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22995" windowHeight="100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44525" iterateDelta="1E-4"/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S5002" i="1" s="1"/>
  <c r="Q5002" i="1"/>
  <c r="P5002" i="1"/>
  <c r="O5002" i="1"/>
  <c r="N5002" i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V5001" i="1" s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M5000" i="1" s="1"/>
  <c r="K5000" i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W4999" i="1"/>
  <c r="U4999" i="1"/>
  <c r="T4999" i="1"/>
  <c r="V4999" i="1" s="1"/>
  <c r="R4999" i="1"/>
  <c r="Q4999" i="1"/>
  <c r="S4999" i="1" s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Q4996" i="1"/>
  <c r="S4996" i="1" s="1"/>
  <c r="P4996" i="1"/>
  <c r="O4996" i="1"/>
  <c r="N4996" i="1"/>
  <c r="L4996" i="1"/>
  <c r="M4996" i="1" s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V4995" i="1" s="1"/>
  <c r="R4995" i="1"/>
  <c r="Q4995" i="1"/>
  <c r="S4995" i="1" s="1"/>
  <c r="O4995" i="1"/>
  <c r="P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Q4992" i="1"/>
  <c r="S4992" i="1" s="1"/>
  <c r="O4992" i="1"/>
  <c r="N4992" i="1"/>
  <c r="P4992" i="1" s="1"/>
  <c r="AB4992" i="1" s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W4991" i="1"/>
  <c r="U4991" i="1"/>
  <c r="T4991" i="1"/>
  <c r="V4991" i="1" s="1"/>
  <c r="R4991" i="1"/>
  <c r="Q4991" i="1"/>
  <c r="S4991" i="1" s="1"/>
  <c r="O4991" i="1"/>
  <c r="P4991" i="1" s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P4990" i="1"/>
  <c r="O4990" i="1"/>
  <c r="N4990" i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Q4988" i="1"/>
  <c r="S4988" i="1" s="1"/>
  <c r="P4988" i="1"/>
  <c r="O4988" i="1"/>
  <c r="N4988" i="1"/>
  <c r="L4988" i="1"/>
  <c r="M4988" i="1" s="1"/>
  <c r="K4988" i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Q4984" i="1"/>
  <c r="S4984" i="1" s="1"/>
  <c r="O4984" i="1"/>
  <c r="N4984" i="1"/>
  <c r="P4984" i="1" s="1"/>
  <c r="L4984" i="1"/>
  <c r="M4984" i="1" s="1"/>
  <c r="K4984" i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V4983" i="1" s="1"/>
  <c r="R4983" i="1"/>
  <c r="Q4983" i="1"/>
  <c r="S4983" i="1" s="1"/>
  <c r="O4983" i="1"/>
  <c r="P4983" i="1" s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W4979" i="1"/>
  <c r="U4979" i="1"/>
  <c r="T4979" i="1"/>
  <c r="V4979" i="1" s="1"/>
  <c r="S4979" i="1"/>
  <c r="R4979" i="1"/>
  <c r="Q4979" i="1"/>
  <c r="O4979" i="1"/>
  <c r="P4979" i="1" s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Q4976" i="1"/>
  <c r="S4976" i="1" s="1"/>
  <c r="O4976" i="1"/>
  <c r="N4976" i="1"/>
  <c r="P4976" i="1" s="1"/>
  <c r="AB4976" i="1" s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V4975" i="1" s="1"/>
  <c r="R4975" i="1"/>
  <c r="Q4975" i="1"/>
  <c r="S4975" i="1" s="1"/>
  <c r="O4975" i="1"/>
  <c r="P4975" i="1" s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S4970" i="1" s="1"/>
  <c r="Q4970" i="1"/>
  <c r="P4970" i="1"/>
  <c r="O4970" i="1"/>
  <c r="N4970" i="1"/>
  <c r="L4970" i="1"/>
  <c r="K4970" i="1"/>
  <c r="M4970" i="1" s="1"/>
  <c r="J4970" i="1"/>
  <c r="AB4970" i="1" s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S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O4968" i="1"/>
  <c r="N4968" i="1"/>
  <c r="P4968" i="1" s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S4962" i="1" s="1"/>
  <c r="Q4962" i="1"/>
  <c r="P4962" i="1"/>
  <c r="O4962" i="1"/>
  <c r="N4962" i="1"/>
  <c r="L4962" i="1"/>
  <c r="K4962" i="1"/>
  <c r="M4962" i="1" s="1"/>
  <c r="AB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O4960" i="1"/>
  <c r="N4960" i="1"/>
  <c r="P4960" i="1" s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P4959" i="1" s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AB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AB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S4950" i="1"/>
  <c r="R4950" i="1"/>
  <c r="Q4950" i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S4949" i="1" s="1"/>
  <c r="Q4949" i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V4947" i="1"/>
  <c r="U4947" i="1"/>
  <c r="T4947" i="1"/>
  <c r="R4947" i="1"/>
  <c r="Q4947" i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S4946" i="1"/>
  <c r="R4946" i="1"/>
  <c r="Q4946" i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AB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S4937" i="1" s="1"/>
  <c r="Q4937" i="1"/>
  <c r="O4937" i="1"/>
  <c r="N4937" i="1"/>
  <c r="P4937" i="1" s="1"/>
  <c r="L4937" i="1"/>
  <c r="K4937" i="1"/>
  <c r="M4937" i="1" s="1"/>
  <c r="J4937" i="1"/>
  <c r="AB4937" i="1" s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M4935" i="1" s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AB4931" i="1" s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S4930" i="1"/>
  <c r="R4930" i="1"/>
  <c r="Q4930" i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S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AB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AB4923" i="1" s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S4922" i="1"/>
  <c r="R4922" i="1"/>
  <c r="Q4922" i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S4921" i="1" s="1"/>
  <c r="Q4921" i="1"/>
  <c r="P4921" i="1"/>
  <c r="O4921" i="1"/>
  <c r="N4921" i="1"/>
  <c r="L4921" i="1"/>
  <c r="K4921" i="1"/>
  <c r="M4921" i="1" s="1"/>
  <c r="J4921" i="1"/>
  <c r="AB4921" i="1" s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S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M4919" i="1" s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V4916" i="1"/>
  <c r="U4916" i="1"/>
  <c r="T4916" i="1"/>
  <c r="R4916" i="1"/>
  <c r="Q4916" i="1"/>
  <c r="S4916" i="1" s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AB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AB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S4907" i="1"/>
  <c r="R4907" i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S4905" i="1"/>
  <c r="R4905" i="1"/>
  <c r="Q4905" i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S4899" i="1"/>
  <c r="R4899" i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S4891" i="1"/>
  <c r="R4891" i="1"/>
  <c r="Q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S4889" i="1"/>
  <c r="R4889" i="1"/>
  <c r="Q4889" i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S4883" i="1"/>
  <c r="R4883" i="1"/>
  <c r="Q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S4881" i="1"/>
  <c r="R4881" i="1"/>
  <c r="Q4881" i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S4875" i="1"/>
  <c r="R4875" i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O4873" i="1"/>
  <c r="P4873" i="1" s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S4859" i="1"/>
  <c r="R4859" i="1"/>
  <c r="Q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O4854" i="1"/>
  <c r="N4854" i="1"/>
  <c r="P4854" i="1" s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O4853" i="1"/>
  <c r="P4853" i="1" s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AB4852" i="1" s="1"/>
  <c r="U4852" i="1"/>
  <c r="T4852" i="1"/>
  <c r="R4852" i="1"/>
  <c r="S4852" i="1" s="1"/>
  <c r="Q4852" i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S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AB4846" i="1" s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O4844" i="1"/>
  <c r="N4844" i="1"/>
  <c r="P4844" i="1" s="1"/>
  <c r="AB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S4838" i="1"/>
  <c r="R4838" i="1"/>
  <c r="Q4838" i="1"/>
  <c r="O4838" i="1"/>
  <c r="P4838" i="1" s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P4837" i="1"/>
  <c r="O4837" i="1"/>
  <c r="N4837" i="1"/>
  <c r="L4837" i="1"/>
  <c r="K4837" i="1"/>
  <c r="M4837" i="1" s="1"/>
  <c r="J4837" i="1"/>
  <c r="AB4837" i="1" s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M4835" i="1" s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O4826" i="1"/>
  <c r="P4826" i="1" s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S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B4823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O4822" i="1"/>
  <c r="P4822" i="1" s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AB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S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AB4779" i="1" s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AB4777" i="1" s="1"/>
  <c r="U4777" i="1"/>
  <c r="T4777" i="1"/>
  <c r="R4777" i="1"/>
  <c r="S4777" i="1" s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S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S4768" i="1"/>
  <c r="R4768" i="1"/>
  <c r="Q4768" i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S4767" i="1" s="1"/>
  <c r="Q4767" i="1"/>
  <c r="P4767" i="1"/>
  <c r="O4767" i="1"/>
  <c r="N4767" i="1"/>
  <c r="L4767" i="1"/>
  <c r="K4767" i="1"/>
  <c r="M4767" i="1" s="1"/>
  <c r="J4767" i="1"/>
  <c r="AB4767" i="1" s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S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M4765" i="1" s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AB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P4755" i="1"/>
  <c r="O4755" i="1"/>
  <c r="N4755" i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S4752" i="1"/>
  <c r="R4752" i="1"/>
  <c r="Q4752" i="1"/>
  <c r="O4752" i="1"/>
  <c r="P4752" i="1" s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O4751" i="1"/>
  <c r="N4751" i="1"/>
  <c r="P4751" i="1" s="1"/>
  <c r="L4751" i="1"/>
  <c r="K4751" i="1"/>
  <c r="M4751" i="1" s="1"/>
  <c r="J4751" i="1"/>
  <c r="AB4751" i="1" s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L4749" i="1"/>
  <c r="M4749" i="1" s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AB4745" i="1" s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S4744" i="1"/>
  <c r="R4744" i="1"/>
  <c r="Q4744" i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AB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P4735" i="1"/>
  <c r="O4735" i="1"/>
  <c r="N4735" i="1"/>
  <c r="L4735" i="1"/>
  <c r="K4735" i="1"/>
  <c r="M4735" i="1" s="1"/>
  <c r="J4735" i="1"/>
  <c r="AB4735" i="1" s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P4723" i="1"/>
  <c r="O4723" i="1"/>
  <c r="N4723" i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O4719" i="1"/>
  <c r="N4719" i="1"/>
  <c r="P4719" i="1" s="1"/>
  <c r="L4719" i="1"/>
  <c r="K4719" i="1"/>
  <c r="M4719" i="1" s="1"/>
  <c r="J4719" i="1"/>
  <c r="AB4719" i="1" s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L4717" i="1"/>
  <c r="M4717" i="1" s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AB4713" i="1" s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S4712" i="1"/>
  <c r="R4712" i="1"/>
  <c r="Q4712" i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S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S4704" i="1"/>
  <c r="R4704" i="1"/>
  <c r="Q4704" i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P4703" i="1"/>
  <c r="O4703" i="1"/>
  <c r="N4703" i="1"/>
  <c r="L4703" i="1"/>
  <c r="K4703" i="1"/>
  <c r="M4703" i="1" s="1"/>
  <c r="J4703" i="1"/>
  <c r="AB4703" i="1" s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S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M4701" i="1" s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AB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P4691" i="1"/>
  <c r="O4691" i="1"/>
  <c r="N4691" i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S4688" i="1"/>
  <c r="R4688" i="1"/>
  <c r="Q4688" i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O4687" i="1"/>
  <c r="N4687" i="1"/>
  <c r="P4687" i="1" s="1"/>
  <c r="L4687" i="1"/>
  <c r="K4687" i="1"/>
  <c r="M4687" i="1" s="1"/>
  <c r="J4687" i="1"/>
  <c r="AB4687" i="1" s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L4685" i="1"/>
  <c r="M4685" i="1" s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AB4681" i="1" s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S4680" i="1"/>
  <c r="R4680" i="1"/>
  <c r="Q4680" i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AB4677" i="1" s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P4671" i="1"/>
  <c r="O4671" i="1"/>
  <c r="N4671" i="1"/>
  <c r="L4671" i="1"/>
  <c r="K4671" i="1"/>
  <c r="M4671" i="1" s="1"/>
  <c r="J4671" i="1"/>
  <c r="AB4671" i="1" s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S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S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P4659" i="1"/>
  <c r="O4659" i="1"/>
  <c r="N4659" i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O4655" i="1"/>
  <c r="N4655" i="1"/>
  <c r="P4655" i="1" s="1"/>
  <c r="L4655" i="1"/>
  <c r="K4655" i="1"/>
  <c r="M4655" i="1" s="1"/>
  <c r="J4655" i="1"/>
  <c r="AB4655" i="1" s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AB4649" i="1" s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S4648" i="1"/>
  <c r="R4648" i="1"/>
  <c r="Q4648" i="1"/>
  <c r="O4648" i="1"/>
  <c r="P4648" i="1" s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S4640" i="1"/>
  <c r="R4640" i="1"/>
  <c r="Q4640" i="1"/>
  <c r="O4640" i="1"/>
  <c r="P4640" i="1" s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P4637" i="1"/>
  <c r="O4637" i="1"/>
  <c r="N4637" i="1"/>
  <c r="M4637" i="1"/>
  <c r="L4637" i="1"/>
  <c r="K4637" i="1"/>
  <c r="J4637" i="1"/>
  <c r="I4637" i="1"/>
  <c r="AB4637" i="1" s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AB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V4634" i="1" s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R4630" i="1"/>
  <c r="Q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AB4629" i="1" s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P4627" i="1"/>
  <c r="O4627" i="1"/>
  <c r="N4627" i="1"/>
  <c r="L4627" i="1"/>
  <c r="K4627" i="1"/>
  <c r="M4627" i="1" s="1"/>
  <c r="AB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S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P4617" i="1"/>
  <c r="O4617" i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P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P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S4600" i="1"/>
  <c r="R4600" i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S4598" i="1"/>
  <c r="R4598" i="1"/>
  <c r="Q4598" i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P4593" i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S4592" i="1"/>
  <c r="R4592" i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S4590" i="1"/>
  <c r="R4590" i="1"/>
  <c r="Q4590" i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P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P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S4576" i="1"/>
  <c r="R4576" i="1"/>
  <c r="Q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S4574" i="1"/>
  <c r="R4574" i="1"/>
  <c r="Q4574" i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S4568" i="1"/>
  <c r="R4568" i="1"/>
  <c r="Q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S4566" i="1"/>
  <c r="R4566" i="1"/>
  <c r="Q4566" i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S4552" i="1"/>
  <c r="R4552" i="1"/>
  <c r="Q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P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S4534" i="1"/>
  <c r="R4534" i="1"/>
  <c r="Q4534" i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S4516" i="1"/>
  <c r="R4516" i="1"/>
  <c r="Q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S4514" i="1"/>
  <c r="R4514" i="1"/>
  <c r="Q4514" i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P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S4508" i="1"/>
  <c r="R4508" i="1"/>
  <c r="Q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S4506" i="1"/>
  <c r="R4506" i="1"/>
  <c r="Q4506" i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P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S4492" i="1"/>
  <c r="R4492" i="1"/>
  <c r="Q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S4482" i="1"/>
  <c r="R4482" i="1"/>
  <c r="Q4482" i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AB4479" i="1" s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P4477" i="1"/>
  <c r="O4477" i="1"/>
  <c r="N4477" i="1"/>
  <c r="L4477" i="1"/>
  <c r="K4477" i="1"/>
  <c r="M4477" i="1" s="1"/>
  <c r="AB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S4474" i="1"/>
  <c r="R4474" i="1"/>
  <c r="Q4474" i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AB4469" i="1" s="1"/>
  <c r="U4469" i="1"/>
  <c r="T4469" i="1"/>
  <c r="R4469" i="1"/>
  <c r="S4469" i="1" s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AB4455" i="1" s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AB4450" i="1" s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S4449" i="1"/>
  <c r="R4449" i="1"/>
  <c r="Q4449" i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S4448" i="1" s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S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B4446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S4441" i="1"/>
  <c r="R4441" i="1"/>
  <c r="Q4441" i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S4440" i="1" s="1"/>
  <c r="Q4440" i="1"/>
  <c r="P4440" i="1"/>
  <c r="O4440" i="1"/>
  <c r="N4440" i="1"/>
  <c r="L4440" i="1"/>
  <c r="K4440" i="1"/>
  <c r="M4440" i="1" s="1"/>
  <c r="J4440" i="1"/>
  <c r="AB4440" i="1" s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S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M4438" i="1" s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AB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P4428" i="1"/>
  <c r="O4428" i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AB4426" i="1" s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S4425" i="1"/>
  <c r="R4425" i="1"/>
  <c r="Q4425" i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S4417" i="1"/>
  <c r="R4417" i="1"/>
  <c r="Q4417" i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P4404" i="1"/>
  <c r="O4404" i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S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AB4398" i="1" s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AB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P4388" i="1"/>
  <c r="O4388" i="1"/>
  <c r="N4388" i="1"/>
  <c r="L4388" i="1"/>
  <c r="K4388" i="1"/>
  <c r="M4388" i="1" s="1"/>
  <c r="J4388" i="1"/>
  <c r="AB4388" i="1" s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S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B4378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P4376" i="1"/>
  <c r="O4376" i="1"/>
  <c r="N4376" i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S4365" i="1"/>
  <c r="R4365" i="1"/>
  <c r="Q4365" i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B4358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S4357" i="1"/>
  <c r="R4357" i="1"/>
  <c r="Q4357" i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P4356" i="1"/>
  <c r="O4356" i="1"/>
  <c r="N4356" i="1"/>
  <c r="L4356" i="1"/>
  <c r="K4356" i="1"/>
  <c r="M4356" i="1" s="1"/>
  <c r="J4356" i="1"/>
  <c r="AB4356" i="1" s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P4344" i="1"/>
  <c r="O4344" i="1"/>
  <c r="N4344" i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Y4342" i="1"/>
  <c r="X4342" i="1"/>
  <c r="Z4342" i="1" s="1"/>
  <c r="AB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S4341" i="1"/>
  <c r="R4341" i="1"/>
  <c r="Q4341" i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O4340" i="1"/>
  <c r="N4340" i="1"/>
  <c r="P4340" i="1" s="1"/>
  <c r="L4340" i="1"/>
  <c r="K4340" i="1"/>
  <c r="M4340" i="1" s="1"/>
  <c r="J4340" i="1"/>
  <c r="AB4340" i="1" s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AB4334" i="1" s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S4333" i="1"/>
  <c r="R4333" i="1"/>
  <c r="Q4333" i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M4324" i="1" s="1"/>
  <c r="J4324" i="1"/>
  <c r="AB4324" i="1" s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S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S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AB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P4312" i="1"/>
  <c r="O4312" i="1"/>
  <c r="N4312" i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S4301" i="1"/>
  <c r="R4301" i="1"/>
  <c r="Q4301" i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AB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AB4294" i="1" s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S4293" i="1"/>
  <c r="R4293" i="1"/>
  <c r="Q4293" i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M4292" i="1" s="1"/>
  <c r="J4292" i="1"/>
  <c r="AB4292" i="1" s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S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P4280" i="1"/>
  <c r="O4280" i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Y4278" i="1"/>
  <c r="X4278" i="1"/>
  <c r="Z4278" i="1" s="1"/>
  <c r="AB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S4277" i="1"/>
  <c r="R4277" i="1"/>
  <c r="Q4277" i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O4276" i="1"/>
  <c r="N4276" i="1"/>
  <c r="P4276" i="1" s="1"/>
  <c r="L4276" i="1"/>
  <c r="K4276" i="1"/>
  <c r="M4276" i="1" s="1"/>
  <c r="J4276" i="1"/>
  <c r="AB4276" i="1" s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AB4270" i="1" s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S4269" i="1"/>
  <c r="R4269" i="1"/>
  <c r="Q4269" i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AB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S4261" i="1"/>
  <c r="R4261" i="1"/>
  <c r="Q4261" i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M4260" i="1" s="1"/>
  <c r="J4260" i="1"/>
  <c r="AB4260" i="1" s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M4258" i="1" s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AB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P4248" i="1"/>
  <c r="O4248" i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AB4246" i="1" s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S4245" i="1"/>
  <c r="R4245" i="1"/>
  <c r="Q4245" i="1"/>
  <c r="O4245" i="1"/>
  <c r="P4245" i="1" s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L4242" i="1"/>
  <c r="M4242" i="1" s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S4237" i="1"/>
  <c r="R4237" i="1"/>
  <c r="Q4237" i="1"/>
  <c r="O4237" i="1"/>
  <c r="P4237" i="1" s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AB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AB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S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P4221" i="1" s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AB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AB4216" i="1" s="1"/>
  <c r="R4216" i="1"/>
  <c r="S4216" i="1" s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R4211" i="1"/>
  <c r="Q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P4208" i="1"/>
  <c r="O4208" i="1"/>
  <c r="N4208" i="1"/>
  <c r="L4208" i="1"/>
  <c r="K4208" i="1"/>
  <c r="M4208" i="1" s="1"/>
  <c r="AB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S4205" i="1"/>
  <c r="R4205" i="1"/>
  <c r="Q4205" i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P4202" i="1"/>
  <c r="O4202" i="1"/>
  <c r="N4202" i="1"/>
  <c r="M4202" i="1"/>
  <c r="L4202" i="1"/>
  <c r="K4202" i="1"/>
  <c r="J4202" i="1"/>
  <c r="I4202" i="1"/>
  <c r="AB4202" i="1" s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M4196" i="1" s="1"/>
  <c r="K4196" i="1"/>
  <c r="J4196" i="1"/>
  <c r="AB4196" i="1" s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M4188" i="1" s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AB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S4183" i="1"/>
  <c r="R4183" i="1"/>
  <c r="Q4183" i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AB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P4178" i="1"/>
  <c r="O4178" i="1"/>
  <c r="N4178" i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AB4176" i="1" s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S4175" i="1"/>
  <c r="R4175" i="1"/>
  <c r="Q4175" i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S4167" i="1"/>
  <c r="R4167" i="1"/>
  <c r="Q4167" i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K4158" i="1"/>
  <c r="M4158" i="1" s="1"/>
  <c r="J4158" i="1"/>
  <c r="AB4158" i="1" s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AB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P4146" i="1"/>
  <c r="O4146" i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O4142" i="1"/>
  <c r="N4142" i="1"/>
  <c r="P4142" i="1" s="1"/>
  <c r="L4142" i="1"/>
  <c r="K4142" i="1"/>
  <c r="M4142" i="1" s="1"/>
  <c r="J4142" i="1"/>
  <c r="AB4142" i="1" s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AB4136" i="1" s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S4135" i="1"/>
  <c r="R4135" i="1"/>
  <c r="Q4135" i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AB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AB4128" i="1" s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S4127" i="1"/>
  <c r="R4127" i="1"/>
  <c r="Q4127" i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M4126" i="1" s="1"/>
  <c r="J4126" i="1"/>
  <c r="AB4126" i="1" s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S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AB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P4114" i="1"/>
  <c r="O4114" i="1"/>
  <c r="N4114" i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AB4112" i="1" s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S4111" i="1"/>
  <c r="R4111" i="1"/>
  <c r="Q4111" i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S4103" i="1"/>
  <c r="R4103" i="1"/>
  <c r="Q4103" i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AB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M4094" i="1" s="1"/>
  <c r="J4094" i="1"/>
  <c r="AB4094" i="1" s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B4084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P4082" i="1"/>
  <c r="O4082" i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O4078" i="1"/>
  <c r="N4078" i="1"/>
  <c r="P4078" i="1" s="1"/>
  <c r="L4078" i="1"/>
  <c r="K4078" i="1"/>
  <c r="M4078" i="1" s="1"/>
  <c r="J4078" i="1"/>
  <c r="AB4078" i="1" s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AB4072" i="1" s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S4071" i="1"/>
  <c r="R4071" i="1"/>
  <c r="Q4071" i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AB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B4064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S4063" i="1"/>
  <c r="R4063" i="1"/>
  <c r="Q4063" i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M4062" i="1" s="1"/>
  <c r="J4062" i="1"/>
  <c r="AB4062" i="1" s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AB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P4050" i="1"/>
  <c r="O4050" i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AB4048" i="1" s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S4047" i="1"/>
  <c r="R4047" i="1"/>
  <c r="Q4047" i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S4039" i="1"/>
  <c r="R4039" i="1"/>
  <c r="Q4039" i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S4027" i="1"/>
  <c r="R4027" i="1"/>
  <c r="Q4027" i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S4026" i="1" s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S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AB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AB4020" i="1" s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S4019" i="1"/>
  <c r="R4019" i="1"/>
  <c r="Q4019" i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P4018" i="1"/>
  <c r="O4018" i="1"/>
  <c r="N4018" i="1"/>
  <c r="L4018" i="1"/>
  <c r="K4018" i="1"/>
  <c r="M4018" i="1" s="1"/>
  <c r="J4018" i="1"/>
  <c r="AB4018" i="1" s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S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AB4012" i="1" s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P4010" i="1"/>
  <c r="O4010" i="1"/>
  <c r="N4010" i="1"/>
  <c r="L4010" i="1"/>
  <c r="K4010" i="1"/>
  <c r="M4010" i="1" s="1"/>
  <c r="AB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O4008" i="1"/>
  <c r="N4008" i="1"/>
  <c r="P4008" i="1" s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O4007" i="1"/>
  <c r="P4007" i="1" s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AB4004" i="1" s="1"/>
  <c r="W4004" i="1"/>
  <c r="U4004" i="1"/>
  <c r="T4004" i="1"/>
  <c r="V4004" i="1" s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B4002" i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V4001" i="1" s="1"/>
  <c r="T4001" i="1"/>
  <c r="S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O3999" i="1"/>
  <c r="P3999" i="1" s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P3996" i="1"/>
  <c r="O3996" i="1"/>
  <c r="N3996" i="1"/>
  <c r="M3996" i="1"/>
  <c r="L3996" i="1"/>
  <c r="K3996" i="1"/>
  <c r="J3996" i="1"/>
  <c r="I3996" i="1"/>
  <c r="AB3996" i="1" s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AB3994" i="1" s="1"/>
  <c r="U3994" i="1"/>
  <c r="T3994" i="1"/>
  <c r="R3994" i="1"/>
  <c r="S3994" i="1" s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V3993" i="1" s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S3991" i="1"/>
  <c r="R3991" i="1"/>
  <c r="Q3991" i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R3989" i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AB3988" i="1" s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S3981" i="1"/>
  <c r="R3981" i="1"/>
  <c r="Q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S3979" i="1"/>
  <c r="R3979" i="1"/>
  <c r="Q3979" i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S3978" i="1" s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S3971" i="1"/>
  <c r="R3971" i="1"/>
  <c r="Q3971" i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S3970" i="1" s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S3965" i="1"/>
  <c r="R3965" i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P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S3957" i="1"/>
  <c r="R3957" i="1"/>
  <c r="Q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S3949" i="1"/>
  <c r="R3949" i="1"/>
  <c r="Q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S3947" i="1"/>
  <c r="R3947" i="1"/>
  <c r="Q3947" i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S3946" i="1" s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S3941" i="1"/>
  <c r="R3941" i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S3939" i="1"/>
  <c r="R3939" i="1"/>
  <c r="Q3939" i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S3933" i="1"/>
  <c r="R3933" i="1"/>
  <c r="Q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S3925" i="1"/>
  <c r="R3925" i="1"/>
  <c r="Q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S3915" i="1"/>
  <c r="R3915" i="1"/>
  <c r="Q3915" i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S3907" i="1"/>
  <c r="R3907" i="1"/>
  <c r="Q3907" i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S3906" i="1" s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S3901" i="1"/>
  <c r="R3901" i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S3883" i="1"/>
  <c r="R3883" i="1"/>
  <c r="Q3883" i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S3882" i="1" s="1"/>
  <c r="Q3882" i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S3875" i="1"/>
  <c r="R3875" i="1"/>
  <c r="Q3875" i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S3874" i="1" s="1"/>
  <c r="Q3874" i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S3851" i="1"/>
  <c r="R3851" i="1"/>
  <c r="Q3851" i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S3843" i="1"/>
  <c r="R3843" i="1"/>
  <c r="Q3843" i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P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S3819" i="1"/>
  <c r="R3819" i="1"/>
  <c r="Q3819" i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S3811" i="1"/>
  <c r="R3811" i="1"/>
  <c r="Q3811" i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P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S3787" i="1"/>
  <c r="R3787" i="1"/>
  <c r="Q3787" i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S3779" i="1"/>
  <c r="R3779" i="1"/>
  <c r="Q3779" i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O3778" i="1"/>
  <c r="N3778" i="1"/>
  <c r="P3778" i="1" s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R3759" i="1"/>
  <c r="Q3759" i="1"/>
  <c r="S3759" i="1" s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S3755" i="1"/>
  <c r="R3755" i="1"/>
  <c r="Q3755" i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S3747" i="1"/>
  <c r="R3747" i="1"/>
  <c r="Q3747" i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S3741" i="1"/>
  <c r="R3741" i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R3727" i="1"/>
  <c r="Q3727" i="1"/>
  <c r="S3727" i="1" s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S3725" i="1"/>
  <c r="R3725" i="1"/>
  <c r="Q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S3723" i="1"/>
  <c r="R3723" i="1"/>
  <c r="Q3723" i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P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S3715" i="1"/>
  <c r="R3715" i="1"/>
  <c r="Q3715" i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P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S3709" i="1"/>
  <c r="R3709" i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S3699" i="1"/>
  <c r="R3699" i="1"/>
  <c r="Q3699" i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P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S3693" i="1"/>
  <c r="R3693" i="1"/>
  <c r="Q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S3691" i="1"/>
  <c r="R3691" i="1"/>
  <c r="Q3691" i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S3690" i="1" s="1"/>
  <c r="Q3690" i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O3688" i="1"/>
  <c r="N3688" i="1"/>
  <c r="P3688" i="1" s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P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S3685" i="1"/>
  <c r="R3685" i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S3677" i="1"/>
  <c r="R3677" i="1"/>
  <c r="Q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O3675" i="1"/>
  <c r="P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P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S3669" i="1"/>
  <c r="R3669" i="1"/>
  <c r="Q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S3667" i="1"/>
  <c r="R3667" i="1"/>
  <c r="Q3667" i="1"/>
  <c r="O3667" i="1"/>
  <c r="P3667" i="1" s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O3664" i="1"/>
  <c r="N3664" i="1"/>
  <c r="P3664" i="1" s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R3663" i="1"/>
  <c r="Q3663" i="1"/>
  <c r="S3663" i="1" s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P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S3659" i="1"/>
  <c r="R3659" i="1"/>
  <c r="Q3659" i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O3658" i="1"/>
  <c r="N3658" i="1"/>
  <c r="P3658" i="1" s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R3655" i="1"/>
  <c r="Q3655" i="1"/>
  <c r="S3655" i="1" s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P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S3653" i="1"/>
  <c r="R3653" i="1"/>
  <c r="Q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O3652" i="1"/>
  <c r="N3652" i="1"/>
  <c r="P3652" i="1" s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S3651" i="1" s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P3644" i="1"/>
  <c r="O3644" i="1"/>
  <c r="N3644" i="1"/>
  <c r="M3644" i="1"/>
  <c r="L3644" i="1"/>
  <c r="K3644" i="1"/>
  <c r="J3644" i="1"/>
  <c r="I3644" i="1"/>
  <c r="AB3644" i="1" s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P3642" i="1"/>
  <c r="O3642" i="1"/>
  <c r="N3642" i="1"/>
  <c r="L3642" i="1"/>
  <c r="K3642" i="1"/>
  <c r="M3642" i="1" s="1"/>
  <c r="AB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S3639" i="1"/>
  <c r="R3639" i="1"/>
  <c r="Q3639" i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AB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AB3634" i="1" s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S3631" i="1"/>
  <c r="R3631" i="1"/>
  <c r="Q3631" i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P3628" i="1"/>
  <c r="O3628" i="1"/>
  <c r="N3628" i="1"/>
  <c r="M3628" i="1"/>
  <c r="L3628" i="1"/>
  <c r="K3628" i="1"/>
  <c r="J3628" i="1"/>
  <c r="I3628" i="1"/>
  <c r="AB3628" i="1" s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AB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V3621" i="1"/>
  <c r="U3621" i="1"/>
  <c r="T3621" i="1"/>
  <c r="R3621" i="1"/>
  <c r="Q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P3618" i="1"/>
  <c r="O3618" i="1"/>
  <c r="N3618" i="1"/>
  <c r="L3618" i="1"/>
  <c r="K3618" i="1"/>
  <c r="M3618" i="1" s="1"/>
  <c r="AB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B3612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R3605" i="1"/>
  <c r="Q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AB3604" i="1" s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O3602" i="1"/>
  <c r="N3602" i="1"/>
  <c r="P3602" i="1" s="1"/>
  <c r="AB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P3596" i="1"/>
  <c r="O3596" i="1"/>
  <c r="N3596" i="1"/>
  <c r="M3596" i="1"/>
  <c r="L3596" i="1"/>
  <c r="K3596" i="1"/>
  <c r="J3596" i="1"/>
  <c r="I3596" i="1"/>
  <c r="AB3596" i="1" s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P3594" i="1"/>
  <c r="O3594" i="1"/>
  <c r="N3594" i="1"/>
  <c r="L3594" i="1"/>
  <c r="K3594" i="1"/>
  <c r="M3594" i="1" s="1"/>
  <c r="AB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S3591" i="1"/>
  <c r="R3591" i="1"/>
  <c r="Q3591" i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V3589" i="1"/>
  <c r="U3589" i="1"/>
  <c r="T3589" i="1"/>
  <c r="R3589" i="1"/>
  <c r="Q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AB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AB3586" i="1" s="1"/>
  <c r="R3586" i="1"/>
  <c r="S3586" i="1" s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O3584" i="1"/>
  <c r="N3584" i="1"/>
  <c r="P3584" i="1" s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P3580" i="1"/>
  <c r="O3580" i="1"/>
  <c r="N3580" i="1"/>
  <c r="M3580" i="1"/>
  <c r="L3580" i="1"/>
  <c r="K3580" i="1"/>
  <c r="J3580" i="1"/>
  <c r="I3580" i="1"/>
  <c r="AB3580" i="1" s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V3577" i="1" s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AB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AB3570" i="1" s="1"/>
  <c r="R3570" i="1"/>
  <c r="S3570" i="1" s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S3567" i="1"/>
  <c r="R3567" i="1"/>
  <c r="Q3567" i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P3564" i="1"/>
  <c r="O3564" i="1"/>
  <c r="N3564" i="1"/>
  <c r="M3564" i="1"/>
  <c r="L3564" i="1"/>
  <c r="K3564" i="1"/>
  <c r="J3564" i="1"/>
  <c r="I3564" i="1"/>
  <c r="AB3564" i="1" s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R3557" i="1"/>
  <c r="Q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B3548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R3541" i="1"/>
  <c r="Q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AB3540" i="1" s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AB3532" i="1" s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P3530" i="1"/>
  <c r="O3530" i="1"/>
  <c r="N3530" i="1"/>
  <c r="L3530" i="1"/>
  <c r="K3530" i="1"/>
  <c r="M3530" i="1" s="1"/>
  <c r="AB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AB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O3522" i="1"/>
  <c r="N3522" i="1"/>
  <c r="P3522" i="1" s="1"/>
  <c r="AB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P3516" i="1"/>
  <c r="O3516" i="1"/>
  <c r="N3516" i="1"/>
  <c r="M3516" i="1"/>
  <c r="L3516" i="1"/>
  <c r="K3516" i="1"/>
  <c r="J3516" i="1"/>
  <c r="I3516" i="1"/>
  <c r="AB3516" i="1" s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AB3514" i="1" s="1"/>
  <c r="U3514" i="1"/>
  <c r="T3514" i="1"/>
  <c r="R3514" i="1"/>
  <c r="S3514" i="1" s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S3511" i="1"/>
  <c r="R3511" i="1"/>
  <c r="Q3511" i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AB3508" i="1" s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AB3500" i="1" s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P3498" i="1"/>
  <c r="O3498" i="1"/>
  <c r="N3498" i="1"/>
  <c r="L3498" i="1"/>
  <c r="K3498" i="1"/>
  <c r="M3498" i="1" s="1"/>
  <c r="AB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S3495" i="1"/>
  <c r="R3495" i="1"/>
  <c r="Q3495" i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B3492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AB3490" i="1" s="1"/>
  <c r="U3490" i="1"/>
  <c r="T3490" i="1"/>
  <c r="R3490" i="1"/>
  <c r="S3490" i="1" s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AB3484" i="1" s="1"/>
  <c r="W3484" i="1"/>
  <c r="U3484" i="1"/>
  <c r="T3484" i="1"/>
  <c r="V3484" i="1" s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O3482" i="1"/>
  <c r="N3482" i="1"/>
  <c r="P3482" i="1" s="1"/>
  <c r="AB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AB3476" i="1" s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AB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M3466" i="1" s="1"/>
  <c r="AB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O3458" i="1"/>
  <c r="N3458" i="1"/>
  <c r="P3458" i="1" s="1"/>
  <c r="AB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P3452" i="1"/>
  <c r="O3452" i="1"/>
  <c r="N3452" i="1"/>
  <c r="M3452" i="1"/>
  <c r="L3452" i="1"/>
  <c r="K3452" i="1"/>
  <c r="J3452" i="1"/>
  <c r="I3452" i="1"/>
  <c r="AB3452" i="1" s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AB3450" i="1" s="1"/>
  <c r="U3450" i="1"/>
  <c r="T3450" i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S3447" i="1"/>
  <c r="R3447" i="1"/>
  <c r="Q3447" i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V3445" i="1"/>
  <c r="U3445" i="1"/>
  <c r="T3445" i="1"/>
  <c r="R3445" i="1"/>
  <c r="Q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AB3444" i="1" s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AB3436" i="1" s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P3434" i="1"/>
  <c r="O3434" i="1"/>
  <c r="N3434" i="1"/>
  <c r="L3434" i="1"/>
  <c r="K3434" i="1"/>
  <c r="M3434" i="1" s="1"/>
  <c r="AB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S3431" i="1"/>
  <c r="R3431" i="1"/>
  <c r="Q3431" i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AB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AB3426" i="1" s="1"/>
  <c r="U3426" i="1"/>
  <c r="T3426" i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AB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AB3418" i="1" s="1"/>
  <c r="W3418" i="1"/>
  <c r="U3418" i="1"/>
  <c r="T3418" i="1"/>
  <c r="V3418" i="1" s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V3413" i="1"/>
  <c r="U3413" i="1"/>
  <c r="T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AB3412" i="1" s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AB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AB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AB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O3394" i="1"/>
  <c r="N3394" i="1"/>
  <c r="P3394" i="1" s="1"/>
  <c r="AB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P3388" i="1"/>
  <c r="O3388" i="1"/>
  <c r="N3388" i="1"/>
  <c r="M3388" i="1"/>
  <c r="L3388" i="1"/>
  <c r="K3388" i="1"/>
  <c r="J3388" i="1"/>
  <c r="I3388" i="1"/>
  <c r="AB3388" i="1" s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AB3386" i="1" s="1"/>
  <c r="U3386" i="1"/>
  <c r="T3386" i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S3383" i="1"/>
  <c r="R3383" i="1"/>
  <c r="Q3383" i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R3381" i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AB3380" i="1" s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P3372" i="1"/>
  <c r="O3372" i="1"/>
  <c r="N3372" i="1"/>
  <c r="M3372" i="1"/>
  <c r="L3372" i="1"/>
  <c r="K3372" i="1"/>
  <c r="J3372" i="1"/>
  <c r="I3372" i="1"/>
  <c r="AB3372" i="1" s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P3370" i="1"/>
  <c r="O3370" i="1"/>
  <c r="N3370" i="1"/>
  <c r="L3370" i="1"/>
  <c r="K3370" i="1"/>
  <c r="M3370" i="1" s="1"/>
  <c r="AB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S3367" i="1"/>
  <c r="R3367" i="1"/>
  <c r="Q3367" i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B3364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AB3362" i="1" s="1"/>
  <c r="U3362" i="1"/>
  <c r="T3362" i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AB3356" i="1" s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O3354" i="1"/>
  <c r="N3354" i="1"/>
  <c r="P3354" i="1" s="1"/>
  <c r="AB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AB3348" i="1" s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AB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M3338" i="1" s="1"/>
  <c r="AB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L3331" i="1"/>
  <c r="M3331" i="1" s="1"/>
  <c r="K3331" i="1"/>
  <c r="J3331" i="1"/>
  <c r="AB3331" i="1" s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AB3327" i="1" s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S3326" i="1"/>
  <c r="R3326" i="1"/>
  <c r="Q3326" i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AB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S3318" i="1"/>
  <c r="R3318" i="1"/>
  <c r="Q3318" i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S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B3315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S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AB3307" i="1" s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L3299" i="1"/>
  <c r="M3299" i="1" s="1"/>
  <c r="K3299" i="1"/>
  <c r="J3299" i="1"/>
  <c r="AB3299" i="1" s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AB3295" i="1" s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S3294" i="1"/>
  <c r="R3294" i="1"/>
  <c r="Q3294" i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O3293" i="1"/>
  <c r="N3293" i="1"/>
  <c r="P3293" i="1" s="1"/>
  <c r="L3293" i="1"/>
  <c r="K3293" i="1"/>
  <c r="M3293" i="1" s="1"/>
  <c r="J3293" i="1"/>
  <c r="AB3293" i="1" s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AB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S3286" i="1"/>
  <c r="R3286" i="1"/>
  <c r="Q3286" i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S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AB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S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B3275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L3267" i="1"/>
  <c r="M3267" i="1" s="1"/>
  <c r="K3267" i="1"/>
  <c r="J3267" i="1"/>
  <c r="AB3267" i="1" s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AB3263" i="1" s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S3262" i="1"/>
  <c r="R3262" i="1"/>
  <c r="Q3262" i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O3258" i="1"/>
  <c r="P3258" i="1" s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AB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S3254" i="1"/>
  <c r="R3254" i="1"/>
  <c r="Q3254" i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S3250" i="1"/>
  <c r="R3250" i="1"/>
  <c r="Q3250" i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R3248" i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B3247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P3245" i="1"/>
  <c r="O3245" i="1"/>
  <c r="N3245" i="1"/>
  <c r="L3245" i="1"/>
  <c r="K3245" i="1"/>
  <c r="M3245" i="1" s="1"/>
  <c r="AB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S3242" i="1"/>
  <c r="R3242" i="1"/>
  <c r="Q3242" i="1"/>
  <c r="O3242" i="1"/>
  <c r="P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P3239" i="1"/>
  <c r="O3239" i="1"/>
  <c r="N3239" i="1"/>
  <c r="M3239" i="1"/>
  <c r="L3239" i="1"/>
  <c r="K3239" i="1"/>
  <c r="J3239" i="1"/>
  <c r="I3239" i="1"/>
  <c r="AB3239" i="1" s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V3236" i="1" s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P3229" i="1"/>
  <c r="O3229" i="1"/>
  <c r="N3229" i="1"/>
  <c r="L3229" i="1"/>
  <c r="K3229" i="1"/>
  <c r="M3229" i="1" s="1"/>
  <c r="AB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V3228" i="1" s="1"/>
  <c r="T3228" i="1"/>
  <c r="S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R3227" i="1"/>
  <c r="Q3227" i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AB3223" i="1" s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O3221" i="1"/>
  <c r="N3221" i="1"/>
  <c r="P3221" i="1" s="1"/>
  <c r="AB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V3220" i="1" s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AB3215" i="1" s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O3211" i="1"/>
  <c r="N3211" i="1"/>
  <c r="P3211" i="1" s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AB3207" i="1" s="1"/>
  <c r="W3207" i="1"/>
  <c r="U3207" i="1"/>
  <c r="T3207" i="1"/>
  <c r="V3207" i="1" s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 s="1"/>
  <c r="AB3205" i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S3202" i="1" s="1"/>
  <c r="O3202" i="1"/>
  <c r="P3202" i="1" s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AB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S3197" i="1" s="1"/>
  <c r="Q3197" i="1"/>
  <c r="O3197" i="1"/>
  <c r="N3197" i="1"/>
  <c r="P3197" i="1" s="1"/>
  <c r="AB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V3196" i="1" s="1"/>
  <c r="T3196" i="1"/>
  <c r="S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O3195" i="1"/>
  <c r="N3195" i="1"/>
  <c r="P3195" i="1" s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P3191" i="1"/>
  <c r="O3191" i="1"/>
  <c r="N3191" i="1"/>
  <c r="M3191" i="1"/>
  <c r="L3191" i="1"/>
  <c r="K3191" i="1"/>
  <c r="J3191" i="1"/>
  <c r="I3191" i="1"/>
  <c r="AB3191" i="1" s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AB3189" i="1" s="1"/>
  <c r="U3189" i="1"/>
  <c r="T3189" i="1"/>
  <c r="R3189" i="1"/>
  <c r="S3189" i="1" s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U3188" i="1"/>
  <c r="V3188" i="1" s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AB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P3170" i="1"/>
  <c r="O3170" i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AB3168" i="1" s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S3167" i="1"/>
  <c r="R3167" i="1"/>
  <c r="Q3167" i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S3159" i="1"/>
  <c r="R3159" i="1"/>
  <c r="Q3159" i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M3150" i="1" s="1"/>
  <c r="J3150" i="1"/>
  <c r="AB3150" i="1" s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AB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P3138" i="1"/>
  <c r="O3138" i="1"/>
  <c r="N3138" i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AB3136" i="1" s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S3135" i="1"/>
  <c r="R3135" i="1"/>
  <c r="Q3135" i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S3127" i="1"/>
  <c r="R3127" i="1"/>
  <c r="Q3127" i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J3118" i="1"/>
  <c r="AB3118" i="1" s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AB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P3106" i="1"/>
  <c r="O3106" i="1"/>
  <c r="N3106" i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AB3104" i="1" s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S3103" i="1"/>
  <c r="R3103" i="1"/>
  <c r="Q3103" i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L3100" i="1"/>
  <c r="M3100" i="1" s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O3099" i="1"/>
  <c r="P3099" i="1" s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S3095" i="1"/>
  <c r="R3095" i="1"/>
  <c r="Q3095" i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P3086" i="1"/>
  <c r="O3086" i="1"/>
  <c r="N3086" i="1"/>
  <c r="L3086" i="1"/>
  <c r="K3086" i="1"/>
  <c r="M3086" i="1" s="1"/>
  <c r="J3086" i="1"/>
  <c r="AB3086" i="1" s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S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AB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P3074" i="1"/>
  <c r="O3074" i="1"/>
  <c r="N3074" i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AB3072" i="1" s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S3071" i="1"/>
  <c r="R3071" i="1"/>
  <c r="Q3071" i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S3067" i="1" s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S3063" i="1"/>
  <c r="R3063" i="1"/>
  <c r="Q3063" i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S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M3054" i="1" s="1"/>
  <c r="J3054" i="1"/>
  <c r="AB3054" i="1" s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S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AB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AB3040" i="1" s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S3039" i="1"/>
  <c r="R3039" i="1"/>
  <c r="Q3039" i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O3035" i="1"/>
  <c r="P3035" i="1" s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S3031" i="1"/>
  <c r="R3031" i="1"/>
  <c r="Q3031" i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S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M3022" i="1" s="1"/>
  <c r="J3022" i="1"/>
  <c r="AB3022" i="1" s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S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S3019" i="1" s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AB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R3011" i="1"/>
  <c r="Q3011" i="1"/>
  <c r="S3011" i="1" s="1"/>
  <c r="O3011" i="1"/>
  <c r="P3011" i="1" s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P3010" i="1"/>
  <c r="O3010" i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AB3008" i="1" s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S3007" i="1"/>
  <c r="R3007" i="1"/>
  <c r="Q3007" i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R3003" i="1"/>
  <c r="Q3003" i="1"/>
  <c r="S3003" i="1" s="1"/>
  <c r="O3003" i="1"/>
  <c r="P3003" i="1" s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S2999" i="1"/>
  <c r="R2999" i="1"/>
  <c r="Q2999" i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S2995" i="1" s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M2990" i="1" s="1"/>
  <c r="J2990" i="1"/>
  <c r="AB2990" i="1" s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AB2980" i="1" s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P2978" i="1"/>
  <c r="O2978" i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AB2976" i="1" s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S2975" i="1"/>
  <c r="R2975" i="1"/>
  <c r="Q2975" i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S2967" i="1"/>
  <c r="R2967" i="1"/>
  <c r="Q2967" i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S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M2958" i="1" s="1"/>
  <c r="J2958" i="1"/>
  <c r="AB2958" i="1" s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S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AB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S2947" i="1" s="1"/>
  <c r="O2947" i="1"/>
  <c r="P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P2946" i="1"/>
  <c r="O2946" i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AB2944" i="1" s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S2943" i="1"/>
  <c r="R2943" i="1"/>
  <c r="Q2943" i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S2935" i="1"/>
  <c r="R2935" i="1"/>
  <c r="Q2935" i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S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R2931" i="1"/>
  <c r="Q2931" i="1"/>
  <c r="S2931" i="1" s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M2926" i="1" s="1"/>
  <c r="J2926" i="1"/>
  <c r="AB2926" i="1" s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S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AB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R2915" i="1"/>
  <c r="Q2915" i="1"/>
  <c r="S2915" i="1" s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AB2912" i="1" s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S2911" i="1"/>
  <c r="R2911" i="1"/>
  <c r="Q2911" i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S2903" i="1"/>
  <c r="R2903" i="1"/>
  <c r="Q2903" i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S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P2894" i="1"/>
  <c r="O2894" i="1"/>
  <c r="N2894" i="1"/>
  <c r="L2894" i="1"/>
  <c r="K2894" i="1"/>
  <c r="M2894" i="1" s="1"/>
  <c r="J2894" i="1"/>
  <c r="AB2894" i="1" s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S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AB2884" i="1" s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O2883" i="1"/>
  <c r="P2883" i="1" s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P2882" i="1"/>
  <c r="O2882" i="1"/>
  <c r="N2882" i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AB2880" i="1" s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S2879" i="1"/>
  <c r="R2879" i="1"/>
  <c r="Q2879" i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O2875" i="1"/>
  <c r="P2875" i="1" s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S2871" i="1"/>
  <c r="R2871" i="1"/>
  <c r="Q2871" i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S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P2862" i="1"/>
  <c r="O2862" i="1"/>
  <c r="N2862" i="1"/>
  <c r="L2862" i="1"/>
  <c r="K2862" i="1"/>
  <c r="M2862" i="1" s="1"/>
  <c r="J2862" i="1"/>
  <c r="AB2862" i="1" s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S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AB2852" i="1" s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O2851" i="1"/>
  <c r="P2851" i="1" s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P2850" i="1"/>
  <c r="O2850" i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AB2848" i="1" s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S2847" i="1"/>
  <c r="R2847" i="1"/>
  <c r="Q2847" i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L2844" i="1"/>
  <c r="M2844" i="1" s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O2843" i="1"/>
  <c r="P2843" i="1" s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S2839" i="1"/>
  <c r="R2839" i="1"/>
  <c r="Q2839" i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S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M2830" i="1" s="1"/>
  <c r="J2830" i="1"/>
  <c r="AB2830" i="1" s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S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AB2820" i="1" s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O2819" i="1"/>
  <c r="P2819" i="1" s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P2818" i="1"/>
  <c r="O2818" i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S2815" i="1"/>
  <c r="R2815" i="1"/>
  <c r="Q2815" i="1"/>
  <c r="O2815" i="1"/>
  <c r="P2815" i="1" s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L2812" i="1"/>
  <c r="M2812" i="1" s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O2811" i="1"/>
  <c r="P2811" i="1" s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S2807" i="1"/>
  <c r="R2807" i="1"/>
  <c r="Q2807" i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S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M2798" i="1" s="1"/>
  <c r="J2798" i="1"/>
  <c r="AB2798" i="1" s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S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AB2788" i="1" s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O2787" i="1"/>
  <c r="P2787" i="1" s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P2786" i="1"/>
  <c r="O2786" i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S2783" i="1"/>
  <c r="R2783" i="1"/>
  <c r="Q2783" i="1"/>
  <c r="O2783" i="1"/>
  <c r="P2783" i="1" s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L2780" i="1"/>
  <c r="M2780" i="1" s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O2779" i="1"/>
  <c r="P2779" i="1" s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S2775" i="1"/>
  <c r="R2775" i="1"/>
  <c r="Q2775" i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S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K2766" i="1"/>
  <c r="M2766" i="1" s="1"/>
  <c r="J2766" i="1"/>
  <c r="AB2766" i="1" s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S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AB2756" i="1" s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S2751" i="1"/>
  <c r="R2751" i="1"/>
  <c r="Q2751" i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L2748" i="1"/>
  <c r="M2748" i="1" s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O2747" i="1"/>
  <c r="P2747" i="1" s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S2743" i="1"/>
  <c r="R2743" i="1"/>
  <c r="Q2743" i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S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K2734" i="1"/>
  <c r="M2734" i="1" s="1"/>
  <c r="J2734" i="1"/>
  <c r="AB2734" i="1" s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S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S2731" i="1" s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AB2724" i="1" s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O2723" i="1"/>
  <c r="P2723" i="1" s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P2722" i="1"/>
  <c r="O2722" i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S2719" i="1"/>
  <c r="R2719" i="1"/>
  <c r="Q2719" i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L2716" i="1"/>
  <c r="M2716" i="1" s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O2715" i="1"/>
  <c r="P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S2711" i="1"/>
  <c r="R2711" i="1"/>
  <c r="Q2711" i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S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M2702" i="1" s="1"/>
  <c r="J2702" i="1"/>
  <c r="AB2702" i="1" s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S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AB2692" i="1" s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P2690" i="1"/>
  <c r="O2690" i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S2687" i="1"/>
  <c r="R2687" i="1"/>
  <c r="Q2687" i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S2679" i="1"/>
  <c r="R2679" i="1"/>
  <c r="Q2679" i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S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M2670" i="1" s="1"/>
  <c r="J2670" i="1"/>
  <c r="AB2670" i="1" s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AB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O2659" i="1"/>
  <c r="P2659" i="1" s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P2658" i="1"/>
  <c r="O2658" i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S2655" i="1"/>
  <c r="R2655" i="1"/>
  <c r="Q2655" i="1"/>
  <c r="O2655" i="1"/>
  <c r="P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L2652" i="1"/>
  <c r="M2652" i="1" s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O2651" i="1"/>
  <c r="P2651" i="1" s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S2647" i="1"/>
  <c r="R2647" i="1"/>
  <c r="Q2647" i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K2638" i="1"/>
  <c r="M2638" i="1" s="1"/>
  <c r="J2638" i="1"/>
  <c r="AB2638" i="1" s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AB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P2626" i="1"/>
  <c r="O2626" i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S2623" i="1"/>
  <c r="R2623" i="1"/>
  <c r="Q2623" i="1"/>
  <c r="O2623" i="1"/>
  <c r="P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O2619" i="1"/>
  <c r="P2619" i="1" s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S2615" i="1"/>
  <c r="R2615" i="1"/>
  <c r="Q2615" i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S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P2606" i="1"/>
  <c r="O2606" i="1"/>
  <c r="N2606" i="1"/>
  <c r="L2606" i="1"/>
  <c r="K2606" i="1"/>
  <c r="M2606" i="1" s="1"/>
  <c r="J2606" i="1"/>
  <c r="AB2606" i="1" s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S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AB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P2594" i="1"/>
  <c r="O2594" i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S2591" i="1"/>
  <c r="R2591" i="1"/>
  <c r="Q2591" i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O2587" i="1"/>
  <c r="P2587" i="1" s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S2583" i="1"/>
  <c r="R2583" i="1"/>
  <c r="Q2583" i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S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S2574" i="1" s="1"/>
  <c r="Q2574" i="1"/>
  <c r="P2574" i="1"/>
  <c r="O2574" i="1"/>
  <c r="N2574" i="1"/>
  <c r="L2574" i="1"/>
  <c r="K2574" i="1"/>
  <c r="M2574" i="1" s="1"/>
  <c r="J2574" i="1"/>
  <c r="AB2574" i="1" s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AB2564" i="1" s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O2563" i="1"/>
  <c r="P2563" i="1" s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P2562" i="1"/>
  <c r="O2562" i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S2559" i="1"/>
  <c r="R2559" i="1"/>
  <c r="Q2559" i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O2555" i="1"/>
  <c r="P2555" i="1" s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S2551" i="1"/>
  <c r="R2551" i="1"/>
  <c r="Q2551" i="1"/>
  <c r="O2551" i="1"/>
  <c r="P2551" i="1" s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S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M2542" i="1" s="1"/>
  <c r="J2542" i="1"/>
  <c r="AB2542" i="1" s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S2539" i="1" s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AB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S2531" i="1" s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P2530" i="1"/>
  <c r="O2530" i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S2527" i="1"/>
  <c r="R2527" i="1"/>
  <c r="Q2527" i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M2524" i="1" s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S2519" i="1"/>
  <c r="R2519" i="1"/>
  <c r="Q2519" i="1"/>
  <c r="O2519" i="1"/>
  <c r="P2519" i="1" s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K2510" i="1"/>
  <c r="M2510" i="1" s="1"/>
  <c r="J2510" i="1"/>
  <c r="AB2510" i="1" s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AB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S2499" i="1" s="1"/>
  <c r="O2499" i="1"/>
  <c r="P2499" i="1" s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P2498" i="1"/>
  <c r="O2498" i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S2495" i="1"/>
  <c r="R2495" i="1"/>
  <c r="Q2495" i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M2492" i="1" s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S2487" i="1"/>
  <c r="R2487" i="1"/>
  <c r="Q2487" i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S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M2478" i="1" s="1"/>
  <c r="J2478" i="1"/>
  <c r="AB2478" i="1" s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AB2468" i="1" s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O2467" i="1"/>
  <c r="P2467" i="1" s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P2466" i="1"/>
  <c r="O2466" i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S2463" i="1"/>
  <c r="R2463" i="1"/>
  <c r="Q2463" i="1"/>
  <c r="O2463" i="1"/>
  <c r="P2463" i="1" s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M2460" i="1" s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S2455" i="1"/>
  <c r="R2455" i="1"/>
  <c r="Q2455" i="1"/>
  <c r="O2455" i="1"/>
  <c r="P2455" i="1" s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S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Q2451" i="1"/>
  <c r="S2451" i="1" s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P2446" i="1"/>
  <c r="O2446" i="1"/>
  <c r="N2446" i="1"/>
  <c r="L2446" i="1"/>
  <c r="K2446" i="1"/>
  <c r="M2446" i="1" s="1"/>
  <c r="J2446" i="1"/>
  <c r="AB2446" i="1" s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S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AB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O2435" i="1"/>
  <c r="P2435" i="1" s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P2434" i="1"/>
  <c r="O2434" i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S2431" i="1"/>
  <c r="R2431" i="1"/>
  <c r="Q2431" i="1"/>
  <c r="O2431" i="1"/>
  <c r="P2431" i="1" s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L2428" i="1"/>
  <c r="M2428" i="1" s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S2423" i="1"/>
  <c r="R2423" i="1"/>
  <c r="Q2423" i="1"/>
  <c r="O2423" i="1"/>
  <c r="P2423" i="1" s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S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P2414" i="1"/>
  <c r="O2414" i="1"/>
  <c r="N2414" i="1"/>
  <c r="L2414" i="1"/>
  <c r="K2414" i="1"/>
  <c r="M2414" i="1" s="1"/>
  <c r="J2414" i="1"/>
  <c r="AB2414" i="1" s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S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AB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P2402" i="1"/>
  <c r="O2402" i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S2399" i="1"/>
  <c r="R2399" i="1"/>
  <c r="Q2399" i="1"/>
  <c r="O2399" i="1"/>
  <c r="P2399" i="1" s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L2396" i="1"/>
  <c r="M2396" i="1" s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S2391" i="1"/>
  <c r="R2391" i="1"/>
  <c r="Q2391" i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S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P2382" i="1"/>
  <c r="O2382" i="1"/>
  <c r="N2382" i="1"/>
  <c r="L2382" i="1"/>
  <c r="K2382" i="1"/>
  <c r="M2382" i="1" s="1"/>
  <c r="J2382" i="1"/>
  <c r="AB2382" i="1" s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S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AB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O2371" i="1"/>
  <c r="P2371" i="1" s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P2370" i="1"/>
  <c r="O2370" i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S2367" i="1"/>
  <c r="R2367" i="1"/>
  <c r="Q2367" i="1"/>
  <c r="O2367" i="1"/>
  <c r="P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S2363" i="1" s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S2359" i="1"/>
  <c r="R2359" i="1"/>
  <c r="Q2359" i="1"/>
  <c r="O2359" i="1"/>
  <c r="P2359" i="1" s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S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P2350" i="1"/>
  <c r="O2350" i="1"/>
  <c r="N2350" i="1"/>
  <c r="L2350" i="1"/>
  <c r="K2350" i="1"/>
  <c r="M2350" i="1" s="1"/>
  <c r="J2350" i="1"/>
  <c r="AB2350" i="1" s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S2349" i="1"/>
  <c r="R2349" i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AB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P2338" i="1"/>
  <c r="O2338" i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S2335" i="1"/>
  <c r="R2335" i="1"/>
  <c r="Q2335" i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S2327" i="1"/>
  <c r="R2327" i="1"/>
  <c r="Q2327" i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P2318" i="1"/>
  <c r="O2318" i="1"/>
  <c r="N2318" i="1"/>
  <c r="L2318" i="1"/>
  <c r="K2318" i="1"/>
  <c r="M2318" i="1" s="1"/>
  <c r="J2318" i="1"/>
  <c r="AB2318" i="1" s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S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AB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P2306" i="1"/>
  <c r="O2306" i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S2303" i="1"/>
  <c r="R2303" i="1"/>
  <c r="Q2303" i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L2300" i="1"/>
  <c r="M2300" i="1" s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S2299" i="1" s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S2295" i="1"/>
  <c r="R2295" i="1"/>
  <c r="Q2295" i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S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M2286" i="1" s="1"/>
  <c r="J2286" i="1"/>
  <c r="AB2286" i="1" s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S2285" i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AB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P2274" i="1"/>
  <c r="O2274" i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S2271" i="1"/>
  <c r="R2271" i="1"/>
  <c r="Q2271" i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S2263" i="1"/>
  <c r="R2263" i="1"/>
  <c r="Q2263" i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S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K2254" i="1"/>
  <c r="M2254" i="1" s="1"/>
  <c r="J2254" i="1"/>
  <c r="AB2254" i="1" s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S2253" i="1"/>
  <c r="R2253" i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AB2244" i="1" s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O2243" i="1"/>
  <c r="P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P2242" i="1"/>
  <c r="O2242" i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S2239" i="1"/>
  <c r="R2239" i="1"/>
  <c r="Q2239" i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S2231" i="1"/>
  <c r="R2231" i="1"/>
  <c r="Q2231" i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K2222" i="1"/>
  <c r="M2222" i="1" s="1"/>
  <c r="J2222" i="1"/>
  <c r="AB2222" i="1" s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S2221" i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AB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P2210" i="1"/>
  <c r="O2210" i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S2207" i="1"/>
  <c r="R2207" i="1"/>
  <c r="Q2207" i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S2199" i="1"/>
  <c r="R2199" i="1"/>
  <c r="Q2199" i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S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K2190" i="1"/>
  <c r="M2190" i="1" s="1"/>
  <c r="J2190" i="1"/>
  <c r="AB2190" i="1" s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S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AB2180" i="1" s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P2178" i="1"/>
  <c r="O2178" i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S2175" i="1"/>
  <c r="R2175" i="1"/>
  <c r="Q2175" i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O2171" i="1"/>
  <c r="P2171" i="1" s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S2167" i="1"/>
  <c r="R2167" i="1"/>
  <c r="Q2167" i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K2158" i="1"/>
  <c r="M2158" i="1" s="1"/>
  <c r="J2158" i="1"/>
  <c r="AB2158" i="1" s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S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AB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S2143" i="1"/>
  <c r="R2143" i="1"/>
  <c r="Q2143" i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S2135" i="1"/>
  <c r="R2135" i="1"/>
  <c r="Q2135" i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S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P2126" i="1"/>
  <c r="O2126" i="1"/>
  <c r="N2126" i="1"/>
  <c r="L2126" i="1"/>
  <c r="K2126" i="1"/>
  <c r="M2126" i="1" s="1"/>
  <c r="J2126" i="1"/>
  <c r="AB2126" i="1" s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AB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P2114" i="1"/>
  <c r="O2114" i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S2111" i="1"/>
  <c r="R2111" i="1"/>
  <c r="Q2111" i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S2103" i="1"/>
  <c r="R2103" i="1"/>
  <c r="Q2103" i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P2094" i="1"/>
  <c r="O2094" i="1"/>
  <c r="N2094" i="1"/>
  <c r="L2094" i="1"/>
  <c r="K2094" i="1"/>
  <c r="M2094" i="1" s="1"/>
  <c r="J2094" i="1"/>
  <c r="AB2094" i="1" s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AB2084" i="1" s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P2082" i="1"/>
  <c r="O2082" i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S2079" i="1"/>
  <c r="R2079" i="1"/>
  <c r="Q2079" i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S2071" i="1"/>
  <c r="R2071" i="1"/>
  <c r="Q2071" i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M2062" i="1" s="1"/>
  <c r="J2062" i="1"/>
  <c r="AB2062" i="1" s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AB2052" i="1" s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P2050" i="1"/>
  <c r="O2050" i="1"/>
  <c r="N2050" i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S2047" i="1"/>
  <c r="R2047" i="1"/>
  <c r="Q2047" i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S2039" i="1"/>
  <c r="R2039" i="1"/>
  <c r="Q2039" i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AB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AB2026" i="1" s="1"/>
  <c r="U2026" i="1"/>
  <c r="T2026" i="1"/>
  <c r="R2026" i="1"/>
  <c r="S2026" i="1" s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O2016" i="1"/>
  <c r="N2016" i="1"/>
  <c r="P2016" i="1" s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S2015" i="1" s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V2013" i="1"/>
  <c r="U2013" i="1"/>
  <c r="T2013" i="1"/>
  <c r="R2013" i="1"/>
  <c r="Q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AB2012" i="1" s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AB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R2008" i="1"/>
  <c r="Q2008" i="1"/>
  <c r="O2008" i="1"/>
  <c r="N2008" i="1"/>
  <c r="P2008" i="1" s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S2007" i="1" s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O2000" i="1"/>
  <c r="N2000" i="1"/>
  <c r="P2000" i="1" s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AB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O1994" i="1"/>
  <c r="N1994" i="1"/>
  <c r="P1994" i="1" s="1"/>
  <c r="AB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P1988" i="1"/>
  <c r="O1988" i="1"/>
  <c r="N1988" i="1"/>
  <c r="M1988" i="1"/>
  <c r="L1988" i="1"/>
  <c r="K1988" i="1"/>
  <c r="J1988" i="1"/>
  <c r="I1988" i="1"/>
  <c r="AB1988" i="1" s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AB1986" i="1" s="1"/>
  <c r="U1986" i="1"/>
  <c r="T1986" i="1"/>
  <c r="R1986" i="1"/>
  <c r="S1986" i="1" s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S1983" i="1"/>
  <c r="R1983" i="1"/>
  <c r="Q1983" i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V1981" i="1"/>
  <c r="U1981" i="1"/>
  <c r="T1981" i="1"/>
  <c r="R1981" i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AB1980" i="1" s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M1978" i="1" s="1"/>
  <c r="AB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R1976" i="1"/>
  <c r="Q1976" i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S1975" i="1"/>
  <c r="R1975" i="1"/>
  <c r="Q1975" i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P1972" i="1"/>
  <c r="O1972" i="1"/>
  <c r="N1972" i="1"/>
  <c r="M1972" i="1"/>
  <c r="L1972" i="1"/>
  <c r="K1972" i="1"/>
  <c r="J1972" i="1"/>
  <c r="I1972" i="1"/>
  <c r="AB1972" i="1" s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AB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AB1962" i="1" s="1"/>
  <c r="U1962" i="1"/>
  <c r="T1962" i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O1952" i="1"/>
  <c r="N1952" i="1"/>
  <c r="P1952" i="1" s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V1949" i="1"/>
  <c r="U1949" i="1"/>
  <c r="T1949" i="1"/>
  <c r="R1949" i="1"/>
  <c r="Q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AB1948" i="1" s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AB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R1944" i="1"/>
  <c r="Q1944" i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AB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O1930" i="1"/>
  <c r="N1930" i="1"/>
  <c r="P1930" i="1" s="1"/>
  <c r="AB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P1924" i="1"/>
  <c r="O1924" i="1"/>
  <c r="N1924" i="1"/>
  <c r="M1924" i="1"/>
  <c r="L1924" i="1"/>
  <c r="K1924" i="1"/>
  <c r="J1924" i="1"/>
  <c r="I1924" i="1"/>
  <c r="AB1924" i="1" s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AB1922" i="1" s="1"/>
  <c r="U1922" i="1"/>
  <c r="T1922" i="1"/>
  <c r="R1922" i="1"/>
  <c r="S1922" i="1" s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S1919" i="1"/>
  <c r="R1919" i="1"/>
  <c r="Q1919" i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R1917" i="1"/>
  <c r="Q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AB1916" i="1" s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M1914" i="1" s="1"/>
  <c r="AB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R1912" i="1"/>
  <c r="Q1912" i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S1911" i="1"/>
  <c r="R1911" i="1"/>
  <c r="Q1911" i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P1908" i="1"/>
  <c r="O1908" i="1"/>
  <c r="N1908" i="1"/>
  <c r="M1908" i="1"/>
  <c r="L1908" i="1"/>
  <c r="K1908" i="1"/>
  <c r="J1908" i="1"/>
  <c r="I1908" i="1"/>
  <c r="AB1908" i="1" s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AB1898" i="1" s="1"/>
  <c r="U1898" i="1"/>
  <c r="T1898" i="1"/>
  <c r="R1898" i="1"/>
  <c r="S1898" i="1" s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O1890" i="1"/>
  <c r="N1890" i="1"/>
  <c r="P1890" i="1" s="1"/>
  <c r="AB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O1888" i="1"/>
  <c r="N1888" i="1"/>
  <c r="P1888" i="1" s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R1887" i="1"/>
  <c r="Q1887" i="1"/>
  <c r="S1887" i="1" s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V1885" i="1"/>
  <c r="U1885" i="1"/>
  <c r="T1885" i="1"/>
  <c r="R1885" i="1"/>
  <c r="Q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AB1884" i="1" s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V1881" i="1" s="1"/>
  <c r="T1881" i="1"/>
  <c r="S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Q1880" i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S1879" i="1" s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R1871" i="1"/>
  <c r="Q1871" i="1"/>
  <c r="S1871" i="1" s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AB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B1866" i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O1864" i="1"/>
  <c r="N1864" i="1"/>
  <c r="P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R1863" i="1"/>
  <c r="Q1863" i="1"/>
  <c r="S1863" i="1" s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P1860" i="1" s="1"/>
  <c r="N1860" i="1"/>
  <c r="L1860" i="1"/>
  <c r="K1860" i="1"/>
  <c r="M1860" i="1" s="1"/>
  <c r="AB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P1859" i="1"/>
  <c r="O1859" i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S1858" i="1"/>
  <c r="R1858" i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S1856" i="1"/>
  <c r="R1856" i="1"/>
  <c r="Q1856" i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R1852" i="1"/>
  <c r="Q1852" i="1"/>
  <c r="S1852" i="1" s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P1851" i="1"/>
  <c r="O1851" i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S1848" i="1"/>
  <c r="R1848" i="1"/>
  <c r="Q1848" i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P1843" i="1"/>
  <c r="O1843" i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S1840" i="1"/>
  <c r="R1840" i="1"/>
  <c r="Q1840" i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O1839" i="1"/>
  <c r="N1839" i="1"/>
  <c r="P1839" i="1" s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Q1836" i="1"/>
  <c r="S1836" i="1" s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P1835" i="1"/>
  <c r="O1835" i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S1832" i="1"/>
  <c r="R1832" i="1"/>
  <c r="Q1832" i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P1827" i="1"/>
  <c r="O1827" i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S1824" i="1"/>
  <c r="R1824" i="1"/>
  <c r="Q1824" i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O1823" i="1"/>
  <c r="N1823" i="1"/>
  <c r="P1823" i="1" s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S1820" i="1" s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P1819" i="1"/>
  <c r="O1819" i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S1816" i="1"/>
  <c r="R1816" i="1"/>
  <c r="Q1816" i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P1811" i="1"/>
  <c r="O1811" i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S1808" i="1"/>
  <c r="R1808" i="1"/>
  <c r="Q1808" i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P1803" i="1"/>
  <c r="O1803" i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S1800" i="1"/>
  <c r="R1800" i="1"/>
  <c r="Q1800" i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P1795" i="1"/>
  <c r="O1795" i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S1792" i="1"/>
  <c r="R1792" i="1"/>
  <c r="Q1792" i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O1791" i="1"/>
  <c r="N1791" i="1"/>
  <c r="P1791" i="1" s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P1787" i="1"/>
  <c r="O1787" i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S1784" i="1"/>
  <c r="R1784" i="1"/>
  <c r="Q1784" i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O1783" i="1"/>
  <c r="N1783" i="1"/>
  <c r="P1783" i="1" s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S1780" i="1" s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P1779" i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S1776" i="1"/>
  <c r="R1776" i="1"/>
  <c r="Q1776" i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P1771" i="1"/>
  <c r="O1771" i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S1768" i="1"/>
  <c r="R1768" i="1"/>
  <c r="Q1768" i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R1764" i="1"/>
  <c r="Q1764" i="1"/>
  <c r="S1764" i="1" s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P1763" i="1"/>
  <c r="O1763" i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S1762" i="1"/>
  <c r="R1762" i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S1760" i="1"/>
  <c r="R1760" i="1"/>
  <c r="Q1760" i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P1755" i="1"/>
  <c r="O1755" i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S1752" i="1"/>
  <c r="R1752" i="1"/>
  <c r="Q1752" i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P1747" i="1"/>
  <c r="O1747" i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S1744" i="1"/>
  <c r="R1744" i="1"/>
  <c r="Q1744" i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O1741" i="1"/>
  <c r="N1741" i="1"/>
  <c r="P1741" i="1" s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P1739" i="1"/>
  <c r="O1739" i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S1738" i="1"/>
  <c r="R1738" i="1"/>
  <c r="Q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S1736" i="1"/>
  <c r="R1736" i="1"/>
  <c r="Q1736" i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O1735" i="1"/>
  <c r="N1735" i="1"/>
  <c r="P1735" i="1" s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P1731" i="1"/>
  <c r="O1731" i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S1728" i="1"/>
  <c r="R1728" i="1"/>
  <c r="Q1728" i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R1724" i="1"/>
  <c r="Q1724" i="1"/>
  <c r="S1724" i="1" s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P1723" i="1"/>
  <c r="O1723" i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S1720" i="1"/>
  <c r="R1720" i="1"/>
  <c r="Q1720" i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P1715" i="1"/>
  <c r="O1715" i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S1712" i="1"/>
  <c r="R1712" i="1"/>
  <c r="Q1712" i="1"/>
  <c r="O1712" i="1"/>
  <c r="P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S1711" i="1" s="1"/>
  <c r="Q1711" i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O1709" i="1"/>
  <c r="N1709" i="1"/>
  <c r="P1709" i="1" s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P1707" i="1"/>
  <c r="O1707" i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S1706" i="1"/>
  <c r="R1706" i="1"/>
  <c r="Q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S1704" i="1"/>
  <c r="R1704" i="1"/>
  <c r="Q1704" i="1"/>
  <c r="O1704" i="1"/>
  <c r="P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O1701" i="1"/>
  <c r="N1701" i="1"/>
  <c r="P1701" i="1" s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S1700" i="1" s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P1699" i="1"/>
  <c r="O1699" i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S1698" i="1"/>
  <c r="R1698" i="1"/>
  <c r="Q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S1696" i="1"/>
  <c r="R1696" i="1"/>
  <c r="Q1696" i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O1695" i="1"/>
  <c r="N1695" i="1"/>
  <c r="P1695" i="1" s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O1693" i="1"/>
  <c r="N1693" i="1"/>
  <c r="P1693" i="1" s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P1691" i="1"/>
  <c r="O1691" i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S1690" i="1"/>
  <c r="R1690" i="1"/>
  <c r="Q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S1688" i="1"/>
  <c r="R1688" i="1"/>
  <c r="Q1688" i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P1683" i="1"/>
  <c r="O1683" i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S1680" i="1"/>
  <c r="R1680" i="1"/>
  <c r="Q1680" i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S1679" i="1" s="1"/>
  <c r="Q1679" i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O1677" i="1"/>
  <c r="N1677" i="1"/>
  <c r="P1677" i="1" s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P1675" i="1"/>
  <c r="O1675" i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S1672" i="1"/>
  <c r="R1672" i="1"/>
  <c r="Q1672" i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P1667" i="1"/>
  <c r="O1667" i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S1664" i="1"/>
  <c r="R1664" i="1"/>
  <c r="Q1664" i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P1659" i="1"/>
  <c r="O1659" i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S1658" i="1"/>
  <c r="R1658" i="1"/>
  <c r="Q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S1656" i="1"/>
  <c r="R1656" i="1"/>
  <c r="Q1656" i="1"/>
  <c r="O1656" i="1"/>
  <c r="P1656" i="1" s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O1653" i="1"/>
  <c r="N1653" i="1"/>
  <c r="P1653" i="1" s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P1651" i="1"/>
  <c r="O1651" i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S1648" i="1"/>
  <c r="R1648" i="1"/>
  <c r="Q1648" i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P1643" i="1"/>
  <c r="O1643" i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S1642" i="1"/>
  <c r="R1642" i="1"/>
  <c r="Q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S1640" i="1"/>
  <c r="R1640" i="1"/>
  <c r="Q1640" i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P1635" i="1"/>
  <c r="O1635" i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S1632" i="1"/>
  <c r="R1632" i="1"/>
  <c r="Q1632" i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O1631" i="1"/>
  <c r="N1631" i="1"/>
  <c r="P1631" i="1" s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P1627" i="1"/>
  <c r="O1627" i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S1626" i="1"/>
  <c r="R1626" i="1"/>
  <c r="Q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S1624" i="1"/>
  <c r="R1624" i="1"/>
  <c r="Q1624" i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O1623" i="1"/>
  <c r="N1623" i="1"/>
  <c r="P1623" i="1" s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P1619" i="1"/>
  <c r="O1619" i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S1616" i="1"/>
  <c r="R1616" i="1"/>
  <c r="Q1616" i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P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S1610" i="1"/>
  <c r="R1610" i="1"/>
  <c r="Q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S1608" i="1"/>
  <c r="R1608" i="1"/>
  <c r="Q1608" i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O1607" i="1"/>
  <c r="N1607" i="1"/>
  <c r="P1607" i="1" s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P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S1600" i="1"/>
  <c r="R1600" i="1"/>
  <c r="Q1600" i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O1599" i="1"/>
  <c r="N1599" i="1"/>
  <c r="P1599" i="1" s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P1595" i="1"/>
  <c r="O1595" i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S1594" i="1"/>
  <c r="R1594" i="1"/>
  <c r="Q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S1592" i="1"/>
  <c r="R1592" i="1"/>
  <c r="Q1592" i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O1591" i="1"/>
  <c r="N1591" i="1"/>
  <c r="P1591" i="1" s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O1589" i="1"/>
  <c r="N1589" i="1"/>
  <c r="P1589" i="1" s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P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S1584" i="1"/>
  <c r="R1584" i="1"/>
  <c r="Q1584" i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O1581" i="1"/>
  <c r="N1581" i="1"/>
  <c r="P1581" i="1" s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P1579" i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S1578" i="1"/>
  <c r="R1578" i="1"/>
  <c r="Q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S1576" i="1"/>
  <c r="R1576" i="1"/>
  <c r="Q1576" i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P1571" i="1"/>
  <c r="O1571" i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S1568" i="1"/>
  <c r="R1568" i="1"/>
  <c r="Q1568" i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P1563" i="1"/>
  <c r="O1563" i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S1562" i="1"/>
  <c r="R1562" i="1"/>
  <c r="Q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S1560" i="1"/>
  <c r="R1560" i="1"/>
  <c r="Q1560" i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O1559" i="1"/>
  <c r="N1559" i="1"/>
  <c r="P1559" i="1" s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O1557" i="1"/>
  <c r="N1557" i="1"/>
  <c r="P1557" i="1" s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P1555" i="1"/>
  <c r="O1555" i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S1552" i="1"/>
  <c r="R1552" i="1"/>
  <c r="Q1552" i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O1549" i="1"/>
  <c r="N1549" i="1"/>
  <c r="P1549" i="1" s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P1547" i="1"/>
  <c r="O1547" i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S1546" i="1"/>
  <c r="R1546" i="1"/>
  <c r="Q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S1544" i="1"/>
  <c r="R1544" i="1"/>
  <c r="Q1544" i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O1541" i="1"/>
  <c r="N1541" i="1"/>
  <c r="P1541" i="1" s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P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S1536" i="1"/>
  <c r="R1536" i="1"/>
  <c r="Q1536" i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O1533" i="1"/>
  <c r="N1533" i="1"/>
  <c r="P1533" i="1" s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P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S1530" i="1"/>
  <c r="R1530" i="1"/>
  <c r="Q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S1528" i="1"/>
  <c r="R1528" i="1"/>
  <c r="Q1528" i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P1523" i="1"/>
  <c r="O1523" i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S1520" i="1"/>
  <c r="R1520" i="1"/>
  <c r="Q1520" i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O1519" i="1"/>
  <c r="N1519" i="1"/>
  <c r="P1519" i="1" s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O1517" i="1"/>
  <c r="N1517" i="1"/>
  <c r="P1517" i="1" s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P1515" i="1"/>
  <c r="O1515" i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S1514" i="1"/>
  <c r="R1514" i="1"/>
  <c r="Q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S1512" i="1"/>
  <c r="R1512" i="1"/>
  <c r="Q1512" i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P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S1504" i="1"/>
  <c r="R1504" i="1"/>
  <c r="Q1504" i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O1503" i="1"/>
  <c r="N1503" i="1"/>
  <c r="P1503" i="1" s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O1501" i="1"/>
  <c r="N1501" i="1"/>
  <c r="P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P1499" i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S1496" i="1"/>
  <c r="R1496" i="1"/>
  <c r="Q1496" i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O1495" i="1"/>
  <c r="N1495" i="1"/>
  <c r="P1495" i="1" s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O1493" i="1"/>
  <c r="N1493" i="1"/>
  <c r="P1493" i="1" s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P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S1488" i="1"/>
  <c r="R1488" i="1"/>
  <c r="Q1488" i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O1487" i="1"/>
  <c r="N1487" i="1"/>
  <c r="P1487" i="1" s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O1485" i="1"/>
  <c r="N1485" i="1"/>
  <c r="P1485" i="1" s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P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S1480" i="1"/>
  <c r="R1480" i="1"/>
  <c r="Q1480" i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O1477" i="1"/>
  <c r="N1477" i="1"/>
  <c r="P1477" i="1" s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P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S1472" i="1"/>
  <c r="R1472" i="1"/>
  <c r="Q1472" i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O1471" i="1"/>
  <c r="N1471" i="1"/>
  <c r="P1471" i="1" s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P1467" i="1"/>
  <c r="O1467" i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S1464" i="1"/>
  <c r="R1464" i="1"/>
  <c r="Q1464" i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O1461" i="1"/>
  <c r="N1461" i="1"/>
  <c r="P1461" i="1" s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P1459" i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S1456" i="1"/>
  <c r="R1456" i="1"/>
  <c r="Q1456" i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O1455" i="1"/>
  <c r="N1455" i="1"/>
  <c r="P1455" i="1" s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O1453" i="1"/>
  <c r="N1453" i="1"/>
  <c r="P1453" i="1" s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P1451" i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S1448" i="1"/>
  <c r="R1448" i="1"/>
  <c r="Q1448" i="1"/>
  <c r="O1448" i="1"/>
  <c r="P1448" i="1" s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O1447" i="1"/>
  <c r="N1447" i="1"/>
  <c r="P1447" i="1" s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O1445" i="1"/>
  <c r="N1445" i="1"/>
  <c r="P1445" i="1" s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P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S1440" i="1"/>
  <c r="R1440" i="1"/>
  <c r="Q1440" i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O1437" i="1"/>
  <c r="N1437" i="1"/>
  <c r="P1437" i="1" s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P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S1434" i="1"/>
  <c r="R1434" i="1"/>
  <c r="Q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S1432" i="1"/>
  <c r="R1432" i="1"/>
  <c r="Q1432" i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O1429" i="1"/>
  <c r="N1429" i="1"/>
  <c r="P1429" i="1" s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P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S1424" i="1"/>
  <c r="R1424" i="1"/>
  <c r="Q1424" i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O1423" i="1"/>
  <c r="N1423" i="1"/>
  <c r="P1423" i="1" s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O1421" i="1"/>
  <c r="N1421" i="1"/>
  <c r="P1421" i="1" s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P1419" i="1"/>
  <c r="O1419" i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S1418" i="1"/>
  <c r="R1418" i="1"/>
  <c r="Q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S1416" i="1"/>
  <c r="R1416" i="1"/>
  <c r="Q1416" i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O1413" i="1"/>
  <c r="N1413" i="1"/>
  <c r="P1413" i="1" s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S1408" i="1"/>
  <c r="R1408" i="1"/>
  <c r="Q1408" i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O1405" i="1"/>
  <c r="N1405" i="1"/>
  <c r="P1405" i="1" s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P1403" i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S1400" i="1"/>
  <c r="R1400" i="1"/>
  <c r="Q1400" i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O1397" i="1"/>
  <c r="N1397" i="1"/>
  <c r="P1397" i="1" s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S1392" i="1"/>
  <c r="R1392" i="1"/>
  <c r="Q1392" i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O1391" i="1"/>
  <c r="N1391" i="1"/>
  <c r="P1391" i="1" s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O1389" i="1"/>
  <c r="N1389" i="1"/>
  <c r="P1389" i="1" s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P1387" i="1"/>
  <c r="O1387" i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S1384" i="1"/>
  <c r="R1384" i="1"/>
  <c r="Q1384" i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O1381" i="1"/>
  <c r="N1381" i="1"/>
  <c r="P1381" i="1" s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P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S1376" i="1"/>
  <c r="R1376" i="1"/>
  <c r="Q1376" i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O1373" i="1"/>
  <c r="N1373" i="1"/>
  <c r="P1373" i="1" s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P1371" i="1"/>
  <c r="O1371" i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S1370" i="1"/>
  <c r="R1370" i="1"/>
  <c r="Q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S1368" i="1"/>
  <c r="R1368" i="1"/>
  <c r="Q1368" i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O1367" i="1"/>
  <c r="N1367" i="1"/>
  <c r="P1367" i="1" s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P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S1360" i="1"/>
  <c r="R1360" i="1"/>
  <c r="Q1360" i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O1357" i="1"/>
  <c r="N1357" i="1"/>
  <c r="P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P1355" i="1"/>
  <c r="O1355" i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S1352" i="1"/>
  <c r="R1352" i="1"/>
  <c r="Q1352" i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O1349" i="1"/>
  <c r="N1349" i="1"/>
  <c r="P1349" i="1" s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P1347" i="1"/>
  <c r="O1347" i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S1346" i="1"/>
  <c r="R1346" i="1"/>
  <c r="Q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S1344" i="1"/>
  <c r="R1344" i="1"/>
  <c r="Q1344" i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O1341" i="1"/>
  <c r="N1341" i="1"/>
  <c r="P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S1340" i="1" s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P1339" i="1"/>
  <c r="O1339" i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S1338" i="1"/>
  <c r="R1338" i="1"/>
  <c r="Q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S1336" i="1"/>
  <c r="R1336" i="1"/>
  <c r="Q1336" i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P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S1330" i="1"/>
  <c r="R1330" i="1"/>
  <c r="Q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S1328" i="1"/>
  <c r="R1328" i="1"/>
  <c r="Q1328" i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O1327" i="1"/>
  <c r="N1327" i="1"/>
  <c r="P1327" i="1" s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P1323" i="1"/>
  <c r="O1323" i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S1320" i="1"/>
  <c r="R1320" i="1"/>
  <c r="Q1320" i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O1317" i="1"/>
  <c r="N1317" i="1"/>
  <c r="P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P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S1314" i="1"/>
  <c r="R1314" i="1"/>
  <c r="Q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S1312" i="1"/>
  <c r="R1312" i="1"/>
  <c r="Q1312" i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O1311" i="1"/>
  <c r="N1311" i="1"/>
  <c r="P1311" i="1" s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O1309" i="1"/>
  <c r="N1309" i="1"/>
  <c r="P1309" i="1" s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P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S1304" i="1"/>
  <c r="R1304" i="1"/>
  <c r="Q1304" i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O1301" i="1"/>
  <c r="N1301" i="1"/>
  <c r="P1301" i="1" s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P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S1298" i="1"/>
  <c r="R1298" i="1"/>
  <c r="Q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S1296" i="1"/>
  <c r="R1296" i="1"/>
  <c r="Q1296" i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O1293" i="1"/>
  <c r="N1293" i="1"/>
  <c r="P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P1291" i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S1290" i="1"/>
  <c r="R1290" i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S1288" i="1"/>
  <c r="R1288" i="1"/>
  <c r="Q1288" i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O1285" i="1"/>
  <c r="N1285" i="1"/>
  <c r="P1285" i="1" s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P1283" i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S1282" i="1"/>
  <c r="R1282" i="1"/>
  <c r="Q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S1280" i="1"/>
  <c r="R1280" i="1"/>
  <c r="Q1280" i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O1279" i="1"/>
  <c r="N1279" i="1"/>
  <c r="P1279" i="1" s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P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S1274" i="1"/>
  <c r="R1274" i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O1273" i="1"/>
  <c r="N1273" i="1"/>
  <c r="P1273" i="1" s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O1272" i="1"/>
  <c r="P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P1267" i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S1266" i="1"/>
  <c r="R1266" i="1"/>
  <c r="Q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O1265" i="1"/>
  <c r="N1265" i="1"/>
  <c r="P1265" i="1" s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O1264" i="1"/>
  <c r="P1264" i="1" s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O1261" i="1"/>
  <c r="N1261" i="1"/>
  <c r="P1261" i="1" s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S1258" i="1"/>
  <c r="R1258" i="1"/>
  <c r="Q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S1256" i="1"/>
  <c r="R1256" i="1"/>
  <c r="Q1256" i="1"/>
  <c r="O1256" i="1"/>
  <c r="P1256" i="1" s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O1255" i="1"/>
  <c r="N1255" i="1"/>
  <c r="P1255" i="1" s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O1253" i="1"/>
  <c r="N1253" i="1"/>
  <c r="P1253" i="1" s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P1251" i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S1248" i="1"/>
  <c r="R1248" i="1"/>
  <c r="Q1248" i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O1247" i="1"/>
  <c r="N1247" i="1"/>
  <c r="P1247" i="1" s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P1243" i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O1241" i="1"/>
  <c r="N1241" i="1"/>
  <c r="P1241" i="1" s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S1235" i="1" s="1"/>
  <c r="Q1235" i="1"/>
  <c r="P1235" i="1"/>
  <c r="O1235" i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O1233" i="1"/>
  <c r="N1233" i="1"/>
  <c r="P1233" i="1" s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S1224" i="1"/>
  <c r="R1224" i="1"/>
  <c r="Q1224" i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O1223" i="1"/>
  <c r="N1223" i="1"/>
  <c r="P1223" i="1" s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O1221" i="1"/>
  <c r="N1221" i="1"/>
  <c r="P1221" i="1" s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P1219" i="1"/>
  <c r="O1219" i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S1218" i="1"/>
  <c r="R1218" i="1"/>
  <c r="Q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S1216" i="1"/>
  <c r="R1216" i="1"/>
  <c r="Q1216" i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O1215" i="1"/>
  <c r="N1215" i="1"/>
  <c r="P1215" i="1" s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P1211" i="1"/>
  <c r="O1211" i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S1210" i="1"/>
  <c r="R1210" i="1"/>
  <c r="Q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O1209" i="1"/>
  <c r="N1209" i="1"/>
  <c r="P1209" i="1" s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S1203" i="1" s="1"/>
  <c r="Q1203" i="1"/>
  <c r="P1203" i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O1201" i="1"/>
  <c r="N1201" i="1"/>
  <c r="P1201" i="1" s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R1196" i="1"/>
  <c r="Q1196" i="1"/>
  <c r="S1196" i="1" s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S1192" i="1"/>
  <c r="R1192" i="1"/>
  <c r="Q1192" i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O1191" i="1"/>
  <c r="N1191" i="1"/>
  <c r="P1191" i="1" s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O1189" i="1"/>
  <c r="N1189" i="1"/>
  <c r="P1189" i="1" s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P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S1184" i="1"/>
  <c r="R1184" i="1"/>
  <c r="Q1184" i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O1183" i="1"/>
  <c r="N1183" i="1"/>
  <c r="P1183" i="1" s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P1179" i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O1177" i="1"/>
  <c r="N1177" i="1"/>
  <c r="P1177" i="1" s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O1165" i="1"/>
  <c r="N1165" i="1"/>
  <c r="P1165" i="1" s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R1164" i="1"/>
  <c r="Q1164" i="1"/>
  <c r="S1164" i="1" s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P1163" i="1"/>
  <c r="O1163" i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S1160" i="1"/>
  <c r="R1160" i="1"/>
  <c r="Q1160" i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O1159" i="1"/>
  <c r="N1159" i="1"/>
  <c r="P1159" i="1" s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O1157" i="1"/>
  <c r="N1157" i="1"/>
  <c r="P1157" i="1" s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R1156" i="1"/>
  <c r="Q1156" i="1"/>
  <c r="S1156" i="1" s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P1155" i="1"/>
  <c r="O1155" i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S1152" i="1"/>
  <c r="R1152" i="1"/>
  <c r="Q1152" i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O1151" i="1"/>
  <c r="N1151" i="1"/>
  <c r="P1151" i="1" s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P1147" i="1"/>
  <c r="O1147" i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O1145" i="1"/>
  <c r="N1145" i="1"/>
  <c r="P1145" i="1" s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O1133" i="1"/>
  <c r="N1133" i="1"/>
  <c r="P1133" i="1" s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R1132" i="1"/>
  <c r="Q1132" i="1"/>
  <c r="S1132" i="1" s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S1128" i="1"/>
  <c r="R1128" i="1"/>
  <c r="Q1128" i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O1127" i="1"/>
  <c r="N1127" i="1"/>
  <c r="P1127" i="1" s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O1125" i="1"/>
  <c r="N1125" i="1"/>
  <c r="P1125" i="1" s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P1123" i="1"/>
  <c r="O1123" i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S1120" i="1"/>
  <c r="R1120" i="1"/>
  <c r="Q1120" i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O1119" i="1"/>
  <c r="N1119" i="1"/>
  <c r="P1119" i="1" s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P1115" i="1"/>
  <c r="O1115" i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O1113" i="1"/>
  <c r="N1113" i="1"/>
  <c r="P1113" i="1" s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O1101" i="1"/>
  <c r="N1101" i="1"/>
  <c r="P1101" i="1" s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R1100" i="1"/>
  <c r="Q1100" i="1"/>
  <c r="S1100" i="1" s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P1099" i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S1096" i="1"/>
  <c r="R1096" i="1"/>
  <c r="Q1096" i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O1095" i="1"/>
  <c r="N1095" i="1"/>
  <c r="P1095" i="1" s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R1092" i="1"/>
  <c r="Q1092" i="1"/>
  <c r="S1092" i="1" s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P1091" i="1"/>
  <c r="O1091" i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S1090" i="1"/>
  <c r="R1090" i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S1088" i="1"/>
  <c r="R1088" i="1"/>
  <c r="Q1088" i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O1087" i="1"/>
  <c r="N1087" i="1"/>
  <c r="P1087" i="1" s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P1083" i="1"/>
  <c r="O1083" i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S1082" i="1"/>
  <c r="R1082" i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O1081" i="1"/>
  <c r="N1081" i="1"/>
  <c r="P1081" i="1" s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P1075" i="1"/>
  <c r="O1075" i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O1073" i="1"/>
  <c r="N1073" i="1"/>
  <c r="P1073" i="1" s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O1069" i="1"/>
  <c r="N1069" i="1"/>
  <c r="P1069" i="1" s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R1068" i="1"/>
  <c r="Q1068" i="1"/>
  <c r="S1068" i="1" s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S1066" i="1"/>
  <c r="R1066" i="1"/>
  <c r="Q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S1064" i="1"/>
  <c r="R1064" i="1"/>
  <c r="Q1064" i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O1063" i="1"/>
  <c r="N1063" i="1"/>
  <c r="P1063" i="1" s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O1061" i="1"/>
  <c r="N1061" i="1"/>
  <c r="P1061" i="1" s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P1059" i="1"/>
  <c r="O1059" i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S1058" i="1"/>
  <c r="R1058" i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S1056" i="1"/>
  <c r="R1056" i="1"/>
  <c r="Q1056" i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P1051" i="1"/>
  <c r="O1051" i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S1050" i="1"/>
  <c r="R1050" i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O1049" i="1"/>
  <c r="N1049" i="1"/>
  <c r="P1049" i="1" s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R1048" i="1"/>
  <c r="Q1048" i="1"/>
  <c r="S1048" i="1" s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S1043" i="1" s="1"/>
  <c r="Q1043" i="1"/>
  <c r="P1043" i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S1042" i="1"/>
  <c r="R1042" i="1"/>
  <c r="Q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O1041" i="1"/>
  <c r="N1041" i="1"/>
  <c r="P1041" i="1" s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O1037" i="1"/>
  <c r="N1037" i="1"/>
  <c r="P1037" i="1" s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R1036" i="1"/>
  <c r="Q1036" i="1"/>
  <c r="S1036" i="1" s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S1035" i="1" s="1"/>
  <c r="Q1035" i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S1034" i="1"/>
  <c r="R1034" i="1"/>
  <c r="Q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S1032" i="1"/>
  <c r="R1032" i="1"/>
  <c r="Q1032" i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O1031" i="1"/>
  <c r="N1031" i="1"/>
  <c r="P1031" i="1" s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O1029" i="1"/>
  <c r="N1029" i="1"/>
  <c r="P1029" i="1" s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R1028" i="1"/>
  <c r="Q1028" i="1"/>
  <c r="S1028" i="1" s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P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S1026" i="1"/>
  <c r="R1026" i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S1024" i="1"/>
  <c r="R1024" i="1"/>
  <c r="Q1024" i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O1023" i="1"/>
  <c r="N1023" i="1"/>
  <c r="P1023" i="1" s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P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O1017" i="1"/>
  <c r="N1017" i="1"/>
  <c r="P1017" i="1" s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S1011" i="1" s="1"/>
  <c r="Q1011" i="1"/>
  <c r="P1011" i="1"/>
  <c r="O1011" i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O1009" i="1"/>
  <c r="N1009" i="1"/>
  <c r="P1009" i="1" s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O1005" i="1"/>
  <c r="N1005" i="1"/>
  <c r="P1005" i="1" s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Q1004" i="1"/>
  <c r="S1004" i="1" s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P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S1002" i="1"/>
  <c r="R1002" i="1"/>
  <c r="Q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S1000" i="1"/>
  <c r="R1000" i="1"/>
  <c r="Q1000" i="1"/>
  <c r="O1000" i="1"/>
  <c r="P1000" i="1" s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O999" i="1"/>
  <c r="N999" i="1"/>
  <c r="P999" i="1" s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S996" i="1" s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P995" i="1"/>
  <c r="O995" i="1"/>
  <c r="N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S994" i="1"/>
  <c r="R994" i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S992" i="1"/>
  <c r="R992" i="1"/>
  <c r="Q992" i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O991" i="1"/>
  <c r="N991" i="1"/>
  <c r="P991" i="1" s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P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P987" i="1"/>
  <c r="O987" i="1"/>
  <c r="N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S986" i="1"/>
  <c r="R986" i="1"/>
  <c r="Q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O985" i="1"/>
  <c r="N985" i="1"/>
  <c r="P985" i="1" s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O984" i="1"/>
  <c r="P984" i="1" s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S979" i="1" s="1"/>
  <c r="Q979" i="1"/>
  <c r="P979" i="1"/>
  <c r="O979" i="1"/>
  <c r="N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S978" i="1"/>
  <c r="R978" i="1"/>
  <c r="Q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O977" i="1"/>
  <c r="N977" i="1"/>
  <c r="P977" i="1" s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S968" i="1"/>
  <c r="R968" i="1"/>
  <c r="Q968" i="1"/>
  <c r="O968" i="1"/>
  <c r="P968" i="1" s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O967" i="1"/>
  <c r="N967" i="1"/>
  <c r="P967" i="1" s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Q964" i="1"/>
  <c r="S964" i="1" s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P963" i="1"/>
  <c r="O963" i="1"/>
  <c r="N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S960" i="1"/>
  <c r="R960" i="1"/>
  <c r="Q960" i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O959" i="1"/>
  <c r="N959" i="1"/>
  <c r="P959" i="1" s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P955" i="1"/>
  <c r="O955" i="1"/>
  <c r="N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S954" i="1"/>
  <c r="R954" i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O953" i="1"/>
  <c r="N953" i="1"/>
  <c r="P953" i="1" s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P947" i="1"/>
  <c r="O947" i="1"/>
  <c r="N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O945" i="1"/>
  <c r="N945" i="1"/>
  <c r="P945" i="1" s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S936" i="1"/>
  <c r="R936" i="1"/>
  <c r="Q936" i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O935" i="1"/>
  <c r="N935" i="1"/>
  <c r="P935" i="1" s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S932" i="1" s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P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S928" i="1"/>
  <c r="R928" i="1"/>
  <c r="Q928" i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O927" i="1"/>
  <c r="N927" i="1"/>
  <c r="P927" i="1" s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P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S922" i="1"/>
  <c r="R922" i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O921" i="1"/>
  <c r="N921" i="1"/>
  <c r="P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P915" i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O913" i="1"/>
  <c r="N913" i="1"/>
  <c r="P913" i="1" s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P907" i="1"/>
  <c r="O907" i="1"/>
  <c r="N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S906" i="1"/>
  <c r="R906" i="1"/>
  <c r="Q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S904" i="1"/>
  <c r="R904" i="1"/>
  <c r="Q904" i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O903" i="1"/>
  <c r="N903" i="1"/>
  <c r="P903" i="1" s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P899" i="1"/>
  <c r="O899" i="1"/>
  <c r="N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S896" i="1"/>
  <c r="R896" i="1"/>
  <c r="Q896" i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O895" i="1"/>
  <c r="N895" i="1"/>
  <c r="P895" i="1" s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P891" i="1"/>
  <c r="O891" i="1"/>
  <c r="N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S890" i="1"/>
  <c r="R890" i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R888" i="1"/>
  <c r="Q888" i="1"/>
  <c r="S888" i="1" s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S883" i="1" s="1"/>
  <c r="Q883" i="1"/>
  <c r="P883" i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O881" i="1"/>
  <c r="N881" i="1"/>
  <c r="P881" i="1" s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S872" i="1"/>
  <c r="R872" i="1"/>
  <c r="Q872" i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O871" i="1"/>
  <c r="N871" i="1"/>
  <c r="P871" i="1" s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P867" i="1"/>
  <c r="O867" i="1"/>
  <c r="N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S864" i="1"/>
  <c r="R864" i="1"/>
  <c r="Q864" i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O863" i="1"/>
  <c r="N863" i="1"/>
  <c r="P863" i="1" s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P859" i="1"/>
  <c r="O859" i="1"/>
  <c r="N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Q844" i="1"/>
  <c r="S844" i="1" s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S840" i="1"/>
  <c r="R840" i="1"/>
  <c r="Q840" i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O839" i="1"/>
  <c r="N839" i="1"/>
  <c r="P839" i="1" s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Q836" i="1"/>
  <c r="S836" i="1" s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P835" i="1"/>
  <c r="O835" i="1"/>
  <c r="N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S834" i="1"/>
  <c r="R834" i="1"/>
  <c r="Q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S832" i="1"/>
  <c r="R832" i="1"/>
  <c r="Q832" i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P827" i="1"/>
  <c r="O827" i="1"/>
  <c r="N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O825" i="1"/>
  <c r="N825" i="1"/>
  <c r="P825" i="1" s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S818" i="1"/>
  <c r="R818" i="1"/>
  <c r="Q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S808" i="1"/>
  <c r="R808" i="1"/>
  <c r="Q808" i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P803" i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S802" i="1"/>
  <c r="R802" i="1"/>
  <c r="Q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S800" i="1"/>
  <c r="R800" i="1"/>
  <c r="Q800" i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P795" i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O785" i="1"/>
  <c r="N785" i="1"/>
  <c r="P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O781" i="1"/>
  <c r="N781" i="1"/>
  <c r="P781" i="1" s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P779" i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S776" i="1"/>
  <c r="R776" i="1"/>
  <c r="Q776" i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O773" i="1"/>
  <c r="N773" i="1"/>
  <c r="P773" i="1" s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P771" i="1"/>
  <c r="O771" i="1"/>
  <c r="N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S768" i="1"/>
  <c r="R768" i="1"/>
  <c r="Q768" i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P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O761" i="1"/>
  <c r="N761" i="1"/>
  <c r="P761" i="1" s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O753" i="1"/>
  <c r="N753" i="1"/>
  <c r="P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O749" i="1"/>
  <c r="N749" i="1"/>
  <c r="P749" i="1" s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R748" i="1"/>
  <c r="Q748" i="1"/>
  <c r="S748" i="1" s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S747" i="1" s="1"/>
  <c r="Q747" i="1"/>
  <c r="P747" i="1"/>
  <c r="O747" i="1"/>
  <c r="N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S744" i="1"/>
  <c r="R744" i="1"/>
  <c r="Q744" i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O741" i="1"/>
  <c r="N741" i="1"/>
  <c r="P741" i="1" s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R740" i="1"/>
  <c r="Q740" i="1"/>
  <c r="S740" i="1" s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P739" i="1"/>
  <c r="O739" i="1"/>
  <c r="N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S736" i="1"/>
  <c r="R736" i="1"/>
  <c r="Q736" i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P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O729" i="1"/>
  <c r="N729" i="1"/>
  <c r="P729" i="1" s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S722" i="1"/>
  <c r="R722" i="1"/>
  <c r="Q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O721" i="1"/>
  <c r="N721" i="1"/>
  <c r="P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O717" i="1"/>
  <c r="N717" i="1"/>
  <c r="P717" i="1" s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S716" i="1" s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S714" i="1"/>
  <c r="R714" i="1"/>
  <c r="Q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S712" i="1"/>
  <c r="R712" i="1"/>
  <c r="Q712" i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O709" i="1"/>
  <c r="N709" i="1"/>
  <c r="P709" i="1" s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R708" i="1"/>
  <c r="Q708" i="1"/>
  <c r="S708" i="1" s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P707" i="1" s="1"/>
  <c r="N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B705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AB703" i="1" s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S700" i="1"/>
  <c r="R700" i="1"/>
  <c r="Q700" i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P697" i="1"/>
  <c r="O697" i="1"/>
  <c r="N697" i="1"/>
  <c r="M697" i="1"/>
  <c r="L697" i="1"/>
  <c r="K697" i="1"/>
  <c r="J697" i="1"/>
  <c r="I697" i="1"/>
  <c r="AB697" i="1" s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AB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P687" i="1"/>
  <c r="O687" i="1"/>
  <c r="N687" i="1"/>
  <c r="L687" i="1"/>
  <c r="K687" i="1"/>
  <c r="M687" i="1" s="1"/>
  <c r="AB687" i="1" s="1"/>
  <c r="J687" i="1"/>
  <c r="I687" i="1"/>
  <c r="H687" i="1"/>
  <c r="G687" i="1"/>
  <c r="F687" i="1"/>
  <c r="E687" i="1"/>
  <c r="D687" i="1"/>
  <c r="B687" i="1"/>
  <c r="A687" i="1" s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R685" i="1"/>
  <c r="Q685" i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AB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R668" i="1"/>
  <c r="Q668" i="1"/>
  <c r="S668" i="1" s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AB665" i="1" s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AB663" i="1" s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O661" i="1"/>
  <c r="N661" i="1"/>
  <c r="P661" i="1" s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V658" i="1"/>
  <c r="U658" i="1"/>
  <c r="T658" i="1"/>
  <c r="R658" i="1"/>
  <c r="Q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M657" i="1"/>
  <c r="L657" i="1"/>
  <c r="K657" i="1"/>
  <c r="J657" i="1"/>
  <c r="I657" i="1"/>
  <c r="AB657" i="1" s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O655" i="1"/>
  <c r="N655" i="1"/>
  <c r="P655" i="1" s="1"/>
  <c r="AB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P649" i="1"/>
  <c r="O649" i="1"/>
  <c r="N649" i="1"/>
  <c r="M649" i="1"/>
  <c r="L649" i="1"/>
  <c r="K649" i="1"/>
  <c r="J649" i="1"/>
  <c r="I649" i="1"/>
  <c r="AB649" i="1" s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P647" i="1"/>
  <c r="O647" i="1"/>
  <c r="N647" i="1"/>
  <c r="L647" i="1"/>
  <c r="K647" i="1"/>
  <c r="M647" i="1" s="1"/>
  <c r="AB647" i="1" s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S644" i="1"/>
  <c r="R644" i="1"/>
  <c r="Q644" i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AB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AB639" i="1" s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S636" i="1"/>
  <c r="R636" i="1"/>
  <c r="Q636" i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P633" i="1"/>
  <c r="O633" i="1"/>
  <c r="N633" i="1"/>
  <c r="M633" i="1"/>
  <c r="L633" i="1"/>
  <c r="K633" i="1"/>
  <c r="J633" i="1"/>
  <c r="I633" i="1"/>
  <c r="AB633" i="1" s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AB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AB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P623" i="1"/>
  <c r="O623" i="1"/>
  <c r="N623" i="1"/>
  <c r="L623" i="1"/>
  <c r="K623" i="1"/>
  <c r="M623" i="1" s="1"/>
  <c r="AB623" i="1" s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R621" i="1"/>
  <c r="Q621" i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O613" i="1"/>
  <c r="N613" i="1"/>
  <c r="P613" i="1" s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R612" i="1"/>
  <c r="Q612" i="1"/>
  <c r="S612" i="1" s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AB607" i="1" s="1"/>
  <c r="J607" i="1"/>
  <c r="I607" i="1"/>
  <c r="H607" i="1"/>
  <c r="G607" i="1"/>
  <c r="F607" i="1"/>
  <c r="E607" i="1"/>
  <c r="D607" i="1"/>
  <c r="B607" i="1"/>
  <c r="A607" i="1" s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R605" i="1"/>
  <c r="Q605" i="1"/>
  <c r="O605" i="1"/>
  <c r="N605" i="1"/>
  <c r="P605" i="1" s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B601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 s="1"/>
  <c r="AB599" i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O597" i="1"/>
  <c r="N597" i="1"/>
  <c r="P597" i="1" s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R596" i="1"/>
  <c r="Q596" i="1"/>
  <c r="S596" i="1" s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V594" i="1"/>
  <c r="U594" i="1"/>
  <c r="T594" i="1"/>
  <c r="R594" i="1"/>
  <c r="Q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M593" i="1"/>
  <c r="L593" i="1"/>
  <c r="K593" i="1"/>
  <c r="J593" i="1"/>
  <c r="I593" i="1"/>
  <c r="AB593" i="1" s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O591" i="1"/>
  <c r="N591" i="1"/>
  <c r="P591" i="1" s="1"/>
  <c r="AB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P585" i="1"/>
  <c r="O585" i="1"/>
  <c r="N585" i="1"/>
  <c r="M585" i="1"/>
  <c r="L585" i="1"/>
  <c r="K585" i="1"/>
  <c r="J585" i="1"/>
  <c r="I585" i="1"/>
  <c r="AB585" i="1" s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P583" i="1"/>
  <c r="O583" i="1"/>
  <c r="N583" i="1"/>
  <c r="L583" i="1"/>
  <c r="K583" i="1"/>
  <c r="M583" i="1" s="1"/>
  <c r="AB583" i="1" s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S580" i="1"/>
  <c r="R580" i="1"/>
  <c r="Q580" i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B577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AB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R573" i="1"/>
  <c r="Q573" i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S572" i="1"/>
  <c r="R572" i="1"/>
  <c r="Q572" i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P569" i="1"/>
  <c r="O569" i="1"/>
  <c r="N569" i="1"/>
  <c r="M569" i="1"/>
  <c r="L569" i="1"/>
  <c r="K569" i="1"/>
  <c r="J569" i="1"/>
  <c r="I569" i="1"/>
  <c r="AB569" i="1" s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AB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P559" i="1"/>
  <c r="O559" i="1"/>
  <c r="N559" i="1"/>
  <c r="L559" i="1"/>
  <c r="K559" i="1"/>
  <c r="M559" i="1" s="1"/>
  <c r="AB559" i="1" s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R557" i="1"/>
  <c r="Q557" i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O549" i="1"/>
  <c r="N549" i="1"/>
  <c r="P549" i="1" s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R548" i="1"/>
  <c r="Q548" i="1"/>
  <c r="S548" i="1" s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R541" i="1"/>
  <c r="Q541" i="1"/>
  <c r="O541" i="1"/>
  <c r="N541" i="1"/>
  <c r="P541" i="1" s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AB537" i="1" s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AB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O533" i="1"/>
  <c r="N533" i="1"/>
  <c r="P533" i="1" s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R532" i="1"/>
  <c r="Q532" i="1"/>
  <c r="S532" i="1" s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V530" i="1"/>
  <c r="U530" i="1"/>
  <c r="T530" i="1"/>
  <c r="R530" i="1"/>
  <c r="Q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M529" i="1"/>
  <c r="L529" i="1"/>
  <c r="K529" i="1"/>
  <c r="J529" i="1"/>
  <c r="I529" i="1"/>
  <c r="AB529" i="1" s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P521" i="1"/>
  <c r="O521" i="1"/>
  <c r="N521" i="1"/>
  <c r="M521" i="1"/>
  <c r="L521" i="1"/>
  <c r="K521" i="1"/>
  <c r="J521" i="1"/>
  <c r="I521" i="1"/>
  <c r="AB521" i="1" s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P519" i="1"/>
  <c r="O519" i="1"/>
  <c r="N519" i="1"/>
  <c r="L519" i="1"/>
  <c r="K519" i="1"/>
  <c r="M519" i="1" s="1"/>
  <c r="AB519" i="1" s="1"/>
  <c r="J519" i="1"/>
  <c r="I519" i="1"/>
  <c r="H519" i="1"/>
  <c r="G519" i="1"/>
  <c r="F519" i="1"/>
  <c r="E519" i="1"/>
  <c r="D519" i="1"/>
  <c r="B519" i="1"/>
  <c r="A519" i="1" s="1"/>
  <c r="AA518" i="1"/>
  <c r="Y518" i="1"/>
  <c r="Z518" i="1" s="1"/>
  <c r="X518" i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S516" i="1"/>
  <c r="R516" i="1"/>
  <c r="Q516" i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AB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B511" i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R509" i="1"/>
  <c r="Q509" i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S508" i="1"/>
  <c r="R508" i="1"/>
  <c r="Q508" i="1"/>
  <c r="O508" i="1"/>
  <c r="P508" i="1" s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P505" i="1"/>
  <c r="O505" i="1"/>
  <c r="N505" i="1"/>
  <c r="M505" i="1"/>
  <c r="L505" i="1"/>
  <c r="K505" i="1"/>
  <c r="J505" i="1"/>
  <c r="I505" i="1"/>
  <c r="AB505" i="1" s="1"/>
  <c r="H505" i="1"/>
  <c r="G505" i="1"/>
  <c r="F505" i="1"/>
  <c r="E505" i="1"/>
  <c r="D505" i="1"/>
  <c r="B505" i="1"/>
  <c r="A505" i="1"/>
  <c r="AA504" i="1"/>
  <c r="Y504" i="1"/>
  <c r="X504" i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AB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Z502" i="1" s="1"/>
  <c r="X502" i="1"/>
  <c r="W502" i="1"/>
  <c r="U502" i="1"/>
  <c r="V502" i="1" s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AB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P495" i="1"/>
  <c r="O495" i="1"/>
  <c r="N495" i="1"/>
  <c r="L495" i="1"/>
  <c r="K495" i="1"/>
  <c r="M495" i="1" s="1"/>
  <c r="AB495" i="1" s="1"/>
  <c r="J495" i="1"/>
  <c r="I495" i="1"/>
  <c r="H495" i="1"/>
  <c r="G495" i="1"/>
  <c r="F495" i="1"/>
  <c r="E495" i="1"/>
  <c r="D495" i="1"/>
  <c r="B495" i="1"/>
  <c r="A495" i="1" s="1"/>
  <c r="AA494" i="1"/>
  <c r="Y494" i="1"/>
  <c r="Z494" i="1" s="1"/>
  <c r="X494" i="1"/>
  <c r="W494" i="1"/>
  <c r="U494" i="1"/>
  <c r="V494" i="1" s="1"/>
  <c r="T494" i="1"/>
  <c r="S494" i="1"/>
  <c r="R494" i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R493" i="1"/>
  <c r="Q493" i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O485" i="1"/>
  <c r="N485" i="1"/>
  <c r="P485" i="1" s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R484" i="1"/>
  <c r="Q484" i="1"/>
  <c r="S484" i="1" s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AB479" i="1" s="1"/>
  <c r="J479" i="1"/>
  <c r="I479" i="1"/>
  <c r="H479" i="1"/>
  <c r="G479" i="1"/>
  <c r="F479" i="1"/>
  <c r="E479" i="1"/>
  <c r="D479" i="1"/>
  <c r="B479" i="1"/>
  <c r="A479" i="1" s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R477" i="1"/>
  <c r="Q477" i="1"/>
  <c r="O477" i="1"/>
  <c r="N477" i="1"/>
  <c r="P477" i="1" s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R476" i="1"/>
  <c r="Q476" i="1"/>
  <c r="S476" i="1" s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B473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 s="1"/>
  <c r="AB471" i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O469" i="1"/>
  <c r="N469" i="1"/>
  <c r="P469" i="1" s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R468" i="1"/>
  <c r="Q468" i="1"/>
  <c r="S468" i="1" s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V466" i="1"/>
  <c r="U466" i="1"/>
  <c r="T466" i="1"/>
  <c r="R466" i="1"/>
  <c r="Q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O463" i="1"/>
  <c r="N463" i="1"/>
  <c r="P463" i="1" s="1"/>
  <c r="AB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R460" i="1"/>
  <c r="Q460" i="1"/>
  <c r="S460" i="1" s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P457" i="1"/>
  <c r="O457" i="1"/>
  <c r="N457" i="1"/>
  <c r="M457" i="1"/>
  <c r="L457" i="1"/>
  <c r="K457" i="1"/>
  <c r="J457" i="1"/>
  <c r="I457" i="1"/>
  <c r="AB457" i="1" s="1"/>
  <c r="H457" i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P455" i="1"/>
  <c r="O455" i="1"/>
  <c r="N455" i="1"/>
  <c r="L455" i="1"/>
  <c r="K455" i="1"/>
  <c r="M455" i="1" s="1"/>
  <c r="AB455" i="1" s="1"/>
  <c r="J455" i="1"/>
  <c r="I455" i="1"/>
  <c r="H455" i="1"/>
  <c r="G455" i="1"/>
  <c r="F455" i="1"/>
  <c r="E455" i="1"/>
  <c r="D455" i="1"/>
  <c r="B455" i="1"/>
  <c r="A455" i="1" s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S452" i="1"/>
  <c r="R452" i="1"/>
  <c r="Q452" i="1"/>
  <c r="O452" i="1"/>
  <c r="P452" i="1" s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B449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AB447" i="1" s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V445" i="1" s="1"/>
  <c r="R445" i="1"/>
  <c r="Q445" i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S444" i="1"/>
  <c r="R444" i="1"/>
  <c r="Q444" i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P441" i="1"/>
  <c r="O441" i="1"/>
  <c r="N441" i="1"/>
  <c r="M441" i="1"/>
  <c r="L441" i="1"/>
  <c r="K441" i="1"/>
  <c r="J441" i="1"/>
  <c r="I441" i="1"/>
  <c r="AB441" i="1" s="1"/>
  <c r="H441" i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AB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P431" i="1"/>
  <c r="O431" i="1"/>
  <c r="N431" i="1"/>
  <c r="L431" i="1"/>
  <c r="K431" i="1"/>
  <c r="M431" i="1" s="1"/>
  <c r="AB431" i="1" s="1"/>
  <c r="J431" i="1"/>
  <c r="I431" i="1"/>
  <c r="H431" i="1"/>
  <c r="G431" i="1"/>
  <c r="F431" i="1"/>
  <c r="E431" i="1"/>
  <c r="D431" i="1"/>
  <c r="B431" i="1"/>
  <c r="A431" i="1" s="1"/>
  <c r="AA430" i="1"/>
  <c r="Y430" i="1"/>
  <c r="Z430" i="1" s="1"/>
  <c r="X430" i="1"/>
  <c r="W430" i="1"/>
  <c r="U430" i="1"/>
  <c r="V430" i="1" s="1"/>
  <c r="T430" i="1"/>
  <c r="S430" i="1"/>
  <c r="R430" i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R429" i="1"/>
  <c r="Q429" i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O421" i="1"/>
  <c r="N421" i="1"/>
  <c r="P421" i="1" s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R420" i="1"/>
  <c r="Q420" i="1"/>
  <c r="S420" i="1" s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R413" i="1"/>
  <c r="Q413" i="1"/>
  <c r="O413" i="1"/>
  <c r="N413" i="1"/>
  <c r="P413" i="1" s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R412" i="1"/>
  <c r="Q412" i="1"/>
  <c r="S412" i="1" s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AB409" i="1" s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AB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O405" i="1"/>
  <c r="N405" i="1"/>
  <c r="P405" i="1" s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R404" i="1"/>
  <c r="Q404" i="1"/>
  <c r="S404" i="1" s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V402" i="1"/>
  <c r="U402" i="1"/>
  <c r="T402" i="1"/>
  <c r="R402" i="1"/>
  <c r="Q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M401" i="1"/>
  <c r="L401" i="1"/>
  <c r="K401" i="1"/>
  <c r="J401" i="1"/>
  <c r="I401" i="1"/>
  <c r="AB401" i="1" s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O397" i="1"/>
  <c r="N397" i="1"/>
  <c r="P397" i="1" s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R396" i="1"/>
  <c r="Q396" i="1"/>
  <c r="S396" i="1" s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P393" i="1"/>
  <c r="O393" i="1"/>
  <c r="N393" i="1"/>
  <c r="M393" i="1"/>
  <c r="L393" i="1"/>
  <c r="K393" i="1"/>
  <c r="J393" i="1"/>
  <c r="I393" i="1"/>
  <c r="AB393" i="1" s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P391" i="1"/>
  <c r="O391" i="1"/>
  <c r="N391" i="1"/>
  <c r="L391" i="1"/>
  <c r="K391" i="1"/>
  <c r="M391" i="1" s="1"/>
  <c r="AB391" i="1" s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S388" i="1"/>
  <c r="R388" i="1"/>
  <c r="Q388" i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AB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B383" i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V381" i="1" s="1"/>
  <c r="R381" i="1"/>
  <c r="Q381" i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S380" i="1"/>
  <c r="R380" i="1"/>
  <c r="Q380" i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P377" i="1"/>
  <c r="O377" i="1"/>
  <c r="N377" i="1"/>
  <c r="M377" i="1"/>
  <c r="L377" i="1"/>
  <c r="K377" i="1"/>
  <c r="J377" i="1"/>
  <c r="I377" i="1"/>
  <c r="AB377" i="1" s="1"/>
  <c r="H377" i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AB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AB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P367" i="1"/>
  <c r="O367" i="1"/>
  <c r="N367" i="1"/>
  <c r="L367" i="1"/>
  <c r="K367" i="1"/>
  <c r="M367" i="1" s="1"/>
  <c r="AB367" i="1" s="1"/>
  <c r="J367" i="1"/>
  <c r="I367" i="1"/>
  <c r="H367" i="1"/>
  <c r="G367" i="1"/>
  <c r="F367" i="1"/>
  <c r="E367" i="1"/>
  <c r="D367" i="1"/>
  <c r="B367" i="1"/>
  <c r="A367" i="1" s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R365" i="1"/>
  <c r="Q365" i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R356" i="1"/>
  <c r="Q356" i="1"/>
  <c r="S356" i="1" s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AB351" i="1" s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R349" i="1"/>
  <c r="Q349" i="1"/>
  <c r="O349" i="1"/>
  <c r="N349" i="1"/>
  <c r="P349" i="1" s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R348" i="1"/>
  <c r="Q348" i="1"/>
  <c r="S348" i="1" s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B345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 s="1"/>
  <c r="AB343" i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O341" i="1"/>
  <c r="N341" i="1"/>
  <c r="P341" i="1" s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R340" i="1"/>
  <c r="Q340" i="1"/>
  <c r="S340" i="1" s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V338" i="1"/>
  <c r="U338" i="1"/>
  <c r="T338" i="1"/>
  <c r="R338" i="1"/>
  <c r="Q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O335" i="1"/>
  <c r="N335" i="1"/>
  <c r="P335" i="1" s="1"/>
  <c r="AB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O333" i="1"/>
  <c r="N333" i="1"/>
  <c r="P333" i="1" s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R332" i="1"/>
  <c r="Q332" i="1"/>
  <c r="S332" i="1" s="1"/>
  <c r="O332" i="1"/>
  <c r="P332" i="1" s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P329" i="1"/>
  <c r="O329" i="1"/>
  <c r="N329" i="1"/>
  <c r="M329" i="1"/>
  <c r="L329" i="1"/>
  <c r="K329" i="1"/>
  <c r="J329" i="1"/>
  <c r="I329" i="1"/>
  <c r="AB329" i="1" s="1"/>
  <c r="H329" i="1"/>
  <c r="G329" i="1"/>
  <c r="F329" i="1"/>
  <c r="E329" i="1"/>
  <c r="D329" i="1"/>
  <c r="B329" i="1"/>
  <c r="A329" i="1"/>
  <c r="AA328" i="1"/>
  <c r="Y328" i="1"/>
  <c r="X328" i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P327" i="1"/>
  <c r="O327" i="1"/>
  <c r="N327" i="1"/>
  <c r="L327" i="1"/>
  <c r="K327" i="1"/>
  <c r="M327" i="1" s="1"/>
  <c r="AB327" i="1" s="1"/>
  <c r="J327" i="1"/>
  <c r="I327" i="1"/>
  <c r="H327" i="1"/>
  <c r="G327" i="1"/>
  <c r="F327" i="1"/>
  <c r="E327" i="1"/>
  <c r="D327" i="1"/>
  <c r="B327" i="1"/>
  <c r="A327" i="1" s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S324" i="1"/>
  <c r="R324" i="1"/>
  <c r="Q324" i="1"/>
  <c r="O324" i="1"/>
  <c r="P324" i="1" s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B321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AB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V317" i="1" s="1"/>
  <c r="R317" i="1"/>
  <c r="Q317" i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S316" i="1"/>
  <c r="R316" i="1"/>
  <c r="Q316" i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P313" i="1"/>
  <c r="O313" i="1"/>
  <c r="N313" i="1"/>
  <c r="M313" i="1"/>
  <c r="L313" i="1"/>
  <c r="K313" i="1"/>
  <c r="J313" i="1"/>
  <c r="I313" i="1"/>
  <c r="AB313" i="1" s="1"/>
  <c r="H313" i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U310" i="1"/>
  <c r="V310" i="1" s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AB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P303" i="1"/>
  <c r="O303" i="1"/>
  <c r="N303" i="1"/>
  <c r="L303" i="1"/>
  <c r="K303" i="1"/>
  <c r="M303" i="1" s="1"/>
  <c r="AB303" i="1" s="1"/>
  <c r="J303" i="1"/>
  <c r="I303" i="1"/>
  <c r="H303" i="1"/>
  <c r="G303" i="1"/>
  <c r="F303" i="1"/>
  <c r="E303" i="1"/>
  <c r="D303" i="1"/>
  <c r="B303" i="1"/>
  <c r="A303" i="1" s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R301" i="1"/>
  <c r="Q301" i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AB297" i="1" s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O295" i="1"/>
  <c r="N295" i="1"/>
  <c r="P295" i="1" s="1"/>
  <c r="AB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R292" i="1"/>
  <c r="Q292" i="1"/>
  <c r="S292" i="1" s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R285" i="1"/>
  <c r="Q285" i="1"/>
  <c r="O285" i="1"/>
  <c r="N285" i="1"/>
  <c r="P285" i="1" s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R284" i="1"/>
  <c r="Q284" i="1"/>
  <c r="S284" i="1" s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AB281" i="1" s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AB279" i="1" s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R276" i="1"/>
  <c r="Q276" i="1"/>
  <c r="S276" i="1" s="1"/>
  <c r="O276" i="1"/>
  <c r="P276" i="1" s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V274" i="1"/>
  <c r="U274" i="1"/>
  <c r="T274" i="1"/>
  <c r="R274" i="1"/>
  <c r="Q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O269" i="1"/>
  <c r="N269" i="1"/>
  <c r="P269" i="1" s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R268" i="1"/>
  <c r="Q268" i="1"/>
  <c r="S268" i="1" s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S267" i="1"/>
  <c r="R267" i="1"/>
  <c r="Q267" i="1"/>
  <c r="O267" i="1"/>
  <c r="N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P265" i="1"/>
  <c r="O265" i="1"/>
  <c r="N265" i="1"/>
  <c r="M265" i="1"/>
  <c r="L265" i="1"/>
  <c r="K265" i="1"/>
  <c r="J265" i="1"/>
  <c r="I265" i="1"/>
  <c r="AB265" i="1" s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P263" i="1"/>
  <c r="O263" i="1"/>
  <c r="N263" i="1"/>
  <c r="L263" i="1"/>
  <c r="K263" i="1"/>
  <c r="M263" i="1" s="1"/>
  <c r="AB263" i="1" s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X262" i="1"/>
  <c r="W262" i="1"/>
  <c r="U262" i="1"/>
  <c r="V262" i="1" s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B258" i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R255" i="1"/>
  <c r="Q255" i="1"/>
  <c r="S255" i="1" s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AB250" i="1" s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R247" i="1"/>
  <c r="Q247" i="1"/>
  <c r="S247" i="1" s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AB242" i="1" s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B234" i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R231" i="1"/>
  <c r="Q231" i="1"/>
  <c r="S231" i="1" s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B226" i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R223" i="1"/>
  <c r="Q223" i="1"/>
  <c r="S223" i="1" s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AB218" i="1" s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O216" i="1"/>
  <c r="N216" i="1"/>
  <c r="P216" i="1" s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R215" i="1"/>
  <c r="Q215" i="1"/>
  <c r="S215" i="1" s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AB210" i="1" s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O208" i="1"/>
  <c r="N208" i="1"/>
  <c r="P208" i="1" s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R207" i="1"/>
  <c r="Q207" i="1"/>
  <c r="S207" i="1" s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B202" i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S201" i="1"/>
  <c r="R201" i="1"/>
  <c r="Q201" i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R199" i="1"/>
  <c r="Q199" i="1"/>
  <c r="S199" i="1" s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B194" i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S193" i="1"/>
  <c r="R193" i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R191" i="1"/>
  <c r="Q191" i="1"/>
  <c r="S191" i="1" s="1"/>
  <c r="O191" i="1"/>
  <c r="P191" i="1" s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AB186" i="1" s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AB178" i="1" s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R175" i="1"/>
  <c r="Q175" i="1"/>
  <c r="S175" i="1" s="1"/>
  <c r="O175" i="1"/>
  <c r="P175" i="1" s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B170" i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W167" i="1"/>
  <c r="U167" i="1"/>
  <c r="T167" i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O160" i="1"/>
  <c r="N160" i="1"/>
  <c r="P160" i="1" s="1"/>
  <c r="L160" i="1"/>
  <c r="K160" i="1"/>
  <c r="M160" i="1" s="1"/>
  <c r="J160" i="1"/>
  <c r="AB160" i="1" s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V157" i="1" s="1"/>
  <c r="R157" i="1"/>
  <c r="Q157" i="1"/>
  <c r="S157" i="1" s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AB154" i="1" s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W149" i="1"/>
  <c r="U149" i="1"/>
  <c r="T149" i="1"/>
  <c r="V149" i="1" s="1"/>
  <c r="R149" i="1"/>
  <c r="Q149" i="1"/>
  <c r="S149" i="1" s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AB146" i="1" s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W141" i="1"/>
  <c r="U141" i="1"/>
  <c r="T141" i="1"/>
  <c r="V141" i="1" s="1"/>
  <c r="R141" i="1"/>
  <c r="Q141" i="1"/>
  <c r="S141" i="1" s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B138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W133" i="1"/>
  <c r="U133" i="1"/>
  <c r="T133" i="1"/>
  <c r="V133" i="1" s="1"/>
  <c r="R133" i="1"/>
  <c r="Q133" i="1"/>
  <c r="S133" i="1" s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B130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O128" i="1"/>
  <c r="N128" i="1"/>
  <c r="P128" i="1" s="1"/>
  <c r="L128" i="1"/>
  <c r="K128" i="1"/>
  <c r="M128" i="1" s="1"/>
  <c r="J128" i="1"/>
  <c r="AB128" i="1" s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AB124" i="1" s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O122" i="1"/>
  <c r="N122" i="1"/>
  <c r="P122" i="1" s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R121" i="1"/>
  <c r="Q121" i="1"/>
  <c r="S121" i="1" s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AB116" i="1" s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O114" i="1"/>
  <c r="N114" i="1"/>
  <c r="P114" i="1" s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R113" i="1"/>
  <c r="Q113" i="1"/>
  <c r="S113" i="1" s="1"/>
  <c r="O113" i="1"/>
  <c r="P113" i="1" s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AB108" i="1" s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R105" i="1"/>
  <c r="Q105" i="1"/>
  <c r="S105" i="1" s="1"/>
  <c r="O105" i="1"/>
  <c r="P105" i="1" s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AB100" i="1" s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O98" i="1"/>
  <c r="N98" i="1"/>
  <c r="P98" i="1" s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R97" i="1"/>
  <c r="Q97" i="1"/>
  <c r="S97" i="1" s="1"/>
  <c r="O97" i="1"/>
  <c r="P97" i="1" s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AB92" i="1" s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R89" i="1"/>
  <c r="Q89" i="1"/>
  <c r="S89" i="1" s="1"/>
  <c r="O89" i="1"/>
  <c r="P89" i="1" s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AB84" i="1" s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R81" i="1"/>
  <c r="Q81" i="1"/>
  <c r="S81" i="1" s="1"/>
  <c r="O81" i="1"/>
  <c r="P81" i="1" s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AB76" i="1" s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O74" i="1"/>
  <c r="N74" i="1"/>
  <c r="P74" i="1" s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R73" i="1"/>
  <c r="Q73" i="1"/>
  <c r="S73" i="1" s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AB68" i="1" s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R65" i="1"/>
  <c r="Q65" i="1"/>
  <c r="S65" i="1" s="1"/>
  <c r="O65" i="1"/>
  <c r="P65" i="1" s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R61" i="1"/>
  <c r="Q61" i="1"/>
  <c r="S61" i="1" s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P60" i="1"/>
  <c r="O60" i="1"/>
  <c r="N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R57" i="1"/>
  <c r="Q57" i="1"/>
  <c r="S57" i="1" s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P54" i="1"/>
  <c r="O54" i="1"/>
  <c r="N54" i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S49" i="1"/>
  <c r="R49" i="1"/>
  <c r="Q49" i="1"/>
  <c r="O49" i="1"/>
  <c r="P49" i="1" s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O48" i="1"/>
  <c r="N48" i="1"/>
  <c r="P48" i="1" s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O46" i="1"/>
  <c r="N46" i="1"/>
  <c r="P46" i="1" s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R45" i="1"/>
  <c r="Q45" i="1"/>
  <c r="S45" i="1" s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P44" i="1"/>
  <c r="O44" i="1"/>
  <c r="N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R41" i="1"/>
  <c r="Q41" i="1"/>
  <c r="S41" i="1" s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W37" i="1"/>
  <c r="U37" i="1"/>
  <c r="T37" i="1"/>
  <c r="V37" i="1" s="1"/>
  <c r="R37" i="1"/>
  <c r="Q37" i="1"/>
  <c r="S37" i="1" s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AB36" i="1" s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S33" i="1"/>
  <c r="R33" i="1"/>
  <c r="Q33" i="1"/>
  <c r="O33" i="1"/>
  <c r="P33" i="1" s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O32" i="1"/>
  <c r="N32" i="1"/>
  <c r="P32" i="1" s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P28" i="1"/>
  <c r="O28" i="1"/>
  <c r="N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R25" i="1"/>
  <c r="Q25" i="1"/>
  <c r="S25" i="1" s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W21" i="1"/>
  <c r="U21" i="1"/>
  <c r="T21" i="1"/>
  <c r="V21" i="1" s="1"/>
  <c r="R21" i="1"/>
  <c r="Q21" i="1"/>
  <c r="S21" i="1" s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AB20" i="1" s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O18" i="1"/>
  <c r="N18" i="1"/>
  <c r="P18" i="1" s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W17" i="1"/>
  <c r="U17" i="1"/>
  <c r="T17" i="1"/>
  <c r="R17" i="1"/>
  <c r="Q17" i="1"/>
  <c r="S17" i="1" s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P14" i="1"/>
  <c r="O14" i="1"/>
  <c r="N14" i="1"/>
  <c r="L14" i="1"/>
  <c r="M14" i="1" s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W9" i="1"/>
  <c r="U9" i="1"/>
  <c r="T9" i="1"/>
  <c r="R9" i="1"/>
  <c r="Q9" i="1"/>
  <c r="S9" i="1" s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P6" i="1"/>
  <c r="O6" i="1"/>
  <c r="N6" i="1"/>
  <c r="L6" i="1"/>
  <c r="M6" i="1" s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AB4" i="1" s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122" i="1" l="1"/>
  <c r="AB12" i="1"/>
  <c r="AB28" i="1"/>
  <c r="AB52" i="1"/>
  <c r="AB42" i="1"/>
  <c r="AB10" i="1"/>
  <c r="AB98" i="1"/>
  <c r="AB106" i="1"/>
  <c r="AB56" i="1"/>
  <c r="AB22" i="1"/>
  <c r="AB73" i="1"/>
  <c r="AB159" i="1"/>
  <c r="AB285" i="1"/>
  <c r="AB382" i="1"/>
  <c r="AB488" i="1"/>
  <c r="AB635" i="1"/>
  <c r="AB1309" i="1"/>
  <c r="AB3" i="1"/>
  <c r="P7" i="1"/>
  <c r="M8" i="1"/>
  <c r="AB8" i="1" s="1"/>
  <c r="V9" i="1"/>
  <c r="S10" i="1"/>
  <c r="AB11" i="1"/>
  <c r="P15" i="1"/>
  <c r="AB15" i="1" s="1"/>
  <c r="M16" i="1"/>
  <c r="AB16" i="1" s="1"/>
  <c r="V17" i="1"/>
  <c r="S18" i="1"/>
  <c r="AB18" i="1" s="1"/>
  <c r="AB19" i="1"/>
  <c r="Z21" i="1"/>
  <c r="P27" i="1"/>
  <c r="M28" i="1"/>
  <c r="Z37" i="1"/>
  <c r="P43" i="1"/>
  <c r="M44" i="1"/>
  <c r="AB44" i="1" s="1"/>
  <c r="Z53" i="1"/>
  <c r="P59" i="1"/>
  <c r="M60" i="1"/>
  <c r="AB60" i="1" s="1"/>
  <c r="AB136" i="1"/>
  <c r="AB150" i="1"/>
  <c r="AB168" i="1"/>
  <c r="AB214" i="1"/>
  <c r="AB291" i="1"/>
  <c r="AB353" i="1"/>
  <c r="AB419" i="1"/>
  <c r="AB423" i="1"/>
  <c r="AB425" i="1"/>
  <c r="AB456" i="1"/>
  <c r="AB481" i="1"/>
  <c r="AB485" i="1"/>
  <c r="AB551" i="1"/>
  <c r="AB553" i="1"/>
  <c r="AB609" i="1"/>
  <c r="AB675" i="1"/>
  <c r="AB679" i="1"/>
  <c r="AB681" i="1"/>
  <c r="AB720" i="1"/>
  <c r="AB775" i="1"/>
  <c r="AB828" i="1"/>
  <c r="AB1040" i="1"/>
  <c r="AB1519" i="1"/>
  <c r="AB1693" i="1"/>
  <c r="AB3180" i="1"/>
  <c r="AB142" i="1"/>
  <c r="AB337" i="1"/>
  <c r="AB360" i="1"/>
  <c r="AB465" i="1"/>
  <c r="AB616" i="1"/>
  <c r="AB638" i="1"/>
  <c r="AB827" i="1"/>
  <c r="AB1095" i="1"/>
  <c r="AB1819" i="1"/>
  <c r="AB71" i="1"/>
  <c r="AB103" i="1"/>
  <c r="AB132" i="1"/>
  <c r="AB134" i="1"/>
  <c r="AB151" i="1"/>
  <c r="AB152" i="1"/>
  <c r="AB164" i="1"/>
  <c r="AB196" i="1"/>
  <c r="AB228" i="1"/>
  <c r="AB260" i="1"/>
  <c r="AB289" i="1"/>
  <c r="AB359" i="1"/>
  <c r="AB361" i="1"/>
  <c r="AB396" i="1"/>
  <c r="AB417" i="1"/>
  <c r="AB487" i="1"/>
  <c r="AB489" i="1"/>
  <c r="AB545" i="1"/>
  <c r="AB615" i="1"/>
  <c r="AB617" i="1"/>
  <c r="AB652" i="1"/>
  <c r="AB673" i="1"/>
  <c r="AB732" i="1"/>
  <c r="AB783" i="1"/>
  <c r="AB845" i="1"/>
  <c r="AB871" i="1"/>
  <c r="AB1005" i="1"/>
  <c r="AB1069" i="1"/>
  <c r="AB1133" i="1"/>
  <c r="AB1197" i="1"/>
  <c r="AB1261" i="1"/>
  <c r="AB1428" i="1"/>
  <c r="AB1775" i="1"/>
  <c r="AB38" i="1"/>
  <c r="AB713" i="1"/>
  <c r="AB1223" i="1"/>
  <c r="AB1831" i="1"/>
  <c r="AB7" i="1"/>
  <c r="AB5" i="1"/>
  <c r="Z9" i="1"/>
  <c r="AB9" i="1" s="1"/>
  <c r="AB13" i="1"/>
  <c r="Z17" i="1"/>
  <c r="AB17" i="1" s="1"/>
  <c r="AB21" i="1"/>
  <c r="V29" i="1"/>
  <c r="AB29" i="1" s="1"/>
  <c r="AB30" i="1"/>
  <c r="S30" i="1"/>
  <c r="AB37" i="1"/>
  <c r="V45" i="1"/>
  <c r="AB45" i="1" s="1"/>
  <c r="S46" i="1"/>
  <c r="AB46" i="1" s="1"/>
  <c r="AB49" i="1"/>
  <c r="AB53" i="1"/>
  <c r="V61" i="1"/>
  <c r="AB61" i="1" s="1"/>
  <c r="S62" i="1"/>
  <c r="AB62" i="1" s="1"/>
  <c r="AB70" i="1"/>
  <c r="AB78" i="1"/>
  <c r="AB86" i="1"/>
  <c r="AB94" i="1"/>
  <c r="AB102" i="1"/>
  <c r="AB110" i="1"/>
  <c r="AB118" i="1"/>
  <c r="AB126" i="1"/>
  <c r="AB143" i="1"/>
  <c r="AB144" i="1"/>
  <c r="AB156" i="1"/>
  <c r="AB158" i="1"/>
  <c r="AB188" i="1"/>
  <c r="AB190" i="1"/>
  <c r="AB220" i="1"/>
  <c r="AB222" i="1"/>
  <c r="AB252" i="1"/>
  <c r="AB254" i="1"/>
  <c r="AB271" i="1"/>
  <c r="AB273" i="1"/>
  <c r="AB287" i="1"/>
  <c r="AB296" i="1"/>
  <c r="AB311" i="1"/>
  <c r="AB318" i="1"/>
  <c r="AB399" i="1"/>
  <c r="AB415" i="1"/>
  <c r="AB439" i="1"/>
  <c r="AB443" i="1"/>
  <c r="AB446" i="1"/>
  <c r="AB527" i="1"/>
  <c r="AB543" i="1"/>
  <c r="AB567" i="1"/>
  <c r="AB574" i="1"/>
  <c r="AB605" i="1"/>
  <c r="AB695" i="1"/>
  <c r="AB699" i="1"/>
  <c r="AB745" i="1"/>
  <c r="AB803" i="1"/>
  <c r="AB859" i="1"/>
  <c r="AB1391" i="1"/>
  <c r="AB1565" i="1"/>
  <c r="AB69" i="1"/>
  <c r="AB77" i="1"/>
  <c r="AB85" i="1"/>
  <c r="AB93" i="1"/>
  <c r="AB101" i="1"/>
  <c r="AB109" i="1"/>
  <c r="AB117" i="1"/>
  <c r="AB125" i="1"/>
  <c r="AB149" i="1"/>
  <c r="AB270" i="1"/>
  <c r="AB278" i="1"/>
  <c r="AB334" i="1"/>
  <c r="AB342" i="1"/>
  <c r="AB398" i="1"/>
  <c r="AB406" i="1"/>
  <c r="AB462" i="1"/>
  <c r="AB470" i="1"/>
  <c r="AB526" i="1"/>
  <c r="AB534" i="1"/>
  <c r="AB590" i="1"/>
  <c r="AB598" i="1"/>
  <c r="AB654" i="1"/>
  <c r="AB662" i="1"/>
  <c r="AB880" i="1"/>
  <c r="AB899" i="1"/>
  <c r="AB923" i="1"/>
  <c r="AB955" i="1"/>
  <c r="AB1047" i="1"/>
  <c r="AB1097" i="1"/>
  <c r="AB1155" i="1"/>
  <c r="AB1211" i="1"/>
  <c r="AB1351" i="1"/>
  <c r="AB1467" i="1"/>
  <c r="AB1607" i="1"/>
  <c r="AB1723" i="1"/>
  <c r="AB1891" i="1"/>
  <c r="P23" i="1"/>
  <c r="AB23" i="1" s="1"/>
  <c r="M24" i="1"/>
  <c r="AB24" i="1" s="1"/>
  <c r="V25" i="1"/>
  <c r="AB25" i="1" s="1"/>
  <c r="S26" i="1"/>
  <c r="AB26" i="1" s="1"/>
  <c r="AB27" i="1"/>
  <c r="P31" i="1"/>
  <c r="AB31" i="1" s="1"/>
  <c r="M32" i="1"/>
  <c r="AB32" i="1" s="1"/>
  <c r="V33" i="1"/>
  <c r="AB33" i="1" s="1"/>
  <c r="S34" i="1"/>
  <c r="AB34" i="1" s="1"/>
  <c r="AB35" i="1"/>
  <c r="P39" i="1"/>
  <c r="AB39" i="1" s="1"/>
  <c r="M40" i="1"/>
  <c r="AB40" i="1" s="1"/>
  <c r="V41" i="1"/>
  <c r="AB41" i="1" s="1"/>
  <c r="S42" i="1"/>
  <c r="AB43" i="1"/>
  <c r="P47" i="1"/>
  <c r="AB47" i="1" s="1"/>
  <c r="M48" i="1"/>
  <c r="AB48" i="1" s="1"/>
  <c r="V49" i="1"/>
  <c r="S50" i="1"/>
  <c r="AB50" i="1" s="1"/>
  <c r="AB51" i="1"/>
  <c r="P55" i="1"/>
  <c r="AB55" i="1" s="1"/>
  <c r="M56" i="1"/>
  <c r="V57" i="1"/>
  <c r="AB57" i="1" s="1"/>
  <c r="S58" i="1"/>
  <c r="AB58" i="1" s="1"/>
  <c r="AB59" i="1"/>
  <c r="P63" i="1"/>
  <c r="AB63" i="1" s="1"/>
  <c r="M64" i="1"/>
  <c r="AB64" i="1" s="1"/>
  <c r="V65" i="1"/>
  <c r="AB65" i="1" s="1"/>
  <c r="S66" i="1"/>
  <c r="AB66" i="1" s="1"/>
  <c r="AB67" i="1"/>
  <c r="P71" i="1"/>
  <c r="M72" i="1"/>
  <c r="AB72" i="1" s="1"/>
  <c r="V73" i="1"/>
  <c r="S74" i="1"/>
  <c r="AB74" i="1" s="1"/>
  <c r="AB75" i="1"/>
  <c r="P79" i="1"/>
  <c r="AB79" i="1" s="1"/>
  <c r="M80" i="1"/>
  <c r="AB80" i="1" s="1"/>
  <c r="V81" i="1"/>
  <c r="AB81" i="1" s="1"/>
  <c r="S82" i="1"/>
  <c r="AB82" i="1" s="1"/>
  <c r="AB83" i="1"/>
  <c r="P87" i="1"/>
  <c r="AB87" i="1" s="1"/>
  <c r="M88" i="1"/>
  <c r="AB88" i="1" s="1"/>
  <c r="V89" i="1"/>
  <c r="AB89" i="1" s="1"/>
  <c r="S90" i="1"/>
  <c r="AB90" i="1" s="1"/>
  <c r="AB91" i="1"/>
  <c r="P95" i="1"/>
  <c r="AB95" i="1" s="1"/>
  <c r="M96" i="1"/>
  <c r="AB96" i="1" s="1"/>
  <c r="V97" i="1"/>
  <c r="AB97" i="1" s="1"/>
  <c r="S98" i="1"/>
  <c r="AB99" i="1"/>
  <c r="P103" i="1"/>
  <c r="M104" i="1"/>
  <c r="AB104" i="1" s="1"/>
  <c r="V105" i="1"/>
  <c r="AB105" i="1" s="1"/>
  <c r="S106" i="1"/>
  <c r="AB107" i="1"/>
  <c r="P111" i="1"/>
  <c r="AB111" i="1" s="1"/>
  <c r="M112" i="1"/>
  <c r="AB112" i="1" s="1"/>
  <c r="V113" i="1"/>
  <c r="AB113" i="1" s="1"/>
  <c r="S114" i="1"/>
  <c r="AB114" i="1" s="1"/>
  <c r="AB115" i="1"/>
  <c r="P119" i="1"/>
  <c r="AB119" i="1" s="1"/>
  <c r="M120" i="1"/>
  <c r="AB120" i="1" s="1"/>
  <c r="V121" i="1"/>
  <c r="AB121" i="1" s="1"/>
  <c r="S122" i="1"/>
  <c r="AB123" i="1"/>
  <c r="P127" i="1"/>
  <c r="AB127" i="1" s="1"/>
  <c r="AB131" i="1"/>
  <c r="AB139" i="1"/>
  <c r="AB147" i="1"/>
  <c r="AB155" i="1"/>
  <c r="S162" i="1"/>
  <c r="AB162" i="1" s="1"/>
  <c r="AB163" i="1"/>
  <c r="Z167" i="1"/>
  <c r="AB171" i="1"/>
  <c r="Z175" i="1"/>
  <c r="AB179" i="1"/>
  <c r="Z183" i="1"/>
  <c r="AB187" i="1"/>
  <c r="Z191" i="1"/>
  <c r="AB195" i="1"/>
  <c r="Z199" i="1"/>
  <c r="AB203" i="1"/>
  <c r="Z207" i="1"/>
  <c r="AB211" i="1"/>
  <c r="Z215" i="1"/>
  <c r="AB219" i="1"/>
  <c r="Z223" i="1"/>
  <c r="AB227" i="1"/>
  <c r="Z231" i="1"/>
  <c r="AB235" i="1"/>
  <c r="Z239" i="1"/>
  <c r="AB243" i="1"/>
  <c r="Z247" i="1"/>
  <c r="AB251" i="1"/>
  <c r="Z255" i="1"/>
  <c r="AB259" i="1"/>
  <c r="P267" i="1"/>
  <c r="V285" i="1"/>
  <c r="AB286" i="1"/>
  <c r="AB294" i="1"/>
  <c r="Z301" i="1"/>
  <c r="P331" i="1"/>
  <c r="M336" i="1"/>
  <c r="V349" i="1"/>
  <c r="AB350" i="1"/>
  <c r="AB358" i="1"/>
  <c r="Z365" i="1"/>
  <c r="P395" i="1"/>
  <c r="M400" i="1"/>
  <c r="V413" i="1"/>
  <c r="AB414" i="1"/>
  <c r="AB422" i="1"/>
  <c r="Z429" i="1"/>
  <c r="P459" i="1"/>
  <c r="M464" i="1"/>
  <c r="V477" i="1"/>
  <c r="AB478" i="1"/>
  <c r="AB486" i="1"/>
  <c r="Z493" i="1"/>
  <c r="P523" i="1"/>
  <c r="M528" i="1"/>
  <c r="V541" i="1"/>
  <c r="AB542" i="1"/>
  <c r="AB550" i="1"/>
  <c r="Z557" i="1"/>
  <c r="P587" i="1"/>
  <c r="M592" i="1"/>
  <c r="V605" i="1"/>
  <c r="AB606" i="1"/>
  <c r="AB614" i="1"/>
  <c r="Z621" i="1"/>
  <c r="P651" i="1"/>
  <c r="M656" i="1"/>
  <c r="AB670" i="1"/>
  <c r="AB678" i="1"/>
  <c r="Z685" i="1"/>
  <c r="AB701" i="1"/>
  <c r="AB736" i="1"/>
  <c r="AB768" i="1"/>
  <c r="AB800" i="1"/>
  <c r="AB832" i="1"/>
  <c r="AB864" i="1"/>
  <c r="AB917" i="1"/>
  <c r="AB988" i="1"/>
  <c r="AB1039" i="1"/>
  <c r="AB1101" i="1"/>
  <c r="AB1136" i="1"/>
  <c r="AB1191" i="1"/>
  <c r="AB1244" i="1"/>
  <c r="AB1383" i="1"/>
  <c r="AB1499" i="1"/>
  <c r="AB1639" i="1"/>
  <c r="AB1755" i="1"/>
  <c r="AB1892" i="1"/>
  <c r="AB129" i="1"/>
  <c r="Z133" i="1"/>
  <c r="AB133" i="1" s="1"/>
  <c r="AB137" i="1"/>
  <c r="Z141" i="1"/>
  <c r="AB141" i="1" s="1"/>
  <c r="AB145" i="1"/>
  <c r="Z149" i="1"/>
  <c r="AB153" i="1"/>
  <c r="Z157" i="1"/>
  <c r="AB157" i="1" s="1"/>
  <c r="AB161" i="1"/>
  <c r="P165" i="1"/>
  <c r="AB165" i="1" s="1"/>
  <c r="M166" i="1"/>
  <c r="AB166" i="1" s="1"/>
  <c r="V167" i="1"/>
  <c r="AB167" i="1" s="1"/>
  <c r="S168" i="1"/>
  <c r="AB169" i="1"/>
  <c r="P173" i="1"/>
  <c r="AB173" i="1" s="1"/>
  <c r="M174" i="1"/>
  <c r="AB174" i="1" s="1"/>
  <c r="V175" i="1"/>
  <c r="AB175" i="1" s="1"/>
  <c r="S176" i="1"/>
  <c r="AB176" i="1" s="1"/>
  <c r="AB177" i="1"/>
  <c r="P181" i="1"/>
  <c r="AB181" i="1" s="1"/>
  <c r="M182" i="1"/>
  <c r="AB182" i="1" s="1"/>
  <c r="V183" i="1"/>
  <c r="AB183" i="1" s="1"/>
  <c r="S184" i="1"/>
  <c r="AB184" i="1" s="1"/>
  <c r="AB185" i="1"/>
  <c r="P189" i="1"/>
  <c r="AB189" i="1" s="1"/>
  <c r="M190" i="1"/>
  <c r="V191" i="1"/>
  <c r="AB191" i="1" s="1"/>
  <c r="S192" i="1"/>
  <c r="AB192" i="1" s="1"/>
  <c r="AB193" i="1"/>
  <c r="P197" i="1"/>
  <c r="AB197" i="1" s="1"/>
  <c r="M198" i="1"/>
  <c r="AB198" i="1" s="1"/>
  <c r="V199" i="1"/>
  <c r="AB199" i="1" s="1"/>
  <c r="S200" i="1"/>
  <c r="AB200" i="1" s="1"/>
  <c r="AB201" i="1"/>
  <c r="P205" i="1"/>
  <c r="AB205" i="1" s="1"/>
  <c r="M206" i="1"/>
  <c r="AB206" i="1" s="1"/>
  <c r="V207" i="1"/>
  <c r="AB207" i="1" s="1"/>
  <c r="S208" i="1"/>
  <c r="AB208" i="1" s="1"/>
  <c r="AB209" i="1"/>
  <c r="P213" i="1"/>
  <c r="AB213" i="1" s="1"/>
  <c r="M214" i="1"/>
  <c r="V215" i="1"/>
  <c r="AB215" i="1" s="1"/>
  <c r="S216" i="1"/>
  <c r="AB216" i="1" s="1"/>
  <c r="AB217" i="1"/>
  <c r="P221" i="1"/>
  <c r="AB221" i="1" s="1"/>
  <c r="M222" i="1"/>
  <c r="V223" i="1"/>
  <c r="AB223" i="1" s="1"/>
  <c r="S224" i="1"/>
  <c r="AB224" i="1" s="1"/>
  <c r="AB225" i="1"/>
  <c r="P229" i="1"/>
  <c r="AB229" i="1" s="1"/>
  <c r="M230" i="1"/>
  <c r="AB230" i="1" s="1"/>
  <c r="V231" i="1"/>
  <c r="AB231" i="1" s="1"/>
  <c r="S232" i="1"/>
  <c r="AB232" i="1" s="1"/>
  <c r="AB233" i="1"/>
  <c r="P237" i="1"/>
  <c r="AB237" i="1" s="1"/>
  <c r="M238" i="1"/>
  <c r="AB238" i="1" s="1"/>
  <c r="V239" i="1"/>
  <c r="AB239" i="1" s="1"/>
  <c r="S240" i="1"/>
  <c r="AB240" i="1" s="1"/>
  <c r="AB241" i="1"/>
  <c r="P245" i="1"/>
  <c r="AB245" i="1" s="1"/>
  <c r="M246" i="1"/>
  <c r="AB246" i="1" s="1"/>
  <c r="V247" i="1"/>
  <c r="AB247" i="1" s="1"/>
  <c r="S248" i="1"/>
  <c r="AB248" i="1" s="1"/>
  <c r="AB249" i="1"/>
  <c r="P253" i="1"/>
  <c r="AB253" i="1" s="1"/>
  <c r="M254" i="1"/>
  <c r="V255" i="1"/>
  <c r="AB255" i="1" s="1"/>
  <c r="S256" i="1"/>
  <c r="AB256" i="1" s="1"/>
  <c r="AB257" i="1"/>
  <c r="P261" i="1"/>
  <c r="AB261" i="1" s="1"/>
  <c r="S274" i="1"/>
  <c r="P283" i="1"/>
  <c r="M288" i="1"/>
  <c r="AB288" i="1" s="1"/>
  <c r="V301" i="1"/>
  <c r="AB302" i="1"/>
  <c r="AB308" i="1"/>
  <c r="AB310" i="1"/>
  <c r="Z317" i="1"/>
  <c r="S338" i="1"/>
  <c r="P347" i="1"/>
  <c r="M352" i="1"/>
  <c r="V365" i="1"/>
  <c r="AB366" i="1"/>
  <c r="AB374" i="1"/>
  <c r="Z381" i="1"/>
  <c r="S402" i="1"/>
  <c r="AB405" i="1"/>
  <c r="P411" i="1"/>
  <c r="M416" i="1"/>
  <c r="AB416" i="1" s="1"/>
  <c r="V429" i="1"/>
  <c r="AB430" i="1"/>
  <c r="AB438" i="1"/>
  <c r="AB444" i="1"/>
  <c r="Z445" i="1"/>
  <c r="S466" i="1"/>
  <c r="P475" i="1"/>
  <c r="M480" i="1"/>
  <c r="AB480" i="1" s="1"/>
  <c r="AB491" i="1"/>
  <c r="V493" i="1"/>
  <c r="AB494" i="1"/>
  <c r="AB502" i="1"/>
  <c r="Z509" i="1"/>
  <c r="S530" i="1"/>
  <c r="P539" i="1"/>
  <c r="M544" i="1"/>
  <c r="AB544" i="1" s="1"/>
  <c r="V557" i="1"/>
  <c r="AB558" i="1"/>
  <c r="AB564" i="1"/>
  <c r="AB566" i="1"/>
  <c r="Z573" i="1"/>
  <c r="S594" i="1"/>
  <c r="P603" i="1"/>
  <c r="M608" i="1"/>
  <c r="V621" i="1"/>
  <c r="AB622" i="1"/>
  <c r="AB630" i="1"/>
  <c r="Z637" i="1"/>
  <c r="S658" i="1"/>
  <c r="AB661" i="1"/>
  <c r="P667" i="1"/>
  <c r="M672" i="1"/>
  <c r="AB672" i="1" s="1"/>
  <c r="V685" i="1"/>
  <c r="AB686" i="1"/>
  <c r="AB694" i="1"/>
  <c r="AB700" i="1"/>
  <c r="Z701" i="1"/>
  <c r="AB724" i="1"/>
  <c r="AB756" i="1"/>
  <c r="AB788" i="1"/>
  <c r="AB820" i="1"/>
  <c r="AB852" i="1"/>
  <c r="AB887" i="1"/>
  <c r="AB941" i="1"/>
  <c r="AB987" i="1"/>
  <c r="AB1079" i="1"/>
  <c r="AB1129" i="1"/>
  <c r="AB1187" i="1"/>
  <c r="AB1243" i="1"/>
  <c r="AB1287" i="1"/>
  <c r="AB1403" i="1"/>
  <c r="AB1543" i="1"/>
  <c r="AB1659" i="1"/>
  <c r="AB1799" i="1"/>
  <c r="AB964" i="1"/>
  <c r="AB996" i="1"/>
  <c r="AB1028" i="1"/>
  <c r="AB1060" i="1"/>
  <c r="AB1092" i="1"/>
  <c r="AB1124" i="1"/>
  <c r="AB1156" i="1"/>
  <c r="AB1188" i="1"/>
  <c r="AB1220" i="1"/>
  <c r="AB1252" i="1"/>
  <c r="AB1284" i="1"/>
  <c r="AB1301" i="1"/>
  <c r="AB1333" i="1"/>
  <c r="AB1365" i="1"/>
  <c r="AB1397" i="1"/>
  <c r="AB1429" i="1"/>
  <c r="AB1461" i="1"/>
  <c r="AB1493" i="1"/>
  <c r="AB1525" i="1"/>
  <c r="AB1557" i="1"/>
  <c r="AB1589" i="1"/>
  <c r="AB1621" i="1"/>
  <c r="AB1653" i="1"/>
  <c r="AB1685" i="1"/>
  <c r="AB1717" i="1"/>
  <c r="AB1749" i="1"/>
  <c r="AB1781" i="1"/>
  <c r="AB1813" i="1"/>
  <c r="AB1845" i="1"/>
  <c r="AB1865" i="1"/>
  <c r="AB1904" i="1"/>
  <c r="AB1940" i="1"/>
  <c r="AB2004" i="1"/>
  <c r="AB2036" i="1"/>
  <c r="AB2040" i="1"/>
  <c r="AB2068" i="1"/>
  <c r="AB2072" i="1"/>
  <c r="AB2100" i="1"/>
  <c r="AB2104" i="1"/>
  <c r="AB2132" i="1"/>
  <c r="AB2136" i="1"/>
  <c r="AB2164" i="1"/>
  <c r="AB2168" i="1"/>
  <c r="AB2196" i="1"/>
  <c r="AB2200" i="1"/>
  <c r="AB2228" i="1"/>
  <c r="AB2232" i="1"/>
  <c r="AB2260" i="1"/>
  <c r="AB2264" i="1"/>
  <c r="AB2292" i="1"/>
  <c r="AB2296" i="1"/>
  <c r="AB2324" i="1"/>
  <c r="AB2328" i="1"/>
  <c r="AB2356" i="1"/>
  <c r="AB2360" i="1"/>
  <c r="AB2388" i="1"/>
  <c r="AB2392" i="1"/>
  <c r="AB2420" i="1"/>
  <c r="AB2424" i="1"/>
  <c r="AB2452" i="1"/>
  <c r="AB2456" i="1"/>
  <c r="AB2484" i="1"/>
  <c r="AB2488" i="1"/>
  <c r="AB2516" i="1"/>
  <c r="AB2520" i="1"/>
  <c r="AB2548" i="1"/>
  <c r="AB2552" i="1"/>
  <c r="AB2580" i="1"/>
  <c r="AB2584" i="1"/>
  <c r="AB2612" i="1"/>
  <c r="AB2616" i="1"/>
  <c r="AB2644" i="1"/>
  <c r="AB2648" i="1"/>
  <c r="AB2676" i="1"/>
  <c r="AB2680" i="1"/>
  <c r="AB2708" i="1"/>
  <c r="AB2712" i="1"/>
  <c r="AB2740" i="1"/>
  <c r="AB2744" i="1"/>
  <c r="AB2772" i="1"/>
  <c r="AB2776" i="1"/>
  <c r="AB2804" i="1"/>
  <c r="AB2808" i="1"/>
  <c r="AB2836" i="1"/>
  <c r="AB2840" i="1"/>
  <c r="AB2868" i="1"/>
  <c r="AB2872" i="1"/>
  <c r="AB2900" i="1"/>
  <c r="AB2904" i="1"/>
  <c r="AB2932" i="1"/>
  <c r="AB2936" i="1"/>
  <c r="AB2964" i="1"/>
  <c r="AB2968" i="1"/>
  <c r="AB2996" i="1"/>
  <c r="AB3000" i="1"/>
  <c r="AB3028" i="1"/>
  <c r="AB3032" i="1"/>
  <c r="AB3060" i="1"/>
  <c r="AB3064" i="1"/>
  <c r="AB3092" i="1"/>
  <c r="AB3096" i="1"/>
  <c r="AB3124" i="1"/>
  <c r="AB3128" i="1"/>
  <c r="AB3156" i="1"/>
  <c r="AB3160" i="1"/>
  <c r="AB3231" i="1"/>
  <c r="AB1291" i="1"/>
  <c r="AB1323" i="1"/>
  <c r="AB1355" i="1"/>
  <c r="AB1387" i="1"/>
  <c r="AB1419" i="1"/>
  <c r="AB1451" i="1"/>
  <c r="AB1483" i="1"/>
  <c r="AB1515" i="1"/>
  <c r="AB1547" i="1"/>
  <c r="AB1579" i="1"/>
  <c r="AB1611" i="1"/>
  <c r="AB1643" i="1"/>
  <c r="AB1675" i="1"/>
  <c r="AB1707" i="1"/>
  <c r="AB1739" i="1"/>
  <c r="AB1771" i="1"/>
  <c r="AB1803" i="1"/>
  <c r="AB1835" i="1"/>
  <c r="AB1876" i="1"/>
  <c r="AB1882" i="1"/>
  <c r="AB1900" i="1"/>
  <c r="AB1902" i="1"/>
  <c r="AB1938" i="1"/>
  <c r="AB1954" i="1"/>
  <c r="AB1956" i="1"/>
  <c r="AB2002" i="1"/>
  <c r="AB2018" i="1"/>
  <c r="AB2020" i="1"/>
  <c r="AB2048" i="1"/>
  <c r="AB2080" i="1"/>
  <c r="AB2112" i="1"/>
  <c r="AB2144" i="1"/>
  <c r="AB2176" i="1"/>
  <c r="AB2208" i="1"/>
  <c r="AB2240" i="1"/>
  <c r="AB2272" i="1"/>
  <c r="AB2304" i="1"/>
  <c r="AB2336" i="1"/>
  <c r="AB2368" i="1"/>
  <c r="AB2400" i="1"/>
  <c r="AB2432" i="1"/>
  <c r="AB2464" i="1"/>
  <c r="AB2496" i="1"/>
  <c r="AB2528" i="1"/>
  <c r="AB2560" i="1"/>
  <c r="AB2592" i="1"/>
  <c r="AB2624" i="1"/>
  <c r="AB2656" i="1"/>
  <c r="AB2688" i="1"/>
  <c r="AB2720" i="1"/>
  <c r="AB2752" i="1"/>
  <c r="AB2784" i="1"/>
  <c r="AB2816" i="1"/>
  <c r="AB872" i="1"/>
  <c r="AB904" i="1"/>
  <c r="AB936" i="1"/>
  <c r="AB968" i="1"/>
  <c r="AB1000" i="1"/>
  <c r="AB1032" i="1"/>
  <c r="AB1064" i="1"/>
  <c r="AB1096" i="1"/>
  <c r="AB1128" i="1"/>
  <c r="AB1160" i="1"/>
  <c r="AB1192" i="1"/>
  <c r="AB1224" i="1"/>
  <c r="AB1256" i="1"/>
  <c r="AB1305" i="1"/>
  <c r="AB1337" i="1"/>
  <c r="AB1369" i="1"/>
  <c r="AB1401" i="1"/>
  <c r="AB1433" i="1"/>
  <c r="AB1465" i="1"/>
  <c r="AB1497" i="1"/>
  <c r="AB1529" i="1"/>
  <c r="AB1561" i="1"/>
  <c r="AB1593" i="1"/>
  <c r="AB1625" i="1"/>
  <c r="AB1657" i="1"/>
  <c r="AB1689" i="1"/>
  <c r="AB1721" i="1"/>
  <c r="AB1753" i="1"/>
  <c r="AB1785" i="1"/>
  <c r="AB1817" i="1"/>
  <c r="AB1849" i="1"/>
  <c r="AB1874" i="1"/>
  <c r="AB1906" i="1"/>
  <c r="AB1923" i="1"/>
  <c r="AB1970" i="1"/>
  <c r="AB2060" i="1"/>
  <c r="AB2092" i="1"/>
  <c r="AB2124" i="1"/>
  <c r="AB2156" i="1"/>
  <c r="AB2188" i="1"/>
  <c r="AB2220" i="1"/>
  <c r="AB2252" i="1"/>
  <c r="AB2284" i="1"/>
  <c r="AB2316" i="1"/>
  <c r="AB2348" i="1"/>
  <c r="AB2380" i="1"/>
  <c r="AB2412" i="1"/>
  <c r="AB2444" i="1"/>
  <c r="AB2476" i="1"/>
  <c r="AB2508" i="1"/>
  <c r="AB2540" i="1"/>
  <c r="AB2572" i="1"/>
  <c r="AB2604" i="1"/>
  <c r="AB2636" i="1"/>
  <c r="AB2668" i="1"/>
  <c r="AB2700" i="1"/>
  <c r="AB2732" i="1"/>
  <c r="AB2764" i="1"/>
  <c r="AB2796" i="1"/>
  <c r="AB2828" i="1"/>
  <c r="AB2860" i="1"/>
  <c r="AB2892" i="1"/>
  <c r="AB2924" i="1"/>
  <c r="AB2956" i="1"/>
  <c r="AB2988" i="1"/>
  <c r="AB3020" i="1"/>
  <c r="AB3052" i="1"/>
  <c r="AB3084" i="1"/>
  <c r="AB3116" i="1"/>
  <c r="AB3148" i="1"/>
  <c r="AB1296" i="1"/>
  <c r="AB1520" i="1"/>
  <c r="AB1576" i="1"/>
  <c r="AB1616" i="1"/>
  <c r="AB1680" i="1"/>
  <c r="AB1728" i="1"/>
  <c r="AB1897" i="1"/>
  <c r="AB1905" i="1"/>
  <c r="AB1969" i="1"/>
  <c r="AB2025" i="1"/>
  <c r="AB2037" i="1"/>
  <c r="AB2069" i="1"/>
  <c r="AB2162" i="1"/>
  <c r="AB2194" i="1"/>
  <c r="AB1320" i="1"/>
  <c r="AB1392" i="1"/>
  <c r="AB1472" i="1"/>
  <c r="AB1504" i="1"/>
  <c r="AB1648" i="1"/>
  <c r="AB1736" i="1"/>
  <c r="AB1800" i="1"/>
  <c r="AB1872" i="1"/>
  <c r="AB1958" i="1"/>
  <c r="AB1961" i="1"/>
  <c r="AB2022" i="1"/>
  <c r="AB2034" i="1"/>
  <c r="AB2066" i="1"/>
  <c r="AB2098" i="1"/>
  <c r="AB2101" i="1"/>
  <c r="AB2130" i="1"/>
  <c r="AB2133" i="1"/>
  <c r="AB2165" i="1"/>
  <c r="AB2197" i="1"/>
  <c r="AB2226" i="1"/>
  <c r="AB2229" i="1"/>
  <c r="AB2258" i="1"/>
  <c r="AB2261" i="1"/>
  <c r="AB2290" i="1"/>
  <c r="AB2293" i="1"/>
  <c r="AB2322" i="1"/>
  <c r="AB2325" i="1"/>
  <c r="AB2354" i="1"/>
  <c r="AB2357" i="1"/>
  <c r="AB2386" i="1"/>
  <c r="AB2389" i="1"/>
  <c r="AB2418" i="1"/>
  <c r="AB2421" i="1"/>
  <c r="AB2450" i="1"/>
  <c r="AB2453" i="1"/>
  <c r="AB2482" i="1"/>
  <c r="AB2485" i="1"/>
  <c r="AB2514" i="1"/>
  <c r="AB2517" i="1"/>
  <c r="AB2546" i="1"/>
  <c r="AB2549" i="1"/>
  <c r="AB2578" i="1"/>
  <c r="AB2581" i="1"/>
  <c r="AB2610" i="1"/>
  <c r="AB2613" i="1"/>
  <c r="AB2642" i="1"/>
  <c r="AB2645" i="1"/>
  <c r="AB2674" i="1"/>
  <c r="AB2677" i="1"/>
  <c r="AB2706" i="1"/>
  <c r="AB2709" i="1"/>
  <c r="AB2738" i="1"/>
  <c r="AB2741" i="1"/>
  <c r="AB2770" i="1"/>
  <c r="AB2773" i="1"/>
  <c r="AB2802" i="1"/>
  <c r="AB2805" i="1"/>
  <c r="AB2834" i="1"/>
  <c r="AB2837" i="1"/>
  <c r="AB2866" i="1"/>
  <c r="AB2869" i="1"/>
  <c r="AB2898" i="1"/>
  <c r="AB2901" i="1"/>
  <c r="AB2930" i="1"/>
  <c r="AB2933" i="1"/>
  <c r="AB2962" i="1"/>
  <c r="AB2965" i="1"/>
  <c r="AB2994" i="1"/>
  <c r="AB2997" i="1"/>
  <c r="AB3026" i="1"/>
  <c r="AB3029" i="1"/>
  <c r="AB3058" i="1"/>
  <c r="AB3061" i="1"/>
  <c r="AB3090" i="1"/>
  <c r="AB3093" i="1"/>
  <c r="AB3122" i="1"/>
  <c r="AB3125" i="1"/>
  <c r="AB3154" i="1"/>
  <c r="AB3157" i="1"/>
  <c r="AB3206" i="1"/>
  <c r="AB3237" i="1"/>
  <c r="AB3332" i="1"/>
  <c r="AB3460" i="1"/>
  <c r="AB3562" i="1"/>
  <c r="AB3639" i="1"/>
  <c r="AB3746" i="1"/>
  <c r="AB3810" i="1"/>
  <c r="AB3874" i="1"/>
  <c r="AB3938" i="1"/>
  <c r="P266" i="1"/>
  <c r="AB266" i="1" s="1"/>
  <c r="V268" i="1"/>
  <c r="AB268" i="1" s="1"/>
  <c r="Z272" i="1"/>
  <c r="AB272" i="1" s="1"/>
  <c r="M275" i="1"/>
  <c r="AB275" i="1" s="1"/>
  <c r="S277" i="1"/>
  <c r="AB277" i="1" s="1"/>
  <c r="P282" i="1"/>
  <c r="V284" i="1"/>
  <c r="AB284" i="1" s="1"/>
  <c r="Z288" i="1"/>
  <c r="M291" i="1"/>
  <c r="S293" i="1"/>
  <c r="AB293" i="1" s="1"/>
  <c r="P298" i="1"/>
  <c r="AB298" i="1" s="1"/>
  <c r="V300" i="1"/>
  <c r="AB300" i="1" s="1"/>
  <c r="Z304" i="1"/>
  <c r="AB304" i="1" s="1"/>
  <c r="M307" i="1"/>
  <c r="AB307" i="1" s="1"/>
  <c r="S309" i="1"/>
  <c r="AB309" i="1" s="1"/>
  <c r="P314" i="1"/>
  <c r="V316" i="1"/>
  <c r="AB316" i="1" s="1"/>
  <c r="Z320" i="1"/>
  <c r="AB320" i="1" s="1"/>
  <c r="M323" i="1"/>
  <c r="AB323" i="1" s="1"/>
  <c r="S325" i="1"/>
  <c r="AB325" i="1" s="1"/>
  <c r="P330" i="1"/>
  <c r="AB330" i="1" s="1"/>
  <c r="V332" i="1"/>
  <c r="AB332" i="1" s="1"/>
  <c r="Z336" i="1"/>
  <c r="M339" i="1"/>
  <c r="AB339" i="1" s="1"/>
  <c r="S341" i="1"/>
  <c r="AB341" i="1" s="1"/>
  <c r="P346" i="1"/>
  <c r="V348" i="1"/>
  <c r="AB348" i="1" s="1"/>
  <c r="Z352" i="1"/>
  <c r="AB352" i="1" s="1"/>
  <c r="M355" i="1"/>
  <c r="AB355" i="1" s="1"/>
  <c r="S357" i="1"/>
  <c r="AB357" i="1" s="1"/>
  <c r="P362" i="1"/>
  <c r="AB362" i="1" s="1"/>
  <c r="V364" i="1"/>
  <c r="AB364" i="1" s="1"/>
  <c r="Z368" i="1"/>
  <c r="AB368" i="1" s="1"/>
  <c r="M371" i="1"/>
  <c r="AB371" i="1" s="1"/>
  <c r="S373" i="1"/>
  <c r="AB373" i="1" s="1"/>
  <c r="P378" i="1"/>
  <c r="V380" i="1"/>
  <c r="AB380" i="1" s="1"/>
  <c r="Z384" i="1"/>
  <c r="AB384" i="1" s="1"/>
  <c r="M387" i="1"/>
  <c r="AB387" i="1" s="1"/>
  <c r="S389" i="1"/>
  <c r="AB389" i="1" s="1"/>
  <c r="P394" i="1"/>
  <c r="AB394" i="1" s="1"/>
  <c r="V396" i="1"/>
  <c r="Z400" i="1"/>
  <c r="M403" i="1"/>
  <c r="AB403" i="1" s="1"/>
  <c r="S405" i="1"/>
  <c r="P410" i="1"/>
  <c r="V412" i="1"/>
  <c r="AB412" i="1" s="1"/>
  <c r="Z416" i="1"/>
  <c r="M419" i="1"/>
  <c r="S421" i="1"/>
  <c r="AB421" i="1" s="1"/>
  <c r="P426" i="1"/>
  <c r="AB426" i="1" s="1"/>
  <c r="V428" i="1"/>
  <c r="AB428" i="1" s="1"/>
  <c r="Z432" i="1"/>
  <c r="AB432" i="1" s="1"/>
  <c r="M435" i="1"/>
  <c r="AB435" i="1" s="1"/>
  <c r="S437" i="1"/>
  <c r="AB437" i="1" s="1"/>
  <c r="P442" i="1"/>
  <c r="V444" i="1"/>
  <c r="Z448" i="1"/>
  <c r="AB448" i="1" s="1"/>
  <c r="M451" i="1"/>
  <c r="AB451" i="1" s="1"/>
  <c r="S453" i="1"/>
  <c r="AB453" i="1" s="1"/>
  <c r="P458" i="1"/>
  <c r="AB458" i="1" s="1"/>
  <c r="V460" i="1"/>
  <c r="AB460" i="1" s="1"/>
  <c r="Z464" i="1"/>
  <c r="M467" i="1"/>
  <c r="AB467" i="1" s="1"/>
  <c r="S469" i="1"/>
  <c r="AB469" i="1" s="1"/>
  <c r="P474" i="1"/>
  <c r="V476" i="1"/>
  <c r="AB476" i="1" s="1"/>
  <c r="Z480" i="1"/>
  <c r="M483" i="1"/>
  <c r="AB483" i="1" s="1"/>
  <c r="S485" i="1"/>
  <c r="P490" i="1"/>
  <c r="AB490" i="1" s="1"/>
  <c r="V492" i="1"/>
  <c r="AB492" i="1" s="1"/>
  <c r="Z496" i="1"/>
  <c r="AB496" i="1" s="1"/>
  <c r="M499" i="1"/>
  <c r="AB499" i="1" s="1"/>
  <c r="S501" i="1"/>
  <c r="AB501" i="1" s="1"/>
  <c r="P506" i="1"/>
  <c r="V508" i="1"/>
  <c r="AB508" i="1" s="1"/>
  <c r="Z512" i="1"/>
  <c r="AB512" i="1" s="1"/>
  <c r="M515" i="1"/>
  <c r="AB515" i="1" s="1"/>
  <c r="S517" i="1"/>
  <c r="AB517" i="1" s="1"/>
  <c r="P522" i="1"/>
  <c r="AB522" i="1" s="1"/>
  <c r="V524" i="1"/>
  <c r="AB524" i="1" s="1"/>
  <c r="Z528" i="1"/>
  <c r="M531" i="1"/>
  <c r="AB531" i="1" s="1"/>
  <c r="S533" i="1"/>
  <c r="AB533" i="1" s="1"/>
  <c r="P538" i="1"/>
  <c r="V540" i="1"/>
  <c r="AB540" i="1" s="1"/>
  <c r="Z544" i="1"/>
  <c r="M547" i="1"/>
  <c r="AB547" i="1" s="1"/>
  <c r="S549" i="1"/>
  <c r="AB549" i="1" s="1"/>
  <c r="P554" i="1"/>
  <c r="AB554" i="1" s="1"/>
  <c r="V556" i="1"/>
  <c r="AB556" i="1" s="1"/>
  <c r="Z560" i="1"/>
  <c r="AB560" i="1" s="1"/>
  <c r="M563" i="1"/>
  <c r="AB563" i="1" s="1"/>
  <c r="S565" i="1"/>
  <c r="AB565" i="1" s="1"/>
  <c r="P570" i="1"/>
  <c r="V572" i="1"/>
  <c r="AB572" i="1" s="1"/>
  <c r="Z576" i="1"/>
  <c r="AB576" i="1" s="1"/>
  <c r="M579" i="1"/>
  <c r="AB579" i="1" s="1"/>
  <c r="S581" i="1"/>
  <c r="AB581" i="1" s="1"/>
  <c r="P586" i="1"/>
  <c r="AB586" i="1" s="1"/>
  <c r="V588" i="1"/>
  <c r="AB588" i="1" s="1"/>
  <c r="Z592" i="1"/>
  <c r="M595" i="1"/>
  <c r="AB595" i="1" s="1"/>
  <c r="S597" i="1"/>
  <c r="AB597" i="1" s="1"/>
  <c r="P602" i="1"/>
  <c r="V604" i="1"/>
  <c r="AB604" i="1" s="1"/>
  <c r="Z608" i="1"/>
  <c r="AB608" i="1" s="1"/>
  <c r="M611" i="1"/>
  <c r="AB611" i="1" s="1"/>
  <c r="S613" i="1"/>
  <c r="AB613" i="1" s="1"/>
  <c r="P618" i="1"/>
  <c r="AB618" i="1" s="1"/>
  <c r="V620" i="1"/>
  <c r="AB620" i="1" s="1"/>
  <c r="Z624" i="1"/>
  <c r="AB624" i="1" s="1"/>
  <c r="M627" i="1"/>
  <c r="AB627" i="1" s="1"/>
  <c r="S629" i="1"/>
  <c r="AB629" i="1" s="1"/>
  <c r="P634" i="1"/>
  <c r="V636" i="1"/>
  <c r="AB636" i="1" s="1"/>
  <c r="Z640" i="1"/>
  <c r="AB640" i="1" s="1"/>
  <c r="M643" i="1"/>
  <c r="AB643" i="1" s="1"/>
  <c r="S645" i="1"/>
  <c r="AB645" i="1" s="1"/>
  <c r="P650" i="1"/>
  <c r="AB650" i="1" s="1"/>
  <c r="V652" i="1"/>
  <c r="Z656" i="1"/>
  <c r="M659" i="1"/>
  <c r="AB659" i="1" s="1"/>
  <c r="S661" i="1"/>
  <c r="P666" i="1"/>
  <c r="V668" i="1"/>
  <c r="AB668" i="1" s="1"/>
  <c r="Z672" i="1"/>
  <c r="M675" i="1"/>
  <c r="S677" i="1"/>
  <c r="AB677" i="1" s="1"/>
  <c r="P682" i="1"/>
  <c r="AB682" i="1" s="1"/>
  <c r="V684" i="1"/>
  <c r="AB684" i="1" s="1"/>
  <c r="Z688" i="1"/>
  <c r="AB688" i="1" s="1"/>
  <c r="M691" i="1"/>
  <c r="AB691" i="1" s="1"/>
  <c r="S693" i="1"/>
  <c r="AB693" i="1" s="1"/>
  <c r="P698" i="1"/>
  <c r="V700" i="1"/>
  <c r="Z704" i="1"/>
  <c r="AB704" i="1" s="1"/>
  <c r="M707" i="1"/>
  <c r="AB707" i="1" s="1"/>
  <c r="V708" i="1"/>
  <c r="AB708" i="1" s="1"/>
  <c r="S709" i="1"/>
  <c r="AB709" i="1" s="1"/>
  <c r="P714" i="1"/>
  <c r="M715" i="1"/>
  <c r="AB715" i="1" s="1"/>
  <c r="V716" i="1"/>
  <c r="AB716" i="1" s="1"/>
  <c r="S717" i="1"/>
  <c r="AB717" i="1" s="1"/>
  <c r="P722" i="1"/>
  <c r="M723" i="1"/>
  <c r="AB723" i="1" s="1"/>
  <c r="V724" i="1"/>
  <c r="S725" i="1"/>
  <c r="AB725" i="1" s="1"/>
  <c r="P730" i="1"/>
  <c r="AB730" i="1" s="1"/>
  <c r="M731" i="1"/>
  <c r="AB731" i="1" s="1"/>
  <c r="V732" i="1"/>
  <c r="S733" i="1"/>
  <c r="AB733" i="1" s="1"/>
  <c r="AB734" i="1"/>
  <c r="P738" i="1"/>
  <c r="M739" i="1"/>
  <c r="AB739" i="1" s="1"/>
  <c r="V740" i="1"/>
  <c r="AB740" i="1" s="1"/>
  <c r="S741" i="1"/>
  <c r="AB741" i="1" s="1"/>
  <c r="P746" i="1"/>
  <c r="M747" i="1"/>
  <c r="AB747" i="1" s="1"/>
  <c r="V748" i="1"/>
  <c r="AB748" i="1" s="1"/>
  <c r="S749" i="1"/>
  <c r="AB749" i="1" s="1"/>
  <c r="P754" i="1"/>
  <c r="M755" i="1"/>
  <c r="AB755" i="1" s="1"/>
  <c r="V756" i="1"/>
  <c r="S757" i="1"/>
  <c r="AB757" i="1" s="1"/>
  <c r="P762" i="1"/>
  <c r="AB762" i="1" s="1"/>
  <c r="M763" i="1"/>
  <c r="AB763" i="1" s="1"/>
  <c r="V764" i="1"/>
  <c r="AB764" i="1" s="1"/>
  <c r="S765" i="1"/>
  <c r="AB765" i="1" s="1"/>
  <c r="AB766" i="1"/>
  <c r="P770" i="1"/>
  <c r="M771" i="1"/>
  <c r="AB771" i="1" s="1"/>
  <c r="V772" i="1"/>
  <c r="AB772" i="1" s="1"/>
  <c r="S773" i="1"/>
  <c r="AB773" i="1" s="1"/>
  <c r="P778" i="1"/>
  <c r="M779" i="1"/>
  <c r="AB779" i="1" s="1"/>
  <c r="V780" i="1"/>
  <c r="AB780" i="1" s="1"/>
  <c r="S781" i="1"/>
  <c r="AB781" i="1" s="1"/>
  <c r="P786" i="1"/>
  <c r="M787" i="1"/>
  <c r="AB787" i="1" s="1"/>
  <c r="V788" i="1"/>
  <c r="S789" i="1"/>
  <c r="AB789" i="1" s="1"/>
  <c r="P794" i="1"/>
  <c r="AB794" i="1" s="1"/>
  <c r="M795" i="1"/>
  <c r="AB795" i="1" s="1"/>
  <c r="V796" i="1"/>
  <c r="AB796" i="1" s="1"/>
  <c r="S797" i="1"/>
  <c r="AB797" i="1" s="1"/>
  <c r="AB798" i="1"/>
  <c r="P802" i="1"/>
  <c r="M803" i="1"/>
  <c r="V804" i="1"/>
  <c r="AB804" i="1" s="1"/>
  <c r="S805" i="1"/>
  <c r="AB805" i="1" s="1"/>
  <c r="P810" i="1"/>
  <c r="M811" i="1"/>
  <c r="AB811" i="1" s="1"/>
  <c r="V812" i="1"/>
  <c r="AB812" i="1" s="1"/>
  <c r="S813" i="1"/>
  <c r="AB813" i="1" s="1"/>
  <c r="P818" i="1"/>
  <c r="M819" i="1"/>
  <c r="AB819" i="1" s="1"/>
  <c r="V820" i="1"/>
  <c r="S821" i="1"/>
  <c r="AB821" i="1" s="1"/>
  <c r="P826" i="1"/>
  <c r="AB826" i="1" s="1"/>
  <c r="M827" i="1"/>
  <c r="V828" i="1"/>
  <c r="S829" i="1"/>
  <c r="AB829" i="1" s="1"/>
  <c r="AB830" i="1"/>
  <c r="P834" i="1"/>
  <c r="M835" i="1"/>
  <c r="AB835" i="1" s="1"/>
  <c r="V836" i="1"/>
  <c r="AB836" i="1" s="1"/>
  <c r="S837" i="1"/>
  <c r="AB837" i="1" s="1"/>
  <c r="P842" i="1"/>
  <c r="M843" i="1"/>
  <c r="AB843" i="1" s="1"/>
  <c r="V844" i="1"/>
  <c r="AB844" i="1" s="1"/>
  <c r="S845" i="1"/>
  <c r="P850" i="1"/>
  <c r="M851" i="1"/>
  <c r="AB851" i="1" s="1"/>
  <c r="V852" i="1"/>
  <c r="S853" i="1"/>
  <c r="AB853" i="1" s="1"/>
  <c r="P858" i="1"/>
  <c r="AB858" i="1" s="1"/>
  <c r="M859" i="1"/>
  <c r="V860" i="1"/>
  <c r="AB860" i="1" s="1"/>
  <c r="S861" i="1"/>
  <c r="AB861" i="1" s="1"/>
  <c r="AB862" i="1"/>
  <c r="P866" i="1"/>
  <c r="M867" i="1"/>
  <c r="AB867" i="1" s="1"/>
  <c r="V868" i="1"/>
  <c r="AB868" i="1" s="1"/>
  <c r="S869" i="1"/>
  <c r="AB869" i="1" s="1"/>
  <c r="P874" i="1"/>
  <c r="M875" i="1"/>
  <c r="AB875" i="1" s="1"/>
  <c r="V876" i="1"/>
  <c r="AB876" i="1" s="1"/>
  <c r="S877" i="1"/>
  <c r="AB877" i="1" s="1"/>
  <c r="P882" i="1"/>
  <c r="M883" i="1"/>
  <c r="AB883" i="1" s="1"/>
  <c r="V884" i="1"/>
  <c r="AB884" i="1" s="1"/>
  <c r="S885" i="1"/>
  <c r="AB885" i="1" s="1"/>
  <c r="P890" i="1"/>
  <c r="AB890" i="1" s="1"/>
  <c r="M891" i="1"/>
  <c r="AB891" i="1" s="1"/>
  <c r="V892" i="1"/>
  <c r="AB892" i="1" s="1"/>
  <c r="S893" i="1"/>
  <c r="AB893" i="1" s="1"/>
  <c r="AB894" i="1"/>
  <c r="P898" i="1"/>
  <c r="M899" i="1"/>
  <c r="V900" i="1"/>
  <c r="AB900" i="1" s="1"/>
  <c r="S901" i="1"/>
  <c r="AB901" i="1" s="1"/>
  <c r="P906" i="1"/>
  <c r="M907" i="1"/>
  <c r="AB907" i="1" s="1"/>
  <c r="V908" i="1"/>
  <c r="AB908" i="1" s="1"/>
  <c r="S909" i="1"/>
  <c r="AB909" i="1" s="1"/>
  <c r="P914" i="1"/>
  <c r="M915" i="1"/>
  <c r="AB915" i="1" s="1"/>
  <c r="V916" i="1"/>
  <c r="AB916" i="1" s="1"/>
  <c r="S917" i="1"/>
  <c r="P922" i="1"/>
  <c r="AB922" i="1" s="1"/>
  <c r="M923" i="1"/>
  <c r="V924" i="1"/>
  <c r="AB924" i="1" s="1"/>
  <c r="S925" i="1"/>
  <c r="AB925" i="1" s="1"/>
  <c r="AB926" i="1"/>
  <c r="P930" i="1"/>
  <c r="M931" i="1"/>
  <c r="AB931" i="1" s="1"/>
  <c r="V932" i="1"/>
  <c r="AB932" i="1" s="1"/>
  <c r="S933" i="1"/>
  <c r="AB933" i="1" s="1"/>
  <c r="P938" i="1"/>
  <c r="M939" i="1"/>
  <c r="AB939" i="1" s="1"/>
  <c r="V940" i="1"/>
  <c r="AB940" i="1" s="1"/>
  <c r="S941" i="1"/>
  <c r="P946" i="1"/>
  <c r="M947" i="1"/>
  <c r="AB947" i="1" s="1"/>
  <c r="V948" i="1"/>
  <c r="AB948" i="1" s="1"/>
  <c r="S949" i="1"/>
  <c r="AB949" i="1" s="1"/>
  <c r="P954" i="1"/>
  <c r="AB954" i="1" s="1"/>
  <c r="M955" i="1"/>
  <c r="V956" i="1"/>
  <c r="AB956" i="1" s="1"/>
  <c r="S957" i="1"/>
  <c r="AB957" i="1" s="1"/>
  <c r="AB958" i="1"/>
  <c r="P962" i="1"/>
  <c r="M963" i="1"/>
  <c r="AB963" i="1" s="1"/>
  <c r="V964" i="1"/>
  <c r="S965" i="1"/>
  <c r="AB965" i="1" s="1"/>
  <c r="P970" i="1"/>
  <c r="M971" i="1"/>
  <c r="AB971" i="1" s="1"/>
  <c r="V972" i="1"/>
  <c r="AB972" i="1" s="1"/>
  <c r="S973" i="1"/>
  <c r="AB973" i="1" s="1"/>
  <c r="P978" i="1"/>
  <c r="M979" i="1"/>
  <c r="AB979" i="1" s="1"/>
  <c r="V980" i="1"/>
  <c r="AB980" i="1" s="1"/>
  <c r="S981" i="1"/>
  <c r="AB981" i="1" s="1"/>
  <c r="P986" i="1"/>
  <c r="AB986" i="1" s="1"/>
  <c r="M987" i="1"/>
  <c r="V988" i="1"/>
  <c r="S989" i="1"/>
  <c r="AB989" i="1" s="1"/>
  <c r="AB990" i="1"/>
  <c r="P994" i="1"/>
  <c r="M995" i="1"/>
  <c r="AB995" i="1" s="1"/>
  <c r="V996" i="1"/>
  <c r="S997" i="1"/>
  <c r="AB997" i="1" s="1"/>
  <c r="P1002" i="1"/>
  <c r="M1003" i="1"/>
  <c r="AB1003" i="1" s="1"/>
  <c r="V1004" i="1"/>
  <c r="AB1004" i="1" s="1"/>
  <c r="S1005" i="1"/>
  <c r="P1010" i="1"/>
  <c r="M1011" i="1"/>
  <c r="AB1011" i="1" s="1"/>
  <c r="V1012" i="1"/>
  <c r="AB1012" i="1" s="1"/>
  <c r="S1013" i="1"/>
  <c r="AB1013" i="1" s="1"/>
  <c r="P1018" i="1"/>
  <c r="AB1018" i="1" s="1"/>
  <c r="M1019" i="1"/>
  <c r="AB1019" i="1" s="1"/>
  <c r="V1020" i="1"/>
  <c r="AB1020" i="1" s="1"/>
  <c r="S1021" i="1"/>
  <c r="AB1021" i="1" s="1"/>
  <c r="AB1022" i="1"/>
  <c r="P1026" i="1"/>
  <c r="M1027" i="1"/>
  <c r="AB1027" i="1" s="1"/>
  <c r="V1028" i="1"/>
  <c r="S1029" i="1"/>
  <c r="AB1029" i="1" s="1"/>
  <c r="P1034" i="1"/>
  <c r="M1035" i="1"/>
  <c r="AB1035" i="1" s="1"/>
  <c r="V1036" i="1"/>
  <c r="AB1036" i="1" s="1"/>
  <c r="S1037" i="1"/>
  <c r="AB1037" i="1" s="1"/>
  <c r="P1042" i="1"/>
  <c r="M1043" i="1"/>
  <c r="AB1043" i="1" s="1"/>
  <c r="V1044" i="1"/>
  <c r="AB1044" i="1" s="1"/>
  <c r="S1045" i="1"/>
  <c r="AB1045" i="1" s="1"/>
  <c r="P1050" i="1"/>
  <c r="AB1050" i="1" s="1"/>
  <c r="M1051" i="1"/>
  <c r="AB1051" i="1" s="1"/>
  <c r="V1052" i="1"/>
  <c r="AB1052" i="1" s="1"/>
  <c r="S1053" i="1"/>
  <c r="AB1053" i="1" s="1"/>
  <c r="AB1054" i="1"/>
  <c r="P1058" i="1"/>
  <c r="M1059" i="1"/>
  <c r="AB1059" i="1" s="1"/>
  <c r="V1060" i="1"/>
  <c r="S1061" i="1"/>
  <c r="AB1061" i="1" s="1"/>
  <c r="P1066" i="1"/>
  <c r="M1067" i="1"/>
  <c r="AB1067" i="1" s="1"/>
  <c r="V1068" i="1"/>
  <c r="AB1068" i="1" s="1"/>
  <c r="S1069" i="1"/>
  <c r="P1074" i="1"/>
  <c r="M1075" i="1"/>
  <c r="AB1075" i="1" s="1"/>
  <c r="V1076" i="1"/>
  <c r="AB1076" i="1" s="1"/>
  <c r="S1077" i="1"/>
  <c r="AB1077" i="1" s="1"/>
  <c r="P1082" i="1"/>
  <c r="AB1082" i="1" s="1"/>
  <c r="M1083" i="1"/>
  <c r="AB1083" i="1" s="1"/>
  <c r="V1084" i="1"/>
  <c r="AB1084" i="1" s="1"/>
  <c r="S1085" i="1"/>
  <c r="AB1085" i="1" s="1"/>
  <c r="AB1086" i="1"/>
  <c r="P1090" i="1"/>
  <c r="M1091" i="1"/>
  <c r="AB1091" i="1" s="1"/>
  <c r="V1092" i="1"/>
  <c r="S1093" i="1"/>
  <c r="AB1093" i="1" s="1"/>
  <c r="P1098" i="1"/>
  <c r="M1099" i="1"/>
  <c r="AB1099" i="1" s="1"/>
  <c r="V1100" i="1"/>
  <c r="AB1100" i="1" s="1"/>
  <c r="S1101" i="1"/>
  <c r="P1106" i="1"/>
  <c r="M1107" i="1"/>
  <c r="AB1107" i="1" s="1"/>
  <c r="V1108" i="1"/>
  <c r="AB1108" i="1" s="1"/>
  <c r="S1109" i="1"/>
  <c r="AB1109" i="1" s="1"/>
  <c r="P1114" i="1"/>
  <c r="AB1114" i="1" s="1"/>
  <c r="M1115" i="1"/>
  <c r="AB1115" i="1" s="1"/>
  <c r="V1116" i="1"/>
  <c r="AB1116" i="1" s="1"/>
  <c r="S1117" i="1"/>
  <c r="AB1117" i="1" s="1"/>
  <c r="AB1118" i="1"/>
  <c r="P1122" i="1"/>
  <c r="M1123" i="1"/>
  <c r="AB1123" i="1" s="1"/>
  <c r="V1124" i="1"/>
  <c r="S1125" i="1"/>
  <c r="AB1125" i="1" s="1"/>
  <c r="P1130" i="1"/>
  <c r="M1131" i="1"/>
  <c r="AB1131" i="1" s="1"/>
  <c r="V1132" i="1"/>
  <c r="AB1132" i="1" s="1"/>
  <c r="S1133" i="1"/>
  <c r="P1138" i="1"/>
  <c r="M1139" i="1"/>
  <c r="AB1139" i="1" s="1"/>
  <c r="V1140" i="1"/>
  <c r="AB1140" i="1" s="1"/>
  <c r="S1141" i="1"/>
  <c r="AB1141" i="1" s="1"/>
  <c r="P1146" i="1"/>
  <c r="AB1146" i="1" s="1"/>
  <c r="M1147" i="1"/>
  <c r="AB1147" i="1" s="1"/>
  <c r="V1148" i="1"/>
  <c r="AB1148" i="1" s="1"/>
  <c r="S1149" i="1"/>
  <c r="AB1149" i="1" s="1"/>
  <c r="AB1150" i="1"/>
  <c r="P1154" i="1"/>
  <c r="M1155" i="1"/>
  <c r="V1156" i="1"/>
  <c r="S1157" i="1"/>
  <c r="AB1157" i="1" s="1"/>
  <c r="P1162" i="1"/>
  <c r="M1163" i="1"/>
  <c r="AB1163" i="1" s="1"/>
  <c r="V1164" i="1"/>
  <c r="AB1164" i="1" s="1"/>
  <c r="S1165" i="1"/>
  <c r="AB1165" i="1" s="1"/>
  <c r="P1170" i="1"/>
  <c r="M1171" i="1"/>
  <c r="AB1171" i="1" s="1"/>
  <c r="V1172" i="1"/>
  <c r="AB1172" i="1" s="1"/>
  <c r="S1173" i="1"/>
  <c r="AB1173" i="1" s="1"/>
  <c r="P1178" i="1"/>
  <c r="AB1178" i="1" s="1"/>
  <c r="M1179" i="1"/>
  <c r="AB1179" i="1" s="1"/>
  <c r="V1180" i="1"/>
  <c r="AB1180" i="1" s="1"/>
  <c r="S1181" i="1"/>
  <c r="AB1181" i="1" s="1"/>
  <c r="AB1182" i="1"/>
  <c r="P1186" i="1"/>
  <c r="M1187" i="1"/>
  <c r="V1188" i="1"/>
  <c r="S1189" i="1"/>
  <c r="AB1189" i="1" s="1"/>
  <c r="P1194" i="1"/>
  <c r="M1195" i="1"/>
  <c r="AB1195" i="1" s="1"/>
  <c r="V1196" i="1"/>
  <c r="AB1196" i="1" s="1"/>
  <c r="S1197" i="1"/>
  <c r="P1202" i="1"/>
  <c r="M1203" i="1"/>
  <c r="AB1203" i="1" s="1"/>
  <c r="V1204" i="1"/>
  <c r="AB1204" i="1" s="1"/>
  <c r="S1205" i="1"/>
  <c r="AB1205" i="1" s="1"/>
  <c r="P1210" i="1"/>
  <c r="AB1210" i="1" s="1"/>
  <c r="M1211" i="1"/>
  <c r="V1212" i="1"/>
  <c r="AB1212" i="1" s="1"/>
  <c r="S1213" i="1"/>
  <c r="AB1213" i="1" s="1"/>
  <c r="AB1214" i="1"/>
  <c r="P1218" i="1"/>
  <c r="M1219" i="1"/>
  <c r="AB1219" i="1" s="1"/>
  <c r="V1220" i="1"/>
  <c r="S1221" i="1"/>
  <c r="AB1221" i="1" s="1"/>
  <c r="P1226" i="1"/>
  <c r="M1227" i="1"/>
  <c r="AB1227" i="1" s="1"/>
  <c r="V1228" i="1"/>
  <c r="AB1228" i="1" s="1"/>
  <c r="S1229" i="1"/>
  <c r="AB1229" i="1" s="1"/>
  <c r="P1234" i="1"/>
  <c r="M1235" i="1"/>
  <c r="AB1235" i="1" s="1"/>
  <c r="V1236" i="1"/>
  <c r="AB1236" i="1" s="1"/>
  <c r="S1237" i="1"/>
  <c r="AB1237" i="1" s="1"/>
  <c r="P1242" i="1"/>
  <c r="AB1242" i="1" s="1"/>
  <c r="M1243" i="1"/>
  <c r="V1244" i="1"/>
  <c r="S1245" i="1"/>
  <c r="AB1245" i="1" s="1"/>
  <c r="AB1246" i="1"/>
  <c r="P1250" i="1"/>
  <c r="M1251" i="1"/>
  <c r="AB1251" i="1" s="1"/>
  <c r="V1252" i="1"/>
  <c r="S1253" i="1"/>
  <c r="AB1253" i="1" s="1"/>
  <c r="P1258" i="1"/>
  <c r="M1259" i="1"/>
  <c r="AB1259" i="1" s="1"/>
  <c r="V1260" i="1"/>
  <c r="AB1260" i="1" s="1"/>
  <c r="S1261" i="1"/>
  <c r="P1266" i="1"/>
  <c r="M1267" i="1"/>
  <c r="AB1267" i="1" s="1"/>
  <c r="V1268" i="1"/>
  <c r="AB1268" i="1" s="1"/>
  <c r="S1269" i="1"/>
  <c r="AB1269" i="1" s="1"/>
  <c r="P1274" i="1"/>
  <c r="AB1274" i="1" s="1"/>
  <c r="M1275" i="1"/>
  <c r="AB1275" i="1" s="1"/>
  <c r="V1276" i="1"/>
  <c r="AB1276" i="1" s="1"/>
  <c r="S1277" i="1"/>
  <c r="AB1277" i="1" s="1"/>
  <c r="AB1278" i="1"/>
  <c r="P1282" i="1"/>
  <c r="M1283" i="1"/>
  <c r="AB1283" i="1" s="1"/>
  <c r="V1284" i="1"/>
  <c r="S1285" i="1"/>
  <c r="AB1285" i="1" s="1"/>
  <c r="P1290" i="1"/>
  <c r="M1291" i="1"/>
  <c r="V1292" i="1"/>
  <c r="AB1292" i="1" s="1"/>
  <c r="S1293" i="1"/>
  <c r="AB1293" i="1" s="1"/>
  <c r="P1298" i="1"/>
  <c r="M1299" i="1"/>
  <c r="AB1299" i="1" s="1"/>
  <c r="V1300" i="1"/>
  <c r="AB1300" i="1" s="1"/>
  <c r="S1301" i="1"/>
  <c r="P1306" i="1"/>
  <c r="AB1306" i="1" s="1"/>
  <c r="M1307" i="1"/>
  <c r="AB1307" i="1" s="1"/>
  <c r="V1308" i="1"/>
  <c r="AB1308" i="1" s="1"/>
  <c r="S1309" i="1"/>
  <c r="AB1310" i="1"/>
  <c r="P1314" i="1"/>
  <c r="M1315" i="1"/>
  <c r="AB1315" i="1" s="1"/>
  <c r="V1316" i="1"/>
  <c r="AB1316" i="1" s="1"/>
  <c r="S1317" i="1"/>
  <c r="AB1317" i="1" s="1"/>
  <c r="P1322" i="1"/>
  <c r="M1323" i="1"/>
  <c r="V1324" i="1"/>
  <c r="AB1324" i="1" s="1"/>
  <c r="S1325" i="1"/>
  <c r="AB1325" i="1" s="1"/>
  <c r="P1330" i="1"/>
  <c r="M1331" i="1"/>
  <c r="AB1331" i="1" s="1"/>
  <c r="V1332" i="1"/>
  <c r="AB1332" i="1" s="1"/>
  <c r="S1333" i="1"/>
  <c r="P1338" i="1"/>
  <c r="AB1338" i="1" s="1"/>
  <c r="M1339" i="1"/>
  <c r="AB1339" i="1" s="1"/>
  <c r="V1340" i="1"/>
  <c r="AB1340" i="1" s="1"/>
  <c r="S1341" i="1"/>
  <c r="AB1341" i="1" s="1"/>
  <c r="AB1342" i="1"/>
  <c r="P1346" i="1"/>
  <c r="M1347" i="1"/>
  <c r="AB1347" i="1" s="1"/>
  <c r="V1348" i="1"/>
  <c r="AB1348" i="1" s="1"/>
  <c r="S1349" i="1"/>
  <c r="AB1349" i="1" s="1"/>
  <c r="P1354" i="1"/>
  <c r="M1355" i="1"/>
  <c r="V1356" i="1"/>
  <c r="AB1356" i="1" s="1"/>
  <c r="S1357" i="1"/>
  <c r="AB1357" i="1" s="1"/>
  <c r="P1362" i="1"/>
  <c r="M1363" i="1"/>
  <c r="AB1363" i="1" s="1"/>
  <c r="V1364" i="1"/>
  <c r="AB1364" i="1" s="1"/>
  <c r="S1365" i="1"/>
  <c r="P1370" i="1"/>
  <c r="AB1370" i="1" s="1"/>
  <c r="M1371" i="1"/>
  <c r="AB1371" i="1" s="1"/>
  <c r="V1372" i="1"/>
  <c r="AB1372" i="1" s="1"/>
  <c r="S1373" i="1"/>
  <c r="AB1373" i="1" s="1"/>
  <c r="AB1374" i="1"/>
  <c r="P1378" i="1"/>
  <c r="M1379" i="1"/>
  <c r="AB1379" i="1" s="1"/>
  <c r="V1380" i="1"/>
  <c r="AB1380" i="1" s="1"/>
  <c r="S1381" i="1"/>
  <c r="AB1381" i="1" s="1"/>
  <c r="P1386" i="1"/>
  <c r="M1387" i="1"/>
  <c r="V1388" i="1"/>
  <c r="AB1388" i="1" s="1"/>
  <c r="S1389" i="1"/>
  <c r="AB1389" i="1" s="1"/>
  <c r="P1394" i="1"/>
  <c r="M1395" i="1"/>
  <c r="AB1395" i="1" s="1"/>
  <c r="V1396" i="1"/>
  <c r="AB1396" i="1" s="1"/>
  <c r="S1397" i="1"/>
  <c r="P1402" i="1"/>
  <c r="AB1402" i="1" s="1"/>
  <c r="M1403" i="1"/>
  <c r="V1404" i="1"/>
  <c r="AB1404" i="1" s="1"/>
  <c r="S1405" i="1"/>
  <c r="AB1405" i="1" s="1"/>
  <c r="AB1406" i="1"/>
  <c r="P1410" i="1"/>
  <c r="M1411" i="1"/>
  <c r="AB1411" i="1" s="1"/>
  <c r="V1412" i="1"/>
  <c r="AB1412" i="1" s="1"/>
  <c r="S1413" i="1"/>
  <c r="AB1413" i="1" s="1"/>
  <c r="P1418" i="1"/>
  <c r="M1419" i="1"/>
  <c r="V1420" i="1"/>
  <c r="AB1420" i="1" s="1"/>
  <c r="S1421" i="1"/>
  <c r="AB1421" i="1" s="1"/>
  <c r="P1426" i="1"/>
  <c r="M1427" i="1"/>
  <c r="AB1427" i="1" s="1"/>
  <c r="V1428" i="1"/>
  <c r="S1429" i="1"/>
  <c r="P1434" i="1"/>
  <c r="AB1434" i="1" s="1"/>
  <c r="M1435" i="1"/>
  <c r="AB1435" i="1" s="1"/>
  <c r="V1436" i="1"/>
  <c r="AB1436" i="1" s="1"/>
  <c r="S1437" i="1"/>
  <c r="AB1437" i="1" s="1"/>
  <c r="AB1438" i="1"/>
  <c r="P1442" i="1"/>
  <c r="M1443" i="1"/>
  <c r="AB1443" i="1" s="1"/>
  <c r="V1444" i="1"/>
  <c r="AB1444" i="1" s="1"/>
  <c r="S1445" i="1"/>
  <c r="AB1445" i="1" s="1"/>
  <c r="P1450" i="1"/>
  <c r="M1451" i="1"/>
  <c r="V1452" i="1"/>
  <c r="AB1452" i="1" s="1"/>
  <c r="S1453" i="1"/>
  <c r="AB1453" i="1" s="1"/>
  <c r="P1458" i="1"/>
  <c r="M1459" i="1"/>
  <c r="AB1459" i="1" s="1"/>
  <c r="V1460" i="1"/>
  <c r="AB1460" i="1" s="1"/>
  <c r="S1461" i="1"/>
  <c r="P1466" i="1"/>
  <c r="AB1466" i="1" s="1"/>
  <c r="M1467" i="1"/>
  <c r="V1468" i="1"/>
  <c r="AB1468" i="1" s="1"/>
  <c r="S1469" i="1"/>
  <c r="AB1469" i="1" s="1"/>
  <c r="AB1470" i="1"/>
  <c r="P1474" i="1"/>
  <c r="M1475" i="1"/>
  <c r="AB1475" i="1" s="1"/>
  <c r="V1476" i="1"/>
  <c r="AB1476" i="1" s="1"/>
  <c r="S1477" i="1"/>
  <c r="AB1477" i="1" s="1"/>
  <c r="P1482" i="1"/>
  <c r="M1483" i="1"/>
  <c r="V1484" i="1"/>
  <c r="AB1484" i="1" s="1"/>
  <c r="S1485" i="1"/>
  <c r="AB1485" i="1" s="1"/>
  <c r="P1490" i="1"/>
  <c r="M1491" i="1"/>
  <c r="AB1491" i="1" s="1"/>
  <c r="V1492" i="1"/>
  <c r="AB1492" i="1" s="1"/>
  <c r="S1493" i="1"/>
  <c r="P1498" i="1"/>
  <c r="AB1498" i="1" s="1"/>
  <c r="M1499" i="1"/>
  <c r="V1500" i="1"/>
  <c r="AB1500" i="1" s="1"/>
  <c r="S1501" i="1"/>
  <c r="AB1501" i="1" s="1"/>
  <c r="AB1502" i="1"/>
  <c r="P1506" i="1"/>
  <c r="M1507" i="1"/>
  <c r="AB1507" i="1" s="1"/>
  <c r="V1508" i="1"/>
  <c r="AB1508" i="1" s="1"/>
  <c r="S1509" i="1"/>
  <c r="AB1509" i="1" s="1"/>
  <c r="P1514" i="1"/>
  <c r="M1515" i="1"/>
  <c r="V1516" i="1"/>
  <c r="AB1516" i="1" s="1"/>
  <c r="S1517" i="1"/>
  <c r="AB1517" i="1" s="1"/>
  <c r="P1522" i="1"/>
  <c r="M1523" i="1"/>
  <c r="AB1523" i="1" s="1"/>
  <c r="V1524" i="1"/>
  <c r="AB1524" i="1" s="1"/>
  <c r="S1525" i="1"/>
  <c r="P1530" i="1"/>
  <c r="AB1530" i="1" s="1"/>
  <c r="M1531" i="1"/>
  <c r="AB1531" i="1" s="1"/>
  <c r="V1532" i="1"/>
  <c r="AB1532" i="1" s="1"/>
  <c r="S1533" i="1"/>
  <c r="AB1533" i="1" s="1"/>
  <c r="AB1534" i="1"/>
  <c r="P1538" i="1"/>
  <c r="M1539" i="1"/>
  <c r="AB1539" i="1" s="1"/>
  <c r="V1540" i="1"/>
  <c r="AB1540" i="1" s="1"/>
  <c r="S1541" i="1"/>
  <c r="AB1541" i="1" s="1"/>
  <c r="P1546" i="1"/>
  <c r="M1547" i="1"/>
  <c r="V1548" i="1"/>
  <c r="AB1548" i="1" s="1"/>
  <c r="S1549" i="1"/>
  <c r="AB1549" i="1" s="1"/>
  <c r="P1554" i="1"/>
  <c r="M1555" i="1"/>
  <c r="AB1555" i="1" s="1"/>
  <c r="V1556" i="1"/>
  <c r="AB1556" i="1" s="1"/>
  <c r="S1557" i="1"/>
  <c r="P1562" i="1"/>
  <c r="AB1562" i="1" s="1"/>
  <c r="M1563" i="1"/>
  <c r="AB1563" i="1" s="1"/>
  <c r="V1564" i="1"/>
  <c r="AB1564" i="1" s="1"/>
  <c r="S1565" i="1"/>
  <c r="AB1566" i="1"/>
  <c r="P1570" i="1"/>
  <c r="M1571" i="1"/>
  <c r="AB1571" i="1" s="1"/>
  <c r="V1572" i="1"/>
  <c r="AB1572" i="1" s="1"/>
  <c r="S1573" i="1"/>
  <c r="AB1573" i="1" s="1"/>
  <c r="P1578" i="1"/>
  <c r="M1579" i="1"/>
  <c r="V1580" i="1"/>
  <c r="AB1580" i="1" s="1"/>
  <c r="S1581" i="1"/>
  <c r="AB1581" i="1" s="1"/>
  <c r="P1586" i="1"/>
  <c r="M1587" i="1"/>
  <c r="AB1587" i="1" s="1"/>
  <c r="V1588" i="1"/>
  <c r="AB1588" i="1" s="1"/>
  <c r="S1589" i="1"/>
  <c r="P1594" i="1"/>
  <c r="AB1594" i="1" s="1"/>
  <c r="M1595" i="1"/>
  <c r="AB1595" i="1" s="1"/>
  <c r="V1596" i="1"/>
  <c r="AB1596" i="1" s="1"/>
  <c r="S1597" i="1"/>
  <c r="AB1597" i="1" s="1"/>
  <c r="AB1598" i="1"/>
  <c r="P1602" i="1"/>
  <c r="M1603" i="1"/>
  <c r="AB1603" i="1" s="1"/>
  <c r="V1604" i="1"/>
  <c r="AB1604" i="1" s="1"/>
  <c r="S1605" i="1"/>
  <c r="AB1605" i="1" s="1"/>
  <c r="P1610" i="1"/>
  <c r="M1611" i="1"/>
  <c r="V1612" i="1"/>
  <c r="AB1612" i="1" s="1"/>
  <c r="S1613" i="1"/>
  <c r="AB1613" i="1" s="1"/>
  <c r="P1618" i="1"/>
  <c r="M1619" i="1"/>
  <c r="AB1619" i="1" s="1"/>
  <c r="V1620" i="1"/>
  <c r="AB1620" i="1" s="1"/>
  <c r="S1621" i="1"/>
  <c r="P1626" i="1"/>
  <c r="AB1626" i="1" s="1"/>
  <c r="M1627" i="1"/>
  <c r="AB1627" i="1" s="1"/>
  <c r="V1628" i="1"/>
  <c r="AB1628" i="1" s="1"/>
  <c r="S1629" i="1"/>
  <c r="AB1629" i="1" s="1"/>
  <c r="AB1630" i="1"/>
  <c r="P1634" i="1"/>
  <c r="M1635" i="1"/>
  <c r="AB1635" i="1" s="1"/>
  <c r="V1636" i="1"/>
  <c r="AB1636" i="1" s="1"/>
  <c r="S1637" i="1"/>
  <c r="AB1637" i="1" s="1"/>
  <c r="P1642" i="1"/>
  <c r="M1643" i="1"/>
  <c r="V1644" i="1"/>
  <c r="AB1644" i="1" s="1"/>
  <c r="S1645" i="1"/>
  <c r="AB1645" i="1" s="1"/>
  <c r="P1650" i="1"/>
  <c r="M1651" i="1"/>
  <c r="AB1651" i="1" s="1"/>
  <c r="V1652" i="1"/>
  <c r="AB1652" i="1" s="1"/>
  <c r="S1653" i="1"/>
  <c r="P1658" i="1"/>
  <c r="AB1658" i="1" s="1"/>
  <c r="M1659" i="1"/>
  <c r="V1660" i="1"/>
  <c r="AB1660" i="1" s="1"/>
  <c r="S1661" i="1"/>
  <c r="AB1661" i="1" s="1"/>
  <c r="AB1662" i="1"/>
  <c r="P1666" i="1"/>
  <c r="M1667" i="1"/>
  <c r="AB1667" i="1" s="1"/>
  <c r="V1668" i="1"/>
  <c r="AB1668" i="1" s="1"/>
  <c r="S1669" i="1"/>
  <c r="AB1669" i="1" s="1"/>
  <c r="P1674" i="1"/>
  <c r="M1675" i="1"/>
  <c r="V1676" i="1"/>
  <c r="AB1676" i="1" s="1"/>
  <c r="S1677" i="1"/>
  <c r="AB1677" i="1" s="1"/>
  <c r="P1682" i="1"/>
  <c r="M1683" i="1"/>
  <c r="AB1683" i="1" s="1"/>
  <c r="V1684" i="1"/>
  <c r="AB1684" i="1" s="1"/>
  <c r="S1685" i="1"/>
  <c r="P1690" i="1"/>
  <c r="AB1690" i="1" s="1"/>
  <c r="M1691" i="1"/>
  <c r="AB1691" i="1" s="1"/>
  <c r="V1692" i="1"/>
  <c r="AB1692" i="1" s="1"/>
  <c r="S1693" i="1"/>
  <c r="AB1694" i="1"/>
  <c r="P1698" i="1"/>
  <c r="M1699" i="1"/>
  <c r="AB1699" i="1" s="1"/>
  <c r="V1700" i="1"/>
  <c r="AB1700" i="1" s="1"/>
  <c r="S1701" i="1"/>
  <c r="AB1701" i="1" s="1"/>
  <c r="P1706" i="1"/>
  <c r="M1707" i="1"/>
  <c r="V1708" i="1"/>
  <c r="AB1708" i="1" s="1"/>
  <c r="S1709" i="1"/>
  <c r="AB1709" i="1" s="1"/>
  <c r="P1714" i="1"/>
  <c r="M1715" i="1"/>
  <c r="AB1715" i="1" s="1"/>
  <c r="V1716" i="1"/>
  <c r="AB1716" i="1" s="1"/>
  <c r="S1717" i="1"/>
  <c r="P1722" i="1"/>
  <c r="AB1722" i="1" s="1"/>
  <c r="M1723" i="1"/>
  <c r="V1724" i="1"/>
  <c r="AB1724" i="1" s="1"/>
  <c r="S1725" i="1"/>
  <c r="AB1725" i="1" s="1"/>
  <c r="AB1726" i="1"/>
  <c r="P1730" i="1"/>
  <c r="M1731" i="1"/>
  <c r="AB1731" i="1" s="1"/>
  <c r="V1732" i="1"/>
  <c r="AB1732" i="1" s="1"/>
  <c r="S1733" i="1"/>
  <c r="AB1733" i="1" s="1"/>
  <c r="P1738" i="1"/>
  <c r="M1739" i="1"/>
  <c r="V1740" i="1"/>
  <c r="AB1740" i="1" s="1"/>
  <c r="S1741" i="1"/>
  <c r="AB1741" i="1" s="1"/>
  <c r="P1746" i="1"/>
  <c r="M1747" i="1"/>
  <c r="AB1747" i="1" s="1"/>
  <c r="V1748" i="1"/>
  <c r="AB1748" i="1" s="1"/>
  <c r="S1749" i="1"/>
  <c r="P1754" i="1"/>
  <c r="AB1754" i="1" s="1"/>
  <c r="M1755" i="1"/>
  <c r="V1756" i="1"/>
  <c r="AB1756" i="1" s="1"/>
  <c r="S1757" i="1"/>
  <c r="AB1757" i="1" s="1"/>
  <c r="AB1758" i="1"/>
  <c r="P1762" i="1"/>
  <c r="M1763" i="1"/>
  <c r="AB1763" i="1" s="1"/>
  <c r="V1764" i="1"/>
  <c r="AB1764" i="1" s="1"/>
  <c r="S1765" i="1"/>
  <c r="AB1765" i="1" s="1"/>
  <c r="P1770" i="1"/>
  <c r="M1771" i="1"/>
  <c r="V1772" i="1"/>
  <c r="AB1772" i="1" s="1"/>
  <c r="S1773" i="1"/>
  <c r="AB1773" i="1" s="1"/>
  <c r="P1778" i="1"/>
  <c r="M1779" i="1"/>
  <c r="AB1779" i="1" s="1"/>
  <c r="V1780" i="1"/>
  <c r="AB1780" i="1" s="1"/>
  <c r="S1781" i="1"/>
  <c r="P1786" i="1"/>
  <c r="AB1786" i="1" s="1"/>
  <c r="M1787" i="1"/>
  <c r="AB1787" i="1" s="1"/>
  <c r="V1788" i="1"/>
  <c r="AB1788" i="1" s="1"/>
  <c r="S1789" i="1"/>
  <c r="AB1789" i="1" s="1"/>
  <c r="AB1790" i="1"/>
  <c r="P1794" i="1"/>
  <c r="M1795" i="1"/>
  <c r="AB1795" i="1" s="1"/>
  <c r="V1796" i="1"/>
  <c r="AB1796" i="1" s="1"/>
  <c r="S1797" i="1"/>
  <c r="AB1797" i="1" s="1"/>
  <c r="P1802" i="1"/>
  <c r="M1803" i="1"/>
  <c r="V1804" i="1"/>
  <c r="AB1804" i="1" s="1"/>
  <c r="S1805" i="1"/>
  <c r="AB1805" i="1" s="1"/>
  <c r="P1810" i="1"/>
  <c r="M1811" i="1"/>
  <c r="AB1811" i="1" s="1"/>
  <c r="V1812" i="1"/>
  <c r="AB1812" i="1" s="1"/>
  <c r="S1813" i="1"/>
  <c r="P1818" i="1"/>
  <c r="AB1818" i="1" s="1"/>
  <c r="M1819" i="1"/>
  <c r="V1820" i="1"/>
  <c r="AB1820" i="1" s="1"/>
  <c r="S1821" i="1"/>
  <c r="AB1821" i="1" s="1"/>
  <c r="AB1822" i="1"/>
  <c r="P1826" i="1"/>
  <c r="M1827" i="1"/>
  <c r="AB1827" i="1" s="1"/>
  <c r="V1828" i="1"/>
  <c r="AB1828" i="1" s="1"/>
  <c r="S1829" i="1"/>
  <c r="AB1829" i="1" s="1"/>
  <c r="P1834" i="1"/>
  <c r="M1835" i="1"/>
  <c r="V1836" i="1"/>
  <c r="AB1836" i="1" s="1"/>
  <c r="S1837" i="1"/>
  <c r="AB1837" i="1" s="1"/>
  <c r="P1842" i="1"/>
  <c r="M1843" i="1"/>
  <c r="AB1843" i="1" s="1"/>
  <c r="V1844" i="1"/>
  <c r="AB1844" i="1" s="1"/>
  <c r="S1845" i="1"/>
  <c r="P1850" i="1"/>
  <c r="AB1850" i="1" s="1"/>
  <c r="M1851" i="1"/>
  <c r="AB1851" i="1" s="1"/>
  <c r="V1852" i="1"/>
  <c r="AB1852" i="1" s="1"/>
  <c r="S1853" i="1"/>
  <c r="AB1853" i="1" s="1"/>
  <c r="AB1854" i="1"/>
  <c r="P1858" i="1"/>
  <c r="M1859" i="1"/>
  <c r="AB1859" i="1" s="1"/>
  <c r="Z1864" i="1"/>
  <c r="S1885" i="1"/>
  <c r="AB1888" i="1"/>
  <c r="P1894" i="1"/>
  <c r="M1899" i="1"/>
  <c r="AB1899" i="1" s="1"/>
  <c r="V1912" i="1"/>
  <c r="AB1913" i="1"/>
  <c r="AB1921" i="1"/>
  <c r="AB1927" i="1"/>
  <c r="Z1928" i="1"/>
  <c r="S1949" i="1"/>
  <c r="P1958" i="1"/>
  <c r="M1963" i="1"/>
  <c r="AB1974" i="1"/>
  <c r="V1976" i="1"/>
  <c r="AB1977" i="1"/>
  <c r="AB1985" i="1"/>
  <c r="Z1992" i="1"/>
  <c r="S2013" i="1"/>
  <c r="AB2013" i="1" s="1"/>
  <c r="P2022" i="1"/>
  <c r="M2027" i="1"/>
  <c r="AB2027" i="1" s="1"/>
  <c r="AB2038" i="1"/>
  <c r="AB2042" i="1"/>
  <c r="AB2045" i="1"/>
  <c r="AB2057" i="1"/>
  <c r="AB2070" i="1"/>
  <c r="AB2074" i="1"/>
  <c r="AB2077" i="1"/>
  <c r="AB2089" i="1"/>
  <c r="AB2102" i="1"/>
  <c r="AB2106" i="1"/>
  <c r="AB2109" i="1"/>
  <c r="AB2121" i="1"/>
  <c r="AB2134" i="1"/>
  <c r="AB2138" i="1"/>
  <c r="AB2141" i="1"/>
  <c r="AB2153" i="1"/>
  <c r="AB2166" i="1"/>
  <c r="AB2170" i="1"/>
  <c r="AB2173" i="1"/>
  <c r="AB2185" i="1"/>
  <c r="AB2198" i="1"/>
  <c r="AB2202" i="1"/>
  <c r="AB2205" i="1"/>
  <c r="AB2217" i="1"/>
  <c r="AB2230" i="1"/>
  <c r="AB2234" i="1"/>
  <c r="AB2237" i="1"/>
  <c r="AB2249" i="1"/>
  <c r="AB2262" i="1"/>
  <c r="AB2266" i="1"/>
  <c r="AB2269" i="1"/>
  <c r="AB2281" i="1"/>
  <c r="AB2294" i="1"/>
  <c r="AB2298" i="1"/>
  <c r="AB2301" i="1"/>
  <c r="AB2313" i="1"/>
  <c r="AB2326" i="1"/>
  <c r="AB2330" i="1"/>
  <c r="AB2333" i="1"/>
  <c r="AB2345" i="1"/>
  <c r="AB2358" i="1"/>
  <c r="AB2362" i="1"/>
  <c r="AB2365" i="1"/>
  <c r="AB2377" i="1"/>
  <c r="AB2390" i="1"/>
  <c r="AB2394" i="1"/>
  <c r="AB2397" i="1"/>
  <c r="AB2409" i="1"/>
  <c r="AB2422" i="1"/>
  <c r="AB2426" i="1"/>
  <c r="AB2429" i="1"/>
  <c r="AB2441" i="1"/>
  <c r="AB2454" i="1"/>
  <c r="AB2458" i="1"/>
  <c r="AB2461" i="1"/>
  <c r="AB2473" i="1"/>
  <c r="AB2486" i="1"/>
  <c r="AB2490" i="1"/>
  <c r="AB2493" i="1"/>
  <c r="AB2505" i="1"/>
  <c r="AB2518" i="1"/>
  <c r="AB2522" i="1"/>
  <c r="AB2525" i="1"/>
  <c r="AB2537" i="1"/>
  <c r="AB2550" i="1"/>
  <c r="AB2554" i="1"/>
  <c r="AB2557" i="1"/>
  <c r="AB2569" i="1"/>
  <c r="AB2582" i="1"/>
  <c r="AB2586" i="1"/>
  <c r="AB2589" i="1"/>
  <c r="AB2601" i="1"/>
  <c r="AB2614" i="1"/>
  <c r="AB2618" i="1"/>
  <c r="AB2621" i="1"/>
  <c r="AB2633" i="1"/>
  <c r="AB2646" i="1"/>
  <c r="AB2650" i="1"/>
  <c r="AB2653" i="1"/>
  <c r="AB2665" i="1"/>
  <c r="AB2678" i="1"/>
  <c r="AB2682" i="1"/>
  <c r="AB2685" i="1"/>
  <c r="AB2697" i="1"/>
  <c r="AB2710" i="1"/>
  <c r="AB2714" i="1"/>
  <c r="AB2717" i="1"/>
  <c r="AB2729" i="1"/>
  <c r="AB2742" i="1"/>
  <c r="AB2746" i="1"/>
  <c r="AB2749" i="1"/>
  <c r="AB2761" i="1"/>
  <c r="AB2774" i="1"/>
  <c r="AB2778" i="1"/>
  <c r="AB2781" i="1"/>
  <c r="AB2793" i="1"/>
  <c r="AB2806" i="1"/>
  <c r="AB2810" i="1"/>
  <c r="AB2813" i="1"/>
  <c r="AB2825" i="1"/>
  <c r="AB2838" i="1"/>
  <c r="AB2842" i="1"/>
  <c r="AB2845" i="1"/>
  <c r="AB2857" i="1"/>
  <c r="AB2870" i="1"/>
  <c r="AB2874" i="1"/>
  <c r="AB2877" i="1"/>
  <c r="AB2889" i="1"/>
  <c r="AB2902" i="1"/>
  <c r="AB2906" i="1"/>
  <c r="AB2909" i="1"/>
  <c r="AB2921" i="1"/>
  <c r="AB2934" i="1"/>
  <c r="AB2938" i="1"/>
  <c r="AB2941" i="1"/>
  <c r="AB2953" i="1"/>
  <c r="AB2966" i="1"/>
  <c r="AB2970" i="1"/>
  <c r="AB2973" i="1"/>
  <c r="AB2985" i="1"/>
  <c r="AB2998" i="1"/>
  <c r="AB3002" i="1"/>
  <c r="AB3005" i="1"/>
  <c r="AB3017" i="1"/>
  <c r="AB3030" i="1"/>
  <c r="AB3034" i="1"/>
  <c r="AB3037" i="1"/>
  <c r="AB3049" i="1"/>
  <c r="AB3062" i="1"/>
  <c r="AB3066" i="1"/>
  <c r="AB3069" i="1"/>
  <c r="AB3081" i="1"/>
  <c r="AB3094" i="1"/>
  <c r="AB3098" i="1"/>
  <c r="AB3101" i="1"/>
  <c r="AB3113" i="1"/>
  <c r="AB3126" i="1"/>
  <c r="AB3130" i="1"/>
  <c r="AB3133" i="1"/>
  <c r="AB3145" i="1"/>
  <c r="AB3158" i="1"/>
  <c r="AB3162" i="1"/>
  <c r="AB3165" i="1"/>
  <c r="AB3179" i="1"/>
  <c r="AB3184" i="1"/>
  <c r="AB3241" i="1"/>
  <c r="AB1929" i="1"/>
  <c r="AB1937" i="1"/>
  <c r="AB1960" i="1"/>
  <c r="AB1993" i="1"/>
  <c r="AB2001" i="1"/>
  <c r="AB2024" i="1"/>
  <c r="AB2033" i="1"/>
  <c r="AB2046" i="1"/>
  <c r="AB2053" i="1"/>
  <c r="AB2065" i="1"/>
  <c r="AB2078" i="1"/>
  <c r="AB2085" i="1"/>
  <c r="AB2097" i="1"/>
  <c r="AB2110" i="1"/>
  <c r="AB2117" i="1"/>
  <c r="AB2129" i="1"/>
  <c r="AB2142" i="1"/>
  <c r="AB2149" i="1"/>
  <c r="AB2161" i="1"/>
  <c r="AB2174" i="1"/>
  <c r="AB2181" i="1"/>
  <c r="AB2193" i="1"/>
  <c r="AB2206" i="1"/>
  <c r="AB2213" i="1"/>
  <c r="AB2225" i="1"/>
  <c r="AB2238" i="1"/>
  <c r="AB2245" i="1"/>
  <c r="AB2257" i="1"/>
  <c r="AB2270" i="1"/>
  <c r="AB2277" i="1"/>
  <c r="AB2289" i="1"/>
  <c r="AB2302" i="1"/>
  <c r="AB2309" i="1"/>
  <c r="AB2321" i="1"/>
  <c r="AB2334" i="1"/>
  <c r="AB2341" i="1"/>
  <c r="AB2353" i="1"/>
  <c r="AB2366" i="1"/>
  <c r="AB2373" i="1"/>
  <c r="AB2385" i="1"/>
  <c r="AB2398" i="1"/>
  <c r="AB2405" i="1"/>
  <c r="AB2417" i="1"/>
  <c r="AB2430" i="1"/>
  <c r="AB2437" i="1"/>
  <c r="AB2449" i="1"/>
  <c r="AB2462" i="1"/>
  <c r="AB2469" i="1"/>
  <c r="AB2481" i="1"/>
  <c r="AB2494" i="1"/>
  <c r="AB2501" i="1"/>
  <c r="AB2513" i="1"/>
  <c r="AB2526" i="1"/>
  <c r="AB2533" i="1"/>
  <c r="AB2545" i="1"/>
  <c r="AB2558" i="1"/>
  <c r="AB2565" i="1"/>
  <c r="AB2577" i="1"/>
  <c r="AB2590" i="1"/>
  <c r="AB2597" i="1"/>
  <c r="AB2609" i="1"/>
  <c r="AB2622" i="1"/>
  <c r="AB2629" i="1"/>
  <c r="AB2641" i="1"/>
  <c r="AB2654" i="1"/>
  <c r="AB2661" i="1"/>
  <c r="AB2673" i="1"/>
  <c r="AB2686" i="1"/>
  <c r="AB2693" i="1"/>
  <c r="AB2705" i="1"/>
  <c r="AB2718" i="1"/>
  <c r="AB2725" i="1"/>
  <c r="AB2737" i="1"/>
  <c r="AB2750" i="1"/>
  <c r="AB2757" i="1"/>
  <c r="AB2769" i="1"/>
  <c r="AB2782" i="1"/>
  <c r="AB2789" i="1"/>
  <c r="AB2801" i="1"/>
  <c r="AB2814" i="1"/>
  <c r="AB2821" i="1"/>
  <c r="AB2833" i="1"/>
  <c r="AB2846" i="1"/>
  <c r="AB2853" i="1"/>
  <c r="AB2865" i="1"/>
  <c r="AB2878" i="1"/>
  <c r="AB2885" i="1"/>
  <c r="AB2897" i="1"/>
  <c r="AB2910" i="1"/>
  <c r="AB2917" i="1"/>
  <c r="AB2929" i="1"/>
  <c r="AB2942" i="1"/>
  <c r="AB2949" i="1"/>
  <c r="AB2961" i="1"/>
  <c r="AB2974" i="1"/>
  <c r="AB2981" i="1"/>
  <c r="AB2993" i="1"/>
  <c r="AB3006" i="1"/>
  <c r="AB3013" i="1"/>
  <c r="AB3025" i="1"/>
  <c r="AB3038" i="1"/>
  <c r="AB3045" i="1"/>
  <c r="AB3057" i="1"/>
  <c r="AB3070" i="1"/>
  <c r="AB3077" i="1"/>
  <c r="AB3089" i="1"/>
  <c r="AB3102" i="1"/>
  <c r="AB3109" i="1"/>
  <c r="AB3121" i="1"/>
  <c r="AB3134" i="1"/>
  <c r="AB3141" i="1"/>
  <c r="AB3153" i="1"/>
  <c r="AB3166" i="1"/>
  <c r="AB3173" i="1"/>
  <c r="AB3246" i="1"/>
  <c r="AB3407" i="1"/>
  <c r="AB3574" i="1"/>
  <c r="AB3680" i="1"/>
  <c r="Z264" i="1"/>
  <c r="AB264" i="1" s="1"/>
  <c r="M267" i="1"/>
  <c r="AB267" i="1" s="1"/>
  <c r="S269" i="1"/>
  <c r="AB269" i="1" s="1"/>
  <c r="P274" i="1"/>
  <c r="AB274" i="1" s="1"/>
  <c r="V276" i="1"/>
  <c r="AB276" i="1" s="1"/>
  <c r="Z280" i="1"/>
  <c r="AB280" i="1" s="1"/>
  <c r="AB282" i="1"/>
  <c r="M283" i="1"/>
  <c r="AB283" i="1" s="1"/>
  <c r="S285" i="1"/>
  <c r="P290" i="1"/>
  <c r="AB290" i="1" s="1"/>
  <c r="V292" i="1"/>
  <c r="AB292" i="1" s="1"/>
  <c r="Z296" i="1"/>
  <c r="M299" i="1"/>
  <c r="AB299" i="1" s="1"/>
  <c r="S301" i="1"/>
  <c r="AB301" i="1" s="1"/>
  <c r="P306" i="1"/>
  <c r="AB306" i="1" s="1"/>
  <c r="V308" i="1"/>
  <c r="Z312" i="1"/>
  <c r="AB312" i="1" s="1"/>
  <c r="AB314" i="1"/>
  <c r="M315" i="1"/>
  <c r="AB315" i="1" s="1"/>
  <c r="S317" i="1"/>
  <c r="AB317" i="1" s="1"/>
  <c r="P322" i="1"/>
  <c r="AB322" i="1" s="1"/>
  <c r="V324" i="1"/>
  <c r="AB324" i="1" s="1"/>
  <c r="Z328" i="1"/>
  <c r="AB328" i="1" s="1"/>
  <c r="M331" i="1"/>
  <c r="AB331" i="1" s="1"/>
  <c r="S333" i="1"/>
  <c r="AB333" i="1" s="1"/>
  <c r="P338" i="1"/>
  <c r="AB338" i="1" s="1"/>
  <c r="V340" i="1"/>
  <c r="AB340" i="1" s="1"/>
  <c r="Z344" i="1"/>
  <c r="AB344" i="1" s="1"/>
  <c r="AB346" i="1"/>
  <c r="M347" i="1"/>
  <c r="AB347" i="1" s="1"/>
  <c r="S349" i="1"/>
  <c r="AB349" i="1" s="1"/>
  <c r="P354" i="1"/>
  <c r="AB354" i="1" s="1"/>
  <c r="V356" i="1"/>
  <c r="AB356" i="1" s="1"/>
  <c r="Z360" i="1"/>
  <c r="M363" i="1"/>
  <c r="AB363" i="1" s="1"/>
  <c r="S365" i="1"/>
  <c r="AB365" i="1" s="1"/>
  <c r="P370" i="1"/>
  <c r="AB370" i="1" s="1"/>
  <c r="V372" i="1"/>
  <c r="AB372" i="1" s="1"/>
  <c r="Z376" i="1"/>
  <c r="AB376" i="1" s="1"/>
  <c r="AB378" i="1"/>
  <c r="M379" i="1"/>
  <c r="AB379" i="1" s="1"/>
  <c r="S381" i="1"/>
  <c r="AB381" i="1" s="1"/>
  <c r="P386" i="1"/>
  <c r="AB386" i="1" s="1"/>
  <c r="V388" i="1"/>
  <c r="AB388" i="1" s="1"/>
  <c r="Z392" i="1"/>
  <c r="AB392" i="1" s="1"/>
  <c r="M395" i="1"/>
  <c r="AB395" i="1" s="1"/>
  <c r="S397" i="1"/>
  <c r="AB397" i="1" s="1"/>
  <c r="P402" i="1"/>
  <c r="AB402" i="1" s="1"/>
  <c r="V404" i="1"/>
  <c r="AB404" i="1" s="1"/>
  <c r="Z408" i="1"/>
  <c r="AB408" i="1" s="1"/>
  <c r="AB410" i="1"/>
  <c r="M411" i="1"/>
  <c r="AB411" i="1" s="1"/>
  <c r="S413" i="1"/>
  <c r="AB413" i="1" s="1"/>
  <c r="P418" i="1"/>
  <c r="AB418" i="1" s="1"/>
  <c r="V420" i="1"/>
  <c r="AB420" i="1" s="1"/>
  <c r="Z424" i="1"/>
  <c r="AB424" i="1" s="1"/>
  <c r="M427" i="1"/>
  <c r="AB427" i="1" s="1"/>
  <c r="S429" i="1"/>
  <c r="AB429" i="1" s="1"/>
  <c r="P434" i="1"/>
  <c r="AB434" i="1" s="1"/>
  <c r="V436" i="1"/>
  <c r="AB436" i="1" s="1"/>
  <c r="Z440" i="1"/>
  <c r="AB440" i="1" s="1"/>
  <c r="AB442" i="1"/>
  <c r="M443" i="1"/>
  <c r="S445" i="1"/>
  <c r="AB445" i="1" s="1"/>
  <c r="P450" i="1"/>
  <c r="AB450" i="1" s="1"/>
  <c r="V452" i="1"/>
  <c r="AB452" i="1" s="1"/>
  <c r="Z456" i="1"/>
  <c r="M459" i="1"/>
  <c r="AB459" i="1" s="1"/>
  <c r="S461" i="1"/>
  <c r="AB461" i="1" s="1"/>
  <c r="P466" i="1"/>
  <c r="AB466" i="1" s="1"/>
  <c r="V468" i="1"/>
  <c r="AB468" i="1" s="1"/>
  <c r="Z472" i="1"/>
  <c r="AB472" i="1" s="1"/>
  <c r="AB474" i="1"/>
  <c r="M475" i="1"/>
  <c r="AB475" i="1" s="1"/>
  <c r="S477" i="1"/>
  <c r="AB477" i="1" s="1"/>
  <c r="P482" i="1"/>
  <c r="AB482" i="1" s="1"/>
  <c r="V484" i="1"/>
  <c r="AB484" i="1" s="1"/>
  <c r="Z488" i="1"/>
  <c r="M491" i="1"/>
  <c r="S493" i="1"/>
  <c r="AB493" i="1" s="1"/>
  <c r="P498" i="1"/>
  <c r="AB498" i="1" s="1"/>
  <c r="V500" i="1"/>
  <c r="AB500" i="1" s="1"/>
  <c r="Z504" i="1"/>
  <c r="AB504" i="1" s="1"/>
  <c r="AB506" i="1"/>
  <c r="M507" i="1"/>
  <c r="AB507" i="1" s="1"/>
  <c r="S509" i="1"/>
  <c r="AB509" i="1" s="1"/>
  <c r="P514" i="1"/>
  <c r="AB514" i="1" s="1"/>
  <c r="V516" i="1"/>
  <c r="AB516" i="1" s="1"/>
  <c r="Z520" i="1"/>
  <c r="AB520" i="1" s="1"/>
  <c r="M523" i="1"/>
  <c r="AB523" i="1" s="1"/>
  <c r="S525" i="1"/>
  <c r="AB525" i="1" s="1"/>
  <c r="P530" i="1"/>
  <c r="AB530" i="1" s="1"/>
  <c r="V532" i="1"/>
  <c r="AB532" i="1" s="1"/>
  <c r="Z536" i="1"/>
  <c r="AB536" i="1" s="1"/>
  <c r="AB538" i="1"/>
  <c r="M539" i="1"/>
  <c r="AB539" i="1" s="1"/>
  <c r="S541" i="1"/>
  <c r="AB541" i="1" s="1"/>
  <c r="P546" i="1"/>
  <c r="AB546" i="1" s="1"/>
  <c r="V548" i="1"/>
  <c r="AB548" i="1" s="1"/>
  <c r="Z552" i="1"/>
  <c r="AB552" i="1" s="1"/>
  <c r="M555" i="1"/>
  <c r="AB555" i="1" s="1"/>
  <c r="S557" i="1"/>
  <c r="AB557" i="1" s="1"/>
  <c r="P562" i="1"/>
  <c r="AB562" i="1" s="1"/>
  <c r="V564" i="1"/>
  <c r="Z568" i="1"/>
  <c r="AB568" i="1" s="1"/>
  <c r="AB570" i="1"/>
  <c r="M571" i="1"/>
  <c r="AB571" i="1" s="1"/>
  <c r="S573" i="1"/>
  <c r="AB573" i="1" s="1"/>
  <c r="P578" i="1"/>
  <c r="AB578" i="1" s="1"/>
  <c r="V580" i="1"/>
  <c r="AB580" i="1" s="1"/>
  <c r="Z584" i="1"/>
  <c r="AB584" i="1" s="1"/>
  <c r="M587" i="1"/>
  <c r="AB587" i="1" s="1"/>
  <c r="S589" i="1"/>
  <c r="AB589" i="1" s="1"/>
  <c r="P594" i="1"/>
  <c r="AB594" i="1" s="1"/>
  <c r="V596" i="1"/>
  <c r="AB596" i="1" s="1"/>
  <c r="Z600" i="1"/>
  <c r="AB600" i="1" s="1"/>
  <c r="AB602" i="1"/>
  <c r="M603" i="1"/>
  <c r="AB603" i="1" s="1"/>
  <c r="S605" i="1"/>
  <c r="P610" i="1"/>
  <c r="AB610" i="1" s="1"/>
  <c r="V612" i="1"/>
  <c r="AB612" i="1" s="1"/>
  <c r="Z616" i="1"/>
  <c r="M619" i="1"/>
  <c r="AB619" i="1" s="1"/>
  <c r="S621" i="1"/>
  <c r="AB621" i="1" s="1"/>
  <c r="P626" i="1"/>
  <c r="AB626" i="1" s="1"/>
  <c r="V628" i="1"/>
  <c r="AB628" i="1" s="1"/>
  <c r="Z632" i="1"/>
  <c r="AB632" i="1" s="1"/>
  <c r="AB634" i="1"/>
  <c r="M635" i="1"/>
  <c r="S637" i="1"/>
  <c r="AB637" i="1" s="1"/>
  <c r="P642" i="1"/>
  <c r="AB642" i="1" s="1"/>
  <c r="V644" i="1"/>
  <c r="AB644" i="1" s="1"/>
  <c r="Z648" i="1"/>
  <c r="AB648" i="1" s="1"/>
  <c r="M651" i="1"/>
  <c r="AB651" i="1" s="1"/>
  <c r="S653" i="1"/>
  <c r="AB653" i="1" s="1"/>
  <c r="P658" i="1"/>
  <c r="AB658" i="1" s="1"/>
  <c r="V660" i="1"/>
  <c r="AB660" i="1" s="1"/>
  <c r="Z664" i="1"/>
  <c r="AB664" i="1" s="1"/>
  <c r="AB666" i="1"/>
  <c r="M667" i="1"/>
  <c r="AB667" i="1" s="1"/>
  <c r="S669" i="1"/>
  <c r="AB669" i="1" s="1"/>
  <c r="P674" i="1"/>
  <c r="AB674" i="1" s="1"/>
  <c r="V676" i="1"/>
  <c r="AB676" i="1" s="1"/>
  <c r="Z680" i="1"/>
  <c r="AB680" i="1" s="1"/>
  <c r="M683" i="1"/>
  <c r="AB683" i="1" s="1"/>
  <c r="S685" i="1"/>
  <c r="AB685" i="1" s="1"/>
  <c r="P690" i="1"/>
  <c r="AB690" i="1" s="1"/>
  <c r="V692" i="1"/>
  <c r="AB692" i="1" s="1"/>
  <c r="Z696" i="1"/>
  <c r="AB696" i="1" s="1"/>
  <c r="AB698" i="1"/>
  <c r="M699" i="1"/>
  <c r="S701" i="1"/>
  <c r="P706" i="1"/>
  <c r="AB706" i="1" s="1"/>
  <c r="P710" i="1"/>
  <c r="AB710" i="1" s="1"/>
  <c r="M711" i="1"/>
  <c r="AB711" i="1" s="1"/>
  <c r="V712" i="1"/>
  <c r="AB712" i="1" s="1"/>
  <c r="S713" i="1"/>
  <c r="AB714" i="1"/>
  <c r="P718" i="1"/>
  <c r="AB718" i="1" s="1"/>
  <c r="M719" i="1"/>
  <c r="AB719" i="1" s="1"/>
  <c r="V720" i="1"/>
  <c r="S721" i="1"/>
  <c r="AB721" i="1" s="1"/>
  <c r="AB722" i="1"/>
  <c r="P726" i="1"/>
  <c r="AB726" i="1" s="1"/>
  <c r="M727" i="1"/>
  <c r="AB727" i="1" s="1"/>
  <c r="V728" i="1"/>
  <c r="AB728" i="1" s="1"/>
  <c r="S729" i="1"/>
  <c r="AB729" i="1" s="1"/>
  <c r="P734" i="1"/>
  <c r="M735" i="1"/>
  <c r="AB735" i="1" s="1"/>
  <c r="V736" i="1"/>
  <c r="S737" i="1"/>
  <c r="AB737" i="1" s="1"/>
  <c r="AB738" i="1"/>
  <c r="P742" i="1"/>
  <c r="AB742" i="1" s="1"/>
  <c r="M743" i="1"/>
  <c r="AB743" i="1" s="1"/>
  <c r="V744" i="1"/>
  <c r="AB744" i="1" s="1"/>
  <c r="S745" i="1"/>
  <c r="AB746" i="1"/>
  <c r="P750" i="1"/>
  <c r="AB750" i="1" s="1"/>
  <c r="M751" i="1"/>
  <c r="AB751" i="1" s="1"/>
  <c r="V752" i="1"/>
  <c r="AB752" i="1" s="1"/>
  <c r="S753" i="1"/>
  <c r="AB753" i="1" s="1"/>
  <c r="AB754" i="1"/>
  <c r="P758" i="1"/>
  <c r="AB758" i="1" s="1"/>
  <c r="M759" i="1"/>
  <c r="AB759" i="1" s="1"/>
  <c r="V760" i="1"/>
  <c r="AB760" i="1" s="1"/>
  <c r="S761" i="1"/>
  <c r="AB761" i="1" s="1"/>
  <c r="P766" i="1"/>
  <c r="M767" i="1"/>
  <c r="AB767" i="1" s="1"/>
  <c r="V768" i="1"/>
  <c r="S769" i="1"/>
  <c r="AB769" i="1" s="1"/>
  <c r="AB770" i="1"/>
  <c r="P774" i="1"/>
  <c r="AB774" i="1" s="1"/>
  <c r="M775" i="1"/>
  <c r="V776" i="1"/>
  <c r="AB776" i="1" s="1"/>
  <c r="S777" i="1"/>
  <c r="AB777" i="1" s="1"/>
  <c r="AB778" i="1"/>
  <c r="P782" i="1"/>
  <c r="AB782" i="1" s="1"/>
  <c r="M783" i="1"/>
  <c r="V784" i="1"/>
  <c r="AB784" i="1" s="1"/>
  <c r="S785" i="1"/>
  <c r="AB785" i="1" s="1"/>
  <c r="AB786" i="1"/>
  <c r="P790" i="1"/>
  <c r="AB790" i="1" s="1"/>
  <c r="M791" i="1"/>
  <c r="AB791" i="1" s="1"/>
  <c r="V792" i="1"/>
  <c r="AB792" i="1" s="1"/>
  <c r="S793" i="1"/>
  <c r="AB793" i="1" s="1"/>
  <c r="P798" i="1"/>
  <c r="M799" i="1"/>
  <c r="AB799" i="1" s="1"/>
  <c r="V800" i="1"/>
  <c r="S801" i="1"/>
  <c r="AB801" i="1" s="1"/>
  <c r="AB802" i="1"/>
  <c r="P806" i="1"/>
  <c r="AB806" i="1" s="1"/>
  <c r="M807" i="1"/>
  <c r="AB807" i="1" s="1"/>
  <c r="V808" i="1"/>
  <c r="AB808" i="1" s="1"/>
  <c r="S809" i="1"/>
  <c r="AB809" i="1" s="1"/>
  <c r="AB810" i="1"/>
  <c r="P814" i="1"/>
  <c r="AB814" i="1" s="1"/>
  <c r="M815" i="1"/>
  <c r="AB815" i="1" s="1"/>
  <c r="V816" i="1"/>
  <c r="AB816" i="1" s="1"/>
  <c r="S817" i="1"/>
  <c r="AB817" i="1" s="1"/>
  <c r="AB818" i="1"/>
  <c r="P822" i="1"/>
  <c r="AB822" i="1" s="1"/>
  <c r="M823" i="1"/>
  <c r="AB823" i="1" s="1"/>
  <c r="V824" i="1"/>
  <c r="AB824" i="1" s="1"/>
  <c r="S825" i="1"/>
  <c r="AB825" i="1" s="1"/>
  <c r="P830" i="1"/>
  <c r="M831" i="1"/>
  <c r="AB831" i="1" s="1"/>
  <c r="V832" i="1"/>
  <c r="S833" i="1"/>
  <c r="AB833" i="1" s="1"/>
  <c r="AB834" i="1"/>
  <c r="P838" i="1"/>
  <c r="AB838" i="1" s="1"/>
  <c r="M839" i="1"/>
  <c r="AB839" i="1" s="1"/>
  <c r="V840" i="1"/>
  <c r="AB840" i="1" s="1"/>
  <c r="S841" i="1"/>
  <c r="AB841" i="1" s="1"/>
  <c r="AB842" i="1"/>
  <c r="P846" i="1"/>
  <c r="AB846" i="1" s="1"/>
  <c r="M847" i="1"/>
  <c r="AB847" i="1" s="1"/>
  <c r="V848" i="1"/>
  <c r="AB848" i="1" s="1"/>
  <c r="S849" i="1"/>
  <c r="AB849" i="1" s="1"/>
  <c r="AB850" i="1"/>
  <c r="P854" i="1"/>
  <c r="AB854" i="1" s="1"/>
  <c r="M855" i="1"/>
  <c r="AB855" i="1" s="1"/>
  <c r="V856" i="1"/>
  <c r="AB856" i="1" s="1"/>
  <c r="S857" i="1"/>
  <c r="AB857" i="1" s="1"/>
  <c r="P862" i="1"/>
  <c r="M863" i="1"/>
  <c r="AB863" i="1" s="1"/>
  <c r="V864" i="1"/>
  <c r="S865" i="1"/>
  <c r="AB865" i="1" s="1"/>
  <c r="AB866" i="1"/>
  <c r="P870" i="1"/>
  <c r="AB870" i="1" s="1"/>
  <c r="M871" i="1"/>
  <c r="V872" i="1"/>
  <c r="S873" i="1"/>
  <c r="AB873" i="1" s="1"/>
  <c r="AB874" i="1"/>
  <c r="P878" i="1"/>
  <c r="AB878" i="1" s="1"/>
  <c r="M879" i="1"/>
  <c r="AB879" i="1" s="1"/>
  <c r="V880" i="1"/>
  <c r="S881" i="1"/>
  <c r="AB881" i="1" s="1"/>
  <c r="AB882" i="1"/>
  <c r="P886" i="1"/>
  <c r="AB886" i="1" s="1"/>
  <c r="M887" i="1"/>
  <c r="V888" i="1"/>
  <c r="AB888" i="1" s="1"/>
  <c r="S889" i="1"/>
  <c r="AB889" i="1" s="1"/>
  <c r="P894" i="1"/>
  <c r="M895" i="1"/>
  <c r="AB895" i="1" s="1"/>
  <c r="V896" i="1"/>
  <c r="AB896" i="1" s="1"/>
  <c r="S897" i="1"/>
  <c r="AB897" i="1" s="1"/>
  <c r="AB898" i="1"/>
  <c r="P902" i="1"/>
  <c r="AB902" i="1" s="1"/>
  <c r="M903" i="1"/>
  <c r="AB903" i="1" s="1"/>
  <c r="V904" i="1"/>
  <c r="S905" i="1"/>
  <c r="AB905" i="1" s="1"/>
  <c r="AB906" i="1"/>
  <c r="P910" i="1"/>
  <c r="AB910" i="1" s="1"/>
  <c r="M911" i="1"/>
  <c r="AB911" i="1" s="1"/>
  <c r="V912" i="1"/>
  <c r="AB912" i="1" s="1"/>
  <c r="S913" i="1"/>
  <c r="AB913" i="1" s="1"/>
  <c r="AB914" i="1"/>
  <c r="P918" i="1"/>
  <c r="AB918" i="1" s="1"/>
  <c r="M919" i="1"/>
  <c r="AB919" i="1" s="1"/>
  <c r="V920" i="1"/>
  <c r="AB920" i="1" s="1"/>
  <c r="S921" i="1"/>
  <c r="AB921" i="1" s="1"/>
  <c r="P926" i="1"/>
  <c r="M927" i="1"/>
  <c r="AB927" i="1" s="1"/>
  <c r="V928" i="1"/>
  <c r="AB928" i="1" s="1"/>
  <c r="S929" i="1"/>
  <c r="AB929" i="1" s="1"/>
  <c r="AB930" i="1"/>
  <c r="P934" i="1"/>
  <c r="AB934" i="1" s="1"/>
  <c r="M935" i="1"/>
  <c r="AB935" i="1" s="1"/>
  <c r="V936" i="1"/>
  <c r="S937" i="1"/>
  <c r="AB937" i="1" s="1"/>
  <c r="AB938" i="1"/>
  <c r="P942" i="1"/>
  <c r="AB942" i="1" s="1"/>
  <c r="M943" i="1"/>
  <c r="AB943" i="1" s="1"/>
  <c r="V944" i="1"/>
  <c r="AB944" i="1" s="1"/>
  <c r="S945" i="1"/>
  <c r="AB945" i="1" s="1"/>
  <c r="AB946" i="1"/>
  <c r="P950" i="1"/>
  <c r="AB950" i="1" s="1"/>
  <c r="M951" i="1"/>
  <c r="AB951" i="1" s="1"/>
  <c r="V952" i="1"/>
  <c r="AB952" i="1" s="1"/>
  <c r="S953" i="1"/>
  <c r="AB953" i="1" s="1"/>
  <c r="P958" i="1"/>
  <c r="M959" i="1"/>
  <c r="AB959" i="1" s="1"/>
  <c r="V960" i="1"/>
  <c r="AB960" i="1" s="1"/>
  <c r="S961" i="1"/>
  <c r="AB961" i="1" s="1"/>
  <c r="AB962" i="1"/>
  <c r="P966" i="1"/>
  <c r="AB966" i="1" s="1"/>
  <c r="M967" i="1"/>
  <c r="AB967" i="1" s="1"/>
  <c r="V968" i="1"/>
  <c r="S969" i="1"/>
  <c r="AB969" i="1" s="1"/>
  <c r="AB970" i="1"/>
  <c r="P974" i="1"/>
  <c r="AB974" i="1" s="1"/>
  <c r="M975" i="1"/>
  <c r="AB975" i="1" s="1"/>
  <c r="V976" i="1"/>
  <c r="AB976" i="1" s="1"/>
  <c r="S977" i="1"/>
  <c r="AB977" i="1" s="1"/>
  <c r="AB978" i="1"/>
  <c r="P982" i="1"/>
  <c r="AB982" i="1" s="1"/>
  <c r="M983" i="1"/>
  <c r="AB983" i="1" s="1"/>
  <c r="V984" i="1"/>
  <c r="AB984" i="1" s="1"/>
  <c r="S985" i="1"/>
  <c r="AB985" i="1" s="1"/>
  <c r="P990" i="1"/>
  <c r="M991" i="1"/>
  <c r="AB991" i="1" s="1"/>
  <c r="V992" i="1"/>
  <c r="AB992" i="1" s="1"/>
  <c r="S993" i="1"/>
  <c r="AB993" i="1" s="1"/>
  <c r="AB994" i="1"/>
  <c r="P998" i="1"/>
  <c r="AB998" i="1" s="1"/>
  <c r="M999" i="1"/>
  <c r="AB999" i="1" s="1"/>
  <c r="V1000" i="1"/>
  <c r="S1001" i="1"/>
  <c r="AB1001" i="1" s="1"/>
  <c r="AB1002" i="1"/>
  <c r="P1006" i="1"/>
  <c r="AB1006" i="1" s="1"/>
  <c r="M1007" i="1"/>
  <c r="AB1007" i="1" s="1"/>
  <c r="V1008" i="1"/>
  <c r="AB1008" i="1" s="1"/>
  <c r="S1009" i="1"/>
  <c r="AB1009" i="1" s="1"/>
  <c r="AB1010" i="1"/>
  <c r="P1014" i="1"/>
  <c r="AB1014" i="1" s="1"/>
  <c r="M1015" i="1"/>
  <c r="AB1015" i="1" s="1"/>
  <c r="V1016" i="1"/>
  <c r="AB1016" i="1" s="1"/>
  <c r="S1017" i="1"/>
  <c r="AB1017" i="1" s="1"/>
  <c r="P1022" i="1"/>
  <c r="M1023" i="1"/>
  <c r="AB1023" i="1" s="1"/>
  <c r="V1024" i="1"/>
  <c r="AB1024" i="1" s="1"/>
  <c r="S1025" i="1"/>
  <c r="AB1025" i="1" s="1"/>
  <c r="AB1026" i="1"/>
  <c r="P1030" i="1"/>
  <c r="AB1030" i="1" s="1"/>
  <c r="M1031" i="1"/>
  <c r="AB1031" i="1" s="1"/>
  <c r="V1032" i="1"/>
  <c r="S1033" i="1"/>
  <c r="AB1033" i="1" s="1"/>
  <c r="AB1034" i="1"/>
  <c r="P1038" i="1"/>
  <c r="AB1038" i="1" s="1"/>
  <c r="M1039" i="1"/>
  <c r="V1040" i="1"/>
  <c r="S1041" i="1"/>
  <c r="AB1041" i="1" s="1"/>
  <c r="AB1042" i="1"/>
  <c r="P1046" i="1"/>
  <c r="AB1046" i="1" s="1"/>
  <c r="M1047" i="1"/>
  <c r="V1048" i="1"/>
  <c r="AB1048" i="1" s="1"/>
  <c r="S1049" i="1"/>
  <c r="AB1049" i="1" s="1"/>
  <c r="P1054" i="1"/>
  <c r="M1055" i="1"/>
  <c r="AB1055" i="1" s="1"/>
  <c r="V1056" i="1"/>
  <c r="AB1056" i="1" s="1"/>
  <c r="S1057" i="1"/>
  <c r="AB1057" i="1" s="1"/>
  <c r="AB1058" i="1"/>
  <c r="P1062" i="1"/>
  <c r="AB1062" i="1" s="1"/>
  <c r="M1063" i="1"/>
  <c r="AB1063" i="1" s="1"/>
  <c r="V1064" i="1"/>
  <c r="S1065" i="1"/>
  <c r="AB1065" i="1" s="1"/>
  <c r="AB1066" i="1"/>
  <c r="P1070" i="1"/>
  <c r="AB1070" i="1" s="1"/>
  <c r="M1071" i="1"/>
  <c r="AB1071" i="1" s="1"/>
  <c r="V1072" i="1"/>
  <c r="AB1072" i="1" s="1"/>
  <c r="S1073" i="1"/>
  <c r="AB1073" i="1" s="1"/>
  <c r="AB1074" i="1"/>
  <c r="P1078" i="1"/>
  <c r="AB1078" i="1" s="1"/>
  <c r="M1079" i="1"/>
  <c r="V1080" i="1"/>
  <c r="AB1080" i="1" s="1"/>
  <c r="S1081" i="1"/>
  <c r="AB1081" i="1" s="1"/>
  <c r="P1086" i="1"/>
  <c r="M1087" i="1"/>
  <c r="AB1087" i="1" s="1"/>
  <c r="V1088" i="1"/>
  <c r="AB1088" i="1" s="1"/>
  <c r="S1089" i="1"/>
  <c r="AB1089" i="1" s="1"/>
  <c r="AB1090" i="1"/>
  <c r="P1094" i="1"/>
  <c r="AB1094" i="1" s="1"/>
  <c r="M1095" i="1"/>
  <c r="V1096" i="1"/>
  <c r="S1097" i="1"/>
  <c r="AB1098" i="1"/>
  <c r="P1102" i="1"/>
  <c r="AB1102" i="1" s="1"/>
  <c r="M1103" i="1"/>
  <c r="AB1103" i="1" s="1"/>
  <c r="V1104" i="1"/>
  <c r="AB1104" i="1" s="1"/>
  <c r="S1105" i="1"/>
  <c r="AB1105" i="1" s="1"/>
  <c r="AB1106" i="1"/>
  <c r="P1110" i="1"/>
  <c r="AB1110" i="1" s="1"/>
  <c r="M1111" i="1"/>
  <c r="AB1111" i="1" s="1"/>
  <c r="V1112" i="1"/>
  <c r="AB1112" i="1" s="1"/>
  <c r="S1113" i="1"/>
  <c r="AB1113" i="1" s="1"/>
  <c r="P1118" i="1"/>
  <c r="M1119" i="1"/>
  <c r="AB1119" i="1" s="1"/>
  <c r="V1120" i="1"/>
  <c r="AB1120" i="1" s="1"/>
  <c r="S1121" i="1"/>
  <c r="AB1121" i="1" s="1"/>
  <c r="AB1122" i="1"/>
  <c r="P1126" i="1"/>
  <c r="AB1126" i="1" s="1"/>
  <c r="M1127" i="1"/>
  <c r="AB1127" i="1" s="1"/>
  <c r="V1128" i="1"/>
  <c r="S1129" i="1"/>
  <c r="AB1130" i="1"/>
  <c r="P1134" i="1"/>
  <c r="AB1134" i="1" s="1"/>
  <c r="M1135" i="1"/>
  <c r="AB1135" i="1" s="1"/>
  <c r="V1136" i="1"/>
  <c r="S1137" i="1"/>
  <c r="AB1137" i="1" s="1"/>
  <c r="AB1138" i="1"/>
  <c r="P1142" i="1"/>
  <c r="AB1142" i="1" s="1"/>
  <c r="M1143" i="1"/>
  <c r="AB1143" i="1" s="1"/>
  <c r="V1144" i="1"/>
  <c r="AB1144" i="1" s="1"/>
  <c r="S1145" i="1"/>
  <c r="AB1145" i="1" s="1"/>
  <c r="P1150" i="1"/>
  <c r="M1151" i="1"/>
  <c r="AB1151" i="1" s="1"/>
  <c r="V1152" i="1"/>
  <c r="AB1152" i="1" s="1"/>
  <c r="S1153" i="1"/>
  <c r="AB1153" i="1" s="1"/>
  <c r="AB1154" i="1"/>
  <c r="P1158" i="1"/>
  <c r="AB1158" i="1" s="1"/>
  <c r="M1159" i="1"/>
  <c r="AB1159" i="1" s="1"/>
  <c r="V1160" i="1"/>
  <c r="S1161" i="1"/>
  <c r="AB1161" i="1" s="1"/>
  <c r="AB1162" i="1"/>
  <c r="P1166" i="1"/>
  <c r="AB1166" i="1" s="1"/>
  <c r="M1167" i="1"/>
  <c r="AB1167" i="1" s="1"/>
  <c r="V1168" i="1"/>
  <c r="AB1168" i="1" s="1"/>
  <c r="S1169" i="1"/>
  <c r="AB1169" i="1" s="1"/>
  <c r="AB1170" i="1"/>
  <c r="P1174" i="1"/>
  <c r="AB1174" i="1" s="1"/>
  <c r="M1175" i="1"/>
  <c r="AB1175" i="1" s="1"/>
  <c r="V1176" i="1"/>
  <c r="AB1176" i="1" s="1"/>
  <c r="S1177" i="1"/>
  <c r="AB1177" i="1" s="1"/>
  <c r="P1182" i="1"/>
  <c r="M1183" i="1"/>
  <c r="AB1183" i="1" s="1"/>
  <c r="V1184" i="1"/>
  <c r="AB1184" i="1" s="1"/>
  <c r="S1185" i="1"/>
  <c r="AB1185" i="1" s="1"/>
  <c r="AB1186" i="1"/>
  <c r="P1190" i="1"/>
  <c r="AB1190" i="1" s="1"/>
  <c r="M1191" i="1"/>
  <c r="V1192" i="1"/>
  <c r="S1193" i="1"/>
  <c r="AB1193" i="1" s="1"/>
  <c r="AB1194" i="1"/>
  <c r="P1198" i="1"/>
  <c r="AB1198" i="1" s="1"/>
  <c r="M1199" i="1"/>
  <c r="AB1199" i="1" s="1"/>
  <c r="V1200" i="1"/>
  <c r="AB1200" i="1" s="1"/>
  <c r="S1201" i="1"/>
  <c r="AB1201" i="1" s="1"/>
  <c r="AB1202" i="1"/>
  <c r="P1206" i="1"/>
  <c r="AB1206" i="1" s="1"/>
  <c r="M1207" i="1"/>
  <c r="AB1207" i="1" s="1"/>
  <c r="V1208" i="1"/>
  <c r="AB1208" i="1" s="1"/>
  <c r="S1209" i="1"/>
  <c r="AB1209" i="1" s="1"/>
  <c r="P1214" i="1"/>
  <c r="M1215" i="1"/>
  <c r="AB1215" i="1" s="1"/>
  <c r="V1216" i="1"/>
  <c r="AB1216" i="1" s="1"/>
  <c r="S1217" i="1"/>
  <c r="AB1217" i="1" s="1"/>
  <c r="AB1218" i="1"/>
  <c r="P1222" i="1"/>
  <c r="AB1222" i="1" s="1"/>
  <c r="M1223" i="1"/>
  <c r="V1224" i="1"/>
  <c r="S1225" i="1"/>
  <c r="AB1225" i="1" s="1"/>
  <c r="AB1226" i="1"/>
  <c r="P1230" i="1"/>
  <c r="AB1230" i="1" s="1"/>
  <c r="M1231" i="1"/>
  <c r="AB1231" i="1" s="1"/>
  <c r="V1232" i="1"/>
  <c r="AB1232" i="1" s="1"/>
  <c r="S1233" i="1"/>
  <c r="AB1233" i="1" s="1"/>
  <c r="AB1234" i="1"/>
  <c r="P1238" i="1"/>
  <c r="AB1238" i="1" s="1"/>
  <c r="M1239" i="1"/>
  <c r="AB1239" i="1" s="1"/>
  <c r="V1240" i="1"/>
  <c r="AB1240" i="1" s="1"/>
  <c r="S1241" i="1"/>
  <c r="AB1241" i="1" s="1"/>
  <c r="P1246" i="1"/>
  <c r="M1247" i="1"/>
  <c r="AB1247" i="1" s="1"/>
  <c r="V1248" i="1"/>
  <c r="AB1248" i="1" s="1"/>
  <c r="S1249" i="1"/>
  <c r="AB1249" i="1" s="1"/>
  <c r="AB1250" i="1"/>
  <c r="P1254" i="1"/>
  <c r="AB1254" i="1" s="1"/>
  <c r="M1255" i="1"/>
  <c r="AB1255" i="1" s="1"/>
  <c r="V1256" i="1"/>
  <c r="S1257" i="1"/>
  <c r="AB1257" i="1" s="1"/>
  <c r="AB1258" i="1"/>
  <c r="P1262" i="1"/>
  <c r="AB1262" i="1" s="1"/>
  <c r="M1263" i="1"/>
  <c r="AB1263" i="1" s="1"/>
  <c r="V1264" i="1"/>
  <c r="AB1264" i="1" s="1"/>
  <c r="S1265" i="1"/>
  <c r="AB1265" i="1" s="1"/>
  <c r="AB1266" i="1"/>
  <c r="P1270" i="1"/>
  <c r="AB1270" i="1" s="1"/>
  <c r="M1271" i="1"/>
  <c r="AB1271" i="1" s="1"/>
  <c r="V1272" i="1"/>
  <c r="AB1272" i="1" s="1"/>
  <c r="S1273" i="1"/>
  <c r="AB1273" i="1" s="1"/>
  <c r="P1278" i="1"/>
  <c r="M1279" i="1"/>
  <c r="AB1279" i="1" s="1"/>
  <c r="V1280" i="1"/>
  <c r="AB1280" i="1" s="1"/>
  <c r="S1281" i="1"/>
  <c r="AB1281" i="1" s="1"/>
  <c r="AB1282" i="1"/>
  <c r="P1286" i="1"/>
  <c r="AB1286" i="1" s="1"/>
  <c r="M1287" i="1"/>
  <c r="V1288" i="1"/>
  <c r="AB1288" i="1" s="1"/>
  <c r="S1289" i="1"/>
  <c r="AB1289" i="1" s="1"/>
  <c r="AB1290" i="1"/>
  <c r="P1294" i="1"/>
  <c r="AB1294" i="1" s="1"/>
  <c r="M1295" i="1"/>
  <c r="AB1295" i="1" s="1"/>
  <c r="V1296" i="1"/>
  <c r="S1297" i="1"/>
  <c r="AB1297" i="1" s="1"/>
  <c r="AB1298" i="1"/>
  <c r="P1302" i="1"/>
  <c r="AB1302" i="1" s="1"/>
  <c r="M1303" i="1"/>
  <c r="AB1303" i="1" s="1"/>
  <c r="V1304" i="1"/>
  <c r="AB1304" i="1" s="1"/>
  <c r="S1305" i="1"/>
  <c r="P1310" i="1"/>
  <c r="M1311" i="1"/>
  <c r="AB1311" i="1" s="1"/>
  <c r="V1312" i="1"/>
  <c r="AB1312" i="1" s="1"/>
  <c r="S1313" i="1"/>
  <c r="AB1313" i="1" s="1"/>
  <c r="AB1314" i="1"/>
  <c r="P1318" i="1"/>
  <c r="AB1318" i="1" s="1"/>
  <c r="M1319" i="1"/>
  <c r="AB1319" i="1" s="1"/>
  <c r="V1320" i="1"/>
  <c r="S1321" i="1"/>
  <c r="AB1321" i="1" s="1"/>
  <c r="AB1322" i="1"/>
  <c r="P1326" i="1"/>
  <c r="AB1326" i="1" s="1"/>
  <c r="M1327" i="1"/>
  <c r="AB1327" i="1" s="1"/>
  <c r="V1328" i="1"/>
  <c r="AB1328" i="1" s="1"/>
  <c r="S1329" i="1"/>
  <c r="AB1329" i="1" s="1"/>
  <c r="AB1330" i="1"/>
  <c r="P1334" i="1"/>
  <c r="AB1334" i="1" s="1"/>
  <c r="M1335" i="1"/>
  <c r="AB1335" i="1" s="1"/>
  <c r="V1336" i="1"/>
  <c r="AB1336" i="1" s="1"/>
  <c r="S1337" i="1"/>
  <c r="P1342" i="1"/>
  <c r="M1343" i="1"/>
  <c r="AB1343" i="1" s="1"/>
  <c r="V1344" i="1"/>
  <c r="AB1344" i="1" s="1"/>
  <c r="S1345" i="1"/>
  <c r="AB1345" i="1" s="1"/>
  <c r="AB1346" i="1"/>
  <c r="P1350" i="1"/>
  <c r="AB1350" i="1" s="1"/>
  <c r="M1351" i="1"/>
  <c r="V1352" i="1"/>
  <c r="AB1352" i="1" s="1"/>
  <c r="S1353" i="1"/>
  <c r="AB1353" i="1" s="1"/>
  <c r="AB1354" i="1"/>
  <c r="P1358" i="1"/>
  <c r="AB1358" i="1" s="1"/>
  <c r="M1359" i="1"/>
  <c r="AB1359" i="1" s="1"/>
  <c r="V1360" i="1"/>
  <c r="AB1360" i="1" s="1"/>
  <c r="S1361" i="1"/>
  <c r="AB1361" i="1" s="1"/>
  <c r="AB1362" i="1"/>
  <c r="P1366" i="1"/>
  <c r="AB1366" i="1" s="1"/>
  <c r="M1367" i="1"/>
  <c r="AB1367" i="1" s="1"/>
  <c r="V1368" i="1"/>
  <c r="AB1368" i="1" s="1"/>
  <c r="S1369" i="1"/>
  <c r="P1374" i="1"/>
  <c r="M1375" i="1"/>
  <c r="AB1375" i="1" s="1"/>
  <c r="V1376" i="1"/>
  <c r="AB1376" i="1" s="1"/>
  <c r="S1377" i="1"/>
  <c r="AB1377" i="1" s="1"/>
  <c r="AB1378" i="1"/>
  <c r="P1382" i="1"/>
  <c r="AB1382" i="1" s="1"/>
  <c r="M1383" i="1"/>
  <c r="V1384" i="1"/>
  <c r="AB1384" i="1" s="1"/>
  <c r="S1385" i="1"/>
  <c r="AB1385" i="1" s="1"/>
  <c r="AB1386" i="1"/>
  <c r="P1390" i="1"/>
  <c r="AB1390" i="1" s="1"/>
  <c r="M1391" i="1"/>
  <c r="V1392" i="1"/>
  <c r="S1393" i="1"/>
  <c r="AB1393" i="1" s="1"/>
  <c r="AB1394" i="1"/>
  <c r="P1398" i="1"/>
  <c r="AB1398" i="1" s="1"/>
  <c r="M1399" i="1"/>
  <c r="AB1399" i="1" s="1"/>
  <c r="V1400" i="1"/>
  <c r="AB1400" i="1" s="1"/>
  <c r="S1401" i="1"/>
  <c r="P1406" i="1"/>
  <c r="M1407" i="1"/>
  <c r="AB1407" i="1" s="1"/>
  <c r="V1408" i="1"/>
  <c r="AB1408" i="1" s="1"/>
  <c r="S1409" i="1"/>
  <c r="AB1409" i="1" s="1"/>
  <c r="AB1410" i="1"/>
  <c r="P1414" i="1"/>
  <c r="AB1414" i="1" s="1"/>
  <c r="M1415" i="1"/>
  <c r="AB1415" i="1" s="1"/>
  <c r="V1416" i="1"/>
  <c r="AB1416" i="1" s="1"/>
  <c r="S1417" i="1"/>
  <c r="AB1417" i="1" s="1"/>
  <c r="AB1418" i="1"/>
  <c r="P1422" i="1"/>
  <c r="AB1422" i="1" s="1"/>
  <c r="M1423" i="1"/>
  <c r="AB1423" i="1" s="1"/>
  <c r="V1424" i="1"/>
  <c r="AB1424" i="1" s="1"/>
  <c r="S1425" i="1"/>
  <c r="AB1425" i="1" s="1"/>
  <c r="AB1426" i="1"/>
  <c r="P1430" i="1"/>
  <c r="AB1430" i="1" s="1"/>
  <c r="M1431" i="1"/>
  <c r="AB1431" i="1" s="1"/>
  <c r="V1432" i="1"/>
  <c r="AB1432" i="1" s="1"/>
  <c r="S1433" i="1"/>
  <c r="P1438" i="1"/>
  <c r="M1439" i="1"/>
  <c r="AB1439" i="1" s="1"/>
  <c r="V1440" i="1"/>
  <c r="AB1440" i="1" s="1"/>
  <c r="S1441" i="1"/>
  <c r="AB1441" i="1" s="1"/>
  <c r="AB1442" i="1"/>
  <c r="P1446" i="1"/>
  <c r="AB1446" i="1" s="1"/>
  <c r="M1447" i="1"/>
  <c r="AB1447" i="1" s="1"/>
  <c r="V1448" i="1"/>
  <c r="AB1448" i="1" s="1"/>
  <c r="S1449" i="1"/>
  <c r="AB1449" i="1" s="1"/>
  <c r="AB1450" i="1"/>
  <c r="P1454" i="1"/>
  <c r="AB1454" i="1" s="1"/>
  <c r="M1455" i="1"/>
  <c r="AB1455" i="1" s="1"/>
  <c r="V1456" i="1"/>
  <c r="AB1456" i="1" s="1"/>
  <c r="S1457" i="1"/>
  <c r="AB1457" i="1" s="1"/>
  <c r="AB1458" i="1"/>
  <c r="P1462" i="1"/>
  <c r="AB1462" i="1" s="1"/>
  <c r="M1463" i="1"/>
  <c r="AB1463" i="1" s="1"/>
  <c r="V1464" i="1"/>
  <c r="AB1464" i="1" s="1"/>
  <c r="S1465" i="1"/>
  <c r="P1470" i="1"/>
  <c r="M1471" i="1"/>
  <c r="AB1471" i="1" s="1"/>
  <c r="V1472" i="1"/>
  <c r="S1473" i="1"/>
  <c r="AB1473" i="1" s="1"/>
  <c r="AB1474" i="1"/>
  <c r="P1478" i="1"/>
  <c r="AB1478" i="1" s="1"/>
  <c r="M1479" i="1"/>
  <c r="AB1479" i="1" s="1"/>
  <c r="V1480" i="1"/>
  <c r="AB1480" i="1" s="1"/>
  <c r="S1481" i="1"/>
  <c r="AB1481" i="1" s="1"/>
  <c r="AB1482" i="1"/>
  <c r="P1486" i="1"/>
  <c r="AB1486" i="1" s="1"/>
  <c r="M1487" i="1"/>
  <c r="AB1487" i="1" s="1"/>
  <c r="V1488" i="1"/>
  <c r="AB1488" i="1" s="1"/>
  <c r="S1489" i="1"/>
  <c r="AB1489" i="1" s="1"/>
  <c r="AB1490" i="1"/>
  <c r="P1494" i="1"/>
  <c r="AB1494" i="1" s="1"/>
  <c r="M1495" i="1"/>
  <c r="AB1495" i="1" s="1"/>
  <c r="V1496" i="1"/>
  <c r="AB1496" i="1" s="1"/>
  <c r="S1497" i="1"/>
  <c r="P1502" i="1"/>
  <c r="M1503" i="1"/>
  <c r="AB1503" i="1" s="1"/>
  <c r="V1504" i="1"/>
  <c r="S1505" i="1"/>
  <c r="AB1505" i="1" s="1"/>
  <c r="AB1506" i="1"/>
  <c r="P1510" i="1"/>
  <c r="AB1510" i="1" s="1"/>
  <c r="M1511" i="1"/>
  <c r="AB1511" i="1" s="1"/>
  <c r="V1512" i="1"/>
  <c r="AB1512" i="1" s="1"/>
  <c r="S1513" i="1"/>
  <c r="AB1513" i="1" s="1"/>
  <c r="AB1514" i="1"/>
  <c r="P1518" i="1"/>
  <c r="AB1518" i="1" s="1"/>
  <c r="M1519" i="1"/>
  <c r="V1520" i="1"/>
  <c r="S1521" i="1"/>
  <c r="AB1521" i="1" s="1"/>
  <c r="AB1522" i="1"/>
  <c r="P1526" i="1"/>
  <c r="AB1526" i="1" s="1"/>
  <c r="M1527" i="1"/>
  <c r="AB1527" i="1" s="1"/>
  <c r="V1528" i="1"/>
  <c r="AB1528" i="1" s="1"/>
  <c r="S1529" i="1"/>
  <c r="P1534" i="1"/>
  <c r="M1535" i="1"/>
  <c r="AB1535" i="1" s="1"/>
  <c r="V1536" i="1"/>
  <c r="AB1536" i="1" s="1"/>
  <c r="S1537" i="1"/>
  <c r="AB1537" i="1" s="1"/>
  <c r="AB1538" i="1"/>
  <c r="P1542" i="1"/>
  <c r="AB1542" i="1" s="1"/>
  <c r="M1543" i="1"/>
  <c r="V1544" i="1"/>
  <c r="AB1544" i="1" s="1"/>
  <c r="S1545" i="1"/>
  <c r="AB1545" i="1" s="1"/>
  <c r="AB1546" i="1"/>
  <c r="P1550" i="1"/>
  <c r="AB1550" i="1" s="1"/>
  <c r="M1551" i="1"/>
  <c r="AB1551" i="1" s="1"/>
  <c r="V1552" i="1"/>
  <c r="AB1552" i="1" s="1"/>
  <c r="S1553" i="1"/>
  <c r="AB1553" i="1" s="1"/>
  <c r="AB1554" i="1"/>
  <c r="P1558" i="1"/>
  <c r="AB1558" i="1" s="1"/>
  <c r="M1559" i="1"/>
  <c r="AB1559" i="1" s="1"/>
  <c r="V1560" i="1"/>
  <c r="AB1560" i="1" s="1"/>
  <c r="S1561" i="1"/>
  <c r="P1566" i="1"/>
  <c r="M1567" i="1"/>
  <c r="AB1567" i="1" s="1"/>
  <c r="V1568" i="1"/>
  <c r="AB1568" i="1" s="1"/>
  <c r="S1569" i="1"/>
  <c r="AB1569" i="1" s="1"/>
  <c r="AB1570" i="1"/>
  <c r="P1574" i="1"/>
  <c r="AB1574" i="1" s="1"/>
  <c r="M1575" i="1"/>
  <c r="AB1575" i="1" s="1"/>
  <c r="V1576" i="1"/>
  <c r="S1577" i="1"/>
  <c r="AB1577" i="1" s="1"/>
  <c r="AB1578" i="1"/>
  <c r="P1582" i="1"/>
  <c r="AB1582" i="1" s="1"/>
  <c r="M1583" i="1"/>
  <c r="AB1583" i="1" s="1"/>
  <c r="V1584" i="1"/>
  <c r="AB1584" i="1" s="1"/>
  <c r="S1585" i="1"/>
  <c r="AB1585" i="1" s="1"/>
  <c r="AB1586" i="1"/>
  <c r="P1590" i="1"/>
  <c r="AB1590" i="1" s="1"/>
  <c r="M1591" i="1"/>
  <c r="AB1591" i="1" s="1"/>
  <c r="V1592" i="1"/>
  <c r="AB1592" i="1" s="1"/>
  <c r="S1593" i="1"/>
  <c r="P1598" i="1"/>
  <c r="M1599" i="1"/>
  <c r="AB1599" i="1" s="1"/>
  <c r="V1600" i="1"/>
  <c r="AB1600" i="1" s="1"/>
  <c r="S1601" i="1"/>
  <c r="AB1601" i="1" s="1"/>
  <c r="AB1602" i="1"/>
  <c r="P1606" i="1"/>
  <c r="AB1606" i="1" s="1"/>
  <c r="M1607" i="1"/>
  <c r="V1608" i="1"/>
  <c r="AB1608" i="1" s="1"/>
  <c r="S1609" i="1"/>
  <c r="AB1609" i="1" s="1"/>
  <c r="AB1610" i="1"/>
  <c r="P1614" i="1"/>
  <c r="AB1614" i="1" s="1"/>
  <c r="M1615" i="1"/>
  <c r="AB1615" i="1" s="1"/>
  <c r="V1616" i="1"/>
  <c r="S1617" i="1"/>
  <c r="AB1617" i="1" s="1"/>
  <c r="AB1618" i="1"/>
  <c r="P1622" i="1"/>
  <c r="AB1622" i="1" s="1"/>
  <c r="M1623" i="1"/>
  <c r="AB1623" i="1" s="1"/>
  <c r="V1624" i="1"/>
  <c r="AB1624" i="1" s="1"/>
  <c r="S1625" i="1"/>
  <c r="P1630" i="1"/>
  <c r="M1631" i="1"/>
  <c r="AB1631" i="1" s="1"/>
  <c r="V1632" i="1"/>
  <c r="AB1632" i="1" s="1"/>
  <c r="S1633" i="1"/>
  <c r="AB1633" i="1" s="1"/>
  <c r="AB1634" i="1"/>
  <c r="P1638" i="1"/>
  <c r="AB1638" i="1" s="1"/>
  <c r="M1639" i="1"/>
  <c r="V1640" i="1"/>
  <c r="AB1640" i="1" s="1"/>
  <c r="S1641" i="1"/>
  <c r="AB1641" i="1" s="1"/>
  <c r="AB1642" i="1"/>
  <c r="P1646" i="1"/>
  <c r="AB1646" i="1" s="1"/>
  <c r="M1647" i="1"/>
  <c r="AB1647" i="1" s="1"/>
  <c r="V1648" i="1"/>
  <c r="S1649" i="1"/>
  <c r="AB1649" i="1" s="1"/>
  <c r="AB1650" i="1"/>
  <c r="P1654" i="1"/>
  <c r="AB1654" i="1" s="1"/>
  <c r="M1655" i="1"/>
  <c r="AB1655" i="1" s="1"/>
  <c r="V1656" i="1"/>
  <c r="AB1656" i="1" s="1"/>
  <c r="S1657" i="1"/>
  <c r="P1662" i="1"/>
  <c r="M1663" i="1"/>
  <c r="AB1663" i="1" s="1"/>
  <c r="V1664" i="1"/>
  <c r="AB1664" i="1" s="1"/>
  <c r="S1665" i="1"/>
  <c r="AB1665" i="1" s="1"/>
  <c r="AB1666" i="1"/>
  <c r="P1670" i="1"/>
  <c r="AB1670" i="1" s="1"/>
  <c r="M1671" i="1"/>
  <c r="AB1671" i="1" s="1"/>
  <c r="V1672" i="1"/>
  <c r="AB1672" i="1" s="1"/>
  <c r="S1673" i="1"/>
  <c r="AB1673" i="1" s="1"/>
  <c r="AB1674" i="1"/>
  <c r="P1678" i="1"/>
  <c r="AB1678" i="1" s="1"/>
  <c r="M1679" i="1"/>
  <c r="AB1679" i="1" s="1"/>
  <c r="V1680" i="1"/>
  <c r="S1681" i="1"/>
  <c r="AB1681" i="1" s="1"/>
  <c r="AB1682" i="1"/>
  <c r="P1686" i="1"/>
  <c r="AB1686" i="1" s="1"/>
  <c r="M1687" i="1"/>
  <c r="AB1687" i="1" s="1"/>
  <c r="V1688" i="1"/>
  <c r="AB1688" i="1" s="1"/>
  <c r="S1689" i="1"/>
  <c r="P1694" i="1"/>
  <c r="M1695" i="1"/>
  <c r="AB1695" i="1" s="1"/>
  <c r="V1696" i="1"/>
  <c r="AB1696" i="1" s="1"/>
  <c r="S1697" i="1"/>
  <c r="AB1697" i="1" s="1"/>
  <c r="AB1698" i="1"/>
  <c r="P1702" i="1"/>
  <c r="AB1702" i="1" s="1"/>
  <c r="M1703" i="1"/>
  <c r="AB1703" i="1" s="1"/>
  <c r="V1704" i="1"/>
  <c r="AB1704" i="1" s="1"/>
  <c r="S1705" i="1"/>
  <c r="AB1705" i="1" s="1"/>
  <c r="AB1706" i="1"/>
  <c r="P1710" i="1"/>
  <c r="AB1710" i="1" s="1"/>
  <c r="M1711" i="1"/>
  <c r="AB1711" i="1" s="1"/>
  <c r="V1712" i="1"/>
  <c r="AB1712" i="1" s="1"/>
  <c r="S1713" i="1"/>
  <c r="AB1713" i="1" s="1"/>
  <c r="AB1714" i="1"/>
  <c r="P1718" i="1"/>
  <c r="AB1718" i="1" s="1"/>
  <c r="M1719" i="1"/>
  <c r="AB1719" i="1" s="1"/>
  <c r="V1720" i="1"/>
  <c r="AB1720" i="1" s="1"/>
  <c r="S1721" i="1"/>
  <c r="P1726" i="1"/>
  <c r="M1727" i="1"/>
  <c r="AB1727" i="1" s="1"/>
  <c r="V1728" i="1"/>
  <c r="S1729" i="1"/>
  <c r="AB1729" i="1" s="1"/>
  <c r="AB1730" i="1"/>
  <c r="P1734" i="1"/>
  <c r="AB1734" i="1" s="1"/>
  <c r="M1735" i="1"/>
  <c r="AB1735" i="1" s="1"/>
  <c r="V1736" i="1"/>
  <c r="S1737" i="1"/>
  <c r="AB1737" i="1" s="1"/>
  <c r="AB1738" i="1"/>
  <c r="P1742" i="1"/>
  <c r="AB1742" i="1" s="1"/>
  <c r="M1743" i="1"/>
  <c r="AB1743" i="1" s="1"/>
  <c r="V1744" i="1"/>
  <c r="AB1744" i="1" s="1"/>
  <c r="S1745" i="1"/>
  <c r="AB1745" i="1" s="1"/>
  <c r="AB1746" i="1"/>
  <c r="P1750" i="1"/>
  <c r="AB1750" i="1" s="1"/>
  <c r="M1751" i="1"/>
  <c r="AB1751" i="1" s="1"/>
  <c r="V1752" i="1"/>
  <c r="AB1752" i="1" s="1"/>
  <c r="S1753" i="1"/>
  <c r="P1758" i="1"/>
  <c r="M1759" i="1"/>
  <c r="AB1759" i="1" s="1"/>
  <c r="V1760" i="1"/>
  <c r="AB1760" i="1" s="1"/>
  <c r="S1761" i="1"/>
  <c r="AB1761" i="1" s="1"/>
  <c r="AB1762" i="1"/>
  <c r="P1766" i="1"/>
  <c r="AB1766" i="1" s="1"/>
  <c r="M1767" i="1"/>
  <c r="AB1767" i="1" s="1"/>
  <c r="V1768" i="1"/>
  <c r="AB1768" i="1" s="1"/>
  <c r="S1769" i="1"/>
  <c r="AB1769" i="1" s="1"/>
  <c r="AB1770" i="1"/>
  <c r="P1774" i="1"/>
  <c r="AB1774" i="1" s="1"/>
  <c r="M1775" i="1"/>
  <c r="V1776" i="1"/>
  <c r="AB1776" i="1" s="1"/>
  <c r="S1777" i="1"/>
  <c r="AB1777" i="1" s="1"/>
  <c r="AB1778" i="1"/>
  <c r="P1782" i="1"/>
  <c r="AB1782" i="1" s="1"/>
  <c r="M1783" i="1"/>
  <c r="AB1783" i="1" s="1"/>
  <c r="V1784" i="1"/>
  <c r="AB1784" i="1" s="1"/>
  <c r="S1785" i="1"/>
  <c r="P1790" i="1"/>
  <c r="M1791" i="1"/>
  <c r="AB1791" i="1" s="1"/>
  <c r="V1792" i="1"/>
  <c r="AB1792" i="1" s="1"/>
  <c r="S1793" i="1"/>
  <c r="AB1793" i="1" s="1"/>
  <c r="AB1794" i="1"/>
  <c r="P1798" i="1"/>
  <c r="AB1798" i="1" s="1"/>
  <c r="M1799" i="1"/>
  <c r="V1800" i="1"/>
  <c r="S1801" i="1"/>
  <c r="AB1801" i="1" s="1"/>
  <c r="AB1802" i="1"/>
  <c r="P1806" i="1"/>
  <c r="AB1806" i="1" s="1"/>
  <c r="M1807" i="1"/>
  <c r="AB1807" i="1" s="1"/>
  <c r="V1808" i="1"/>
  <c r="AB1808" i="1" s="1"/>
  <c r="S1809" i="1"/>
  <c r="AB1809" i="1" s="1"/>
  <c r="AB1810" i="1"/>
  <c r="P1814" i="1"/>
  <c r="AB1814" i="1" s="1"/>
  <c r="M1815" i="1"/>
  <c r="AB1815" i="1" s="1"/>
  <c r="V1816" i="1"/>
  <c r="AB1816" i="1" s="1"/>
  <c r="S1817" i="1"/>
  <c r="P1822" i="1"/>
  <c r="M1823" i="1"/>
  <c r="AB1823" i="1" s="1"/>
  <c r="V1824" i="1"/>
  <c r="AB1824" i="1" s="1"/>
  <c r="S1825" i="1"/>
  <c r="AB1825" i="1" s="1"/>
  <c r="AB1826" i="1"/>
  <c r="P1830" i="1"/>
  <c r="AB1830" i="1" s="1"/>
  <c r="M1831" i="1"/>
  <c r="V1832" i="1"/>
  <c r="AB1832" i="1" s="1"/>
  <c r="S1833" i="1"/>
  <c r="AB1833" i="1" s="1"/>
  <c r="AB1834" i="1"/>
  <c r="P1838" i="1"/>
  <c r="AB1838" i="1" s="1"/>
  <c r="M1839" i="1"/>
  <c r="AB1839" i="1" s="1"/>
  <c r="V1840" i="1"/>
  <c r="AB1840" i="1" s="1"/>
  <c r="S1841" i="1"/>
  <c r="AB1841" i="1" s="1"/>
  <c r="AB1842" i="1"/>
  <c r="P1846" i="1"/>
  <c r="AB1846" i="1" s="1"/>
  <c r="M1847" i="1"/>
  <c r="AB1847" i="1" s="1"/>
  <c r="V1848" i="1"/>
  <c r="AB1848" i="1" s="1"/>
  <c r="S1849" i="1"/>
  <c r="P1854" i="1"/>
  <c r="M1855" i="1"/>
  <c r="AB1855" i="1" s="1"/>
  <c r="V1856" i="1"/>
  <c r="AB1856" i="1" s="1"/>
  <c r="S1857" i="1"/>
  <c r="AB1857" i="1" s="1"/>
  <c r="AB1858" i="1"/>
  <c r="P1862" i="1"/>
  <c r="M1867" i="1"/>
  <c r="V1880" i="1"/>
  <c r="AB1881" i="1"/>
  <c r="AB1889" i="1"/>
  <c r="Z1896" i="1"/>
  <c r="S1917" i="1"/>
  <c r="AB1920" i="1"/>
  <c r="P1926" i="1"/>
  <c r="M1931" i="1"/>
  <c r="AB1931" i="1" s="1"/>
  <c r="V1944" i="1"/>
  <c r="AB1945" i="1"/>
  <c r="AB1953" i="1"/>
  <c r="AB1959" i="1"/>
  <c r="Z1960" i="1"/>
  <c r="S1981" i="1"/>
  <c r="P1990" i="1"/>
  <c r="M1995" i="1"/>
  <c r="AB2006" i="1"/>
  <c r="V2008" i="1"/>
  <c r="AB2009" i="1"/>
  <c r="AB2015" i="1"/>
  <c r="AB2017" i="1"/>
  <c r="Z2024" i="1"/>
  <c r="AB2041" i="1"/>
  <c r="AB2054" i="1"/>
  <c r="AB2058" i="1"/>
  <c r="AB2061" i="1"/>
  <c r="AB2073" i="1"/>
  <c r="AB2086" i="1"/>
  <c r="AB2090" i="1"/>
  <c r="AB2093" i="1"/>
  <c r="AB2105" i="1"/>
  <c r="AB2118" i="1"/>
  <c r="AB2122" i="1"/>
  <c r="AB2125" i="1"/>
  <c r="AB2137" i="1"/>
  <c r="AB2150" i="1"/>
  <c r="AB2154" i="1"/>
  <c r="AB2157" i="1"/>
  <c r="AB2169" i="1"/>
  <c r="AB2182" i="1"/>
  <c r="AB2186" i="1"/>
  <c r="AB2189" i="1"/>
  <c r="AB2201" i="1"/>
  <c r="AB2214" i="1"/>
  <c r="AB2218" i="1"/>
  <c r="AB2221" i="1"/>
  <c r="AB2233" i="1"/>
  <c r="AB2246" i="1"/>
  <c r="AB2250" i="1"/>
  <c r="AB2253" i="1"/>
  <c r="AB2265" i="1"/>
  <c r="AB2278" i="1"/>
  <c r="AB2282" i="1"/>
  <c r="AB2285" i="1"/>
  <c r="AB2297" i="1"/>
  <c r="AB2310" i="1"/>
  <c r="AB2314" i="1"/>
  <c r="AB2317" i="1"/>
  <c r="AB2329" i="1"/>
  <c r="AB2342" i="1"/>
  <c r="AB2346" i="1"/>
  <c r="AB2349" i="1"/>
  <c r="AB2361" i="1"/>
  <c r="AB2374" i="1"/>
  <c r="AB2378" i="1"/>
  <c r="AB2381" i="1"/>
  <c r="AB2393" i="1"/>
  <c r="AB2406" i="1"/>
  <c r="AB2410" i="1"/>
  <c r="AB2413" i="1"/>
  <c r="AB2425" i="1"/>
  <c r="AB2438" i="1"/>
  <c r="AB2442" i="1"/>
  <c r="AB2445" i="1"/>
  <c r="AB2457" i="1"/>
  <c r="AB2470" i="1"/>
  <c r="AB2474" i="1"/>
  <c r="AB2477" i="1"/>
  <c r="AB2489" i="1"/>
  <c r="AB2502" i="1"/>
  <c r="AB2506" i="1"/>
  <c r="AB2509" i="1"/>
  <c r="AB2521" i="1"/>
  <c r="AB2534" i="1"/>
  <c r="AB2538" i="1"/>
  <c r="AB2541" i="1"/>
  <c r="AB2553" i="1"/>
  <c r="AB2566" i="1"/>
  <c r="AB2570" i="1"/>
  <c r="AB2573" i="1"/>
  <c r="AB2585" i="1"/>
  <c r="AB2598" i="1"/>
  <c r="AB2602" i="1"/>
  <c r="AB2605" i="1"/>
  <c r="AB2617" i="1"/>
  <c r="AB2630" i="1"/>
  <c r="AB2634" i="1"/>
  <c r="AB2637" i="1"/>
  <c r="AB2649" i="1"/>
  <c r="AB2662" i="1"/>
  <c r="AB2666" i="1"/>
  <c r="AB2669" i="1"/>
  <c r="AB2681" i="1"/>
  <c r="AB2694" i="1"/>
  <c r="AB2698" i="1"/>
  <c r="AB2701" i="1"/>
  <c r="AB2713" i="1"/>
  <c r="AB2726" i="1"/>
  <c r="AB2730" i="1"/>
  <c r="AB2733" i="1"/>
  <c r="AB2745" i="1"/>
  <c r="AB2758" i="1"/>
  <c r="AB2762" i="1"/>
  <c r="AB2765" i="1"/>
  <c r="AB2777" i="1"/>
  <c r="AB2790" i="1"/>
  <c r="AB2794" i="1"/>
  <c r="AB2797" i="1"/>
  <c r="AB2809" i="1"/>
  <c r="AB2822" i="1"/>
  <c r="AB2826" i="1"/>
  <c r="AB2829" i="1"/>
  <c r="AB2841" i="1"/>
  <c r="AB2854" i="1"/>
  <c r="AB2858" i="1"/>
  <c r="AB2861" i="1"/>
  <c r="AB2873" i="1"/>
  <c r="AB2886" i="1"/>
  <c r="AB2890" i="1"/>
  <c r="AB2893" i="1"/>
  <c r="AB2905" i="1"/>
  <c r="AB2918" i="1"/>
  <c r="AB2922" i="1"/>
  <c r="AB2925" i="1"/>
  <c r="AB2937" i="1"/>
  <c r="AB2950" i="1"/>
  <c r="AB2954" i="1"/>
  <c r="AB2957" i="1"/>
  <c r="AB2969" i="1"/>
  <c r="AB2982" i="1"/>
  <c r="AB2986" i="1"/>
  <c r="AB2989" i="1"/>
  <c r="AB3001" i="1"/>
  <c r="AB3014" i="1"/>
  <c r="AB3018" i="1"/>
  <c r="AB3021" i="1"/>
  <c r="AB3033" i="1"/>
  <c r="AB3046" i="1"/>
  <c r="AB3050" i="1"/>
  <c r="AB3053" i="1"/>
  <c r="AB3065" i="1"/>
  <c r="AB3078" i="1"/>
  <c r="AB3082" i="1"/>
  <c r="AB3085" i="1"/>
  <c r="AB3097" i="1"/>
  <c r="AB3110" i="1"/>
  <c r="AB3114" i="1"/>
  <c r="AB3117" i="1"/>
  <c r="AB3129" i="1"/>
  <c r="AB3142" i="1"/>
  <c r="AB3146" i="1"/>
  <c r="AB3149" i="1"/>
  <c r="AB3161" i="1"/>
  <c r="AB3174" i="1"/>
  <c r="AB3204" i="1"/>
  <c r="AB3217" i="1"/>
  <c r="AB3261" i="1"/>
  <c r="AB3325" i="1"/>
  <c r="AB3360" i="1"/>
  <c r="AB1861" i="1"/>
  <c r="M1862" i="1"/>
  <c r="AB1862" i="1" s="1"/>
  <c r="S1864" i="1"/>
  <c r="AB1864" i="1" s="1"/>
  <c r="P1869" i="1"/>
  <c r="AB1869" i="1" s="1"/>
  <c r="V1871" i="1"/>
  <c r="AB1871" i="1" s="1"/>
  <c r="Z1875" i="1"/>
  <c r="AB1875" i="1" s="1"/>
  <c r="M1878" i="1"/>
  <c r="AB1878" i="1" s="1"/>
  <c r="S1880" i="1"/>
  <c r="AB1880" i="1" s="1"/>
  <c r="P1885" i="1"/>
  <c r="V1887" i="1"/>
  <c r="AB1887" i="1" s="1"/>
  <c r="Z1891" i="1"/>
  <c r="AB1893" i="1"/>
  <c r="M1894" i="1"/>
  <c r="AB1894" i="1" s="1"/>
  <c r="S1896" i="1"/>
  <c r="AB1896" i="1" s="1"/>
  <c r="P1901" i="1"/>
  <c r="AB1901" i="1" s="1"/>
  <c r="V1903" i="1"/>
  <c r="AB1903" i="1" s="1"/>
  <c r="Z1907" i="1"/>
  <c r="AB1907" i="1" s="1"/>
  <c r="M1910" i="1"/>
  <c r="AB1910" i="1" s="1"/>
  <c r="S1912" i="1"/>
  <c r="AB1912" i="1" s="1"/>
  <c r="P1917" i="1"/>
  <c r="V1919" i="1"/>
  <c r="AB1919" i="1" s="1"/>
  <c r="Z1923" i="1"/>
  <c r="AB1925" i="1"/>
  <c r="M1926" i="1"/>
  <c r="AB1926" i="1" s="1"/>
  <c r="S1928" i="1"/>
  <c r="AB1928" i="1" s="1"/>
  <c r="P1933" i="1"/>
  <c r="AB1933" i="1" s="1"/>
  <c r="V1935" i="1"/>
  <c r="AB1935" i="1" s="1"/>
  <c r="Z1939" i="1"/>
  <c r="AB1939" i="1" s="1"/>
  <c r="M1942" i="1"/>
  <c r="AB1942" i="1" s="1"/>
  <c r="S1944" i="1"/>
  <c r="AB1944" i="1" s="1"/>
  <c r="P1949" i="1"/>
  <c r="V1951" i="1"/>
  <c r="AB1951" i="1" s="1"/>
  <c r="Z1955" i="1"/>
  <c r="AB1955" i="1" s="1"/>
  <c r="AB1957" i="1"/>
  <c r="M1958" i="1"/>
  <c r="S1960" i="1"/>
  <c r="P1965" i="1"/>
  <c r="AB1965" i="1" s="1"/>
  <c r="V1967" i="1"/>
  <c r="AB1967" i="1" s="1"/>
  <c r="Z1971" i="1"/>
  <c r="AB1971" i="1" s="1"/>
  <c r="M1974" i="1"/>
  <c r="S1976" i="1"/>
  <c r="AB1976" i="1" s="1"/>
  <c r="P1981" i="1"/>
  <c r="V1983" i="1"/>
  <c r="AB1983" i="1" s="1"/>
  <c r="Z1987" i="1"/>
  <c r="AB1987" i="1" s="1"/>
  <c r="AB1989" i="1"/>
  <c r="M1990" i="1"/>
  <c r="AB1990" i="1" s="1"/>
  <c r="S1992" i="1"/>
  <c r="AB1992" i="1" s="1"/>
  <c r="P1997" i="1"/>
  <c r="AB1997" i="1" s="1"/>
  <c r="V1999" i="1"/>
  <c r="AB1999" i="1" s="1"/>
  <c r="Z2003" i="1"/>
  <c r="AB2003" i="1" s="1"/>
  <c r="M2006" i="1"/>
  <c r="S2008" i="1"/>
  <c r="AB2008" i="1" s="1"/>
  <c r="P2013" i="1"/>
  <c r="V2015" i="1"/>
  <c r="Z2019" i="1"/>
  <c r="AB2019" i="1" s="1"/>
  <c r="AB2021" i="1"/>
  <c r="M2022" i="1"/>
  <c r="S2024" i="1"/>
  <c r="P2029" i="1"/>
  <c r="AB2029" i="1" s="1"/>
  <c r="AB2031" i="1"/>
  <c r="Z2035" i="1"/>
  <c r="Z2043" i="1"/>
  <c r="AB2043" i="1" s="1"/>
  <c r="AB2047" i="1"/>
  <c r="Z2051" i="1"/>
  <c r="Z2059" i="1"/>
  <c r="AB2059" i="1" s="1"/>
  <c r="AB2063" i="1"/>
  <c r="Z2067" i="1"/>
  <c r="Z2075" i="1"/>
  <c r="AB2075" i="1" s="1"/>
  <c r="AB2079" i="1"/>
  <c r="Z2083" i="1"/>
  <c r="Z2091" i="1"/>
  <c r="AB2091" i="1" s="1"/>
  <c r="AB2095" i="1"/>
  <c r="Z2099" i="1"/>
  <c r="Z2107" i="1"/>
  <c r="AB2107" i="1" s="1"/>
  <c r="AB2111" i="1"/>
  <c r="Z2115" i="1"/>
  <c r="Z2123" i="1"/>
  <c r="AB2123" i="1" s="1"/>
  <c r="AB2127" i="1"/>
  <c r="Z2131" i="1"/>
  <c r="Z2139" i="1"/>
  <c r="AB2139" i="1" s="1"/>
  <c r="AB2143" i="1"/>
  <c r="Z2147" i="1"/>
  <c r="Z2155" i="1"/>
  <c r="AB2155" i="1" s="1"/>
  <c r="AB2159" i="1"/>
  <c r="Z2163" i="1"/>
  <c r="Z2171" i="1"/>
  <c r="AB2171" i="1" s="1"/>
  <c r="AB2175" i="1"/>
  <c r="Z2179" i="1"/>
  <c r="Z2187" i="1"/>
  <c r="AB2187" i="1" s="1"/>
  <c r="AB2191" i="1"/>
  <c r="Z2195" i="1"/>
  <c r="Z2203" i="1"/>
  <c r="AB2203" i="1" s="1"/>
  <c r="AB2207" i="1"/>
  <c r="Z2211" i="1"/>
  <c r="Z2219" i="1"/>
  <c r="AB2219" i="1" s="1"/>
  <c r="AB2223" i="1"/>
  <c r="Z2227" i="1"/>
  <c r="Z2235" i="1"/>
  <c r="AB2235" i="1" s="1"/>
  <c r="AB2239" i="1"/>
  <c r="Z2243" i="1"/>
  <c r="Z2251" i="1"/>
  <c r="AB2251" i="1" s="1"/>
  <c r="AB2255" i="1"/>
  <c r="Z2259" i="1"/>
  <c r="Z2267" i="1"/>
  <c r="AB2267" i="1" s="1"/>
  <c r="AB2271" i="1"/>
  <c r="Z2275" i="1"/>
  <c r="Z2283" i="1"/>
  <c r="AB2283" i="1" s="1"/>
  <c r="AB2287" i="1"/>
  <c r="Z2291" i="1"/>
  <c r="Z2299" i="1"/>
  <c r="AB2299" i="1" s="1"/>
  <c r="AB2303" i="1"/>
  <c r="Z2307" i="1"/>
  <c r="Z2315" i="1"/>
  <c r="AB2315" i="1" s="1"/>
  <c r="AB2319" i="1"/>
  <c r="Z2323" i="1"/>
  <c r="Z2331" i="1"/>
  <c r="AB2331" i="1" s="1"/>
  <c r="AB2335" i="1"/>
  <c r="Z2339" i="1"/>
  <c r="Z2347" i="1"/>
  <c r="AB2347" i="1" s="1"/>
  <c r="AB2351" i="1"/>
  <c r="Z2355" i="1"/>
  <c r="Z2363" i="1"/>
  <c r="AB2363" i="1" s="1"/>
  <c r="AB2367" i="1"/>
  <c r="Z2371" i="1"/>
  <c r="Z2379" i="1"/>
  <c r="AB2379" i="1" s="1"/>
  <c r="AB2383" i="1"/>
  <c r="Z2387" i="1"/>
  <c r="Z2395" i="1"/>
  <c r="AB2395" i="1" s="1"/>
  <c r="AB2399" i="1"/>
  <c r="Z2403" i="1"/>
  <c r="Z2411" i="1"/>
  <c r="AB2411" i="1" s="1"/>
  <c r="AB2415" i="1"/>
  <c r="Z2419" i="1"/>
  <c r="Z2427" i="1"/>
  <c r="AB2427" i="1" s="1"/>
  <c r="AB2431" i="1"/>
  <c r="Z2435" i="1"/>
  <c r="Z2443" i="1"/>
  <c r="AB2443" i="1" s="1"/>
  <c r="AB2447" i="1"/>
  <c r="Z2451" i="1"/>
  <c r="Z2459" i="1"/>
  <c r="AB2459" i="1" s="1"/>
  <c r="AB2463" i="1"/>
  <c r="Z2467" i="1"/>
  <c r="Z2475" i="1"/>
  <c r="AB2475" i="1" s="1"/>
  <c r="AB2479" i="1"/>
  <c r="Z2483" i="1"/>
  <c r="Z2491" i="1"/>
  <c r="AB2491" i="1" s="1"/>
  <c r="AB2495" i="1"/>
  <c r="Z2499" i="1"/>
  <c r="Z2507" i="1"/>
  <c r="AB2507" i="1" s="1"/>
  <c r="AB2511" i="1"/>
  <c r="Z2515" i="1"/>
  <c r="Z2523" i="1"/>
  <c r="AB2523" i="1" s="1"/>
  <c r="AB2527" i="1"/>
  <c r="Z2531" i="1"/>
  <c r="Z2539" i="1"/>
  <c r="AB2539" i="1" s="1"/>
  <c r="AB2543" i="1"/>
  <c r="Z2547" i="1"/>
  <c r="Z2555" i="1"/>
  <c r="AB2555" i="1" s="1"/>
  <c r="AB2559" i="1"/>
  <c r="Z2563" i="1"/>
  <c r="Z2571" i="1"/>
  <c r="AB2571" i="1" s="1"/>
  <c r="AB2575" i="1"/>
  <c r="Z2579" i="1"/>
  <c r="Z2587" i="1"/>
  <c r="AB2587" i="1" s="1"/>
  <c r="AB2591" i="1"/>
  <c r="Z2595" i="1"/>
  <c r="Z2603" i="1"/>
  <c r="AB2603" i="1" s="1"/>
  <c r="AB2607" i="1"/>
  <c r="Z2611" i="1"/>
  <c r="Z2619" i="1"/>
  <c r="AB2619" i="1" s="1"/>
  <c r="AB2623" i="1"/>
  <c r="Z2627" i="1"/>
  <c r="Z2635" i="1"/>
  <c r="AB2635" i="1" s="1"/>
  <c r="AB2639" i="1"/>
  <c r="Z2643" i="1"/>
  <c r="Z2651" i="1"/>
  <c r="AB2651" i="1" s="1"/>
  <c r="AB2655" i="1"/>
  <c r="Z2659" i="1"/>
  <c r="Z2667" i="1"/>
  <c r="AB2667" i="1" s="1"/>
  <c r="AB2671" i="1"/>
  <c r="Z2675" i="1"/>
  <c r="Z2683" i="1"/>
  <c r="AB2683" i="1" s="1"/>
  <c r="AB2687" i="1"/>
  <c r="Z2691" i="1"/>
  <c r="Z2699" i="1"/>
  <c r="AB2699" i="1" s="1"/>
  <c r="AB2703" i="1"/>
  <c r="Z2707" i="1"/>
  <c r="Z2715" i="1"/>
  <c r="AB2715" i="1" s="1"/>
  <c r="AB2719" i="1"/>
  <c r="Z2723" i="1"/>
  <c r="Z2731" i="1"/>
  <c r="AB2731" i="1" s="1"/>
  <c r="AB2735" i="1"/>
  <c r="Z2739" i="1"/>
  <c r="Z2747" i="1"/>
  <c r="AB2747" i="1" s="1"/>
  <c r="AB2751" i="1"/>
  <c r="Z2755" i="1"/>
  <c r="Z2763" i="1"/>
  <c r="AB2763" i="1" s="1"/>
  <c r="AB2767" i="1"/>
  <c r="Z2771" i="1"/>
  <c r="Z2779" i="1"/>
  <c r="AB2779" i="1" s="1"/>
  <c r="AB2783" i="1"/>
  <c r="Z2787" i="1"/>
  <c r="Z2795" i="1"/>
  <c r="AB2795" i="1" s="1"/>
  <c r="AB2799" i="1"/>
  <c r="Z2803" i="1"/>
  <c r="Z2811" i="1"/>
  <c r="AB2811" i="1" s="1"/>
  <c r="AB2815" i="1"/>
  <c r="Z2819" i="1"/>
  <c r="Z2827" i="1"/>
  <c r="AB2827" i="1" s="1"/>
  <c r="AB2831" i="1"/>
  <c r="Z2835" i="1"/>
  <c r="Z2843" i="1"/>
  <c r="AB2843" i="1" s="1"/>
  <c r="AB2847" i="1"/>
  <c r="Z2851" i="1"/>
  <c r="Z2859" i="1"/>
  <c r="AB2859" i="1" s="1"/>
  <c r="AB2863" i="1"/>
  <c r="Z2867" i="1"/>
  <c r="Z2875" i="1"/>
  <c r="AB2875" i="1" s="1"/>
  <c r="AB2879" i="1"/>
  <c r="Z2883" i="1"/>
  <c r="Z2891" i="1"/>
  <c r="AB2891" i="1" s="1"/>
  <c r="AB2895" i="1"/>
  <c r="Z2899" i="1"/>
  <c r="Z2907" i="1"/>
  <c r="AB2907" i="1" s="1"/>
  <c r="AB2911" i="1"/>
  <c r="Z2915" i="1"/>
  <c r="Z2923" i="1"/>
  <c r="AB2923" i="1" s="1"/>
  <c r="AB2927" i="1"/>
  <c r="Z2931" i="1"/>
  <c r="Z2939" i="1"/>
  <c r="AB2939" i="1" s="1"/>
  <c r="AB2943" i="1"/>
  <c r="Z2947" i="1"/>
  <c r="Z2955" i="1"/>
  <c r="AB2955" i="1" s="1"/>
  <c r="AB2959" i="1"/>
  <c r="Z2963" i="1"/>
  <c r="Z2971" i="1"/>
  <c r="AB2971" i="1" s="1"/>
  <c r="AB2975" i="1"/>
  <c r="Z2979" i="1"/>
  <c r="Z2987" i="1"/>
  <c r="AB2987" i="1" s="1"/>
  <c r="AB2991" i="1"/>
  <c r="Z2995" i="1"/>
  <c r="Z3003" i="1"/>
  <c r="AB3003" i="1" s="1"/>
  <c r="AB3007" i="1"/>
  <c r="Z3011" i="1"/>
  <c r="Z3019" i="1"/>
  <c r="AB3019" i="1" s="1"/>
  <c r="AB3023" i="1"/>
  <c r="Z3027" i="1"/>
  <c r="Z3035" i="1"/>
  <c r="AB3035" i="1" s="1"/>
  <c r="AB3039" i="1"/>
  <c r="Z3043" i="1"/>
  <c r="Z3051" i="1"/>
  <c r="AB3051" i="1" s="1"/>
  <c r="AB3055" i="1"/>
  <c r="Z3059" i="1"/>
  <c r="Z3067" i="1"/>
  <c r="AB3067" i="1" s="1"/>
  <c r="AB3071" i="1"/>
  <c r="Z3075" i="1"/>
  <c r="Z3083" i="1"/>
  <c r="AB3083" i="1" s="1"/>
  <c r="AB3087" i="1"/>
  <c r="Z3091" i="1"/>
  <c r="Z3099" i="1"/>
  <c r="AB3099" i="1" s="1"/>
  <c r="AB3103" i="1"/>
  <c r="Z3107" i="1"/>
  <c r="Z3115" i="1"/>
  <c r="AB3115" i="1" s="1"/>
  <c r="AB3119" i="1"/>
  <c r="Z3123" i="1"/>
  <c r="Z3131" i="1"/>
  <c r="AB3131" i="1" s="1"/>
  <c r="AB3135" i="1"/>
  <c r="Z3139" i="1"/>
  <c r="Z3147" i="1"/>
  <c r="AB3147" i="1" s="1"/>
  <c r="AB3151" i="1"/>
  <c r="Z3155" i="1"/>
  <c r="Z3163" i="1"/>
  <c r="AB3163" i="1" s="1"/>
  <c r="AB3167" i="1"/>
  <c r="Z3171" i="1"/>
  <c r="Z3183" i="1"/>
  <c r="AB3183" i="1" s="1"/>
  <c r="AB3185" i="1"/>
  <c r="AB3196" i="1"/>
  <c r="AB3213" i="1"/>
  <c r="AB3225" i="1"/>
  <c r="V3227" i="1"/>
  <c r="AB3228" i="1"/>
  <c r="AB3250" i="1"/>
  <c r="AB3252" i="1"/>
  <c r="AB3253" i="1"/>
  <c r="AB3265" i="1"/>
  <c r="AB3285" i="1"/>
  <c r="AB3297" i="1"/>
  <c r="AB3317" i="1"/>
  <c r="AB3329" i="1"/>
  <c r="AB3336" i="1"/>
  <c r="AB3457" i="1"/>
  <c r="AB3503" i="1"/>
  <c r="AB3529" i="1"/>
  <c r="AB3704" i="1"/>
  <c r="AB3832" i="1"/>
  <c r="AB3960" i="1"/>
  <c r="P1861" i="1"/>
  <c r="V1863" i="1"/>
  <c r="AB1863" i="1" s="1"/>
  <c r="Z1867" i="1"/>
  <c r="AB1867" i="1" s="1"/>
  <c r="M1870" i="1"/>
  <c r="AB1870" i="1" s="1"/>
  <c r="S1872" i="1"/>
  <c r="P1877" i="1"/>
  <c r="AB1877" i="1" s="1"/>
  <c r="V1879" i="1"/>
  <c r="AB1879" i="1" s="1"/>
  <c r="Z1883" i="1"/>
  <c r="AB1883" i="1" s="1"/>
  <c r="AB1885" i="1"/>
  <c r="M1886" i="1"/>
  <c r="AB1886" i="1" s="1"/>
  <c r="S1888" i="1"/>
  <c r="P1893" i="1"/>
  <c r="V1895" i="1"/>
  <c r="AB1895" i="1" s="1"/>
  <c r="Z1899" i="1"/>
  <c r="M1902" i="1"/>
  <c r="S1904" i="1"/>
  <c r="P1909" i="1"/>
  <c r="AB1909" i="1" s="1"/>
  <c r="V1911" i="1"/>
  <c r="AB1911" i="1" s="1"/>
  <c r="Z1915" i="1"/>
  <c r="AB1915" i="1" s="1"/>
  <c r="AB1917" i="1"/>
  <c r="M1918" i="1"/>
  <c r="AB1918" i="1" s="1"/>
  <c r="S1920" i="1"/>
  <c r="P1925" i="1"/>
  <c r="V1927" i="1"/>
  <c r="Z1931" i="1"/>
  <c r="M1934" i="1"/>
  <c r="AB1934" i="1" s="1"/>
  <c r="S1936" i="1"/>
  <c r="AB1936" i="1" s="1"/>
  <c r="P1941" i="1"/>
  <c r="AB1941" i="1" s="1"/>
  <c r="V1943" i="1"/>
  <c r="AB1943" i="1" s="1"/>
  <c r="Z1947" i="1"/>
  <c r="AB1947" i="1" s="1"/>
  <c r="AB1949" i="1"/>
  <c r="M1950" i="1"/>
  <c r="AB1950" i="1" s="1"/>
  <c r="S1952" i="1"/>
  <c r="AB1952" i="1" s="1"/>
  <c r="P1957" i="1"/>
  <c r="V1959" i="1"/>
  <c r="Z1963" i="1"/>
  <c r="AB1963" i="1" s="1"/>
  <c r="M1966" i="1"/>
  <c r="AB1966" i="1" s="1"/>
  <c r="S1968" i="1"/>
  <c r="AB1968" i="1" s="1"/>
  <c r="P1973" i="1"/>
  <c r="AB1973" i="1" s="1"/>
  <c r="V1975" i="1"/>
  <c r="AB1975" i="1" s="1"/>
  <c r="Z1979" i="1"/>
  <c r="AB1979" i="1" s="1"/>
  <c r="AB1981" i="1"/>
  <c r="M1982" i="1"/>
  <c r="AB1982" i="1" s="1"/>
  <c r="S1984" i="1"/>
  <c r="AB1984" i="1" s="1"/>
  <c r="P1989" i="1"/>
  <c r="V1991" i="1"/>
  <c r="AB1991" i="1" s="1"/>
  <c r="Z1995" i="1"/>
  <c r="AB1995" i="1" s="1"/>
  <c r="M1998" i="1"/>
  <c r="AB1998" i="1" s="1"/>
  <c r="S2000" i="1"/>
  <c r="AB2000" i="1" s="1"/>
  <c r="P2005" i="1"/>
  <c r="AB2005" i="1" s="1"/>
  <c r="V2007" i="1"/>
  <c r="AB2007" i="1" s="1"/>
  <c r="Z2011" i="1"/>
  <c r="AB2011" i="1" s="1"/>
  <c r="M2014" i="1"/>
  <c r="AB2014" i="1" s="1"/>
  <c r="S2016" i="1"/>
  <c r="AB2016" i="1" s="1"/>
  <c r="P2021" i="1"/>
  <c r="V2023" i="1"/>
  <c r="AB2023" i="1" s="1"/>
  <c r="Z2027" i="1"/>
  <c r="M2030" i="1"/>
  <c r="AB2030" i="1" s="1"/>
  <c r="Z2031" i="1"/>
  <c r="AB2035" i="1"/>
  <c r="Z2039" i="1"/>
  <c r="AB2039" i="1" s="1"/>
  <c r="Z2047" i="1"/>
  <c r="AB2051" i="1"/>
  <c r="Z2055" i="1"/>
  <c r="AB2055" i="1" s="1"/>
  <c r="Z2063" i="1"/>
  <c r="AB2067" i="1"/>
  <c r="Z2071" i="1"/>
  <c r="AB2071" i="1" s="1"/>
  <c r="Z2079" i="1"/>
  <c r="AB2083" i="1"/>
  <c r="Z2087" i="1"/>
  <c r="AB2087" i="1" s="1"/>
  <c r="Z2095" i="1"/>
  <c r="AB2099" i="1"/>
  <c r="Z2103" i="1"/>
  <c r="AB2103" i="1" s="1"/>
  <c r="Z2111" i="1"/>
  <c r="AB2115" i="1"/>
  <c r="Z2119" i="1"/>
  <c r="AB2119" i="1" s="1"/>
  <c r="Z2127" i="1"/>
  <c r="AB2131" i="1"/>
  <c r="Z2135" i="1"/>
  <c r="AB2135" i="1" s="1"/>
  <c r="Z2143" i="1"/>
  <c r="AB2147" i="1"/>
  <c r="Z2151" i="1"/>
  <c r="AB2151" i="1" s="1"/>
  <c r="Z2159" i="1"/>
  <c r="AB2163" i="1"/>
  <c r="Z2167" i="1"/>
  <c r="AB2167" i="1" s="1"/>
  <c r="Z2175" i="1"/>
  <c r="AB2179" i="1"/>
  <c r="Z2183" i="1"/>
  <c r="AB2183" i="1" s="1"/>
  <c r="Z2191" i="1"/>
  <c r="AB2195" i="1"/>
  <c r="Z2199" i="1"/>
  <c r="AB2199" i="1" s="1"/>
  <c r="Z2207" i="1"/>
  <c r="AB2211" i="1"/>
  <c r="Z2215" i="1"/>
  <c r="AB2215" i="1" s="1"/>
  <c r="Z2223" i="1"/>
  <c r="AB2227" i="1"/>
  <c r="Z2231" i="1"/>
  <c r="AB2231" i="1" s="1"/>
  <c r="Z2239" i="1"/>
  <c r="AB2243" i="1"/>
  <c r="Z2247" i="1"/>
  <c r="AB2247" i="1" s="1"/>
  <c r="Z2255" i="1"/>
  <c r="AB2259" i="1"/>
  <c r="Z2263" i="1"/>
  <c r="AB2263" i="1" s="1"/>
  <c r="Z2271" i="1"/>
  <c r="AB2275" i="1"/>
  <c r="Z2279" i="1"/>
  <c r="AB2279" i="1" s="1"/>
  <c r="Z2287" i="1"/>
  <c r="AB2291" i="1"/>
  <c r="Z2295" i="1"/>
  <c r="AB2295" i="1" s="1"/>
  <c r="Z2303" i="1"/>
  <c r="AB2307" i="1"/>
  <c r="Z2311" i="1"/>
  <c r="AB2311" i="1" s="1"/>
  <c r="Z2319" i="1"/>
  <c r="AB2323" i="1"/>
  <c r="Z2327" i="1"/>
  <c r="AB2327" i="1" s="1"/>
  <c r="Z2335" i="1"/>
  <c r="AB2339" i="1"/>
  <c r="Z2343" i="1"/>
  <c r="AB2343" i="1" s="1"/>
  <c r="Z2351" i="1"/>
  <c r="AB2355" i="1"/>
  <c r="Z2359" i="1"/>
  <c r="AB2359" i="1" s="1"/>
  <c r="Z2367" i="1"/>
  <c r="AB2371" i="1"/>
  <c r="Z2375" i="1"/>
  <c r="AB2375" i="1" s="1"/>
  <c r="Z2383" i="1"/>
  <c r="AB2387" i="1"/>
  <c r="Z2391" i="1"/>
  <c r="AB2391" i="1" s="1"/>
  <c r="Z2399" i="1"/>
  <c r="AB2403" i="1"/>
  <c r="Z2407" i="1"/>
  <c r="AB2407" i="1" s="1"/>
  <c r="Z2415" i="1"/>
  <c r="AB2419" i="1"/>
  <c r="Z2423" i="1"/>
  <c r="AB2423" i="1" s="1"/>
  <c r="Z2431" i="1"/>
  <c r="AB2435" i="1"/>
  <c r="Z2439" i="1"/>
  <c r="AB2439" i="1" s="1"/>
  <c r="Z2447" i="1"/>
  <c r="AB2451" i="1"/>
  <c r="Z2455" i="1"/>
  <c r="AB2455" i="1" s="1"/>
  <c r="Z2463" i="1"/>
  <c r="AB2467" i="1"/>
  <c r="Z2471" i="1"/>
  <c r="AB2471" i="1" s="1"/>
  <c r="Z2479" i="1"/>
  <c r="AB2483" i="1"/>
  <c r="Z2487" i="1"/>
  <c r="AB2487" i="1" s="1"/>
  <c r="Z2495" i="1"/>
  <c r="AB2499" i="1"/>
  <c r="Z2503" i="1"/>
  <c r="AB2503" i="1" s="1"/>
  <c r="Z2511" i="1"/>
  <c r="AB2515" i="1"/>
  <c r="Z2519" i="1"/>
  <c r="AB2519" i="1" s="1"/>
  <c r="Z2527" i="1"/>
  <c r="AB2531" i="1"/>
  <c r="Z2535" i="1"/>
  <c r="AB2535" i="1" s="1"/>
  <c r="Z2543" i="1"/>
  <c r="AB2547" i="1"/>
  <c r="Z2551" i="1"/>
  <c r="AB2551" i="1" s="1"/>
  <c r="Z2559" i="1"/>
  <c r="AB2563" i="1"/>
  <c r="Z2567" i="1"/>
  <c r="AB2567" i="1" s="1"/>
  <c r="Z2575" i="1"/>
  <c r="AB2579" i="1"/>
  <c r="Z2583" i="1"/>
  <c r="AB2583" i="1" s="1"/>
  <c r="Z2591" i="1"/>
  <c r="AB2595" i="1"/>
  <c r="Z2599" i="1"/>
  <c r="AB2599" i="1" s="1"/>
  <c r="Z2607" i="1"/>
  <c r="AB2611" i="1"/>
  <c r="Z2615" i="1"/>
  <c r="AB2615" i="1" s="1"/>
  <c r="Z2623" i="1"/>
  <c r="AB2627" i="1"/>
  <c r="Z2631" i="1"/>
  <c r="AB2631" i="1" s="1"/>
  <c r="Z2639" i="1"/>
  <c r="AB2643" i="1"/>
  <c r="Z2647" i="1"/>
  <c r="AB2647" i="1" s="1"/>
  <c r="Z2655" i="1"/>
  <c r="AB2659" i="1"/>
  <c r="Z2663" i="1"/>
  <c r="AB2663" i="1" s="1"/>
  <c r="Z2671" i="1"/>
  <c r="AB2675" i="1"/>
  <c r="Z2679" i="1"/>
  <c r="AB2679" i="1" s="1"/>
  <c r="Z2687" i="1"/>
  <c r="AB2691" i="1"/>
  <c r="Z2695" i="1"/>
  <c r="AB2695" i="1" s="1"/>
  <c r="Z2703" i="1"/>
  <c r="AB2707" i="1"/>
  <c r="Z2711" i="1"/>
  <c r="AB2711" i="1" s="1"/>
  <c r="Z2719" i="1"/>
  <c r="AB2723" i="1"/>
  <c r="Z2727" i="1"/>
  <c r="AB2727" i="1" s="1"/>
  <c r="Z2735" i="1"/>
  <c r="AB2739" i="1"/>
  <c r="Z2743" i="1"/>
  <c r="AB2743" i="1" s="1"/>
  <c r="Z2751" i="1"/>
  <c r="AB2755" i="1"/>
  <c r="Z2759" i="1"/>
  <c r="AB2759" i="1" s="1"/>
  <c r="Z2767" i="1"/>
  <c r="AB2771" i="1"/>
  <c r="Z2775" i="1"/>
  <c r="AB2775" i="1" s="1"/>
  <c r="Z2783" i="1"/>
  <c r="AB2787" i="1"/>
  <c r="Z2791" i="1"/>
  <c r="AB2791" i="1" s="1"/>
  <c r="Z2799" i="1"/>
  <c r="AB2803" i="1"/>
  <c r="Z2807" i="1"/>
  <c r="AB2807" i="1" s="1"/>
  <c r="Z2815" i="1"/>
  <c r="AB2819" i="1"/>
  <c r="Z2823" i="1"/>
  <c r="AB2823" i="1" s="1"/>
  <c r="Z2831" i="1"/>
  <c r="AB2835" i="1"/>
  <c r="Z2839" i="1"/>
  <c r="AB2839" i="1" s="1"/>
  <c r="Z2847" i="1"/>
  <c r="AB2851" i="1"/>
  <c r="Z2855" i="1"/>
  <c r="AB2855" i="1" s="1"/>
  <c r="Z2863" i="1"/>
  <c r="AB2867" i="1"/>
  <c r="Z2871" i="1"/>
  <c r="AB2871" i="1" s="1"/>
  <c r="Z2879" i="1"/>
  <c r="AB2883" i="1"/>
  <c r="Z2887" i="1"/>
  <c r="AB2887" i="1" s="1"/>
  <c r="Z2895" i="1"/>
  <c r="AB2899" i="1"/>
  <c r="Z2903" i="1"/>
  <c r="AB2903" i="1" s="1"/>
  <c r="Z2911" i="1"/>
  <c r="AB2915" i="1"/>
  <c r="Z2919" i="1"/>
  <c r="AB2919" i="1" s="1"/>
  <c r="Z2927" i="1"/>
  <c r="AB2931" i="1"/>
  <c r="Z2935" i="1"/>
  <c r="AB2935" i="1" s="1"/>
  <c r="Z2943" i="1"/>
  <c r="AB2947" i="1"/>
  <c r="Z2951" i="1"/>
  <c r="AB2951" i="1" s="1"/>
  <c r="Z2959" i="1"/>
  <c r="AB2963" i="1"/>
  <c r="Z2967" i="1"/>
  <c r="AB2967" i="1" s="1"/>
  <c r="Z2975" i="1"/>
  <c r="AB2979" i="1"/>
  <c r="Z2983" i="1"/>
  <c r="AB2983" i="1" s="1"/>
  <c r="Z2991" i="1"/>
  <c r="AB2995" i="1"/>
  <c r="Z2999" i="1"/>
  <c r="AB2999" i="1" s="1"/>
  <c r="Z3007" i="1"/>
  <c r="AB3011" i="1"/>
  <c r="Z3015" i="1"/>
  <c r="AB3015" i="1" s="1"/>
  <c r="Z3023" i="1"/>
  <c r="AB3027" i="1"/>
  <c r="Z3031" i="1"/>
  <c r="AB3031" i="1" s="1"/>
  <c r="Z3039" i="1"/>
  <c r="AB3043" i="1"/>
  <c r="Z3047" i="1"/>
  <c r="AB3047" i="1" s="1"/>
  <c r="Z3055" i="1"/>
  <c r="AB3059" i="1"/>
  <c r="Z3063" i="1"/>
  <c r="AB3063" i="1" s="1"/>
  <c r="Z3071" i="1"/>
  <c r="AB3075" i="1"/>
  <c r="Z3079" i="1"/>
  <c r="AB3079" i="1" s="1"/>
  <c r="Z3087" i="1"/>
  <c r="AB3091" i="1"/>
  <c r="Z3095" i="1"/>
  <c r="AB3095" i="1" s="1"/>
  <c r="Z3103" i="1"/>
  <c r="AB3107" i="1"/>
  <c r="Z3111" i="1"/>
  <c r="AB3111" i="1" s="1"/>
  <c r="Z3119" i="1"/>
  <c r="AB3123" i="1"/>
  <c r="Z3127" i="1"/>
  <c r="AB3127" i="1" s="1"/>
  <c r="Z3135" i="1"/>
  <c r="AB3139" i="1"/>
  <c r="Z3143" i="1"/>
  <c r="AB3143" i="1" s="1"/>
  <c r="Z3151" i="1"/>
  <c r="AB3155" i="1"/>
  <c r="Z3159" i="1"/>
  <c r="AB3159" i="1" s="1"/>
  <c r="Z3167" i="1"/>
  <c r="AB3171" i="1"/>
  <c r="Z3175" i="1"/>
  <c r="AB3175" i="1" s="1"/>
  <c r="P3181" i="1"/>
  <c r="M3182" i="1"/>
  <c r="AB3182" i="1" s="1"/>
  <c r="AB3188" i="1"/>
  <c r="AB3219" i="1"/>
  <c r="AB3272" i="1"/>
  <c r="AB3280" i="1"/>
  <c r="AB3304" i="1"/>
  <c r="AB3312" i="1"/>
  <c r="AB3392" i="1"/>
  <c r="AB3401" i="1"/>
  <c r="AB3464" i="1"/>
  <c r="AB3662" i="1"/>
  <c r="AB3768" i="1"/>
  <c r="AB3896" i="1"/>
  <c r="AB3236" i="1"/>
  <c r="AB3242" i="1"/>
  <c r="Z3243" i="1"/>
  <c r="AB3264" i="1"/>
  <c r="AB3277" i="1"/>
  <c r="AB3281" i="1"/>
  <c r="AB3284" i="1"/>
  <c r="AB3296" i="1"/>
  <c r="AB3309" i="1"/>
  <c r="AB3313" i="1"/>
  <c r="AB3316" i="1"/>
  <c r="AB3328" i="1"/>
  <c r="AB3399" i="1"/>
  <c r="AB3527" i="1"/>
  <c r="AB3546" i="1"/>
  <c r="AB3560" i="1"/>
  <c r="AB3610" i="1"/>
  <c r="AB3672" i="1"/>
  <c r="AB3679" i="1"/>
  <c r="AB3775" i="1"/>
  <c r="AB3778" i="1"/>
  <c r="AB3839" i="1"/>
  <c r="AB3842" i="1"/>
  <c r="AB3903" i="1"/>
  <c r="AB3906" i="1"/>
  <c r="AB3967" i="1"/>
  <c r="AB3970" i="1"/>
  <c r="AB4226" i="1"/>
  <c r="AB4581" i="1"/>
  <c r="P3177" i="1"/>
  <c r="AB3177" i="1" s="1"/>
  <c r="M3178" i="1"/>
  <c r="AB3178" i="1" s="1"/>
  <c r="V3179" i="1"/>
  <c r="S3180" i="1"/>
  <c r="AB3181" i="1"/>
  <c r="P3185" i="1"/>
  <c r="M3186" i="1"/>
  <c r="AB3186" i="1" s="1"/>
  <c r="AB3187" i="1"/>
  <c r="P3193" i="1"/>
  <c r="AB3193" i="1" s="1"/>
  <c r="M3198" i="1"/>
  <c r="AB3198" i="1" s="1"/>
  <c r="V3211" i="1"/>
  <c r="AB3212" i="1"/>
  <c r="AB3220" i="1"/>
  <c r="Z3227" i="1"/>
  <c r="S3248" i="1"/>
  <c r="AB3249" i="1"/>
  <c r="AB3251" i="1"/>
  <c r="AB3256" i="1"/>
  <c r="AB3269" i="1"/>
  <c r="AB3273" i="1"/>
  <c r="AB3276" i="1"/>
  <c r="AB3288" i="1"/>
  <c r="AB3301" i="1"/>
  <c r="AB3305" i="1"/>
  <c r="AB3308" i="1"/>
  <c r="AB3320" i="1"/>
  <c r="AB3346" i="1"/>
  <c r="AB3358" i="1"/>
  <c r="AB3361" i="1"/>
  <c r="AB3368" i="1"/>
  <c r="AB3378" i="1"/>
  <c r="AB3410" i="1"/>
  <c r="AB3425" i="1"/>
  <c r="AB3432" i="1"/>
  <c r="AB3442" i="1"/>
  <c r="AB3474" i="1"/>
  <c r="AB3486" i="1"/>
  <c r="AB3489" i="1"/>
  <c r="AB3496" i="1"/>
  <c r="AB3506" i="1"/>
  <c r="AB3538" i="1"/>
  <c r="AB3554" i="1"/>
  <c r="AB3577" i="1"/>
  <c r="AB3578" i="1"/>
  <c r="AB3638" i="1"/>
  <c r="AB3640" i="1"/>
  <c r="AB3696" i="1"/>
  <c r="AB3783" i="1"/>
  <c r="AB3911" i="1"/>
  <c r="AB4000" i="1"/>
  <c r="AB4036" i="1"/>
  <c r="AB4164" i="1"/>
  <c r="Z3190" i="1"/>
  <c r="AB3190" i="1" s="1"/>
  <c r="AB3192" i="1"/>
  <c r="M3193" i="1"/>
  <c r="S3195" i="1"/>
  <c r="AB3195" i="1" s="1"/>
  <c r="P3200" i="1"/>
  <c r="AB3200" i="1" s="1"/>
  <c r="V3202" i="1"/>
  <c r="AB3202" i="1" s="1"/>
  <c r="Z3206" i="1"/>
  <c r="M3209" i="1"/>
  <c r="AB3209" i="1" s="1"/>
  <c r="S3211" i="1"/>
  <c r="AB3211" i="1" s="1"/>
  <c r="P3216" i="1"/>
  <c r="V3218" i="1"/>
  <c r="AB3218" i="1" s="1"/>
  <c r="Z3222" i="1"/>
  <c r="AB3222" i="1" s="1"/>
  <c r="AB3224" i="1"/>
  <c r="M3225" i="1"/>
  <c r="S3227" i="1"/>
  <c r="AB3227" i="1" s="1"/>
  <c r="P3232" i="1"/>
  <c r="AB3232" i="1" s="1"/>
  <c r="V3234" i="1"/>
  <c r="AB3234" i="1" s="1"/>
  <c r="Z3238" i="1"/>
  <c r="AB3238" i="1" s="1"/>
  <c r="M3241" i="1"/>
  <c r="S3243" i="1"/>
  <c r="AB3243" i="1" s="1"/>
  <c r="P3248" i="1"/>
  <c r="V3250" i="1"/>
  <c r="Z3258" i="1"/>
  <c r="Z3266" i="1"/>
  <c r="Z3274" i="1"/>
  <c r="Z3282" i="1"/>
  <c r="Z3290" i="1"/>
  <c r="Z3298" i="1"/>
  <c r="Z3306" i="1"/>
  <c r="Z3314" i="1"/>
  <c r="Z3322" i="1"/>
  <c r="Z3330" i="1"/>
  <c r="V3344" i="1"/>
  <c r="AB3344" i="1" s="1"/>
  <c r="AB3345" i="1"/>
  <c r="AB3353" i="1"/>
  <c r="AB3359" i="1"/>
  <c r="Z3360" i="1"/>
  <c r="S3381" i="1"/>
  <c r="AB3382" i="1"/>
  <c r="P3390" i="1"/>
  <c r="M3395" i="1"/>
  <c r="AB3395" i="1" s="1"/>
  <c r="V3408" i="1"/>
  <c r="AB3409" i="1"/>
  <c r="AB3417" i="1"/>
  <c r="Z3424" i="1"/>
  <c r="S3445" i="1"/>
  <c r="P3454" i="1"/>
  <c r="M3459" i="1"/>
  <c r="AB3459" i="1" s="1"/>
  <c r="V3472" i="1"/>
  <c r="AB3473" i="1"/>
  <c r="AB3479" i="1"/>
  <c r="AB3481" i="1"/>
  <c r="Z3488" i="1"/>
  <c r="S3509" i="1"/>
  <c r="P3518" i="1"/>
  <c r="M3523" i="1"/>
  <c r="AB3523" i="1" s="1"/>
  <c r="V3536" i="1"/>
  <c r="AB3537" i="1"/>
  <c r="AB3551" i="1"/>
  <c r="M3555" i="1"/>
  <c r="AB3555" i="1" s="1"/>
  <c r="S3557" i="1"/>
  <c r="S3605" i="1"/>
  <c r="AB3609" i="1"/>
  <c r="P3614" i="1"/>
  <c r="AB3620" i="1"/>
  <c r="P3630" i="1"/>
  <c r="M3635" i="1"/>
  <c r="AB3635" i="1" s="1"/>
  <c r="AB3699" i="1"/>
  <c r="AB3730" i="1"/>
  <c r="AB3738" i="1"/>
  <c r="AB3770" i="1"/>
  <c r="AB3792" i="1"/>
  <c r="AB3824" i="1"/>
  <c r="AB3826" i="1"/>
  <c r="AB3858" i="1"/>
  <c r="AB3866" i="1"/>
  <c r="AB3898" i="1"/>
  <c r="AB3920" i="1"/>
  <c r="AB3952" i="1"/>
  <c r="AB3954" i="1"/>
  <c r="AB4066" i="1"/>
  <c r="AB4130" i="1"/>
  <c r="S3187" i="1"/>
  <c r="P3192" i="1"/>
  <c r="V3194" i="1"/>
  <c r="AB3194" i="1" s="1"/>
  <c r="Z3198" i="1"/>
  <c r="M3201" i="1"/>
  <c r="AB3201" i="1" s="1"/>
  <c r="S3203" i="1"/>
  <c r="AB3203" i="1" s="1"/>
  <c r="P3208" i="1"/>
  <c r="AB3208" i="1" s="1"/>
  <c r="V3210" i="1"/>
  <c r="AB3210" i="1" s="1"/>
  <c r="Z3214" i="1"/>
  <c r="AB3214" i="1" s="1"/>
  <c r="AB3216" i="1"/>
  <c r="M3217" i="1"/>
  <c r="S3219" i="1"/>
  <c r="P3224" i="1"/>
  <c r="V3226" i="1"/>
  <c r="AB3226" i="1" s="1"/>
  <c r="Z3230" i="1"/>
  <c r="AB3230" i="1" s="1"/>
  <c r="M3233" i="1"/>
  <c r="AB3233" i="1" s="1"/>
  <c r="S3235" i="1"/>
  <c r="AB3235" i="1" s="1"/>
  <c r="P3240" i="1"/>
  <c r="AB3240" i="1" s="1"/>
  <c r="V3242" i="1"/>
  <c r="Z3246" i="1"/>
  <c r="AB3248" i="1"/>
  <c r="M3249" i="1"/>
  <c r="S3251" i="1"/>
  <c r="Z3254" i="1"/>
  <c r="AB3254" i="1" s="1"/>
  <c r="AB3258" i="1"/>
  <c r="Z3262" i="1"/>
  <c r="AB3262" i="1" s="1"/>
  <c r="AB3266" i="1"/>
  <c r="Z3270" i="1"/>
  <c r="AB3270" i="1" s="1"/>
  <c r="AB3274" i="1"/>
  <c r="Z3278" i="1"/>
  <c r="AB3278" i="1" s="1"/>
  <c r="AB3282" i="1"/>
  <c r="Z3286" i="1"/>
  <c r="AB3286" i="1" s="1"/>
  <c r="AB3290" i="1"/>
  <c r="Z3294" i="1"/>
  <c r="AB3294" i="1" s="1"/>
  <c r="AB3298" i="1"/>
  <c r="Z3302" i="1"/>
  <c r="AB3302" i="1" s="1"/>
  <c r="AB3306" i="1"/>
  <c r="Z3310" i="1"/>
  <c r="AB3310" i="1" s="1"/>
  <c r="AB3314" i="1"/>
  <c r="Z3318" i="1"/>
  <c r="AB3318" i="1" s="1"/>
  <c r="AB3322" i="1"/>
  <c r="Z3326" i="1"/>
  <c r="AB3326" i="1" s="1"/>
  <c r="AB3330" i="1"/>
  <c r="S3349" i="1"/>
  <c r="P3358" i="1"/>
  <c r="M3363" i="1"/>
  <c r="AB3363" i="1" s="1"/>
  <c r="V3376" i="1"/>
  <c r="AB3377" i="1"/>
  <c r="AB3383" i="1"/>
  <c r="AB3385" i="1"/>
  <c r="Z3392" i="1"/>
  <c r="AB3408" i="1"/>
  <c r="S3413" i="1"/>
  <c r="P3422" i="1"/>
  <c r="AB3422" i="1" s="1"/>
  <c r="M3427" i="1"/>
  <c r="AB3427" i="1" s="1"/>
  <c r="V3440" i="1"/>
  <c r="AB3440" i="1" s="1"/>
  <c r="AB3441" i="1"/>
  <c r="AB3449" i="1"/>
  <c r="AB3455" i="1"/>
  <c r="Z3456" i="1"/>
  <c r="S3477" i="1"/>
  <c r="AB3478" i="1"/>
  <c r="AB3480" i="1"/>
  <c r="P3486" i="1"/>
  <c r="M3491" i="1"/>
  <c r="AB3491" i="1" s="1"/>
  <c r="V3504" i="1"/>
  <c r="AB3504" i="1" s="1"/>
  <c r="AB3505" i="1"/>
  <c r="AB3513" i="1"/>
  <c r="AB3519" i="1"/>
  <c r="Z3520" i="1"/>
  <c r="S3541" i="1"/>
  <c r="AB3542" i="1"/>
  <c r="AB3545" i="1"/>
  <c r="P3550" i="1"/>
  <c r="AB3556" i="1"/>
  <c r="P3566" i="1"/>
  <c r="M3571" i="1"/>
  <c r="AB3571" i="1" s="1"/>
  <c r="AB3582" i="1"/>
  <c r="V3584" i="1"/>
  <c r="AB3585" i="1"/>
  <c r="Z3600" i="1"/>
  <c r="AB3607" i="1"/>
  <c r="M3619" i="1"/>
  <c r="AB3619" i="1" s="1"/>
  <c r="S3621" i="1"/>
  <c r="AB3660" i="1"/>
  <c r="AB3675" i="1"/>
  <c r="AB3692" i="1"/>
  <c r="AB3707" i="1"/>
  <c r="AB3724" i="1"/>
  <c r="AB3731" i="1"/>
  <c r="AB3742" i="1"/>
  <c r="AB3750" i="1"/>
  <c r="AB3774" i="1"/>
  <c r="AB3803" i="1"/>
  <c r="AB3827" i="1"/>
  <c r="AB3828" i="1"/>
  <c r="AB3846" i="1"/>
  <c r="AB3859" i="1"/>
  <c r="AB3870" i="1"/>
  <c r="AB3878" i="1"/>
  <c r="AB3902" i="1"/>
  <c r="AB3931" i="1"/>
  <c r="AB3955" i="1"/>
  <c r="AB3956" i="1"/>
  <c r="AB3974" i="1"/>
  <c r="AB3987" i="1"/>
  <c r="AB4037" i="1"/>
  <c r="AB4060" i="1"/>
  <c r="AB4101" i="1"/>
  <c r="AB4124" i="1"/>
  <c r="AB4165" i="1"/>
  <c r="AB4001" i="1"/>
  <c r="AB4009" i="1"/>
  <c r="AB4021" i="1"/>
  <c r="AB4025" i="1"/>
  <c r="AB4040" i="1"/>
  <c r="AB4046" i="1"/>
  <c r="AB4076" i="1"/>
  <c r="AB4092" i="1"/>
  <c r="AB4104" i="1"/>
  <c r="AB4110" i="1"/>
  <c r="AB4140" i="1"/>
  <c r="AB4156" i="1"/>
  <c r="AB4168" i="1"/>
  <c r="AB4174" i="1"/>
  <c r="AB4190" i="1"/>
  <c r="AB4442" i="1"/>
  <c r="AB4471" i="1"/>
  <c r="M3539" i="1"/>
  <c r="V3552" i="1"/>
  <c r="AB3553" i="1"/>
  <c r="AB3561" i="1"/>
  <c r="Z3568" i="1"/>
  <c r="AB3568" i="1" s="1"/>
  <c r="S3589" i="1"/>
  <c r="AB3592" i="1"/>
  <c r="P3598" i="1"/>
  <c r="M3603" i="1"/>
  <c r="AB3614" i="1"/>
  <c r="V3616" i="1"/>
  <c r="AB3616" i="1" s="1"/>
  <c r="AB3617" i="1"/>
  <c r="AB3625" i="1"/>
  <c r="AB3631" i="1"/>
  <c r="Z3632" i="1"/>
  <c r="AB3659" i="1"/>
  <c r="AB3691" i="1"/>
  <c r="AB3723" i="1"/>
  <c r="AB3755" i="1"/>
  <c r="AB3787" i="1"/>
  <c r="AB3819" i="1"/>
  <c r="AB3851" i="1"/>
  <c r="AB3883" i="1"/>
  <c r="AB3915" i="1"/>
  <c r="AB3947" i="1"/>
  <c r="AB3979" i="1"/>
  <c r="AB3986" i="1"/>
  <c r="AB4011" i="1"/>
  <c r="AB4016" i="1"/>
  <c r="AB4022" i="1"/>
  <c r="AB4028" i="1"/>
  <c r="AB4065" i="1"/>
  <c r="AB4069" i="1"/>
  <c r="AB4085" i="1"/>
  <c r="AB4129" i="1"/>
  <c r="AB4133" i="1"/>
  <c r="AB4149" i="1"/>
  <c r="AB4330" i="1"/>
  <c r="AB4362" i="1"/>
  <c r="M3334" i="1"/>
  <c r="AB3334" i="1" s="1"/>
  <c r="S3336" i="1"/>
  <c r="P3341" i="1"/>
  <c r="V3343" i="1"/>
  <c r="AB3343" i="1" s="1"/>
  <c r="Z3347" i="1"/>
  <c r="AB3347" i="1" s="1"/>
  <c r="M3350" i="1"/>
  <c r="AB3350" i="1" s="1"/>
  <c r="S3352" i="1"/>
  <c r="AB3352" i="1" s="1"/>
  <c r="P3357" i="1"/>
  <c r="AB3357" i="1" s="1"/>
  <c r="V3359" i="1"/>
  <c r="Z3363" i="1"/>
  <c r="M3366" i="1"/>
  <c r="AB3366" i="1" s="1"/>
  <c r="S3368" i="1"/>
  <c r="P3373" i="1"/>
  <c r="V3375" i="1"/>
  <c r="AB3375" i="1" s="1"/>
  <c r="Z3379" i="1"/>
  <c r="AB3379" i="1" s="1"/>
  <c r="M3382" i="1"/>
  <c r="S3384" i="1"/>
  <c r="AB3384" i="1" s="1"/>
  <c r="P3389" i="1"/>
  <c r="AB3389" i="1" s="1"/>
  <c r="V3391" i="1"/>
  <c r="AB3391" i="1" s="1"/>
  <c r="Z3395" i="1"/>
  <c r="M3398" i="1"/>
  <c r="AB3398" i="1" s="1"/>
  <c r="S3400" i="1"/>
  <c r="AB3400" i="1" s="1"/>
  <c r="P3405" i="1"/>
  <c r="V3407" i="1"/>
  <c r="Z3411" i="1"/>
  <c r="AB3411" i="1" s="1"/>
  <c r="M3414" i="1"/>
  <c r="AB3414" i="1" s="1"/>
  <c r="S3416" i="1"/>
  <c r="AB3416" i="1" s="1"/>
  <c r="P3421" i="1"/>
  <c r="AB3421" i="1" s="1"/>
  <c r="V3423" i="1"/>
  <c r="AB3423" i="1" s="1"/>
  <c r="Z3427" i="1"/>
  <c r="M3430" i="1"/>
  <c r="AB3430" i="1" s="1"/>
  <c r="S3432" i="1"/>
  <c r="P3437" i="1"/>
  <c r="V3439" i="1"/>
  <c r="AB3439" i="1" s="1"/>
  <c r="Z3443" i="1"/>
  <c r="AB3443" i="1" s="1"/>
  <c r="M3446" i="1"/>
  <c r="AB3446" i="1" s="1"/>
  <c r="S3448" i="1"/>
  <c r="AB3448" i="1" s="1"/>
  <c r="P3453" i="1"/>
  <c r="AB3453" i="1" s="1"/>
  <c r="V3455" i="1"/>
  <c r="Z3459" i="1"/>
  <c r="M3462" i="1"/>
  <c r="AB3462" i="1" s="1"/>
  <c r="S3464" i="1"/>
  <c r="P3469" i="1"/>
  <c r="V3471" i="1"/>
  <c r="AB3471" i="1" s="1"/>
  <c r="Z3475" i="1"/>
  <c r="AB3475" i="1" s="1"/>
  <c r="M3478" i="1"/>
  <c r="S3480" i="1"/>
  <c r="P3485" i="1"/>
  <c r="AB3485" i="1" s="1"/>
  <c r="V3487" i="1"/>
  <c r="AB3487" i="1" s="1"/>
  <c r="Z3491" i="1"/>
  <c r="M3494" i="1"/>
  <c r="AB3494" i="1" s="1"/>
  <c r="S3496" i="1"/>
  <c r="P3501" i="1"/>
  <c r="V3503" i="1"/>
  <c r="Z3507" i="1"/>
  <c r="AB3507" i="1" s="1"/>
  <c r="M3510" i="1"/>
  <c r="AB3510" i="1" s="1"/>
  <c r="S3512" i="1"/>
  <c r="AB3512" i="1" s="1"/>
  <c r="P3517" i="1"/>
  <c r="AB3517" i="1" s="1"/>
  <c r="V3519" i="1"/>
  <c r="Z3523" i="1"/>
  <c r="M3526" i="1"/>
  <c r="AB3526" i="1" s="1"/>
  <c r="S3528" i="1"/>
  <c r="AB3528" i="1" s="1"/>
  <c r="P3533" i="1"/>
  <c r="V3535" i="1"/>
  <c r="AB3535" i="1" s="1"/>
  <c r="Z3539" i="1"/>
  <c r="M3542" i="1"/>
  <c r="S3544" i="1"/>
  <c r="AB3544" i="1" s="1"/>
  <c r="P3549" i="1"/>
  <c r="AB3549" i="1" s="1"/>
  <c r="V3551" i="1"/>
  <c r="Z3555" i="1"/>
  <c r="M3558" i="1"/>
  <c r="AB3558" i="1" s="1"/>
  <c r="S3560" i="1"/>
  <c r="P3565" i="1"/>
  <c r="V3567" i="1"/>
  <c r="AB3567" i="1" s="1"/>
  <c r="Z3571" i="1"/>
  <c r="M3574" i="1"/>
  <c r="S3576" i="1"/>
  <c r="AB3576" i="1" s="1"/>
  <c r="P3581" i="1"/>
  <c r="AB3581" i="1" s="1"/>
  <c r="V3583" i="1"/>
  <c r="AB3583" i="1" s="1"/>
  <c r="Z3587" i="1"/>
  <c r="AB3587" i="1" s="1"/>
  <c r="M3590" i="1"/>
  <c r="AB3590" i="1" s="1"/>
  <c r="S3592" i="1"/>
  <c r="P3597" i="1"/>
  <c r="V3599" i="1"/>
  <c r="AB3599" i="1" s="1"/>
  <c r="Z3603" i="1"/>
  <c r="M3606" i="1"/>
  <c r="AB3606" i="1" s="1"/>
  <c r="S3608" i="1"/>
  <c r="AB3608" i="1" s="1"/>
  <c r="P3613" i="1"/>
  <c r="AB3613" i="1" s="1"/>
  <c r="V3615" i="1"/>
  <c r="AB3615" i="1" s="1"/>
  <c r="Z3619" i="1"/>
  <c r="M3622" i="1"/>
  <c r="AB3622" i="1" s="1"/>
  <c r="S3624" i="1"/>
  <c r="AB3624" i="1" s="1"/>
  <c r="P3629" i="1"/>
  <c r="V3631" i="1"/>
  <c r="Z3635" i="1"/>
  <c r="M3638" i="1"/>
  <c r="S3640" i="1"/>
  <c r="P3645" i="1"/>
  <c r="AB3645" i="1" s="1"/>
  <c r="M3646" i="1"/>
  <c r="AB3646" i="1" s="1"/>
  <c r="V3647" i="1"/>
  <c r="AB3647" i="1" s="1"/>
  <c r="S3648" i="1"/>
  <c r="AB3648" i="1" s="1"/>
  <c r="AB3649" i="1"/>
  <c r="P3653" i="1"/>
  <c r="M3654" i="1"/>
  <c r="AB3654" i="1" s="1"/>
  <c r="V3655" i="1"/>
  <c r="AB3655" i="1" s="1"/>
  <c r="S3656" i="1"/>
  <c r="AB3656" i="1" s="1"/>
  <c r="P3661" i="1"/>
  <c r="M3662" i="1"/>
  <c r="V3663" i="1"/>
  <c r="AB3663" i="1" s="1"/>
  <c r="S3664" i="1"/>
  <c r="AB3664" i="1" s="1"/>
  <c r="P3669" i="1"/>
  <c r="M3670" i="1"/>
  <c r="AB3670" i="1" s="1"/>
  <c r="V3671" i="1"/>
  <c r="AB3671" i="1" s="1"/>
  <c r="S3672" i="1"/>
  <c r="AB3673" i="1"/>
  <c r="P3677" i="1"/>
  <c r="AB3677" i="1" s="1"/>
  <c r="M3678" i="1"/>
  <c r="AB3678" i="1" s="1"/>
  <c r="V3679" i="1"/>
  <c r="S3680" i="1"/>
  <c r="AB3681" i="1"/>
  <c r="P3685" i="1"/>
  <c r="M3686" i="1"/>
  <c r="AB3686" i="1" s="1"/>
  <c r="V3687" i="1"/>
  <c r="AB3687" i="1" s="1"/>
  <c r="S3688" i="1"/>
  <c r="AB3688" i="1" s="1"/>
  <c r="P3693" i="1"/>
  <c r="M3694" i="1"/>
  <c r="AB3694" i="1" s="1"/>
  <c r="V3695" i="1"/>
  <c r="AB3695" i="1" s="1"/>
  <c r="S3696" i="1"/>
  <c r="P3701" i="1"/>
  <c r="M3702" i="1"/>
  <c r="AB3702" i="1" s="1"/>
  <c r="V3703" i="1"/>
  <c r="AB3703" i="1" s="1"/>
  <c r="S3704" i="1"/>
  <c r="AB3705" i="1"/>
  <c r="P3709" i="1"/>
  <c r="AB3709" i="1" s="1"/>
  <c r="M3710" i="1"/>
  <c r="AB3710" i="1" s="1"/>
  <c r="V3711" i="1"/>
  <c r="AB3711" i="1" s="1"/>
  <c r="S3712" i="1"/>
  <c r="AB3712" i="1" s="1"/>
  <c r="AB3713" i="1"/>
  <c r="P3717" i="1"/>
  <c r="M3718" i="1"/>
  <c r="AB3718" i="1" s="1"/>
  <c r="V3719" i="1"/>
  <c r="AB3719" i="1" s="1"/>
  <c r="S3720" i="1"/>
  <c r="AB3720" i="1" s="1"/>
  <c r="P3725" i="1"/>
  <c r="M3726" i="1"/>
  <c r="AB3726" i="1" s="1"/>
  <c r="V3727" i="1"/>
  <c r="AB3727" i="1" s="1"/>
  <c r="S3728" i="1"/>
  <c r="AB3728" i="1" s="1"/>
  <c r="P3733" i="1"/>
  <c r="M3734" i="1"/>
  <c r="AB3734" i="1" s="1"/>
  <c r="V3735" i="1"/>
  <c r="AB3735" i="1" s="1"/>
  <c r="S3736" i="1"/>
  <c r="AB3736" i="1" s="1"/>
  <c r="AB3737" i="1"/>
  <c r="P3741" i="1"/>
  <c r="AB3741" i="1" s="1"/>
  <c r="M3742" i="1"/>
  <c r="V3743" i="1"/>
  <c r="AB3743" i="1" s="1"/>
  <c r="S3744" i="1"/>
  <c r="AB3744" i="1" s="1"/>
  <c r="AB3745" i="1"/>
  <c r="P3749" i="1"/>
  <c r="M3750" i="1"/>
  <c r="V3751" i="1"/>
  <c r="AB3751" i="1" s="1"/>
  <c r="S3752" i="1"/>
  <c r="AB3752" i="1" s="1"/>
  <c r="P3757" i="1"/>
  <c r="M3758" i="1"/>
  <c r="AB3758" i="1" s="1"/>
  <c r="V3759" i="1"/>
  <c r="AB3759" i="1" s="1"/>
  <c r="S3760" i="1"/>
  <c r="AB3760" i="1" s="1"/>
  <c r="P3765" i="1"/>
  <c r="M3766" i="1"/>
  <c r="AB3766" i="1" s="1"/>
  <c r="V3767" i="1"/>
  <c r="AB3767" i="1" s="1"/>
  <c r="S3768" i="1"/>
  <c r="AB3769" i="1"/>
  <c r="P3773" i="1"/>
  <c r="AB3773" i="1" s="1"/>
  <c r="M3774" i="1"/>
  <c r="V3775" i="1"/>
  <c r="S3776" i="1"/>
  <c r="AB3776" i="1" s="1"/>
  <c r="AB3777" i="1"/>
  <c r="P3781" i="1"/>
  <c r="M3782" i="1"/>
  <c r="AB3782" i="1" s="1"/>
  <c r="V3783" i="1"/>
  <c r="S3784" i="1"/>
  <c r="AB3784" i="1" s="1"/>
  <c r="P3789" i="1"/>
  <c r="M3790" i="1"/>
  <c r="AB3790" i="1" s="1"/>
  <c r="V3791" i="1"/>
  <c r="AB3791" i="1" s="1"/>
  <c r="S3792" i="1"/>
  <c r="P3797" i="1"/>
  <c r="M3798" i="1"/>
  <c r="AB3798" i="1" s="1"/>
  <c r="V3799" i="1"/>
  <c r="AB3799" i="1" s="1"/>
  <c r="S3800" i="1"/>
  <c r="AB3800" i="1" s="1"/>
  <c r="AB3801" i="1"/>
  <c r="P3805" i="1"/>
  <c r="AB3805" i="1" s="1"/>
  <c r="M3806" i="1"/>
  <c r="AB3806" i="1" s="1"/>
  <c r="V3807" i="1"/>
  <c r="AB3807" i="1" s="1"/>
  <c r="S3808" i="1"/>
  <c r="AB3808" i="1" s="1"/>
  <c r="AB3809" i="1"/>
  <c r="P3813" i="1"/>
  <c r="M3814" i="1"/>
  <c r="AB3814" i="1" s="1"/>
  <c r="V3815" i="1"/>
  <c r="AB3815" i="1" s="1"/>
  <c r="S3816" i="1"/>
  <c r="AB3816" i="1" s="1"/>
  <c r="P3821" i="1"/>
  <c r="M3822" i="1"/>
  <c r="AB3822" i="1" s="1"/>
  <c r="V3823" i="1"/>
  <c r="AB3823" i="1" s="1"/>
  <c r="S3824" i="1"/>
  <c r="P3829" i="1"/>
  <c r="M3830" i="1"/>
  <c r="AB3830" i="1" s="1"/>
  <c r="V3831" i="1"/>
  <c r="AB3831" i="1" s="1"/>
  <c r="S3832" i="1"/>
  <c r="AB3833" i="1"/>
  <c r="P3837" i="1"/>
  <c r="AB3837" i="1" s="1"/>
  <c r="M3838" i="1"/>
  <c r="AB3838" i="1" s="1"/>
  <c r="V3839" i="1"/>
  <c r="S3840" i="1"/>
  <c r="AB3840" i="1" s="1"/>
  <c r="AB3841" i="1"/>
  <c r="P3845" i="1"/>
  <c r="M3846" i="1"/>
  <c r="V3847" i="1"/>
  <c r="AB3847" i="1" s="1"/>
  <c r="S3848" i="1"/>
  <c r="AB3848" i="1" s="1"/>
  <c r="P3853" i="1"/>
  <c r="M3854" i="1"/>
  <c r="AB3854" i="1" s="1"/>
  <c r="V3855" i="1"/>
  <c r="AB3855" i="1" s="1"/>
  <c r="S3856" i="1"/>
  <c r="AB3856" i="1" s="1"/>
  <c r="P3861" i="1"/>
  <c r="M3862" i="1"/>
  <c r="AB3862" i="1" s="1"/>
  <c r="V3863" i="1"/>
  <c r="AB3863" i="1" s="1"/>
  <c r="S3864" i="1"/>
  <c r="AB3864" i="1" s="1"/>
  <c r="AB3865" i="1"/>
  <c r="P3869" i="1"/>
  <c r="AB3869" i="1" s="1"/>
  <c r="M3870" i="1"/>
  <c r="V3871" i="1"/>
  <c r="AB3871" i="1" s="1"/>
  <c r="S3872" i="1"/>
  <c r="AB3872" i="1" s="1"/>
  <c r="AB3873" i="1"/>
  <c r="P3877" i="1"/>
  <c r="M3878" i="1"/>
  <c r="V3879" i="1"/>
  <c r="AB3879" i="1" s="1"/>
  <c r="S3880" i="1"/>
  <c r="AB3880" i="1" s="1"/>
  <c r="P3885" i="1"/>
  <c r="M3886" i="1"/>
  <c r="AB3886" i="1" s="1"/>
  <c r="V3887" i="1"/>
  <c r="AB3887" i="1" s="1"/>
  <c r="S3888" i="1"/>
  <c r="AB3888" i="1" s="1"/>
  <c r="P3893" i="1"/>
  <c r="M3894" i="1"/>
  <c r="AB3894" i="1" s="1"/>
  <c r="V3895" i="1"/>
  <c r="AB3895" i="1" s="1"/>
  <c r="S3896" i="1"/>
  <c r="AB3897" i="1"/>
  <c r="P3901" i="1"/>
  <c r="AB3901" i="1" s="1"/>
  <c r="M3902" i="1"/>
  <c r="V3903" i="1"/>
  <c r="S3904" i="1"/>
  <c r="AB3904" i="1" s="1"/>
  <c r="AB3905" i="1"/>
  <c r="P3909" i="1"/>
  <c r="M3910" i="1"/>
  <c r="AB3910" i="1" s="1"/>
  <c r="V3911" i="1"/>
  <c r="S3912" i="1"/>
  <c r="AB3912" i="1" s="1"/>
  <c r="P3917" i="1"/>
  <c r="M3918" i="1"/>
  <c r="AB3918" i="1" s="1"/>
  <c r="V3919" i="1"/>
  <c r="AB3919" i="1" s="1"/>
  <c r="S3920" i="1"/>
  <c r="P3925" i="1"/>
  <c r="M3926" i="1"/>
  <c r="AB3926" i="1" s="1"/>
  <c r="V3927" i="1"/>
  <c r="AB3927" i="1" s="1"/>
  <c r="S3928" i="1"/>
  <c r="AB3928" i="1" s="1"/>
  <c r="AB3929" i="1"/>
  <c r="P3933" i="1"/>
  <c r="AB3933" i="1" s="1"/>
  <c r="M3934" i="1"/>
  <c r="AB3934" i="1" s="1"/>
  <c r="V3935" i="1"/>
  <c r="AB3935" i="1" s="1"/>
  <c r="S3936" i="1"/>
  <c r="AB3936" i="1" s="1"/>
  <c r="AB3937" i="1"/>
  <c r="P3941" i="1"/>
  <c r="M3942" i="1"/>
  <c r="AB3942" i="1" s="1"/>
  <c r="V3943" i="1"/>
  <c r="AB3943" i="1" s="1"/>
  <c r="S3944" i="1"/>
  <c r="AB3944" i="1" s="1"/>
  <c r="P3949" i="1"/>
  <c r="M3950" i="1"/>
  <c r="AB3950" i="1" s="1"/>
  <c r="V3951" i="1"/>
  <c r="AB3951" i="1" s="1"/>
  <c r="S3952" i="1"/>
  <c r="P3957" i="1"/>
  <c r="M3958" i="1"/>
  <c r="AB3958" i="1" s="1"/>
  <c r="V3959" i="1"/>
  <c r="AB3959" i="1" s="1"/>
  <c r="S3960" i="1"/>
  <c r="AB3961" i="1"/>
  <c r="P3965" i="1"/>
  <c r="AB3965" i="1" s="1"/>
  <c r="M3966" i="1"/>
  <c r="AB3966" i="1" s="1"/>
  <c r="V3967" i="1"/>
  <c r="S3968" i="1"/>
  <c r="AB3968" i="1" s="1"/>
  <c r="AB3969" i="1"/>
  <c r="P3973" i="1"/>
  <c r="M3974" i="1"/>
  <c r="V3975" i="1"/>
  <c r="AB3975" i="1" s="1"/>
  <c r="S3976" i="1"/>
  <c r="AB3976" i="1" s="1"/>
  <c r="P3981" i="1"/>
  <c r="M3982" i="1"/>
  <c r="AB3982" i="1" s="1"/>
  <c r="V3983" i="1"/>
  <c r="AB3983" i="1" s="1"/>
  <c r="S3984" i="1"/>
  <c r="AB3984" i="1" s="1"/>
  <c r="AB3993" i="1"/>
  <c r="AB3999" i="1"/>
  <c r="Z4000" i="1"/>
  <c r="AB4026" i="1"/>
  <c r="AB4030" i="1"/>
  <c r="AB4038" i="1"/>
  <c r="AB4042" i="1"/>
  <c r="AB4045" i="1"/>
  <c r="AB4057" i="1"/>
  <c r="AB4070" i="1"/>
  <c r="AB4074" i="1"/>
  <c r="AB4077" i="1"/>
  <c r="AB4089" i="1"/>
  <c r="AB4102" i="1"/>
  <c r="AB4106" i="1"/>
  <c r="AB4109" i="1"/>
  <c r="AB4121" i="1"/>
  <c r="AB4134" i="1"/>
  <c r="AB4138" i="1"/>
  <c r="AB4141" i="1"/>
  <c r="AB4153" i="1"/>
  <c r="AB4166" i="1"/>
  <c r="AB4170" i="1"/>
  <c r="AB4173" i="1"/>
  <c r="AB4186" i="1"/>
  <c r="AB4193" i="1"/>
  <c r="AB4251" i="1"/>
  <c r="AB4267" i="1"/>
  <c r="AB4331" i="1"/>
  <c r="AB4395" i="1"/>
  <c r="AB4431" i="1"/>
  <c r="P3333" i="1"/>
  <c r="AB3333" i="1" s="1"/>
  <c r="V3335" i="1"/>
  <c r="AB3335" i="1" s="1"/>
  <c r="Z3339" i="1"/>
  <c r="AB3339" i="1" s="1"/>
  <c r="AB3341" i="1"/>
  <c r="M3342" i="1"/>
  <c r="AB3342" i="1" s="1"/>
  <c r="S3344" i="1"/>
  <c r="P3349" i="1"/>
  <c r="AB3349" i="1" s="1"/>
  <c r="V3351" i="1"/>
  <c r="AB3351" i="1" s="1"/>
  <c r="Z3355" i="1"/>
  <c r="AB3355" i="1" s="1"/>
  <c r="M3358" i="1"/>
  <c r="S3360" i="1"/>
  <c r="P3365" i="1"/>
  <c r="AB3365" i="1" s="1"/>
  <c r="V3367" i="1"/>
  <c r="AB3367" i="1" s="1"/>
  <c r="Z3371" i="1"/>
  <c r="AB3371" i="1" s="1"/>
  <c r="AB3373" i="1"/>
  <c r="M3374" i="1"/>
  <c r="AB3374" i="1" s="1"/>
  <c r="S3376" i="1"/>
  <c r="AB3376" i="1" s="1"/>
  <c r="P3381" i="1"/>
  <c r="AB3381" i="1" s="1"/>
  <c r="V3383" i="1"/>
  <c r="Z3387" i="1"/>
  <c r="AB3387" i="1" s="1"/>
  <c r="M3390" i="1"/>
  <c r="AB3390" i="1" s="1"/>
  <c r="S3392" i="1"/>
  <c r="P3397" i="1"/>
  <c r="AB3397" i="1" s="1"/>
  <c r="V3399" i="1"/>
  <c r="Z3403" i="1"/>
  <c r="AB3403" i="1" s="1"/>
  <c r="AB3405" i="1"/>
  <c r="M3406" i="1"/>
  <c r="AB3406" i="1" s="1"/>
  <c r="S3408" i="1"/>
  <c r="P3413" i="1"/>
  <c r="AB3413" i="1" s="1"/>
  <c r="V3415" i="1"/>
  <c r="AB3415" i="1" s="1"/>
  <c r="Z3419" i="1"/>
  <c r="AB3419" i="1" s="1"/>
  <c r="M3422" i="1"/>
  <c r="S3424" i="1"/>
  <c r="AB3424" i="1" s="1"/>
  <c r="P3429" i="1"/>
  <c r="AB3429" i="1" s="1"/>
  <c r="V3431" i="1"/>
  <c r="AB3431" i="1" s="1"/>
  <c r="Z3435" i="1"/>
  <c r="AB3435" i="1" s="1"/>
  <c r="AB3437" i="1"/>
  <c r="M3438" i="1"/>
  <c r="AB3438" i="1" s="1"/>
  <c r="S3440" i="1"/>
  <c r="P3445" i="1"/>
  <c r="AB3445" i="1" s="1"/>
  <c r="V3447" i="1"/>
  <c r="AB3447" i="1" s="1"/>
  <c r="Z3451" i="1"/>
  <c r="AB3451" i="1" s="1"/>
  <c r="M3454" i="1"/>
  <c r="AB3454" i="1" s="1"/>
  <c r="S3456" i="1"/>
  <c r="AB3456" i="1" s="1"/>
  <c r="P3461" i="1"/>
  <c r="AB3461" i="1" s="1"/>
  <c r="V3463" i="1"/>
  <c r="AB3463" i="1" s="1"/>
  <c r="Z3467" i="1"/>
  <c r="AB3467" i="1" s="1"/>
  <c r="AB3469" i="1"/>
  <c r="M3470" i="1"/>
  <c r="AB3470" i="1" s="1"/>
  <c r="S3472" i="1"/>
  <c r="AB3472" i="1" s="1"/>
  <c r="P3477" i="1"/>
  <c r="AB3477" i="1" s="1"/>
  <c r="V3479" i="1"/>
  <c r="Z3483" i="1"/>
  <c r="AB3483" i="1" s="1"/>
  <c r="M3486" i="1"/>
  <c r="S3488" i="1"/>
  <c r="AB3488" i="1" s="1"/>
  <c r="P3493" i="1"/>
  <c r="AB3493" i="1" s="1"/>
  <c r="V3495" i="1"/>
  <c r="AB3495" i="1" s="1"/>
  <c r="Z3499" i="1"/>
  <c r="AB3499" i="1" s="1"/>
  <c r="AB3501" i="1"/>
  <c r="M3502" i="1"/>
  <c r="AB3502" i="1" s="1"/>
  <c r="S3504" i="1"/>
  <c r="P3509" i="1"/>
  <c r="AB3509" i="1" s="1"/>
  <c r="V3511" i="1"/>
  <c r="AB3511" i="1" s="1"/>
  <c r="Z3515" i="1"/>
  <c r="AB3515" i="1" s="1"/>
  <c r="M3518" i="1"/>
  <c r="AB3518" i="1" s="1"/>
  <c r="S3520" i="1"/>
  <c r="AB3520" i="1" s="1"/>
  <c r="P3525" i="1"/>
  <c r="AB3525" i="1" s="1"/>
  <c r="V3527" i="1"/>
  <c r="Z3531" i="1"/>
  <c r="AB3531" i="1" s="1"/>
  <c r="AB3533" i="1"/>
  <c r="M3534" i="1"/>
  <c r="AB3534" i="1" s="1"/>
  <c r="S3536" i="1"/>
  <c r="AB3536" i="1" s="1"/>
  <c r="P3541" i="1"/>
  <c r="AB3541" i="1" s="1"/>
  <c r="V3543" i="1"/>
  <c r="AB3543" i="1" s="1"/>
  <c r="Z3547" i="1"/>
  <c r="AB3547" i="1" s="1"/>
  <c r="M3550" i="1"/>
  <c r="AB3550" i="1" s="1"/>
  <c r="S3552" i="1"/>
  <c r="AB3552" i="1" s="1"/>
  <c r="P3557" i="1"/>
  <c r="AB3557" i="1" s="1"/>
  <c r="V3559" i="1"/>
  <c r="AB3559" i="1" s="1"/>
  <c r="Z3563" i="1"/>
  <c r="AB3563" i="1" s="1"/>
  <c r="AB3565" i="1"/>
  <c r="M3566" i="1"/>
  <c r="AB3566" i="1" s="1"/>
  <c r="S3568" i="1"/>
  <c r="P3573" i="1"/>
  <c r="AB3573" i="1" s="1"/>
  <c r="V3575" i="1"/>
  <c r="AB3575" i="1" s="1"/>
  <c r="Z3579" i="1"/>
  <c r="AB3579" i="1" s="1"/>
  <c r="M3582" i="1"/>
  <c r="S3584" i="1"/>
  <c r="AB3584" i="1" s="1"/>
  <c r="P3589" i="1"/>
  <c r="AB3589" i="1" s="1"/>
  <c r="V3591" i="1"/>
  <c r="AB3591" i="1" s="1"/>
  <c r="Z3595" i="1"/>
  <c r="AB3595" i="1" s="1"/>
  <c r="AB3597" i="1"/>
  <c r="M3598" i="1"/>
  <c r="AB3598" i="1" s="1"/>
  <c r="S3600" i="1"/>
  <c r="AB3600" i="1" s="1"/>
  <c r="P3605" i="1"/>
  <c r="AB3605" i="1" s="1"/>
  <c r="V3607" i="1"/>
  <c r="Z3611" i="1"/>
  <c r="AB3611" i="1" s="1"/>
  <c r="M3614" i="1"/>
  <c r="S3616" i="1"/>
  <c r="P3621" i="1"/>
  <c r="AB3621" i="1" s="1"/>
  <c r="V3623" i="1"/>
  <c r="AB3623" i="1" s="1"/>
  <c r="Z3627" i="1"/>
  <c r="AB3627" i="1" s="1"/>
  <c r="AB3629" i="1"/>
  <c r="M3630" i="1"/>
  <c r="AB3630" i="1" s="1"/>
  <c r="S3632" i="1"/>
  <c r="AB3632" i="1" s="1"/>
  <c r="P3637" i="1"/>
  <c r="AB3637" i="1" s="1"/>
  <c r="V3639" i="1"/>
  <c r="Z3643" i="1"/>
  <c r="AB3643" i="1" s="1"/>
  <c r="P3649" i="1"/>
  <c r="M3650" i="1"/>
  <c r="AB3650" i="1" s="1"/>
  <c r="V3651" i="1"/>
  <c r="AB3651" i="1" s="1"/>
  <c r="S3652" i="1"/>
  <c r="AB3652" i="1" s="1"/>
  <c r="AB3653" i="1"/>
  <c r="P3657" i="1"/>
  <c r="AB3657" i="1" s="1"/>
  <c r="M3658" i="1"/>
  <c r="AB3658" i="1" s="1"/>
  <c r="V3659" i="1"/>
  <c r="S3660" i="1"/>
  <c r="AB3661" i="1"/>
  <c r="P3665" i="1"/>
  <c r="AB3665" i="1" s="1"/>
  <c r="M3666" i="1"/>
  <c r="AB3666" i="1" s="1"/>
  <c r="V3667" i="1"/>
  <c r="AB3667" i="1" s="1"/>
  <c r="S3668" i="1"/>
  <c r="AB3668" i="1" s="1"/>
  <c r="AB3669" i="1"/>
  <c r="P3673" i="1"/>
  <c r="M3674" i="1"/>
  <c r="AB3674" i="1" s="1"/>
  <c r="V3675" i="1"/>
  <c r="S3676" i="1"/>
  <c r="AB3676" i="1" s="1"/>
  <c r="P3681" i="1"/>
  <c r="M3682" i="1"/>
  <c r="AB3682" i="1" s="1"/>
  <c r="V3683" i="1"/>
  <c r="AB3683" i="1" s="1"/>
  <c r="S3684" i="1"/>
  <c r="AB3684" i="1" s="1"/>
  <c r="AB3685" i="1"/>
  <c r="P3689" i="1"/>
  <c r="AB3689" i="1" s="1"/>
  <c r="M3690" i="1"/>
  <c r="AB3690" i="1" s="1"/>
  <c r="V3691" i="1"/>
  <c r="S3692" i="1"/>
  <c r="AB3693" i="1"/>
  <c r="P3697" i="1"/>
  <c r="AB3697" i="1" s="1"/>
  <c r="M3698" i="1"/>
  <c r="AB3698" i="1" s="1"/>
  <c r="V3699" i="1"/>
  <c r="S3700" i="1"/>
  <c r="AB3700" i="1" s="1"/>
  <c r="AB3701" i="1"/>
  <c r="P3705" i="1"/>
  <c r="M3706" i="1"/>
  <c r="AB3706" i="1" s="1"/>
  <c r="V3707" i="1"/>
  <c r="S3708" i="1"/>
  <c r="AB3708" i="1" s="1"/>
  <c r="P3713" i="1"/>
  <c r="M3714" i="1"/>
  <c r="AB3714" i="1" s="1"/>
  <c r="V3715" i="1"/>
  <c r="AB3715" i="1" s="1"/>
  <c r="S3716" i="1"/>
  <c r="AB3716" i="1" s="1"/>
  <c r="AB3717" i="1"/>
  <c r="P3721" i="1"/>
  <c r="AB3721" i="1" s="1"/>
  <c r="M3722" i="1"/>
  <c r="AB3722" i="1" s="1"/>
  <c r="V3723" i="1"/>
  <c r="S3724" i="1"/>
  <c r="AB3725" i="1"/>
  <c r="P3729" i="1"/>
  <c r="AB3729" i="1" s="1"/>
  <c r="M3730" i="1"/>
  <c r="V3731" i="1"/>
  <c r="S3732" i="1"/>
  <c r="AB3732" i="1" s="1"/>
  <c r="AB3733" i="1"/>
  <c r="P3737" i="1"/>
  <c r="M3738" i="1"/>
  <c r="V3739" i="1"/>
  <c r="AB3739" i="1" s="1"/>
  <c r="S3740" i="1"/>
  <c r="AB3740" i="1" s="1"/>
  <c r="P3745" i="1"/>
  <c r="M3746" i="1"/>
  <c r="V3747" i="1"/>
  <c r="AB3747" i="1" s="1"/>
  <c r="S3748" i="1"/>
  <c r="AB3748" i="1" s="1"/>
  <c r="AB3749" i="1"/>
  <c r="P3753" i="1"/>
  <c r="AB3753" i="1" s="1"/>
  <c r="M3754" i="1"/>
  <c r="AB3754" i="1" s="1"/>
  <c r="V3755" i="1"/>
  <c r="S3756" i="1"/>
  <c r="AB3756" i="1" s="1"/>
  <c r="AB3757" i="1"/>
  <c r="P3761" i="1"/>
  <c r="AB3761" i="1" s="1"/>
  <c r="M3762" i="1"/>
  <c r="AB3762" i="1" s="1"/>
  <c r="V3763" i="1"/>
  <c r="AB3763" i="1" s="1"/>
  <c r="S3764" i="1"/>
  <c r="AB3764" i="1" s="1"/>
  <c r="AB3765" i="1"/>
  <c r="P3769" i="1"/>
  <c r="M3770" i="1"/>
  <c r="V3771" i="1"/>
  <c r="AB3771" i="1" s="1"/>
  <c r="S3772" i="1"/>
  <c r="AB3772" i="1" s="1"/>
  <c r="P3777" i="1"/>
  <c r="M3778" i="1"/>
  <c r="V3779" i="1"/>
  <c r="AB3779" i="1" s="1"/>
  <c r="S3780" i="1"/>
  <c r="AB3780" i="1" s="1"/>
  <c r="AB3781" i="1"/>
  <c r="P3785" i="1"/>
  <c r="AB3785" i="1" s="1"/>
  <c r="M3786" i="1"/>
  <c r="AB3786" i="1" s="1"/>
  <c r="V3787" i="1"/>
  <c r="S3788" i="1"/>
  <c r="AB3788" i="1" s="1"/>
  <c r="AB3789" i="1"/>
  <c r="P3793" i="1"/>
  <c r="AB3793" i="1" s="1"/>
  <c r="M3794" i="1"/>
  <c r="AB3794" i="1" s="1"/>
  <c r="V3795" i="1"/>
  <c r="AB3795" i="1" s="1"/>
  <c r="S3796" i="1"/>
  <c r="AB3796" i="1" s="1"/>
  <c r="AB3797" i="1"/>
  <c r="P3801" i="1"/>
  <c r="M3802" i="1"/>
  <c r="AB3802" i="1" s="1"/>
  <c r="V3803" i="1"/>
  <c r="S3804" i="1"/>
  <c r="AB3804" i="1" s="1"/>
  <c r="P3809" i="1"/>
  <c r="M3810" i="1"/>
  <c r="V3811" i="1"/>
  <c r="AB3811" i="1" s="1"/>
  <c r="S3812" i="1"/>
  <c r="AB3812" i="1" s="1"/>
  <c r="AB3813" i="1"/>
  <c r="P3817" i="1"/>
  <c r="AB3817" i="1" s="1"/>
  <c r="M3818" i="1"/>
  <c r="AB3818" i="1" s="1"/>
  <c r="V3819" i="1"/>
  <c r="S3820" i="1"/>
  <c r="AB3820" i="1" s="1"/>
  <c r="AB3821" i="1"/>
  <c r="P3825" i="1"/>
  <c r="AB3825" i="1" s="1"/>
  <c r="M3826" i="1"/>
  <c r="V3827" i="1"/>
  <c r="S3828" i="1"/>
  <c r="AB3829" i="1"/>
  <c r="P3833" i="1"/>
  <c r="M3834" i="1"/>
  <c r="AB3834" i="1" s="1"/>
  <c r="V3835" i="1"/>
  <c r="AB3835" i="1" s="1"/>
  <c r="S3836" i="1"/>
  <c r="AB3836" i="1" s="1"/>
  <c r="P3841" i="1"/>
  <c r="M3842" i="1"/>
  <c r="V3843" i="1"/>
  <c r="AB3843" i="1" s="1"/>
  <c r="S3844" i="1"/>
  <c r="AB3844" i="1" s="1"/>
  <c r="AB3845" i="1"/>
  <c r="P3849" i="1"/>
  <c r="AB3849" i="1" s="1"/>
  <c r="M3850" i="1"/>
  <c r="AB3850" i="1" s="1"/>
  <c r="V3851" i="1"/>
  <c r="S3852" i="1"/>
  <c r="AB3852" i="1" s="1"/>
  <c r="AB3853" i="1"/>
  <c r="P3857" i="1"/>
  <c r="AB3857" i="1" s="1"/>
  <c r="M3858" i="1"/>
  <c r="V3859" i="1"/>
  <c r="S3860" i="1"/>
  <c r="AB3860" i="1" s="1"/>
  <c r="AB3861" i="1"/>
  <c r="P3865" i="1"/>
  <c r="M3866" i="1"/>
  <c r="V3867" i="1"/>
  <c r="AB3867" i="1" s="1"/>
  <c r="S3868" i="1"/>
  <c r="AB3868" i="1" s="1"/>
  <c r="P3873" i="1"/>
  <c r="M3874" i="1"/>
  <c r="V3875" i="1"/>
  <c r="AB3875" i="1" s="1"/>
  <c r="S3876" i="1"/>
  <c r="AB3876" i="1" s="1"/>
  <c r="AB3877" i="1"/>
  <c r="P3881" i="1"/>
  <c r="AB3881" i="1" s="1"/>
  <c r="M3882" i="1"/>
  <c r="AB3882" i="1" s="1"/>
  <c r="V3883" i="1"/>
  <c r="S3884" i="1"/>
  <c r="AB3884" i="1" s="1"/>
  <c r="AB3885" i="1"/>
  <c r="P3889" i="1"/>
  <c r="AB3889" i="1" s="1"/>
  <c r="M3890" i="1"/>
  <c r="AB3890" i="1" s="1"/>
  <c r="V3891" i="1"/>
  <c r="AB3891" i="1" s="1"/>
  <c r="S3892" i="1"/>
  <c r="AB3892" i="1" s="1"/>
  <c r="AB3893" i="1"/>
  <c r="P3897" i="1"/>
  <c r="M3898" i="1"/>
  <c r="V3899" i="1"/>
  <c r="AB3899" i="1" s="1"/>
  <c r="S3900" i="1"/>
  <c r="AB3900" i="1" s="1"/>
  <c r="P3905" i="1"/>
  <c r="M3906" i="1"/>
  <c r="V3907" i="1"/>
  <c r="AB3907" i="1" s="1"/>
  <c r="S3908" i="1"/>
  <c r="AB3908" i="1" s="1"/>
  <c r="AB3909" i="1"/>
  <c r="P3913" i="1"/>
  <c r="AB3913" i="1" s="1"/>
  <c r="M3914" i="1"/>
  <c r="AB3914" i="1" s="1"/>
  <c r="V3915" i="1"/>
  <c r="S3916" i="1"/>
  <c r="AB3916" i="1" s="1"/>
  <c r="AB3917" i="1"/>
  <c r="P3921" i="1"/>
  <c r="AB3921" i="1" s="1"/>
  <c r="M3922" i="1"/>
  <c r="AB3922" i="1" s="1"/>
  <c r="V3923" i="1"/>
  <c r="AB3923" i="1" s="1"/>
  <c r="S3924" i="1"/>
  <c r="AB3924" i="1" s="1"/>
  <c r="AB3925" i="1"/>
  <c r="P3929" i="1"/>
  <c r="M3930" i="1"/>
  <c r="AB3930" i="1" s="1"/>
  <c r="V3931" i="1"/>
  <c r="S3932" i="1"/>
  <c r="AB3932" i="1" s="1"/>
  <c r="P3937" i="1"/>
  <c r="M3938" i="1"/>
  <c r="V3939" i="1"/>
  <c r="AB3939" i="1" s="1"/>
  <c r="S3940" i="1"/>
  <c r="AB3940" i="1" s="1"/>
  <c r="AB3941" i="1"/>
  <c r="P3945" i="1"/>
  <c r="AB3945" i="1" s="1"/>
  <c r="M3946" i="1"/>
  <c r="AB3946" i="1" s="1"/>
  <c r="V3947" i="1"/>
  <c r="S3948" i="1"/>
  <c r="AB3948" i="1" s="1"/>
  <c r="AB3949" i="1"/>
  <c r="P3953" i="1"/>
  <c r="AB3953" i="1" s="1"/>
  <c r="M3954" i="1"/>
  <c r="V3955" i="1"/>
  <c r="S3956" i="1"/>
  <c r="AB3957" i="1"/>
  <c r="P3961" i="1"/>
  <c r="M3962" i="1"/>
  <c r="AB3962" i="1" s="1"/>
  <c r="V3963" i="1"/>
  <c r="AB3963" i="1" s="1"/>
  <c r="S3964" i="1"/>
  <c r="AB3964" i="1" s="1"/>
  <c r="P3969" i="1"/>
  <c r="M3970" i="1"/>
  <c r="V3971" i="1"/>
  <c r="AB3971" i="1" s="1"/>
  <c r="S3972" i="1"/>
  <c r="AB3972" i="1" s="1"/>
  <c r="AB3973" i="1"/>
  <c r="P3977" i="1"/>
  <c r="AB3977" i="1" s="1"/>
  <c r="M3978" i="1"/>
  <c r="AB3978" i="1" s="1"/>
  <c r="V3979" i="1"/>
  <c r="S3980" i="1"/>
  <c r="AB3980" i="1" s="1"/>
  <c r="AB3981" i="1"/>
  <c r="P3985" i="1"/>
  <c r="AB3985" i="1" s="1"/>
  <c r="S3989" i="1"/>
  <c r="AB3992" i="1"/>
  <c r="P3998" i="1"/>
  <c r="M4003" i="1"/>
  <c r="AB4003" i="1" s="1"/>
  <c r="AB4017" i="1"/>
  <c r="AB4029" i="1"/>
  <c r="AB4041" i="1"/>
  <c r="AB4054" i="1"/>
  <c r="AB4058" i="1"/>
  <c r="AB4061" i="1"/>
  <c r="AB4073" i="1"/>
  <c r="AB4086" i="1"/>
  <c r="AB4090" i="1"/>
  <c r="AB4093" i="1"/>
  <c r="AB4105" i="1"/>
  <c r="AB4118" i="1"/>
  <c r="AB4122" i="1"/>
  <c r="AB4125" i="1"/>
  <c r="AB4137" i="1"/>
  <c r="AB4150" i="1"/>
  <c r="AB4154" i="1"/>
  <c r="AB4157" i="1"/>
  <c r="AB4169" i="1"/>
  <c r="AB4182" i="1"/>
  <c r="AB4194" i="1"/>
  <c r="AB4197" i="1"/>
  <c r="AB4210" i="1"/>
  <c r="AB4223" i="1"/>
  <c r="AB4235" i="1"/>
  <c r="AB4262" i="1"/>
  <c r="AB4282" i="1"/>
  <c r="AB4346" i="1"/>
  <c r="AB4414" i="1"/>
  <c r="AB4295" i="1"/>
  <c r="AB4299" i="1"/>
  <c r="AB4315" i="1"/>
  <c r="AB4359" i="1"/>
  <c r="AB4363" i="1"/>
  <c r="AB4379" i="1"/>
  <c r="AB4402" i="1"/>
  <c r="AB4418" i="1"/>
  <c r="AB4424" i="1"/>
  <c r="AB4462" i="1"/>
  <c r="AB4491" i="1"/>
  <c r="AB4551" i="1"/>
  <c r="AB4565" i="1"/>
  <c r="AB4824" i="1"/>
  <c r="AB4827" i="1"/>
  <c r="AB4185" i="1"/>
  <c r="AB4198" i="1"/>
  <c r="AB4200" i="1"/>
  <c r="AB4201" i="1"/>
  <c r="AB4232" i="1"/>
  <c r="AB4238" i="1"/>
  <c r="AB4244" i="1"/>
  <c r="AB4274" i="1"/>
  <c r="AB4290" i="1"/>
  <c r="AB4296" i="1"/>
  <c r="AB4302" i="1"/>
  <c r="AB4308" i="1"/>
  <c r="AB4338" i="1"/>
  <c r="AB4354" i="1"/>
  <c r="AB4360" i="1"/>
  <c r="AB4366" i="1"/>
  <c r="AB4372" i="1"/>
  <c r="AB4399" i="1"/>
  <c r="AB4443" i="1"/>
  <c r="AB4447" i="1"/>
  <c r="AB4461" i="1"/>
  <c r="AB4463" i="1"/>
  <c r="AB4523" i="1"/>
  <c r="AB4537" i="1"/>
  <c r="AB4569" i="1"/>
  <c r="AB4597" i="1"/>
  <c r="P3989" i="1"/>
  <c r="V3991" i="1"/>
  <c r="AB3991" i="1" s="1"/>
  <c r="Z3995" i="1"/>
  <c r="AB3995" i="1" s="1"/>
  <c r="M3998" i="1"/>
  <c r="AB3998" i="1" s="1"/>
  <c r="S4000" i="1"/>
  <c r="P4005" i="1"/>
  <c r="AB4005" i="1" s="1"/>
  <c r="V4007" i="1"/>
  <c r="AB4007" i="1" s="1"/>
  <c r="Z4011" i="1"/>
  <c r="M4014" i="1"/>
  <c r="AB4014" i="1" s="1"/>
  <c r="Z4015" i="1"/>
  <c r="Z4023" i="1"/>
  <c r="Z4031" i="1"/>
  <c r="Z4039" i="1"/>
  <c r="Z4047" i="1"/>
  <c r="Z4055" i="1"/>
  <c r="Z4063" i="1"/>
  <c r="Z4071" i="1"/>
  <c r="Z4079" i="1"/>
  <c r="Z4087" i="1"/>
  <c r="Z4095" i="1"/>
  <c r="Z4103" i="1"/>
  <c r="Z4111" i="1"/>
  <c r="Z4119" i="1"/>
  <c r="Z4127" i="1"/>
  <c r="Z4135" i="1"/>
  <c r="Z4143" i="1"/>
  <c r="Z4151" i="1"/>
  <c r="Z4159" i="1"/>
  <c r="Z4167" i="1"/>
  <c r="Z4175" i="1"/>
  <c r="Z4183" i="1"/>
  <c r="Z4191" i="1"/>
  <c r="Z4199" i="1"/>
  <c r="V4206" i="1"/>
  <c r="AB4207" i="1"/>
  <c r="AB4215" i="1"/>
  <c r="Z4222" i="1"/>
  <c r="AB4236" i="1"/>
  <c r="AB4240" i="1"/>
  <c r="AB4243" i="1"/>
  <c r="AB4255" i="1"/>
  <c r="AB4268" i="1"/>
  <c r="AB4272" i="1"/>
  <c r="AB4275" i="1"/>
  <c r="AB4287" i="1"/>
  <c r="AB4300" i="1"/>
  <c r="AB4304" i="1"/>
  <c r="AB4307" i="1"/>
  <c r="AB4319" i="1"/>
  <c r="AB4332" i="1"/>
  <c r="AB4336" i="1"/>
  <c r="AB4339" i="1"/>
  <c r="AB4351" i="1"/>
  <c r="AB4364" i="1"/>
  <c r="AB4368" i="1"/>
  <c r="AB4371" i="1"/>
  <c r="AB4383" i="1"/>
  <c r="AB4407" i="1"/>
  <c r="AB4411" i="1"/>
  <c r="AB4420" i="1"/>
  <c r="AB4423" i="1"/>
  <c r="AB4435" i="1"/>
  <c r="AB4448" i="1"/>
  <c r="AB4452" i="1"/>
  <c r="AB4453" i="1"/>
  <c r="AB4470" i="1"/>
  <c r="AB4495" i="1"/>
  <c r="AB4498" i="1"/>
  <c r="AB4542" i="1"/>
  <c r="AB4586" i="1"/>
  <c r="AB4619" i="1"/>
  <c r="AB4641" i="1"/>
  <c r="AB4645" i="1"/>
  <c r="AB4725" i="1"/>
  <c r="AB4753" i="1"/>
  <c r="AB4769" i="1"/>
  <c r="AB4773" i="1"/>
  <c r="AB4778" i="1"/>
  <c r="AB4799" i="1"/>
  <c r="Z3987" i="1"/>
  <c r="AB3989" i="1"/>
  <c r="M3990" i="1"/>
  <c r="AB3990" i="1" s="1"/>
  <c r="S3992" i="1"/>
  <c r="P3997" i="1"/>
  <c r="AB3997" i="1" s="1"/>
  <c r="V3999" i="1"/>
  <c r="Z4003" i="1"/>
  <c r="M4006" i="1"/>
  <c r="AB4006" i="1" s="1"/>
  <c r="S4008" i="1"/>
  <c r="AB4008" i="1" s="1"/>
  <c r="P4013" i="1"/>
  <c r="AB4013" i="1" s="1"/>
  <c r="AB4015" i="1"/>
  <c r="Z4019" i="1"/>
  <c r="AB4019" i="1" s="1"/>
  <c r="AB4023" i="1"/>
  <c r="Z4027" i="1"/>
  <c r="AB4027" i="1" s="1"/>
  <c r="AB4031" i="1"/>
  <c r="Z4035" i="1"/>
  <c r="AB4035" i="1" s="1"/>
  <c r="AB4039" i="1"/>
  <c r="Z4043" i="1"/>
  <c r="AB4043" i="1" s="1"/>
  <c r="AB4047" i="1"/>
  <c r="Z4051" i="1"/>
  <c r="AB4051" i="1" s="1"/>
  <c r="AB4055" i="1"/>
  <c r="Z4059" i="1"/>
  <c r="AB4059" i="1" s="1"/>
  <c r="AB4063" i="1"/>
  <c r="Z4067" i="1"/>
  <c r="AB4067" i="1" s="1"/>
  <c r="AB4071" i="1"/>
  <c r="Z4075" i="1"/>
  <c r="AB4075" i="1" s="1"/>
  <c r="AB4079" i="1"/>
  <c r="Z4083" i="1"/>
  <c r="AB4083" i="1" s="1"/>
  <c r="AB4087" i="1"/>
  <c r="Z4091" i="1"/>
  <c r="AB4091" i="1" s="1"/>
  <c r="AB4095" i="1"/>
  <c r="Z4099" i="1"/>
  <c r="AB4099" i="1" s="1"/>
  <c r="AB4103" i="1"/>
  <c r="Z4107" i="1"/>
  <c r="AB4107" i="1" s="1"/>
  <c r="AB4111" i="1"/>
  <c r="Z4115" i="1"/>
  <c r="AB4115" i="1" s="1"/>
  <c r="AB4119" i="1"/>
  <c r="Z4123" i="1"/>
  <c r="AB4123" i="1" s="1"/>
  <c r="AB4127" i="1"/>
  <c r="Z4131" i="1"/>
  <c r="AB4131" i="1" s="1"/>
  <c r="AB4135" i="1"/>
  <c r="Z4139" i="1"/>
  <c r="AB4139" i="1" s="1"/>
  <c r="AB4143" i="1"/>
  <c r="Z4147" i="1"/>
  <c r="AB4147" i="1" s="1"/>
  <c r="AB4151" i="1"/>
  <c r="Z4155" i="1"/>
  <c r="AB4155" i="1" s="1"/>
  <c r="AB4159" i="1"/>
  <c r="Z4163" i="1"/>
  <c r="AB4163" i="1" s="1"/>
  <c r="AB4167" i="1"/>
  <c r="Z4171" i="1"/>
  <c r="AB4171" i="1" s="1"/>
  <c r="AB4175" i="1"/>
  <c r="Z4179" i="1"/>
  <c r="AB4179" i="1" s="1"/>
  <c r="AB4183" i="1"/>
  <c r="Z4187" i="1"/>
  <c r="AB4187" i="1" s="1"/>
  <c r="AB4191" i="1"/>
  <c r="Z4195" i="1"/>
  <c r="AB4195" i="1" s="1"/>
  <c r="AB4206" i="1"/>
  <c r="S4211" i="1"/>
  <c r="AB4211" i="1" s="1"/>
  <c r="P4220" i="1"/>
  <c r="M4225" i="1"/>
  <c r="AB4225" i="1" s="1"/>
  <c r="AB4239" i="1"/>
  <c r="AB4252" i="1"/>
  <c r="AB4256" i="1"/>
  <c r="AB4259" i="1"/>
  <c r="AB4271" i="1"/>
  <c r="AB4284" i="1"/>
  <c r="AB4288" i="1"/>
  <c r="AB4291" i="1"/>
  <c r="AB4303" i="1"/>
  <c r="AB4316" i="1"/>
  <c r="AB4320" i="1"/>
  <c r="AB4323" i="1"/>
  <c r="AB4335" i="1"/>
  <c r="AB4348" i="1"/>
  <c r="AB4352" i="1"/>
  <c r="AB4355" i="1"/>
  <c r="AB4367" i="1"/>
  <c r="AB4380" i="1"/>
  <c r="AB4384" i="1"/>
  <c r="AB4387" i="1"/>
  <c r="AB4396" i="1"/>
  <c r="AB4400" i="1"/>
  <c r="AB4403" i="1"/>
  <c r="AB4416" i="1"/>
  <c r="AB4419" i="1"/>
  <c r="AB4432" i="1"/>
  <c r="AB4436" i="1"/>
  <c r="AB4439" i="1"/>
  <c r="AB4451" i="1"/>
  <c r="AB4468" i="1"/>
  <c r="AB4485" i="1"/>
  <c r="AB4494" i="1"/>
  <c r="AB4534" i="1"/>
  <c r="AB4574" i="1"/>
  <c r="AB4618" i="1"/>
  <c r="AB4653" i="1"/>
  <c r="AB4661" i="1"/>
  <c r="AB4689" i="1"/>
  <c r="AB4705" i="1"/>
  <c r="AB4709" i="1"/>
  <c r="AB4733" i="1"/>
  <c r="AB4785" i="1"/>
  <c r="Z4201" i="1"/>
  <c r="M4204" i="1"/>
  <c r="AB4204" i="1" s="1"/>
  <c r="S4206" i="1"/>
  <c r="P4211" i="1"/>
  <c r="V4213" i="1"/>
  <c r="AB4213" i="1" s="1"/>
  <c r="Z4217" i="1"/>
  <c r="AB4217" i="1" s="1"/>
  <c r="M4220" i="1"/>
  <c r="AB4220" i="1" s="1"/>
  <c r="S4222" i="1"/>
  <c r="AB4222" i="1" s="1"/>
  <c r="P4227" i="1"/>
  <c r="AB4227" i="1" s="1"/>
  <c r="V4229" i="1"/>
  <c r="AB4229" i="1" s="1"/>
  <c r="Z4233" i="1"/>
  <c r="AB4233" i="1" s="1"/>
  <c r="Z4241" i="1"/>
  <c r="AB4241" i="1" s="1"/>
  <c r="Z4249" i="1"/>
  <c r="Z4257" i="1"/>
  <c r="AB4257" i="1" s="1"/>
  <c r="Z4265" i="1"/>
  <c r="Z4273" i="1"/>
  <c r="AB4273" i="1" s="1"/>
  <c r="Z4281" i="1"/>
  <c r="Z4289" i="1"/>
  <c r="AB4289" i="1" s="1"/>
  <c r="Z4297" i="1"/>
  <c r="Z4305" i="1"/>
  <c r="AB4305" i="1" s="1"/>
  <c r="Z4313" i="1"/>
  <c r="Z4321" i="1"/>
  <c r="AB4321" i="1" s="1"/>
  <c r="Z4329" i="1"/>
  <c r="Z4337" i="1"/>
  <c r="AB4337" i="1" s="1"/>
  <c r="Z4345" i="1"/>
  <c r="Z4353" i="1"/>
  <c r="AB4353" i="1" s="1"/>
  <c r="Z4361" i="1"/>
  <c r="Z4369" i="1"/>
  <c r="AB4369" i="1" s="1"/>
  <c r="Z4377" i="1"/>
  <c r="Z4385" i="1"/>
  <c r="AB4385" i="1" s="1"/>
  <c r="Z4393" i="1"/>
  <c r="Z4401" i="1"/>
  <c r="AB4401" i="1" s="1"/>
  <c r="Z4409" i="1"/>
  <c r="Z4417" i="1"/>
  <c r="AB4417" i="1" s="1"/>
  <c r="Z4425" i="1"/>
  <c r="Z4433" i="1"/>
  <c r="AB4433" i="1" s="1"/>
  <c r="Z4441" i="1"/>
  <c r="Z4449" i="1"/>
  <c r="AB4449" i="1" s="1"/>
  <c r="S4456" i="1"/>
  <c r="P4465" i="1"/>
  <c r="M4470" i="1"/>
  <c r="V4483" i="1"/>
  <c r="AB4484" i="1"/>
  <c r="AB4502" i="1"/>
  <c r="AB4515" i="1"/>
  <c r="AB4547" i="1"/>
  <c r="AB4579" i="1"/>
  <c r="AB4611" i="1"/>
  <c r="AB4674" i="1"/>
  <c r="AB4678" i="1"/>
  <c r="AB4694" i="1"/>
  <c r="AB4738" i="1"/>
  <c r="AB4742" i="1"/>
  <c r="AB4758" i="1"/>
  <c r="AB4839" i="1"/>
  <c r="AB4843" i="1"/>
  <c r="AB4868" i="1"/>
  <c r="AB4892" i="1"/>
  <c r="AB4898" i="1"/>
  <c r="AB4199" i="1"/>
  <c r="P4203" i="1"/>
  <c r="AB4203" i="1" s="1"/>
  <c r="V4205" i="1"/>
  <c r="AB4205" i="1" s="1"/>
  <c r="Z4209" i="1"/>
  <c r="AB4209" i="1" s="1"/>
  <c r="M4212" i="1"/>
  <c r="AB4212" i="1" s="1"/>
  <c r="S4214" i="1"/>
  <c r="AB4214" i="1" s="1"/>
  <c r="P4219" i="1"/>
  <c r="AB4219" i="1" s="1"/>
  <c r="V4221" i="1"/>
  <c r="AB4221" i="1" s="1"/>
  <c r="Z4225" i="1"/>
  <c r="M4228" i="1"/>
  <c r="AB4228" i="1" s="1"/>
  <c r="S4230" i="1"/>
  <c r="AB4230" i="1" s="1"/>
  <c r="Z4237" i="1"/>
  <c r="AB4237" i="1" s="1"/>
  <c r="Z4245" i="1"/>
  <c r="AB4245" i="1" s="1"/>
  <c r="AB4249" i="1"/>
  <c r="Z4253" i="1"/>
  <c r="AB4253" i="1" s="1"/>
  <c r="Z4261" i="1"/>
  <c r="AB4261" i="1" s="1"/>
  <c r="AB4265" i="1"/>
  <c r="Z4269" i="1"/>
  <c r="AB4269" i="1" s="1"/>
  <c r="Z4277" i="1"/>
  <c r="AB4277" i="1" s="1"/>
  <c r="AB4281" i="1"/>
  <c r="Z4285" i="1"/>
  <c r="AB4285" i="1" s="1"/>
  <c r="Z4293" i="1"/>
  <c r="AB4293" i="1" s="1"/>
  <c r="AB4297" i="1"/>
  <c r="Z4301" i="1"/>
  <c r="AB4301" i="1" s="1"/>
  <c r="Z4309" i="1"/>
  <c r="AB4309" i="1" s="1"/>
  <c r="AB4313" i="1"/>
  <c r="Z4317" i="1"/>
  <c r="AB4317" i="1" s="1"/>
  <c r="Z4325" i="1"/>
  <c r="AB4325" i="1" s="1"/>
  <c r="AB4329" i="1"/>
  <c r="Z4333" i="1"/>
  <c r="AB4333" i="1" s="1"/>
  <c r="Z4341" i="1"/>
  <c r="AB4341" i="1" s="1"/>
  <c r="AB4345" i="1"/>
  <c r="Z4349" i="1"/>
  <c r="AB4349" i="1" s="1"/>
  <c r="Z4357" i="1"/>
  <c r="AB4357" i="1" s="1"/>
  <c r="AB4361" i="1"/>
  <c r="Z4365" i="1"/>
  <c r="AB4365" i="1" s="1"/>
  <c r="Z4373" i="1"/>
  <c r="AB4373" i="1" s="1"/>
  <c r="AB4377" i="1"/>
  <c r="Z4381" i="1"/>
  <c r="AB4381" i="1" s="1"/>
  <c r="Z4389" i="1"/>
  <c r="AB4389" i="1" s="1"/>
  <c r="AB4393" i="1"/>
  <c r="Z4397" i="1"/>
  <c r="AB4397" i="1" s="1"/>
  <c r="Z4405" i="1"/>
  <c r="AB4405" i="1" s="1"/>
  <c r="AB4409" i="1"/>
  <c r="Z4413" i="1"/>
  <c r="AB4413" i="1" s="1"/>
  <c r="Z4421" i="1"/>
  <c r="AB4421" i="1" s="1"/>
  <c r="AB4425" i="1"/>
  <c r="Z4429" i="1"/>
  <c r="AB4429" i="1" s="1"/>
  <c r="Z4437" i="1"/>
  <c r="AB4437" i="1" s="1"/>
  <c r="AB4441" i="1"/>
  <c r="Z4445" i="1"/>
  <c r="AB4445" i="1" s="1"/>
  <c r="AB4460" i="1"/>
  <c r="AB4466" i="1"/>
  <c r="Z4467" i="1"/>
  <c r="AB4499" i="1"/>
  <c r="AB4527" i="1"/>
  <c r="AB4566" i="1"/>
  <c r="AB4598" i="1"/>
  <c r="AB4642" i="1"/>
  <c r="AB4646" i="1"/>
  <c r="AB4662" i="1"/>
  <c r="AB4706" i="1"/>
  <c r="AB4710" i="1"/>
  <c r="AB4726" i="1"/>
  <c r="AB4770" i="1"/>
  <c r="AB4786" i="1"/>
  <c r="AB4800" i="1"/>
  <c r="P4456" i="1"/>
  <c r="AB4456" i="1" s="1"/>
  <c r="V4458" i="1"/>
  <c r="AB4458" i="1" s="1"/>
  <c r="Z4462" i="1"/>
  <c r="M4465" i="1"/>
  <c r="AB4465" i="1" s="1"/>
  <c r="S4467" i="1"/>
  <c r="AB4467" i="1" s="1"/>
  <c r="P4472" i="1"/>
  <c r="V4474" i="1"/>
  <c r="AB4474" i="1" s="1"/>
  <c r="Z4478" i="1"/>
  <c r="AB4478" i="1" s="1"/>
  <c r="AB4480" i="1"/>
  <c r="M4481" i="1"/>
  <c r="AB4481" i="1" s="1"/>
  <c r="S4483" i="1"/>
  <c r="AB4483" i="1" s="1"/>
  <c r="P4488" i="1"/>
  <c r="AB4488" i="1" s="1"/>
  <c r="M4489" i="1"/>
  <c r="AB4489" i="1" s="1"/>
  <c r="V4490" i="1"/>
  <c r="AB4490" i="1" s="1"/>
  <c r="S4491" i="1"/>
  <c r="P4496" i="1"/>
  <c r="AB4496" i="1" s="1"/>
  <c r="M4497" i="1"/>
  <c r="AB4497" i="1" s="1"/>
  <c r="V4498" i="1"/>
  <c r="S4499" i="1"/>
  <c r="P4504" i="1"/>
  <c r="M4505" i="1"/>
  <c r="AB4505" i="1" s="1"/>
  <c r="V4506" i="1"/>
  <c r="AB4506" i="1" s="1"/>
  <c r="S4507" i="1"/>
  <c r="AB4507" i="1" s="1"/>
  <c r="P4512" i="1"/>
  <c r="M4513" i="1"/>
  <c r="AB4513" i="1" s="1"/>
  <c r="V4514" i="1"/>
  <c r="AB4514" i="1" s="1"/>
  <c r="S4515" i="1"/>
  <c r="P4520" i="1"/>
  <c r="AB4520" i="1" s="1"/>
  <c r="M4521" i="1"/>
  <c r="AB4521" i="1" s="1"/>
  <c r="V4522" i="1"/>
  <c r="AB4522" i="1" s="1"/>
  <c r="S4523" i="1"/>
  <c r="P4528" i="1"/>
  <c r="AB4528" i="1" s="1"/>
  <c r="M4529" i="1"/>
  <c r="AB4529" i="1" s="1"/>
  <c r="V4530" i="1"/>
  <c r="AB4530" i="1" s="1"/>
  <c r="S4531" i="1"/>
  <c r="AB4531" i="1" s="1"/>
  <c r="P4536" i="1"/>
  <c r="M4537" i="1"/>
  <c r="V4538" i="1"/>
  <c r="AB4538" i="1" s="1"/>
  <c r="S4539" i="1"/>
  <c r="AB4539" i="1" s="1"/>
  <c r="P4544" i="1"/>
  <c r="M4545" i="1"/>
  <c r="AB4545" i="1" s="1"/>
  <c r="V4546" i="1"/>
  <c r="AB4546" i="1" s="1"/>
  <c r="S4547" i="1"/>
  <c r="P4552" i="1"/>
  <c r="AB4552" i="1" s="1"/>
  <c r="M4553" i="1"/>
  <c r="AB4553" i="1" s="1"/>
  <c r="V4554" i="1"/>
  <c r="AB4554" i="1" s="1"/>
  <c r="S4555" i="1"/>
  <c r="AB4555" i="1" s="1"/>
  <c r="P4560" i="1"/>
  <c r="AB4560" i="1" s="1"/>
  <c r="M4561" i="1"/>
  <c r="AB4561" i="1" s="1"/>
  <c r="V4562" i="1"/>
  <c r="AB4562" i="1" s="1"/>
  <c r="S4563" i="1"/>
  <c r="AB4563" i="1" s="1"/>
  <c r="P4568" i="1"/>
  <c r="M4569" i="1"/>
  <c r="V4570" i="1"/>
  <c r="AB4570" i="1" s="1"/>
  <c r="S4571" i="1"/>
  <c r="AB4571" i="1" s="1"/>
  <c r="P4576" i="1"/>
  <c r="M4577" i="1"/>
  <c r="AB4577" i="1" s="1"/>
  <c r="V4578" i="1"/>
  <c r="AB4578" i="1" s="1"/>
  <c r="S4579" i="1"/>
  <c r="P4584" i="1"/>
  <c r="AB4584" i="1" s="1"/>
  <c r="M4585" i="1"/>
  <c r="AB4585" i="1" s="1"/>
  <c r="V4586" i="1"/>
  <c r="S4587" i="1"/>
  <c r="AB4587" i="1" s="1"/>
  <c r="P4592" i="1"/>
  <c r="AB4592" i="1" s="1"/>
  <c r="M4593" i="1"/>
  <c r="AB4593" i="1" s="1"/>
  <c r="V4594" i="1"/>
  <c r="AB4594" i="1" s="1"/>
  <c r="S4595" i="1"/>
  <c r="AB4595" i="1" s="1"/>
  <c r="P4600" i="1"/>
  <c r="M4601" i="1"/>
  <c r="AB4601" i="1" s="1"/>
  <c r="V4602" i="1"/>
  <c r="AB4602" i="1" s="1"/>
  <c r="S4603" i="1"/>
  <c r="AB4603" i="1" s="1"/>
  <c r="P4608" i="1"/>
  <c r="M4609" i="1"/>
  <c r="AB4609" i="1" s="1"/>
  <c r="V4610" i="1"/>
  <c r="AB4610" i="1" s="1"/>
  <c r="S4611" i="1"/>
  <c r="P4616" i="1"/>
  <c r="AB4616" i="1" s="1"/>
  <c r="M4617" i="1"/>
  <c r="AB4617" i="1" s="1"/>
  <c r="V4618" i="1"/>
  <c r="S4619" i="1"/>
  <c r="S4630" i="1"/>
  <c r="AB4633" i="1"/>
  <c r="P4639" i="1"/>
  <c r="AB4647" i="1"/>
  <c r="AB4651" i="1"/>
  <c r="AB4654" i="1"/>
  <c r="AB4666" i="1"/>
  <c r="AB4679" i="1"/>
  <c r="AB4683" i="1"/>
  <c r="AB4686" i="1"/>
  <c r="AB4698" i="1"/>
  <c r="AB4711" i="1"/>
  <c r="AB4715" i="1"/>
  <c r="AB4718" i="1"/>
  <c r="AB4730" i="1"/>
  <c r="AB4743" i="1"/>
  <c r="AB4747" i="1"/>
  <c r="AB4750" i="1"/>
  <c r="AB4762" i="1"/>
  <c r="AB4787" i="1"/>
  <c r="AB4793" i="1"/>
  <c r="AB4816" i="1"/>
  <c r="AB4832" i="1"/>
  <c r="AB4866" i="1"/>
  <c r="Z4454" i="1"/>
  <c r="AB4454" i="1" s="1"/>
  <c r="M4457" i="1"/>
  <c r="AB4457" i="1" s="1"/>
  <c r="S4459" i="1"/>
  <c r="AB4459" i="1" s="1"/>
  <c r="P4464" i="1"/>
  <c r="AB4464" i="1" s="1"/>
  <c r="V4466" i="1"/>
  <c r="Z4470" i="1"/>
  <c r="AB4472" i="1"/>
  <c r="M4473" i="1"/>
  <c r="AB4473" i="1" s="1"/>
  <c r="S4475" i="1"/>
  <c r="AB4475" i="1" s="1"/>
  <c r="P4480" i="1"/>
  <c r="V4482" i="1"/>
  <c r="AB4482" i="1" s="1"/>
  <c r="V4486" i="1"/>
  <c r="AB4486" i="1" s="1"/>
  <c r="S4487" i="1"/>
  <c r="AB4487" i="1" s="1"/>
  <c r="P4492" i="1"/>
  <c r="AB4492" i="1" s="1"/>
  <c r="M4493" i="1"/>
  <c r="AB4493" i="1" s="1"/>
  <c r="V4494" i="1"/>
  <c r="S4495" i="1"/>
  <c r="P4500" i="1"/>
  <c r="AB4500" i="1" s="1"/>
  <c r="M4501" i="1"/>
  <c r="AB4501" i="1" s="1"/>
  <c r="V4502" i="1"/>
  <c r="S4503" i="1"/>
  <c r="AB4503" i="1" s="1"/>
  <c r="AB4504" i="1"/>
  <c r="P4508" i="1"/>
  <c r="AB4508" i="1" s="1"/>
  <c r="M4509" i="1"/>
  <c r="AB4509" i="1" s="1"/>
  <c r="V4510" i="1"/>
  <c r="AB4510" i="1" s="1"/>
  <c r="S4511" i="1"/>
  <c r="AB4511" i="1" s="1"/>
  <c r="AB4512" i="1"/>
  <c r="P4516" i="1"/>
  <c r="AB4516" i="1" s="1"/>
  <c r="M4517" i="1"/>
  <c r="AB4517" i="1" s="1"/>
  <c r="V4518" i="1"/>
  <c r="AB4518" i="1" s="1"/>
  <c r="S4519" i="1"/>
  <c r="AB4519" i="1" s="1"/>
  <c r="P4524" i="1"/>
  <c r="AB4524" i="1" s="1"/>
  <c r="M4525" i="1"/>
  <c r="AB4525" i="1" s="1"/>
  <c r="V4526" i="1"/>
  <c r="AB4526" i="1" s="1"/>
  <c r="S4527" i="1"/>
  <c r="P4532" i="1"/>
  <c r="AB4532" i="1" s="1"/>
  <c r="M4533" i="1"/>
  <c r="AB4533" i="1" s="1"/>
  <c r="V4534" i="1"/>
  <c r="S4535" i="1"/>
  <c r="AB4535" i="1" s="1"/>
  <c r="AB4536" i="1"/>
  <c r="P4540" i="1"/>
  <c r="AB4540" i="1" s="1"/>
  <c r="M4541" i="1"/>
  <c r="AB4541" i="1" s="1"/>
  <c r="V4542" i="1"/>
  <c r="S4543" i="1"/>
  <c r="AB4543" i="1" s="1"/>
  <c r="AB4544" i="1"/>
  <c r="P4548" i="1"/>
  <c r="AB4548" i="1" s="1"/>
  <c r="M4549" i="1"/>
  <c r="AB4549" i="1" s="1"/>
  <c r="V4550" i="1"/>
  <c r="AB4550" i="1" s="1"/>
  <c r="S4551" i="1"/>
  <c r="P4556" i="1"/>
  <c r="AB4556" i="1" s="1"/>
  <c r="M4557" i="1"/>
  <c r="AB4557" i="1" s="1"/>
  <c r="V4558" i="1"/>
  <c r="AB4558" i="1" s="1"/>
  <c r="S4559" i="1"/>
  <c r="AB4559" i="1" s="1"/>
  <c r="P4564" i="1"/>
  <c r="AB4564" i="1" s="1"/>
  <c r="M4565" i="1"/>
  <c r="V4566" i="1"/>
  <c r="S4567" i="1"/>
  <c r="AB4567" i="1" s="1"/>
  <c r="AB4568" i="1"/>
  <c r="P4572" i="1"/>
  <c r="AB4572" i="1" s="1"/>
  <c r="M4573" i="1"/>
  <c r="AB4573" i="1" s="1"/>
  <c r="V4574" i="1"/>
  <c r="S4575" i="1"/>
  <c r="AB4575" i="1" s="1"/>
  <c r="AB4576" i="1"/>
  <c r="P4580" i="1"/>
  <c r="AB4580" i="1" s="1"/>
  <c r="M4581" i="1"/>
  <c r="V4582" i="1"/>
  <c r="AB4582" i="1" s="1"/>
  <c r="S4583" i="1"/>
  <c r="AB4583" i="1" s="1"/>
  <c r="P4588" i="1"/>
  <c r="AB4588" i="1" s="1"/>
  <c r="M4589" i="1"/>
  <c r="AB4589" i="1" s="1"/>
  <c r="V4590" i="1"/>
  <c r="AB4590" i="1" s="1"/>
  <c r="S4591" i="1"/>
  <c r="AB4591" i="1" s="1"/>
  <c r="P4596" i="1"/>
  <c r="AB4596" i="1" s="1"/>
  <c r="M4597" i="1"/>
  <c r="V4598" i="1"/>
  <c r="S4599" i="1"/>
  <c r="AB4599" i="1" s="1"/>
  <c r="AB4600" i="1"/>
  <c r="P4604" i="1"/>
  <c r="AB4604" i="1" s="1"/>
  <c r="M4605" i="1"/>
  <c r="AB4605" i="1" s="1"/>
  <c r="V4606" i="1"/>
  <c r="AB4606" i="1" s="1"/>
  <c r="S4607" i="1"/>
  <c r="AB4607" i="1" s="1"/>
  <c r="AB4608" i="1"/>
  <c r="P4612" i="1"/>
  <c r="AB4612" i="1" s="1"/>
  <c r="M4613" i="1"/>
  <c r="AB4613" i="1" s="1"/>
  <c r="V4614" i="1"/>
  <c r="AB4614" i="1" s="1"/>
  <c r="S4615" i="1"/>
  <c r="AB4615" i="1" s="1"/>
  <c r="P4620" i="1"/>
  <c r="AB4620" i="1" s="1"/>
  <c r="M4621" i="1"/>
  <c r="AB4621" i="1" s="1"/>
  <c r="V4622" i="1"/>
  <c r="AB4622" i="1" s="1"/>
  <c r="V4625" i="1"/>
  <c r="AB4626" i="1"/>
  <c r="AB4634" i="1"/>
  <c r="AB4650" i="1"/>
  <c r="AB4663" i="1"/>
  <c r="AB4667" i="1"/>
  <c r="AB4670" i="1"/>
  <c r="AB4682" i="1"/>
  <c r="AB4695" i="1"/>
  <c r="AB4699" i="1"/>
  <c r="AB4702" i="1"/>
  <c r="AB4714" i="1"/>
  <c r="AB4727" i="1"/>
  <c r="AB4731" i="1"/>
  <c r="AB4734" i="1"/>
  <c r="AB4746" i="1"/>
  <c r="AB4759" i="1"/>
  <c r="AB4763" i="1"/>
  <c r="AB4766" i="1"/>
  <c r="AB4784" i="1"/>
  <c r="AB4791" i="1"/>
  <c r="AB4807" i="1"/>
  <c r="AB4840" i="1"/>
  <c r="AB4845" i="1"/>
  <c r="M4623" i="1"/>
  <c r="AB4623" i="1" s="1"/>
  <c r="S4625" i="1"/>
  <c r="AB4625" i="1" s="1"/>
  <c r="P4630" i="1"/>
  <c r="V4632" i="1"/>
  <c r="AB4632" i="1" s="1"/>
  <c r="Z4636" i="1"/>
  <c r="AB4636" i="1" s="1"/>
  <c r="AB4638" i="1"/>
  <c r="M4639" i="1"/>
  <c r="AB4639" i="1" s="1"/>
  <c r="Z4644" i="1"/>
  <c r="AB4648" i="1"/>
  <c r="Z4652" i="1"/>
  <c r="AB4652" i="1" s="1"/>
  <c r="Z4660" i="1"/>
  <c r="AB4664" i="1"/>
  <c r="Z4668" i="1"/>
  <c r="AB4668" i="1" s="1"/>
  <c r="Z4676" i="1"/>
  <c r="AB4680" i="1"/>
  <c r="Z4684" i="1"/>
  <c r="AB4684" i="1" s="1"/>
  <c r="Z4692" i="1"/>
  <c r="AB4696" i="1"/>
  <c r="Z4700" i="1"/>
  <c r="AB4700" i="1" s="1"/>
  <c r="Z4708" i="1"/>
  <c r="AB4712" i="1"/>
  <c r="Z4716" i="1"/>
  <c r="AB4716" i="1" s="1"/>
  <c r="Z4724" i="1"/>
  <c r="AB4728" i="1"/>
  <c r="Z4732" i="1"/>
  <c r="AB4732" i="1" s="1"/>
  <c r="Z4740" i="1"/>
  <c r="AB4744" i="1"/>
  <c r="Z4748" i="1"/>
  <c r="AB4748" i="1" s="1"/>
  <c r="Z4756" i="1"/>
  <c r="AB4760" i="1"/>
  <c r="Z4764" i="1"/>
  <c r="AB4764" i="1" s="1"/>
  <c r="Z4772" i="1"/>
  <c r="P4781" i="1"/>
  <c r="M4786" i="1"/>
  <c r="AB4788" i="1"/>
  <c r="AB4801" i="1"/>
  <c r="AB4805" i="1"/>
  <c r="AB4808" i="1"/>
  <c r="AB4817" i="1"/>
  <c r="AB4821" i="1"/>
  <c r="AB4833" i="1"/>
  <c r="AB4836" i="1"/>
  <c r="AB4851" i="1"/>
  <c r="AB4902" i="1"/>
  <c r="AB4953" i="1"/>
  <c r="V4624" i="1"/>
  <c r="AB4624" i="1" s="1"/>
  <c r="Z4628" i="1"/>
  <c r="AB4628" i="1" s="1"/>
  <c r="AB4630" i="1"/>
  <c r="M4631" i="1"/>
  <c r="AB4631" i="1" s="1"/>
  <c r="S4633" i="1"/>
  <c r="P4638" i="1"/>
  <c r="V4640" i="1"/>
  <c r="AB4640" i="1" s="1"/>
  <c r="AB4644" i="1"/>
  <c r="Z4648" i="1"/>
  <c r="Z4656" i="1"/>
  <c r="AB4656" i="1" s="1"/>
  <c r="AB4660" i="1"/>
  <c r="Z4664" i="1"/>
  <c r="Z4672" i="1"/>
  <c r="AB4672" i="1" s="1"/>
  <c r="AB4676" i="1"/>
  <c r="Z4680" i="1"/>
  <c r="Z4688" i="1"/>
  <c r="AB4688" i="1" s="1"/>
  <c r="AB4692" i="1"/>
  <c r="Z4696" i="1"/>
  <c r="Z4704" i="1"/>
  <c r="AB4704" i="1" s="1"/>
  <c r="AB4708" i="1"/>
  <c r="Z4712" i="1"/>
  <c r="Z4720" i="1"/>
  <c r="AB4720" i="1" s="1"/>
  <c r="AB4724" i="1"/>
  <c r="Z4728" i="1"/>
  <c r="Z4736" i="1"/>
  <c r="AB4736" i="1" s="1"/>
  <c r="AB4740" i="1"/>
  <c r="Z4744" i="1"/>
  <c r="Z4752" i="1"/>
  <c r="AB4752" i="1" s="1"/>
  <c r="AB4756" i="1"/>
  <c r="Z4760" i="1"/>
  <c r="Z4768" i="1"/>
  <c r="AB4768" i="1" s="1"/>
  <c r="AB4772" i="1"/>
  <c r="AB4776" i="1"/>
  <c r="AB4782" i="1"/>
  <c r="Z4783" i="1"/>
  <c r="AB4789" i="1"/>
  <c r="AB4792" i="1"/>
  <c r="AB4804" i="1"/>
  <c r="AB4812" i="1"/>
  <c r="AB4825" i="1"/>
  <c r="AB4828" i="1"/>
  <c r="AB4850" i="1"/>
  <c r="AB4873" i="1"/>
  <c r="V4774" i="1"/>
  <c r="AB4774" i="1" s="1"/>
  <c r="Z4778" i="1"/>
  <c r="M4781" i="1"/>
  <c r="AB4781" i="1" s="1"/>
  <c r="S4783" i="1"/>
  <c r="AB4783" i="1" s="1"/>
  <c r="Z4790" i="1"/>
  <c r="Z4798" i="1"/>
  <c r="AB4798" i="1" s="1"/>
  <c r="AB4802" i="1"/>
  <c r="Z4806" i="1"/>
  <c r="Z4814" i="1"/>
  <c r="AB4814" i="1" s="1"/>
  <c r="AB4818" i="1"/>
  <c r="Z4822" i="1"/>
  <c r="Z4830" i="1"/>
  <c r="AB4830" i="1" s="1"/>
  <c r="AB4834" i="1"/>
  <c r="Z4838" i="1"/>
  <c r="P4848" i="1"/>
  <c r="M4853" i="1"/>
  <c r="AB4853" i="1" s="1"/>
  <c r="AB4865" i="1"/>
  <c r="AB4877" i="1"/>
  <c r="AB4897" i="1"/>
  <c r="AB4909" i="1"/>
  <c r="AB4977" i="1"/>
  <c r="S4775" i="1"/>
  <c r="AB4775" i="1" s="1"/>
  <c r="P4780" i="1"/>
  <c r="AB4780" i="1" s="1"/>
  <c r="V4782" i="1"/>
  <c r="Z4786" i="1"/>
  <c r="AB4790" i="1"/>
  <c r="Z4794" i="1"/>
  <c r="AB4794" i="1" s="1"/>
  <c r="Z4802" i="1"/>
  <c r="AB4806" i="1"/>
  <c r="Z4810" i="1"/>
  <c r="AB4810" i="1" s="1"/>
  <c r="Z4818" i="1"/>
  <c r="AB4822" i="1"/>
  <c r="Z4826" i="1"/>
  <c r="AB4826" i="1" s="1"/>
  <c r="Z4834" i="1"/>
  <c r="AB4838" i="1"/>
  <c r="Z4842" i="1"/>
  <c r="AB4842" i="1" s="1"/>
  <c r="Z4850" i="1"/>
  <c r="AB4874" i="1"/>
  <c r="AB4906" i="1"/>
  <c r="AB4924" i="1"/>
  <c r="AB4928" i="1"/>
  <c r="AB4944" i="1"/>
  <c r="Z4845" i="1"/>
  <c r="M4848" i="1"/>
  <c r="AB4848" i="1" s="1"/>
  <c r="S4850" i="1"/>
  <c r="P4855" i="1"/>
  <c r="M4856" i="1"/>
  <c r="AB4856" i="1" s="1"/>
  <c r="V4857" i="1"/>
  <c r="AB4857" i="1" s="1"/>
  <c r="S4858" i="1"/>
  <c r="AB4858" i="1" s="1"/>
  <c r="P4863" i="1"/>
  <c r="AB4863" i="1" s="1"/>
  <c r="M4864" i="1"/>
  <c r="AB4864" i="1" s="1"/>
  <c r="V4865" i="1"/>
  <c r="S4866" i="1"/>
  <c r="AB4867" i="1"/>
  <c r="P4871" i="1"/>
  <c r="AB4871" i="1" s="1"/>
  <c r="M4872" i="1"/>
  <c r="AB4872" i="1" s="1"/>
  <c r="V4873" i="1"/>
  <c r="S4874" i="1"/>
  <c r="AB4875" i="1"/>
  <c r="P4879" i="1"/>
  <c r="M4880" i="1"/>
  <c r="AB4880" i="1" s="1"/>
  <c r="V4881" i="1"/>
  <c r="AB4881" i="1" s="1"/>
  <c r="S4882" i="1"/>
  <c r="AB4882" i="1" s="1"/>
  <c r="P4887" i="1"/>
  <c r="M4888" i="1"/>
  <c r="AB4888" i="1" s="1"/>
  <c r="V4889" i="1"/>
  <c r="AB4889" i="1" s="1"/>
  <c r="S4890" i="1"/>
  <c r="AB4890" i="1" s="1"/>
  <c r="P4895" i="1"/>
  <c r="AB4895" i="1" s="1"/>
  <c r="M4896" i="1"/>
  <c r="AB4896" i="1" s="1"/>
  <c r="V4897" i="1"/>
  <c r="S4898" i="1"/>
  <c r="AB4899" i="1"/>
  <c r="P4903" i="1"/>
  <c r="AB4903" i="1" s="1"/>
  <c r="M4904" i="1"/>
  <c r="AB4904" i="1" s="1"/>
  <c r="V4905" i="1"/>
  <c r="AB4905" i="1" s="1"/>
  <c r="S4906" i="1"/>
  <c r="AB4907" i="1"/>
  <c r="P4911" i="1"/>
  <c r="M4912" i="1"/>
  <c r="AB4912" i="1" s="1"/>
  <c r="M4914" i="1"/>
  <c r="AB4914" i="1" s="1"/>
  <c r="AB4917" i="1"/>
  <c r="AB4920" i="1"/>
  <c r="AB4932" i="1"/>
  <c r="P4847" i="1"/>
  <c r="AB4847" i="1" s="1"/>
  <c r="V4849" i="1"/>
  <c r="AB4849" i="1" s="1"/>
  <c r="V4853" i="1"/>
  <c r="S4854" i="1"/>
  <c r="AB4854" i="1" s="1"/>
  <c r="AB4855" i="1"/>
  <c r="P4859" i="1"/>
  <c r="AB4859" i="1" s="1"/>
  <c r="M4860" i="1"/>
  <c r="AB4860" i="1" s="1"/>
  <c r="V4861" i="1"/>
  <c r="AB4861" i="1" s="1"/>
  <c r="S4862" i="1"/>
  <c r="AB4862" i="1" s="1"/>
  <c r="P4867" i="1"/>
  <c r="M4868" i="1"/>
  <c r="V4869" i="1"/>
  <c r="AB4869" i="1" s="1"/>
  <c r="S4870" i="1"/>
  <c r="AB4870" i="1" s="1"/>
  <c r="P4875" i="1"/>
  <c r="M4876" i="1"/>
  <c r="AB4876" i="1" s="1"/>
  <c r="V4877" i="1"/>
  <c r="S4878" i="1"/>
  <c r="AB4878" i="1" s="1"/>
  <c r="AB4879" i="1"/>
  <c r="P4883" i="1"/>
  <c r="AB4883" i="1" s="1"/>
  <c r="M4884" i="1"/>
  <c r="AB4884" i="1" s="1"/>
  <c r="V4885" i="1"/>
  <c r="AB4885" i="1" s="1"/>
  <c r="S4886" i="1"/>
  <c r="AB4886" i="1" s="1"/>
  <c r="AB4887" i="1"/>
  <c r="P4891" i="1"/>
  <c r="AB4891" i="1" s="1"/>
  <c r="M4892" i="1"/>
  <c r="V4893" i="1"/>
  <c r="AB4893" i="1" s="1"/>
  <c r="S4894" i="1"/>
  <c r="AB4894" i="1" s="1"/>
  <c r="P4899" i="1"/>
  <c r="M4900" i="1"/>
  <c r="AB4900" i="1" s="1"/>
  <c r="V4901" i="1"/>
  <c r="AB4901" i="1" s="1"/>
  <c r="S4902" i="1"/>
  <c r="P4907" i="1"/>
  <c r="M4908" i="1"/>
  <c r="AB4908" i="1" s="1"/>
  <c r="V4909" i="1"/>
  <c r="S4910" i="1"/>
  <c r="AB4910" i="1" s="1"/>
  <c r="AB4911" i="1"/>
  <c r="AB4929" i="1"/>
  <c r="AB4933" i="1"/>
  <c r="AB4936" i="1"/>
  <c r="AB4938" i="1"/>
  <c r="AB4943" i="1"/>
  <c r="AB4945" i="1"/>
  <c r="AB4993" i="1"/>
  <c r="P4916" i="1"/>
  <c r="Z4918" i="1"/>
  <c r="Z4926" i="1"/>
  <c r="Z4934" i="1"/>
  <c r="AB4958" i="1"/>
  <c r="AB4961" i="1"/>
  <c r="AB4974" i="1"/>
  <c r="AB4980" i="1"/>
  <c r="AB4986" i="1"/>
  <c r="AB4997" i="1"/>
  <c r="Z4914" i="1"/>
  <c r="AB4916" i="1"/>
  <c r="AB4918" i="1"/>
  <c r="Z4922" i="1"/>
  <c r="AB4922" i="1" s="1"/>
  <c r="AB4926" i="1"/>
  <c r="Z4930" i="1"/>
  <c r="AB4930" i="1" s="1"/>
  <c r="AB4934" i="1"/>
  <c r="Z4943" i="1"/>
  <c r="AB4951" i="1"/>
  <c r="AB4959" i="1"/>
  <c r="AB4964" i="1"/>
  <c r="Z4938" i="1"/>
  <c r="M4941" i="1"/>
  <c r="AB4941" i="1" s="1"/>
  <c r="S4943" i="1"/>
  <c r="P4948" i="1"/>
  <c r="M4949" i="1"/>
  <c r="AB4949" i="1" s="1"/>
  <c r="V4950" i="1"/>
  <c r="AB4950" i="1" s="1"/>
  <c r="S4951" i="1"/>
  <c r="AB4978" i="1"/>
  <c r="AB4982" i="1"/>
  <c r="AB4985" i="1"/>
  <c r="AB4994" i="1"/>
  <c r="P4940" i="1"/>
  <c r="AB4940" i="1" s="1"/>
  <c r="V4942" i="1"/>
  <c r="AB4942" i="1" s="1"/>
  <c r="V4946" i="1"/>
  <c r="AB4946" i="1" s="1"/>
  <c r="S4947" i="1"/>
  <c r="AB4947" i="1" s="1"/>
  <c r="AB4948" i="1"/>
  <c r="P4952" i="1"/>
  <c r="AB4952" i="1" s="1"/>
  <c r="M4953" i="1"/>
  <c r="M4955" i="1"/>
  <c r="AB4955" i="1" s="1"/>
  <c r="AB4966" i="1"/>
  <c r="V4968" i="1"/>
  <c r="AB4969" i="1"/>
  <c r="AB4981" i="1"/>
  <c r="AB4998" i="1"/>
  <c r="AB5001" i="1"/>
  <c r="P4957" i="1"/>
  <c r="V4959" i="1"/>
  <c r="Z4963" i="1"/>
  <c r="AB4963" i="1" s="1"/>
  <c r="M4966" i="1"/>
  <c r="S4968" i="1"/>
  <c r="AB4968" i="1" s="1"/>
  <c r="AB4971" i="1"/>
  <c r="Z4975" i="1"/>
  <c r="Z4983" i="1"/>
  <c r="AB4983" i="1" s="1"/>
  <c r="AB4987" i="1"/>
  <c r="Z4991" i="1"/>
  <c r="Z4999" i="1"/>
  <c r="AB4999" i="1" s="1"/>
  <c r="Z4955" i="1"/>
  <c r="AB4957" i="1"/>
  <c r="M4958" i="1"/>
  <c r="S4960" i="1"/>
  <c r="AB4960" i="1" s="1"/>
  <c r="P4965" i="1"/>
  <c r="AB4965" i="1" s="1"/>
  <c r="V4967" i="1"/>
  <c r="AB4967" i="1" s="1"/>
  <c r="Z4971" i="1"/>
  <c r="AB4975" i="1"/>
  <c r="Z4979" i="1"/>
  <c r="AB4979" i="1" s="1"/>
  <c r="Z4987" i="1"/>
  <c r="AB4991" i="1"/>
  <c r="Z4995" i="1"/>
  <c r="AB4995" i="1" s="1"/>
  <c r="AB3603" i="1" l="1"/>
  <c r="AB3539" i="1"/>
  <c r="AB656" i="1"/>
  <c r="AB592" i="1"/>
  <c r="AB528" i="1"/>
  <c r="AB464" i="1"/>
  <c r="AB400" i="1"/>
  <c r="AB33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<sst xmlns="http://schemas.openxmlformats.org/spreadsheetml/2006/main" count="33" uniqueCount="20">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</sst>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3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164" fontId="4" fillId="0" borderId="0" applyBorder="0" applyProtection="0"/>
    <xf numFmtId="0" fontId="8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21">
    <xf numFmtId="0" fontId="0" fillId="0" borderId="0" xfId="0"/>
    <xf numFmtId="0" fontId="3" fillId="3" borderId="2" xfId="0" applyFont="1" applyFill="1" applyBorder="1" applyAlignment="1" applyProtection="1">
      <alignment horizontal="center" vertical="center"/>
    </xf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3" borderId="4" xfId="0" applyFont="1" applyFill="1" applyBorder="1" applyAlignment="1" applyProtection="1">
      <alignment horizontal="center" vertical="center"/>
    </xf>
    <xf numFmtId="0" fontId="3" fillId="4" borderId="4" xfId="0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/>
    </xf>
    <xf numFmtId="165" fontId="4" fillId="0" borderId="5" xfId="1" applyNumberFormat="1" applyFont="1" applyBorder="1" applyAlignment="1" applyProtection="1">
      <alignment horizontal="center" vertical="center"/>
    </xf>
    <xf numFmtId="1" fontId="0" fillId="0" borderId="5" xfId="1" applyNumberFormat="1" applyFont="1" applyBorder="1" applyAlignment="1" applyProtection="1">
      <alignment horizontal="center"/>
    </xf>
    <xf numFmtId="166" fontId="0" fillId="0" borderId="5" xfId="1" applyNumberFormat="1" applyFont="1" applyBorder="1" applyAlignment="1" applyProtection="1">
      <alignment horizontal="center"/>
    </xf>
    <xf numFmtId="1" fontId="0" fillId="0" borderId="5" xfId="1" applyNumberFormat="1" applyFont="1" applyBorder="1" applyAlignment="1" applyProtection="1">
      <alignment horizontal="left"/>
    </xf>
    <xf numFmtId="0" fontId="0" fillId="5" borderId="5" xfId="0" applyFill="1" applyBorder="1" applyAlignment="1" applyProtection="1">
      <alignment horizontal="center"/>
    </xf>
    <xf numFmtId="167" fontId="0" fillId="6" borderId="6" xfId="0" applyNumberFormat="1" applyFill="1" applyBorder="1" applyAlignment="1" applyProtection="1">
      <alignment horizontal="center"/>
    </xf>
    <xf numFmtId="2" fontId="0" fillId="0" borderId="5" xfId="0" applyNumberFormat="1" applyFont="1" applyBorder="1" applyAlignment="1" applyProtection="1">
      <alignment vertical="center"/>
    </xf>
    <xf numFmtId="2" fontId="0" fillId="0" borderId="5" xfId="0" applyNumberFormat="1" applyFont="1" applyBorder="1" applyAlignment="1" applyProtection="1">
      <alignment horizontal="right" vertical="center"/>
    </xf>
    <xf numFmtId="2" fontId="0" fillId="0" borderId="3" xfId="0" applyNumberFormat="1" applyFont="1" applyBorder="1" applyAlignment="1" applyProtection="1">
      <alignment horizontal="right" vertical="center"/>
    </xf>
    <xf numFmtId="0" fontId="0" fillId="0" borderId="3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3">
    <cellStyle name="Excel_BuiltIn_Texto Explicativo" xfId="2"/>
    <cellStyle name="Moeda 2" xfId="3"/>
    <cellStyle name="Normal" xfId="0" builtinId="0"/>
    <cellStyle name="Normal 2" xfId="4"/>
    <cellStyle name="Normal 2 2" xfId="5"/>
    <cellStyle name="Normal 3" xfId="6"/>
    <cellStyle name="Normal 9" xfId="7"/>
    <cellStyle name="Nota 2" xfId="8"/>
    <cellStyle name="Separador de milhares 2" xfId="9"/>
    <cellStyle name="Texto Explicativo 2" xfId="10"/>
    <cellStyle name="Vírgula" xfId="1" builtinId="3"/>
    <cellStyle name="Vírgula 2" xfId="11"/>
    <cellStyle name="Vírgula 2 2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07-JULHO/JULHO%20-%20CAMPANHA/PCF%202020%20-%20REV%2006%20-%20em%2015.07.20%20-%20corrigida%20HOSPITAL%20DE%20CAMPANHA%20JULH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1 - Médico</v>
          </cell>
        </row>
        <row r="4">
          <cell r="E4" t="str">
            <v>3 - Administrativo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3 - Administrativo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2 - Outros Profissionais da Saúde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3 - Administrativo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1 - Médico</v>
          </cell>
        </row>
        <row r="19">
          <cell r="E19" t="str">
            <v>2 - Outros Profissionais da Saúde</v>
          </cell>
        </row>
        <row r="20">
          <cell r="E20" t="str">
            <v>2 - Outros Profissionais da Saúde</v>
          </cell>
        </row>
        <row r="21">
          <cell r="E21" t="str">
            <v>3 - Administrativo</v>
          </cell>
        </row>
        <row r="22">
          <cell r="E22" t="str">
            <v>3 - Administrativo</v>
          </cell>
        </row>
        <row r="23">
          <cell r="E23" t="str">
            <v>2 - Outros Profissionais da Saúde</v>
          </cell>
        </row>
        <row r="24">
          <cell r="E24" t="str">
            <v>2 - Outros Profissionais da Saúde</v>
          </cell>
        </row>
        <row r="25">
          <cell r="E25" t="str">
            <v>2 - Outros Profissionais da Saúde</v>
          </cell>
        </row>
        <row r="26">
          <cell r="E26" t="str">
            <v>3 - Administrativo</v>
          </cell>
        </row>
        <row r="27">
          <cell r="E27" t="str">
            <v>3 - Administrativo</v>
          </cell>
        </row>
        <row r="28">
          <cell r="E28" t="str">
            <v>2 - Outros Profissionais da Saúde</v>
          </cell>
        </row>
        <row r="29">
          <cell r="E29" t="str">
            <v>3 - Administrativo</v>
          </cell>
        </row>
        <row r="30">
          <cell r="E30" t="str">
            <v>3 - Administrativo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1 - Médico</v>
          </cell>
        </row>
        <row r="36">
          <cell r="E36" t="str">
            <v>3 - Administrativo</v>
          </cell>
        </row>
        <row r="37">
          <cell r="E37" t="str">
            <v>2 - Outros Profissionais da Saúde</v>
          </cell>
        </row>
        <row r="38">
          <cell r="E38" t="str">
            <v>1 - Médico</v>
          </cell>
        </row>
        <row r="39">
          <cell r="E39" t="str">
            <v>2 - Outros Profissionais da Saúde</v>
          </cell>
        </row>
        <row r="40">
          <cell r="E40" t="str">
            <v>3 - Administrativo</v>
          </cell>
        </row>
        <row r="41">
          <cell r="E41" t="str">
            <v>3 - Administrativo</v>
          </cell>
        </row>
        <row r="42">
          <cell r="E42" t="str">
            <v>3 - Administrativo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1 - Médico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3 - Administrativo</v>
          </cell>
        </row>
        <row r="49">
          <cell r="E49" t="str">
            <v>2 - Outros Profissionais da Saúde</v>
          </cell>
        </row>
        <row r="50">
          <cell r="E50" t="str">
            <v>1 - Médico</v>
          </cell>
        </row>
        <row r="51">
          <cell r="E51" t="str">
            <v>3 - Administrativo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3 - Administrativo</v>
          </cell>
        </row>
        <row r="55">
          <cell r="E55" t="str">
            <v>2 - Outros Profissionais da Saúde</v>
          </cell>
        </row>
        <row r="56">
          <cell r="E56" t="str">
            <v>1 - Médico</v>
          </cell>
        </row>
        <row r="57">
          <cell r="E57" t="str">
            <v>3 - Administrativo</v>
          </cell>
        </row>
        <row r="58">
          <cell r="E58" t="str">
            <v>3 - Administrativo</v>
          </cell>
        </row>
        <row r="59">
          <cell r="E59" t="str">
            <v>1 - Médico</v>
          </cell>
        </row>
        <row r="60">
          <cell r="E60" t="str">
            <v>3 - Administrativo</v>
          </cell>
        </row>
        <row r="61">
          <cell r="E61" t="str">
            <v>3 - Administrativo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1 - Médico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1 - Médico</v>
          </cell>
        </row>
        <row r="75">
          <cell r="E75" t="str">
            <v>2 - Outros Profissionais da Saúde</v>
          </cell>
        </row>
        <row r="76">
          <cell r="E76" t="str">
            <v>3 - Administrativo</v>
          </cell>
        </row>
        <row r="77">
          <cell r="E77" t="str">
            <v>2 - Outros Profissionais da Saúde</v>
          </cell>
        </row>
        <row r="78">
          <cell r="E78" t="str">
            <v>3 - Administrativo</v>
          </cell>
        </row>
        <row r="79">
          <cell r="E79" t="str">
            <v>3 - Administrativo</v>
          </cell>
        </row>
        <row r="80">
          <cell r="E80" t="str">
            <v>3 - Administrativo</v>
          </cell>
        </row>
        <row r="81">
          <cell r="E81" t="str">
            <v>2 - Outros Profissionais da Saúde</v>
          </cell>
        </row>
        <row r="82">
          <cell r="E82" t="str">
            <v>1 - Médico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1 - Médico</v>
          </cell>
        </row>
        <row r="87">
          <cell r="E87" t="str">
            <v>1 - Médico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3 - Administrativo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3 - Administrativo</v>
          </cell>
        </row>
        <row r="94">
          <cell r="E94" t="str">
            <v>2 - Outros Profissionais da Saúde</v>
          </cell>
        </row>
        <row r="95">
          <cell r="E95" t="str">
            <v>3 - Administrativo</v>
          </cell>
        </row>
        <row r="96">
          <cell r="E96" t="str">
            <v>3 - Administrativo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1 - Médico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3 - Administrativo</v>
          </cell>
        </row>
        <row r="110">
          <cell r="E110" t="str">
            <v>1 - Médico</v>
          </cell>
        </row>
        <row r="111">
          <cell r="E111" t="str">
            <v>3 - Administrativo</v>
          </cell>
        </row>
        <row r="112">
          <cell r="E112" t="str">
            <v>1 - Médico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3 - Administrativo</v>
          </cell>
        </row>
        <row r="116">
          <cell r="E116" t="str">
            <v>3 - Administrativo</v>
          </cell>
        </row>
        <row r="117">
          <cell r="E117" t="str">
            <v>3 - Administrativo</v>
          </cell>
        </row>
        <row r="118">
          <cell r="E118" t="str">
            <v>3 - Administrativo</v>
          </cell>
        </row>
        <row r="119">
          <cell r="E119" t="str">
            <v>2 - Outros Profissionais da Saúde</v>
          </cell>
        </row>
        <row r="120">
          <cell r="E120" t="str">
            <v>1 - Médico</v>
          </cell>
        </row>
        <row r="121">
          <cell r="E121" t="str">
            <v>1 - Médico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3 - Administrativo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3 - Administrativo</v>
          </cell>
        </row>
        <row r="129">
          <cell r="E129" t="str">
            <v>2 - Outros Profissionais da Saúde</v>
          </cell>
        </row>
        <row r="130">
          <cell r="E130" t="str">
            <v>2 - Outros Profissionais da Saúde</v>
          </cell>
        </row>
        <row r="131">
          <cell r="E131" t="str">
            <v>3 - Administrativo</v>
          </cell>
        </row>
        <row r="132">
          <cell r="E132" t="str">
            <v>2 - Outros Profissionais da Saúde</v>
          </cell>
        </row>
        <row r="133">
          <cell r="E133" t="str">
            <v>2 - Outros Profissionais da Saúde</v>
          </cell>
        </row>
        <row r="134">
          <cell r="E134" t="str">
            <v>2 - Outros Profissionais da Saúde</v>
          </cell>
        </row>
        <row r="135">
          <cell r="E135" t="str">
            <v>2 - Outros Profissionais da Saúde</v>
          </cell>
        </row>
        <row r="136">
          <cell r="E136" t="str">
            <v>3 - Administrativo</v>
          </cell>
        </row>
        <row r="137">
          <cell r="E137" t="str">
            <v>1 - Médico</v>
          </cell>
        </row>
        <row r="138">
          <cell r="E138" t="str">
            <v>2 - Outros Profissionais da Saúde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3 - Administrativo</v>
          </cell>
        </row>
        <row r="142">
          <cell r="E142" t="str">
            <v>1 - Médico</v>
          </cell>
        </row>
        <row r="143">
          <cell r="E143" t="str">
            <v>2 - Outros Profissionais da Saúde</v>
          </cell>
        </row>
        <row r="144">
          <cell r="E144" t="str">
            <v>3 - Administrativo</v>
          </cell>
        </row>
        <row r="145">
          <cell r="E145" t="str">
            <v>2 - Outros Profissionais da Saúde</v>
          </cell>
        </row>
        <row r="146">
          <cell r="E146" t="str">
            <v>2 - Outros Profissionais da Saúde</v>
          </cell>
        </row>
        <row r="147">
          <cell r="E147" t="str">
            <v>2 - Outros Profissionais da Saúde</v>
          </cell>
        </row>
        <row r="148">
          <cell r="E148" t="str">
            <v>1 - Médico</v>
          </cell>
        </row>
        <row r="149">
          <cell r="E149" t="str">
            <v>3 - Administrativo</v>
          </cell>
        </row>
        <row r="150">
          <cell r="E150" t="str">
            <v>3 - Administrativo</v>
          </cell>
        </row>
        <row r="151">
          <cell r="E151" t="str">
            <v>3 - Administrativo</v>
          </cell>
        </row>
        <row r="152">
          <cell r="E152" t="str">
            <v>3 - Administrativo</v>
          </cell>
        </row>
        <row r="153">
          <cell r="E153" t="str">
            <v>3 - Administrativo</v>
          </cell>
        </row>
        <row r="154">
          <cell r="E154" t="str">
            <v>3 - Administrativo</v>
          </cell>
        </row>
        <row r="155">
          <cell r="E155" t="str">
            <v>2 - Outros Profissionais da Saúde</v>
          </cell>
        </row>
        <row r="156">
          <cell r="E156" t="str">
            <v>3 - Administrativo</v>
          </cell>
        </row>
        <row r="157">
          <cell r="E157" t="str">
            <v>3 - Administrativo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3 - Administrativo</v>
          </cell>
        </row>
        <row r="161">
          <cell r="E161" t="str">
            <v>2 - Outros Profissionais da Saúde</v>
          </cell>
        </row>
        <row r="162">
          <cell r="E162" t="str">
            <v>2 - Outros Profissionais da Saúde</v>
          </cell>
        </row>
        <row r="163">
          <cell r="E163" t="str">
            <v>3 - Administrativo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3 - Administrativo</v>
          </cell>
        </row>
        <row r="167">
          <cell r="E167" t="str">
            <v>3 - Administrativo</v>
          </cell>
        </row>
        <row r="168">
          <cell r="E168" t="str">
            <v>2 - Outros Profissionais da Saúde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3 - Administrativo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3 - Administrativo</v>
          </cell>
        </row>
        <row r="176">
          <cell r="E176" t="str">
            <v>2 - Outros Profissionais da Saúde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3 - Administrativo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3 - Administrativo</v>
          </cell>
        </row>
        <row r="184">
          <cell r="E184" t="str">
            <v>2 - Outros Profissionais da Saúde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1 - Médico</v>
          </cell>
        </row>
        <row r="188">
          <cell r="E188" t="str">
            <v>3 - Administrativo</v>
          </cell>
        </row>
        <row r="189">
          <cell r="E189" t="str">
            <v>2 - Outros Profissionais da Saúde</v>
          </cell>
        </row>
        <row r="190">
          <cell r="E190" t="str">
            <v>3 - Administrativo</v>
          </cell>
        </row>
        <row r="191">
          <cell r="E191" t="str">
            <v>3 - Administrativo</v>
          </cell>
        </row>
        <row r="192">
          <cell r="E192" t="str">
            <v>2 - Outros Profissionais da Saúde</v>
          </cell>
        </row>
        <row r="193">
          <cell r="E193" t="str">
            <v>3 - Administrativo</v>
          </cell>
        </row>
        <row r="194">
          <cell r="E194" t="str">
            <v>2 - Outros Profissionais da Saúde</v>
          </cell>
        </row>
        <row r="195">
          <cell r="E195" t="str">
            <v>2 - Outros Profissionais da Saúde</v>
          </cell>
        </row>
        <row r="196">
          <cell r="E196" t="str">
            <v>3 - Administrativo</v>
          </cell>
        </row>
        <row r="197">
          <cell r="E197" t="str">
            <v>3 - Administrativo</v>
          </cell>
        </row>
        <row r="198">
          <cell r="E198" t="str">
            <v>2 - Outros Profissionais da Saúde</v>
          </cell>
        </row>
        <row r="199">
          <cell r="E199" t="str">
            <v>3 - Administrativo</v>
          </cell>
        </row>
        <row r="200">
          <cell r="E200" t="str">
            <v>1 - Médico</v>
          </cell>
        </row>
        <row r="201">
          <cell r="E201" t="str">
            <v>3 - Administrativo</v>
          </cell>
        </row>
        <row r="202">
          <cell r="E202" t="str">
            <v>2 - Outros Profissionais da Saúde</v>
          </cell>
        </row>
        <row r="203">
          <cell r="E203" t="str">
            <v>1 - Médico</v>
          </cell>
        </row>
        <row r="204">
          <cell r="E204" t="str">
            <v>2 - Outros Profissionais da Saúde</v>
          </cell>
        </row>
        <row r="205">
          <cell r="E205" t="str">
            <v>2 - Outros Profissionais da Saúde</v>
          </cell>
        </row>
        <row r="206">
          <cell r="E206" t="str">
            <v>1 - Médico</v>
          </cell>
        </row>
        <row r="207">
          <cell r="E207" t="str">
            <v>3 - Administrativo</v>
          </cell>
        </row>
        <row r="208">
          <cell r="E208" t="str">
            <v>3 - Administrativo</v>
          </cell>
        </row>
        <row r="209">
          <cell r="E209" t="str">
            <v>3 - Administrativo</v>
          </cell>
        </row>
        <row r="210">
          <cell r="E210" t="str">
            <v>3 - Administrativo</v>
          </cell>
        </row>
        <row r="211">
          <cell r="E211" t="str">
            <v>2 - Outros Profissionais da Saúde</v>
          </cell>
        </row>
        <row r="212">
          <cell r="E212" t="str">
            <v>3 - Administrativo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2 - Outros Profissionais da Saúde</v>
          </cell>
        </row>
        <row r="216">
          <cell r="E216" t="str">
            <v>3 - Administrativo</v>
          </cell>
        </row>
        <row r="217">
          <cell r="E217" t="str">
            <v>2 - Outros Profissionais da Saúde</v>
          </cell>
        </row>
        <row r="218">
          <cell r="E218" t="str">
            <v>2 - Outros Profissionais da Saúde</v>
          </cell>
        </row>
        <row r="219">
          <cell r="E219" t="str">
            <v>2 - Outros Profissionais da Saúde</v>
          </cell>
        </row>
        <row r="220">
          <cell r="E220" t="str">
            <v>3 - Administrativo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3 - Administrativo</v>
          </cell>
        </row>
        <row r="225">
          <cell r="E225" t="str">
            <v>3 - Administrativo</v>
          </cell>
        </row>
        <row r="226">
          <cell r="E226" t="str">
            <v>2 - Outros Profissionais da Saúde</v>
          </cell>
        </row>
        <row r="227">
          <cell r="E227" t="str">
            <v>3 - Administrativo</v>
          </cell>
        </row>
        <row r="228">
          <cell r="E228" t="str">
            <v>2 - Outros Profissionais da Saúde</v>
          </cell>
        </row>
        <row r="229">
          <cell r="E229" t="str">
            <v>2 - Outros Profissionais da Saúde</v>
          </cell>
        </row>
        <row r="230">
          <cell r="E230" t="str">
            <v>3 - Administrativo</v>
          </cell>
        </row>
        <row r="231">
          <cell r="E231" t="str">
            <v>2 - Outros Profissionais da Saúde</v>
          </cell>
        </row>
        <row r="232">
          <cell r="E232" t="str">
            <v>2 - Outros Profissionais da Saúde</v>
          </cell>
        </row>
        <row r="233">
          <cell r="E233" t="str">
            <v>2 - Outros Profissionais da Saúde</v>
          </cell>
        </row>
        <row r="234">
          <cell r="E234" t="str">
            <v>2 - Outros Profissionais da Saúde</v>
          </cell>
        </row>
        <row r="235">
          <cell r="E235" t="str">
            <v>2 - Outros Profissionais da Saúde</v>
          </cell>
        </row>
        <row r="236">
          <cell r="E236" t="str">
            <v>2 - Outros Profissionais da Saúde</v>
          </cell>
        </row>
        <row r="237">
          <cell r="E237" t="str">
            <v>3 - Administrativo</v>
          </cell>
        </row>
        <row r="238">
          <cell r="E238" t="str">
            <v>2 - Outros Profissionais da Saúde</v>
          </cell>
        </row>
        <row r="239">
          <cell r="E239" t="str">
            <v>2 - Outros Profissionais da Saúde</v>
          </cell>
        </row>
        <row r="240">
          <cell r="E240" t="str">
            <v>3 - Administrativo</v>
          </cell>
        </row>
        <row r="241">
          <cell r="E241" t="str">
            <v>3 - Administrativo</v>
          </cell>
        </row>
        <row r="242">
          <cell r="E242" t="str">
            <v>2 - Outros Profissionais da Saúde</v>
          </cell>
        </row>
        <row r="243">
          <cell r="E243" t="str">
            <v>2 - Outros Profissionais da Saúde</v>
          </cell>
        </row>
        <row r="244">
          <cell r="E244" t="str">
            <v>2 - Outros Profissionais da Saúde</v>
          </cell>
        </row>
        <row r="245">
          <cell r="E245" t="str">
            <v>2 - Outros Profissionais da Saúde</v>
          </cell>
        </row>
        <row r="246">
          <cell r="E246" t="str">
            <v>2 - Outros Profissionais da Saúde</v>
          </cell>
        </row>
        <row r="247">
          <cell r="E247" t="str">
            <v>3 - Administrativo</v>
          </cell>
        </row>
        <row r="248">
          <cell r="E248" t="str">
            <v>3 - Administrativo</v>
          </cell>
        </row>
        <row r="249">
          <cell r="E249" t="str">
            <v>1 - Médico</v>
          </cell>
        </row>
        <row r="250">
          <cell r="E250" t="str">
            <v>2 - Outros Profissionais da Saúde</v>
          </cell>
        </row>
        <row r="251">
          <cell r="E251" t="str">
            <v>2 - Outros Profissionais da Saúde</v>
          </cell>
        </row>
        <row r="252">
          <cell r="E252" t="str">
            <v>1 - Médico</v>
          </cell>
        </row>
        <row r="253">
          <cell r="E253" t="str">
            <v>2 - Outros Profissionais da Saúde</v>
          </cell>
        </row>
        <row r="254">
          <cell r="E254" t="str">
            <v>2 - Outros Profissionais da Saúde</v>
          </cell>
        </row>
        <row r="255">
          <cell r="E255" t="str">
            <v>2 - Outros Profissionais da Saúde</v>
          </cell>
        </row>
        <row r="256">
          <cell r="E256" t="str">
            <v>2 - Outros Profissionais da Saúde</v>
          </cell>
        </row>
        <row r="257">
          <cell r="E257" t="str">
            <v>2 - Outros Profissionais da Saúde</v>
          </cell>
        </row>
        <row r="258">
          <cell r="E258" t="str">
            <v>2 - Outros Profissionais da Saúde</v>
          </cell>
        </row>
        <row r="259">
          <cell r="E259" t="str">
            <v>3 - Administrativo</v>
          </cell>
        </row>
        <row r="260">
          <cell r="E260" t="str">
            <v>2 - Outros Profissionais da Saúde</v>
          </cell>
        </row>
        <row r="261">
          <cell r="E261" t="str">
            <v>2 - Outros Profissionais da Saúde</v>
          </cell>
        </row>
        <row r="262">
          <cell r="E262" t="str">
            <v>2 - Outros Profissionais da Saúde</v>
          </cell>
        </row>
        <row r="263">
          <cell r="E263" t="str">
            <v>3 - Administrativo</v>
          </cell>
        </row>
        <row r="264">
          <cell r="E264" t="str">
            <v>3 - Administrativo</v>
          </cell>
        </row>
        <row r="265">
          <cell r="E265" t="str">
            <v>2 - Outros Profissionais da Saúde</v>
          </cell>
        </row>
        <row r="266">
          <cell r="E266" t="str">
            <v>2 - Outros Profissionais da Saúde</v>
          </cell>
        </row>
        <row r="267">
          <cell r="E267" t="str">
            <v>1 - Médico</v>
          </cell>
        </row>
        <row r="268">
          <cell r="E268" t="str">
            <v>1 - Médico</v>
          </cell>
        </row>
        <row r="269">
          <cell r="E269" t="str">
            <v>3 - Administrativo</v>
          </cell>
        </row>
        <row r="270">
          <cell r="E270" t="str">
            <v>2 - Outros Profissionais da Saúde</v>
          </cell>
        </row>
        <row r="271">
          <cell r="E271" t="str">
            <v>2 - Outros Profissionais da Saúde</v>
          </cell>
        </row>
        <row r="272">
          <cell r="E272" t="str">
            <v>2 - Outros Profissionais da Saúde</v>
          </cell>
        </row>
        <row r="273">
          <cell r="E273" t="str">
            <v>2 - Outros Profissionais da Saúde</v>
          </cell>
        </row>
        <row r="274">
          <cell r="E274" t="str">
            <v>2 - Outros Profissionais da Saúde</v>
          </cell>
        </row>
        <row r="275">
          <cell r="E275" t="str">
            <v>2 - Outros Profissionais da Saúde</v>
          </cell>
        </row>
        <row r="276">
          <cell r="E276" t="str">
            <v>2 - Outros Profissionais da Saúde</v>
          </cell>
        </row>
        <row r="277">
          <cell r="E277" t="str">
            <v>1 - Médico</v>
          </cell>
        </row>
        <row r="278">
          <cell r="E278" t="str">
            <v>2 - Outros Profissionais da Saúde</v>
          </cell>
        </row>
        <row r="279">
          <cell r="E279" t="str">
            <v>3 - Administrativo</v>
          </cell>
        </row>
        <row r="280">
          <cell r="E280" t="str">
            <v>2 - Outros Profissionais da Saúde</v>
          </cell>
        </row>
        <row r="281">
          <cell r="E281" t="str">
            <v>2 - Outros Profissionais da Saúde</v>
          </cell>
        </row>
        <row r="282">
          <cell r="E282" t="str">
            <v>3 - Administrativo</v>
          </cell>
        </row>
        <row r="283">
          <cell r="E283" t="str">
            <v>3 - Administrativo</v>
          </cell>
        </row>
        <row r="284">
          <cell r="E284" t="str">
            <v>2 - Outros Profissionais da Saúde</v>
          </cell>
        </row>
        <row r="285">
          <cell r="E285" t="str">
            <v>2 - Outros Profissionais da Saúde</v>
          </cell>
        </row>
        <row r="286">
          <cell r="E286" t="str">
            <v>3 - Administrativo</v>
          </cell>
        </row>
        <row r="287">
          <cell r="E287" t="str">
            <v>2 - Outros Profissionais da Saúde</v>
          </cell>
        </row>
        <row r="288">
          <cell r="E288" t="str">
            <v>2 - Outros Profissionais da Saúde</v>
          </cell>
        </row>
        <row r="289">
          <cell r="E289" t="str">
            <v>2 - Outros Profissionais da Saúde</v>
          </cell>
        </row>
        <row r="290">
          <cell r="E290" t="str">
            <v>3 - Administrativo</v>
          </cell>
        </row>
        <row r="291">
          <cell r="E291" t="str">
            <v>2 - Outros Profissionais da Saúde</v>
          </cell>
        </row>
        <row r="292">
          <cell r="E292" t="str">
            <v>2 - Outros Profissionais da Saúde</v>
          </cell>
        </row>
        <row r="293">
          <cell r="E293" t="str">
            <v>2 - Outros Profissionais da Saúde</v>
          </cell>
        </row>
        <row r="294">
          <cell r="E294" t="str">
            <v>1 - Médico</v>
          </cell>
        </row>
        <row r="295">
          <cell r="E295" t="str">
            <v>2 - Outros Profissionais da Saúde</v>
          </cell>
        </row>
        <row r="296">
          <cell r="E296" t="str">
            <v>2 - Outros Profissionais da Saúde</v>
          </cell>
        </row>
        <row r="297">
          <cell r="E297" t="str">
            <v>3 - Administrativo</v>
          </cell>
        </row>
        <row r="298">
          <cell r="E298" t="str">
            <v>2 - Outros Profissionais da Saúde</v>
          </cell>
        </row>
        <row r="299">
          <cell r="E299" t="str">
            <v>3 - Administrativo</v>
          </cell>
        </row>
        <row r="300">
          <cell r="E300" t="str">
            <v>3 - Administrativo</v>
          </cell>
        </row>
        <row r="301">
          <cell r="E301" t="str">
            <v>2 - Outros Profissionais da Saúde</v>
          </cell>
        </row>
        <row r="302">
          <cell r="E302" t="str">
            <v>2 - Outros Profissionais da Saúde</v>
          </cell>
        </row>
        <row r="303">
          <cell r="E303" t="str">
            <v>2 - Outros Profissionais da Saúde</v>
          </cell>
        </row>
        <row r="304">
          <cell r="E304" t="str">
            <v>2 - Outros Profissionais da Saúde</v>
          </cell>
        </row>
        <row r="305">
          <cell r="E305" t="str">
            <v>1 - Médico</v>
          </cell>
        </row>
        <row r="306">
          <cell r="E306" t="str">
            <v>3 - Administrativo</v>
          </cell>
        </row>
        <row r="307">
          <cell r="E307" t="str">
            <v>3 - Administrativo</v>
          </cell>
        </row>
        <row r="308">
          <cell r="E308" t="str">
            <v>2 - Outros Profissionais da Saúde</v>
          </cell>
        </row>
        <row r="309">
          <cell r="E309" t="str">
            <v>2 - Outros Profissionais da Saúde</v>
          </cell>
        </row>
        <row r="310">
          <cell r="E310" t="str">
            <v>2 - Outros Profissionais da Saúde</v>
          </cell>
        </row>
        <row r="311">
          <cell r="E311" t="str">
            <v>3 - Administrativo</v>
          </cell>
        </row>
        <row r="312">
          <cell r="E312" t="str">
            <v>3 - Administrativo</v>
          </cell>
        </row>
        <row r="313">
          <cell r="E313" t="str">
            <v>3 - Administrativo</v>
          </cell>
        </row>
        <row r="314">
          <cell r="E314" t="str">
            <v>1 - Médico</v>
          </cell>
        </row>
        <row r="315">
          <cell r="E315" t="str">
            <v>1 - Médico</v>
          </cell>
        </row>
        <row r="316">
          <cell r="E316" t="str">
            <v>2 - Outros Profissionais da Saúde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HOSPITAL MESTRE VITALINO (COVID-19 CAMPANHA)</v>
          </cell>
          <cell r="E12" t="str">
            <v>ABEL DA SILVA</v>
          </cell>
          <cell r="F12" t="str">
            <v>3 - Administrativo</v>
          </cell>
          <cell r="G12">
            <v>515110</v>
          </cell>
          <cell r="H12" t="str">
            <v>07/2020</v>
          </cell>
          <cell r="J12">
            <v>188.02</v>
          </cell>
          <cell r="L12">
            <v>0</v>
          </cell>
          <cell r="O12">
            <v>2.0099999999999998</v>
          </cell>
          <cell r="R12">
            <v>105.6</v>
          </cell>
          <cell r="S12">
            <v>62.85</v>
          </cell>
        </row>
        <row r="13">
          <cell r="C13" t="str">
            <v>HOSPITAL MESTRE VITALINO (COVID-19 CAMPANHA)</v>
          </cell>
          <cell r="E13" t="str">
            <v>ADALBERTO DE LIMA</v>
          </cell>
          <cell r="F13" t="str">
            <v>1 - Médico</v>
          </cell>
          <cell r="G13">
            <v>225150</v>
          </cell>
          <cell r="H13" t="str">
            <v>07/2020</v>
          </cell>
          <cell r="J13">
            <v>986.97</v>
          </cell>
          <cell r="L13">
            <v>0</v>
          </cell>
        </row>
        <row r="14">
          <cell r="C14" t="str">
            <v>HOSPITAL MESTRE VITALINO (COVID-19 CAMPANHA)</v>
          </cell>
          <cell r="E14" t="str">
            <v>ADALBERTO LUIS DA SILVA SANTOS</v>
          </cell>
          <cell r="F14" t="str">
            <v>3 - Administrativo</v>
          </cell>
          <cell r="G14">
            <v>410105</v>
          </cell>
          <cell r="H14" t="str">
            <v>07/2020</v>
          </cell>
          <cell r="J14">
            <v>240</v>
          </cell>
          <cell r="L14">
            <v>0</v>
          </cell>
        </row>
        <row r="15">
          <cell r="C15" t="str">
            <v>HOSPITAL MESTRE VITALINO (COVID-19 CAMPANHA)</v>
          </cell>
          <cell r="E15" t="str">
            <v>ADAYNNE SILVA LOPES DE MELO</v>
          </cell>
          <cell r="F15" t="str">
            <v>2 - Outros Profissionais da Saúde</v>
          </cell>
          <cell r="G15">
            <v>322205</v>
          </cell>
          <cell r="H15" t="str">
            <v>07/2020</v>
          </cell>
          <cell r="J15">
            <v>161.44999999999999</v>
          </cell>
          <cell r="L15">
            <v>89.343837209300005</v>
          </cell>
          <cell r="M15">
            <v>24.24</v>
          </cell>
          <cell r="O15">
            <v>2.0099999999999998</v>
          </cell>
        </row>
        <row r="16">
          <cell r="C16" t="str">
            <v>HOSPITAL MESTRE VITALINO (COVID-19 CAMPANHA)</v>
          </cell>
          <cell r="E16" t="str">
            <v>ADRIANO JOSIVAL SOUSA</v>
          </cell>
          <cell r="F16" t="str">
            <v>2 - Outros Profissionais da Saúde</v>
          </cell>
          <cell r="G16">
            <v>322205</v>
          </cell>
          <cell r="H16" t="str">
            <v>07/2020</v>
          </cell>
          <cell r="J16">
            <v>166.77</v>
          </cell>
          <cell r="L16">
            <v>89.343837209300005</v>
          </cell>
          <cell r="M16">
            <v>24.24</v>
          </cell>
          <cell r="O16">
            <v>2.0099999999999998</v>
          </cell>
        </row>
        <row r="17">
          <cell r="C17" t="str">
            <v>HOSPITAL MESTRE VITALINO (COVID-19 CAMPANHA)</v>
          </cell>
          <cell r="E17" t="str">
            <v>ADRIANO LIMA DA SILVA</v>
          </cell>
          <cell r="F17" t="str">
            <v>3 - Administrativo</v>
          </cell>
          <cell r="G17">
            <v>763305</v>
          </cell>
          <cell r="H17" t="str">
            <v>07/2020</v>
          </cell>
          <cell r="J17">
            <v>130.03</v>
          </cell>
          <cell r="L17">
            <v>89.343837209300005</v>
          </cell>
          <cell r="M17">
            <v>20.95</v>
          </cell>
          <cell r="O17">
            <v>2.0099999999999998</v>
          </cell>
        </row>
        <row r="18">
          <cell r="C18" t="str">
            <v>HOSPITAL MESTRE VITALINO (COVID-19 CAMPANHA)</v>
          </cell>
          <cell r="E18" t="str">
            <v>ALAINE TAIS DE LIRA</v>
          </cell>
          <cell r="F18" t="str">
            <v>2 - Outros Profissionais da Saúde</v>
          </cell>
          <cell r="G18">
            <v>223605</v>
          </cell>
          <cell r="H18" t="str">
            <v>07/2020</v>
          </cell>
          <cell r="J18">
            <v>199.2</v>
          </cell>
          <cell r="L18">
            <v>89.343837209300005</v>
          </cell>
          <cell r="M18">
            <v>2.31</v>
          </cell>
          <cell r="O18">
            <v>1.68</v>
          </cell>
        </row>
        <row r="19">
          <cell r="C19" t="str">
            <v>HOSPITAL MESTRE VITALINO (COVID-19 CAMPANHA)</v>
          </cell>
          <cell r="E19" t="str">
            <v>ALBIANE KESIA XAVIER</v>
          </cell>
          <cell r="F19" t="str">
            <v>2 - Outros Profissionais da Saúde</v>
          </cell>
          <cell r="G19">
            <v>223505</v>
          </cell>
          <cell r="H19" t="str">
            <v>07/2020</v>
          </cell>
          <cell r="J19">
            <v>335.23</v>
          </cell>
          <cell r="L19">
            <v>89.343837209300005</v>
          </cell>
          <cell r="M19">
            <v>3.52</v>
          </cell>
          <cell r="O19">
            <v>1.68</v>
          </cell>
        </row>
        <row r="20">
          <cell r="C20" t="str">
            <v>HOSPITAL MESTRE VITALINO (COVID-19 CAMPANHA)</v>
          </cell>
          <cell r="E20" t="str">
            <v>ALCIONE MARIA DA SILVA</v>
          </cell>
          <cell r="F20" t="str">
            <v>2 - Outros Profissionais da Saúde</v>
          </cell>
          <cell r="G20">
            <v>322205</v>
          </cell>
          <cell r="H20" t="str">
            <v>07/2020</v>
          </cell>
          <cell r="J20">
            <v>166.86</v>
          </cell>
          <cell r="L20">
            <v>89.343837209300005</v>
          </cell>
          <cell r="M20">
            <v>24.24</v>
          </cell>
          <cell r="O20">
            <v>2.0099999999999998</v>
          </cell>
          <cell r="R20">
            <v>211.2</v>
          </cell>
          <cell r="S20">
            <v>72.739999999999995</v>
          </cell>
        </row>
        <row r="21">
          <cell r="C21" t="str">
            <v>HOSPITAL MESTRE VITALINO (COVID-19 CAMPANHA)</v>
          </cell>
          <cell r="E21" t="str">
            <v>ALDE HENRIQUE DE LIMA CARVALHO</v>
          </cell>
          <cell r="F21" t="str">
            <v>2 - Outros Profissionais da Saúde</v>
          </cell>
          <cell r="G21">
            <v>521130</v>
          </cell>
          <cell r="H21" t="str">
            <v>07/2020</v>
          </cell>
          <cell r="J21">
            <v>130.88</v>
          </cell>
          <cell r="L21">
            <v>89.343837209300005</v>
          </cell>
          <cell r="M21">
            <v>20.95</v>
          </cell>
          <cell r="O21">
            <v>2.0099999999999998</v>
          </cell>
        </row>
        <row r="22">
          <cell r="C22" t="str">
            <v>HOSPITAL MESTRE VITALINO (COVID-19 CAMPANHA)</v>
          </cell>
          <cell r="E22" t="str">
            <v>ALETIANO BARROS DE SOUZA</v>
          </cell>
          <cell r="F22" t="str">
            <v>2 - Outros Profissionais da Saúde</v>
          </cell>
          <cell r="G22">
            <v>322205</v>
          </cell>
          <cell r="H22" t="str">
            <v>07/2020</v>
          </cell>
          <cell r="J22">
            <v>157.65</v>
          </cell>
          <cell r="L22">
            <v>89.343837209300005</v>
          </cell>
          <cell r="M22">
            <v>24.24</v>
          </cell>
          <cell r="O22">
            <v>2.0099999999999998</v>
          </cell>
        </row>
        <row r="23">
          <cell r="C23" t="str">
            <v>HOSPITAL MESTRE VITALINO (COVID-19 CAMPANHA)</v>
          </cell>
          <cell r="E23" t="str">
            <v>ALEX JOSE DO NASCIMENTO SANTOS</v>
          </cell>
          <cell r="F23" t="str">
            <v>3 - Administrativo</v>
          </cell>
          <cell r="G23">
            <v>411010</v>
          </cell>
          <cell r="H23" t="str">
            <v>07/2020</v>
          </cell>
          <cell r="J23">
            <v>0</v>
          </cell>
          <cell r="L23">
            <v>0</v>
          </cell>
          <cell r="O23">
            <v>2.0099999999999998</v>
          </cell>
        </row>
        <row r="24">
          <cell r="C24" t="str">
            <v>HOSPITAL MESTRE VITALINO (COVID-19 CAMPANHA)</v>
          </cell>
          <cell r="E24" t="str">
            <v>ALEX MARIANO FELIX DA SILVA</v>
          </cell>
          <cell r="F24" t="str">
            <v>3 - Administrativo</v>
          </cell>
          <cell r="G24">
            <v>414105</v>
          </cell>
          <cell r="H24" t="str">
            <v>07/2020</v>
          </cell>
          <cell r="J24">
            <v>112.92</v>
          </cell>
          <cell r="L24">
            <v>89.343837209300005</v>
          </cell>
          <cell r="M24">
            <v>20.95</v>
          </cell>
          <cell r="O24">
            <v>2.0099999999999998</v>
          </cell>
        </row>
        <row r="25">
          <cell r="C25" t="str">
            <v>HOSPITAL MESTRE VITALINO (COVID-19 CAMPANHA)</v>
          </cell>
          <cell r="E25" t="str">
            <v>ALYSON GALDENCIO DA SILVA</v>
          </cell>
          <cell r="F25" t="str">
            <v>3 - Administrativo</v>
          </cell>
          <cell r="G25">
            <v>212410</v>
          </cell>
          <cell r="H25" t="str">
            <v>07/2020</v>
          </cell>
          <cell r="J25">
            <v>131.72</v>
          </cell>
          <cell r="L25">
            <v>89.343837209300005</v>
          </cell>
          <cell r="M25">
            <v>32.93</v>
          </cell>
          <cell r="O25">
            <v>2.0099999999999998</v>
          </cell>
        </row>
        <row r="26">
          <cell r="C26" t="str">
            <v>HOSPITAL MESTRE VITALINO (COVID-19 CAMPANHA)</v>
          </cell>
          <cell r="E26" t="str">
            <v>AMANDA AYAMME MARQUES ARRUDA</v>
          </cell>
          <cell r="F26" t="str">
            <v>2 - Outros Profissionais da Saúde</v>
          </cell>
          <cell r="G26">
            <v>223505</v>
          </cell>
          <cell r="H26" t="str">
            <v>07/2020</v>
          </cell>
          <cell r="J26">
            <v>245.31</v>
          </cell>
          <cell r="L26">
            <v>89.343837209300005</v>
          </cell>
          <cell r="M26">
            <v>2.65</v>
          </cell>
          <cell r="O26">
            <v>1.68</v>
          </cell>
        </row>
        <row r="27">
          <cell r="C27" t="str">
            <v>HOSPITAL MESTRE VITALINO (COVID-19 CAMPANHA)</v>
          </cell>
          <cell r="E27" t="str">
            <v>AMANDA CAROLINE DE ANDRADE FERREIRA</v>
          </cell>
          <cell r="F27" t="str">
            <v>2 - Outros Profissionais da Saúde</v>
          </cell>
          <cell r="G27">
            <v>223605</v>
          </cell>
          <cell r="H27" t="str">
            <v>07/2020</v>
          </cell>
          <cell r="J27">
            <v>191.04</v>
          </cell>
          <cell r="L27">
            <v>0</v>
          </cell>
          <cell r="O27">
            <v>1.68</v>
          </cell>
        </row>
        <row r="28">
          <cell r="C28" t="str">
            <v>HOSPITAL MESTRE VITALINO (COVID-19 CAMPANHA)</v>
          </cell>
          <cell r="E28" t="str">
            <v>ANA CAROLINE BEZERRA GALDINO</v>
          </cell>
          <cell r="F28" t="str">
            <v>1 - Médico</v>
          </cell>
          <cell r="G28">
            <v>225125</v>
          </cell>
          <cell r="H28" t="str">
            <v>07/2020</v>
          </cell>
          <cell r="J28">
            <v>986.97</v>
          </cell>
          <cell r="L28">
            <v>89.343837209300005</v>
          </cell>
          <cell r="M28">
            <v>2.74</v>
          </cell>
          <cell r="O28">
            <v>6.13</v>
          </cell>
          <cell r="P28">
            <v>1.23</v>
          </cell>
        </row>
        <row r="29">
          <cell r="C29" t="str">
            <v>HOSPITAL MESTRE VITALINO (COVID-19 CAMPANHA)</v>
          </cell>
          <cell r="E29" t="str">
            <v>ANA CLARA DE CARVALHO ALVES</v>
          </cell>
          <cell r="F29" t="str">
            <v>2 - Outros Profissionais da Saúde</v>
          </cell>
          <cell r="G29">
            <v>223605</v>
          </cell>
          <cell r="H29" t="str">
            <v>07/2020</v>
          </cell>
          <cell r="J29">
            <v>235.18</v>
          </cell>
          <cell r="L29">
            <v>89.343837209300005</v>
          </cell>
          <cell r="M29">
            <v>2.31</v>
          </cell>
          <cell r="O29">
            <v>1.68</v>
          </cell>
        </row>
        <row r="30">
          <cell r="C30" t="str">
            <v>HOSPITAL MESTRE VITALINO (COVID-19 CAMPANHA)</v>
          </cell>
          <cell r="E30" t="str">
            <v>ANA FLAVIA CANDIDO DE MENEZES MOURA</v>
          </cell>
          <cell r="F30" t="str">
            <v>2 - Outros Profissionais da Saúde</v>
          </cell>
          <cell r="G30">
            <v>322205</v>
          </cell>
          <cell r="H30" t="str">
            <v>07/2020</v>
          </cell>
          <cell r="J30">
            <v>89.64</v>
          </cell>
          <cell r="L30">
            <v>89.343837209300005</v>
          </cell>
          <cell r="M30">
            <v>13.73</v>
          </cell>
          <cell r="O30">
            <v>2.0099999999999998</v>
          </cell>
        </row>
        <row r="31">
          <cell r="C31" t="str">
            <v>HOSPITAL MESTRE VITALINO (COVID-19 CAMPANHA)</v>
          </cell>
          <cell r="E31" t="str">
            <v>ANA KARLA MELO DA SILVA</v>
          </cell>
          <cell r="F31" t="str">
            <v>3 - Administrativo</v>
          </cell>
          <cell r="G31">
            <v>411010</v>
          </cell>
          <cell r="H31" t="str">
            <v>07/2020</v>
          </cell>
          <cell r="J31">
            <v>70.040000000000006</v>
          </cell>
          <cell r="L31">
            <v>89.343837209300005</v>
          </cell>
          <cell r="M31">
            <v>13.91</v>
          </cell>
          <cell r="O31">
            <v>2.0099999999999998</v>
          </cell>
          <cell r="U31">
            <v>38.39</v>
          </cell>
          <cell r="X31" t="str">
            <v>AUX. CRECHE I</v>
          </cell>
        </row>
        <row r="32">
          <cell r="C32" t="str">
            <v>HOSPITAL MESTRE VITALINO (COVID-19 CAMPANHA)</v>
          </cell>
          <cell r="E32" t="str">
            <v>ANA KAROLINA FLORENTINO DA SILVA</v>
          </cell>
          <cell r="F32" t="str">
            <v>3 - Administrativo</v>
          </cell>
          <cell r="G32">
            <v>354205</v>
          </cell>
          <cell r="H32" t="str">
            <v>07/2020</v>
          </cell>
          <cell r="J32">
            <v>100</v>
          </cell>
          <cell r="L32">
            <v>0</v>
          </cell>
        </row>
        <row r="33">
          <cell r="C33" t="str">
            <v>HOSPITAL MESTRE VITALINO (COVID-19 CAMPANHA)</v>
          </cell>
          <cell r="E33" t="str">
            <v>ANA KAROLINNE PEDROZA DE LIMA</v>
          </cell>
          <cell r="F33" t="str">
            <v>2 - Outros Profissionais da Saúde</v>
          </cell>
          <cell r="G33">
            <v>223605</v>
          </cell>
          <cell r="H33" t="str">
            <v>07/2020</v>
          </cell>
          <cell r="J33">
            <v>187.39</v>
          </cell>
          <cell r="L33">
            <v>89.343837209300005</v>
          </cell>
          <cell r="M33">
            <v>2.31</v>
          </cell>
          <cell r="O33">
            <v>1.68</v>
          </cell>
        </row>
        <row r="34">
          <cell r="C34" t="str">
            <v>HOSPITAL MESTRE VITALINO (COVID-19 CAMPANHA)</v>
          </cell>
          <cell r="E34" t="str">
            <v>ANA LUCIA DOS SANTOS</v>
          </cell>
          <cell r="F34" t="str">
            <v>2 - Outros Profissionais da Saúde</v>
          </cell>
          <cell r="G34">
            <v>322205</v>
          </cell>
          <cell r="H34" t="str">
            <v>07/2020</v>
          </cell>
          <cell r="J34">
            <v>151.33000000000001</v>
          </cell>
          <cell r="L34">
            <v>89.343837209300005</v>
          </cell>
          <cell r="M34">
            <v>24.24</v>
          </cell>
          <cell r="O34">
            <v>2.0099999999999998</v>
          </cell>
        </row>
        <row r="35">
          <cell r="C35" t="str">
            <v>HOSPITAL MESTRE VITALINO (COVID-19 CAMPANHA)</v>
          </cell>
          <cell r="E35" t="str">
            <v>ANA MARIA DOS SANTOS</v>
          </cell>
          <cell r="F35" t="str">
            <v>2 - Outros Profissionais da Saúde</v>
          </cell>
          <cell r="G35">
            <v>322205</v>
          </cell>
          <cell r="H35" t="str">
            <v>07/2020</v>
          </cell>
          <cell r="J35">
            <v>33.299999999999997</v>
          </cell>
          <cell r="L35">
            <v>89.343837209300005</v>
          </cell>
          <cell r="M35">
            <v>5.65</v>
          </cell>
          <cell r="O35">
            <v>2.0099999999999998</v>
          </cell>
        </row>
        <row r="36">
          <cell r="C36" t="str">
            <v>HOSPITAL MESTRE VITALINO (COVID-19 CAMPANHA)</v>
          </cell>
          <cell r="E36" t="str">
            <v>ANA PATRICIA DA SILVA</v>
          </cell>
          <cell r="F36" t="str">
            <v>3 - Administrativo</v>
          </cell>
          <cell r="G36">
            <v>514320</v>
          </cell>
          <cell r="H36" t="str">
            <v>07/2020</v>
          </cell>
          <cell r="J36">
            <v>134.77000000000001</v>
          </cell>
          <cell r="L36">
            <v>89.343837209300005</v>
          </cell>
          <cell r="M36">
            <v>20.95</v>
          </cell>
          <cell r="O36">
            <v>2.0099999999999998</v>
          </cell>
          <cell r="U36">
            <v>64</v>
          </cell>
          <cell r="X36" t="str">
            <v>AUX. CRECHE I</v>
          </cell>
        </row>
        <row r="37">
          <cell r="C37" t="str">
            <v>HOSPITAL MESTRE VITALINO (COVID-19 CAMPANHA)</v>
          </cell>
          <cell r="E37" t="str">
            <v>ANA PAULA DA SILVA</v>
          </cell>
          <cell r="F37" t="str">
            <v>3 - Administrativo</v>
          </cell>
          <cell r="G37">
            <v>763305</v>
          </cell>
          <cell r="H37" t="str">
            <v>07/2020</v>
          </cell>
          <cell r="J37">
            <v>130.88</v>
          </cell>
          <cell r="L37">
            <v>89.343837209300005</v>
          </cell>
          <cell r="M37">
            <v>20.95</v>
          </cell>
          <cell r="O37">
            <v>2.0099999999999998</v>
          </cell>
        </row>
        <row r="38">
          <cell r="C38" t="str">
            <v>HOSPITAL MESTRE VITALINO (COVID-19 CAMPANHA)</v>
          </cell>
          <cell r="E38" t="str">
            <v>ANA PAULA DA SILVA PEREIRA</v>
          </cell>
          <cell r="F38" t="str">
            <v>2 - Outros Profissionais da Saúde</v>
          </cell>
          <cell r="G38">
            <v>322205</v>
          </cell>
          <cell r="H38" t="str">
            <v>07/2020</v>
          </cell>
          <cell r="J38">
            <v>151.33000000000001</v>
          </cell>
          <cell r="L38">
            <v>89.343837209300005</v>
          </cell>
          <cell r="M38">
            <v>24.24</v>
          </cell>
          <cell r="O38">
            <v>2.0099999999999998</v>
          </cell>
          <cell r="U38">
            <v>64</v>
          </cell>
          <cell r="X38" t="str">
            <v>AUX. CRECHE I</v>
          </cell>
        </row>
        <row r="39">
          <cell r="C39" t="str">
            <v>HOSPITAL MESTRE VITALINO (COVID-19 CAMPANHA)</v>
          </cell>
          <cell r="E39" t="str">
            <v>ANDERSON FERNANDO DA SILVA</v>
          </cell>
          <cell r="F39" t="str">
            <v>3 - Administrativo</v>
          </cell>
          <cell r="G39">
            <v>517410</v>
          </cell>
          <cell r="H39" t="str">
            <v>07/2020</v>
          </cell>
          <cell r="J39">
            <v>125.24</v>
          </cell>
          <cell r="L39">
            <v>89.343837209300005</v>
          </cell>
          <cell r="M39">
            <v>20.95</v>
          </cell>
          <cell r="O39">
            <v>2.0099999999999998</v>
          </cell>
        </row>
        <row r="40">
          <cell r="C40" t="str">
            <v>HOSPITAL MESTRE VITALINO (COVID-19 CAMPANHA)</v>
          </cell>
          <cell r="E40" t="str">
            <v>ANDERSON SANTIAGO DA SILVA</v>
          </cell>
          <cell r="F40" t="str">
            <v>3 - Administrativo</v>
          </cell>
          <cell r="G40">
            <v>782305</v>
          </cell>
          <cell r="H40" t="str">
            <v>07/2020</v>
          </cell>
          <cell r="J40">
            <v>198.44</v>
          </cell>
          <cell r="L40">
            <v>89.343837209300005</v>
          </cell>
          <cell r="M40">
            <v>36.369999999999997</v>
          </cell>
          <cell r="O40">
            <v>3.65</v>
          </cell>
        </row>
        <row r="41">
          <cell r="C41" t="str">
            <v>HOSPITAL MESTRE VITALINO (COVID-19 CAMPANHA)</v>
          </cell>
          <cell r="E41" t="str">
            <v>ANDREA IDALETA DE CARVALHO</v>
          </cell>
          <cell r="F41" t="str">
            <v>2 - Outros Profissionais da Saúde</v>
          </cell>
          <cell r="G41">
            <v>322205</v>
          </cell>
          <cell r="H41" t="str">
            <v>07/2020</v>
          </cell>
          <cell r="J41">
            <v>151.33000000000001</v>
          </cell>
          <cell r="L41">
            <v>89.343837209300005</v>
          </cell>
          <cell r="M41">
            <v>24.24</v>
          </cell>
          <cell r="O41">
            <v>2.0099999999999998</v>
          </cell>
        </row>
        <row r="42">
          <cell r="C42" t="str">
            <v>HOSPITAL MESTRE VITALINO (COVID-19 CAMPANHA)</v>
          </cell>
          <cell r="E42" t="str">
            <v>ANDRESSA GALINDO ALVES DE MELO OLIVEIRA</v>
          </cell>
          <cell r="F42" t="str">
            <v>2 - Outros Profissionais da Saúde</v>
          </cell>
          <cell r="G42">
            <v>223505</v>
          </cell>
          <cell r="H42" t="str">
            <v>07/2020</v>
          </cell>
          <cell r="J42">
            <v>256.48</v>
          </cell>
          <cell r="L42">
            <v>89.343837209300005</v>
          </cell>
          <cell r="M42">
            <v>2.57</v>
          </cell>
          <cell r="O42">
            <v>1.68</v>
          </cell>
        </row>
        <row r="43">
          <cell r="C43" t="str">
            <v>HOSPITAL MESTRE VITALINO (COVID-19 CAMPANHA)</v>
          </cell>
          <cell r="E43" t="str">
            <v>ANDREZA DIAS VASCONCELOS RAMOS</v>
          </cell>
          <cell r="F43" t="str">
            <v>2 - Outros Profissionais da Saúde</v>
          </cell>
          <cell r="G43">
            <v>322205</v>
          </cell>
          <cell r="H43" t="str">
            <v>07/2020</v>
          </cell>
          <cell r="J43">
            <v>149.26</v>
          </cell>
          <cell r="L43">
            <v>89.343837209300005</v>
          </cell>
          <cell r="M43">
            <v>24.24</v>
          </cell>
          <cell r="O43">
            <v>2.0099999999999998</v>
          </cell>
        </row>
        <row r="44">
          <cell r="C44" t="str">
            <v>HOSPITAL MESTRE VITALINO (COVID-19 CAMPANHA)</v>
          </cell>
          <cell r="E44" t="str">
            <v>ANIELY ALVES DE OLIVEIRA</v>
          </cell>
          <cell r="F44" t="str">
            <v>2 - Outros Profissionais da Saúde</v>
          </cell>
          <cell r="G44">
            <v>322205</v>
          </cell>
          <cell r="H44" t="str">
            <v>07/2020</v>
          </cell>
          <cell r="J44">
            <v>121.82</v>
          </cell>
          <cell r="L44">
            <v>89.343837209300005</v>
          </cell>
          <cell r="M44">
            <v>18.579999999999998</v>
          </cell>
          <cell r="O44">
            <v>2.0099999999999998</v>
          </cell>
        </row>
        <row r="45">
          <cell r="C45" t="str">
            <v>HOSPITAL MESTRE VITALINO (COVID-19 CAMPANHA)</v>
          </cell>
          <cell r="E45" t="str">
            <v>ANILTON PEREIRA DE MORAES</v>
          </cell>
          <cell r="F45" t="str">
            <v>1 - Médico</v>
          </cell>
          <cell r="G45">
            <v>225150</v>
          </cell>
          <cell r="H45" t="str">
            <v>07/2020</v>
          </cell>
          <cell r="J45">
            <v>1549.1</v>
          </cell>
          <cell r="L45">
            <v>0</v>
          </cell>
        </row>
        <row r="46">
          <cell r="C46" t="str">
            <v>HOSPITAL MESTRE VITALINO (COVID-19 CAMPANHA)</v>
          </cell>
          <cell r="E46" t="str">
            <v>ANNELISE CRISTINA DA SILVA</v>
          </cell>
          <cell r="F46" t="str">
            <v>3 - Administrativo</v>
          </cell>
          <cell r="G46">
            <v>271105</v>
          </cell>
          <cell r="H46" t="str">
            <v>07/2020</v>
          </cell>
          <cell r="J46">
            <v>240</v>
          </cell>
          <cell r="L46">
            <v>0</v>
          </cell>
        </row>
        <row r="47">
          <cell r="C47" t="str">
            <v>HOSPITAL MESTRE VITALINO (COVID-19 CAMPANHA)</v>
          </cell>
          <cell r="E47" t="str">
            <v>ANTOANES JOSE DA SILVA</v>
          </cell>
          <cell r="F47" t="str">
            <v>2 - Outros Profissionais da Saúde</v>
          </cell>
          <cell r="G47">
            <v>514320</v>
          </cell>
          <cell r="H47" t="str">
            <v>07/2020</v>
          </cell>
          <cell r="J47">
            <v>135.63</v>
          </cell>
          <cell r="L47">
            <v>89.343837209300005</v>
          </cell>
          <cell r="M47">
            <v>20.95</v>
          </cell>
          <cell r="O47">
            <v>2.0099999999999998</v>
          </cell>
        </row>
        <row r="48">
          <cell r="C48" t="str">
            <v>HOSPITAL MESTRE VITALINO (COVID-19 CAMPANHA)</v>
          </cell>
          <cell r="E48" t="str">
            <v>ANTONIO AUGUSTO LIMA CARVALHO</v>
          </cell>
          <cell r="F48" t="str">
            <v>1 - Médico</v>
          </cell>
          <cell r="G48">
            <v>225150</v>
          </cell>
          <cell r="H48" t="str">
            <v>07/2020</v>
          </cell>
          <cell r="J48">
            <v>1536.48</v>
          </cell>
          <cell r="L48">
            <v>89.343837209300005</v>
          </cell>
          <cell r="M48">
            <v>2.74</v>
          </cell>
          <cell r="O48">
            <v>6.13</v>
          </cell>
          <cell r="P48">
            <v>1.23</v>
          </cell>
        </row>
        <row r="49">
          <cell r="C49" t="str">
            <v>HOSPITAL MESTRE VITALINO (COVID-19 CAMPANHA)</v>
          </cell>
          <cell r="E49" t="str">
            <v>ANTONIO CARLOS DE SOUZA SILVA</v>
          </cell>
          <cell r="F49" t="str">
            <v>2 - Outros Profissionais da Saúde</v>
          </cell>
          <cell r="G49">
            <v>322205</v>
          </cell>
          <cell r="H49" t="str">
            <v>07/2020</v>
          </cell>
          <cell r="J49">
            <v>161.66999999999999</v>
          </cell>
          <cell r="L49">
            <v>89.343837209300005</v>
          </cell>
          <cell r="M49">
            <v>24.24</v>
          </cell>
          <cell r="O49">
            <v>2.0099999999999998</v>
          </cell>
        </row>
        <row r="50">
          <cell r="C50" t="str">
            <v>HOSPITAL MESTRE VITALINO (COVID-19 CAMPANHA)</v>
          </cell>
          <cell r="E50" t="str">
            <v>ANTONIO CARLOS LINS DE MELO JUNIOR</v>
          </cell>
          <cell r="F50" t="str">
            <v>3 - Administrativo</v>
          </cell>
          <cell r="G50">
            <v>411010</v>
          </cell>
          <cell r="H50" t="str">
            <v>07/2020</v>
          </cell>
          <cell r="J50">
            <v>236.74</v>
          </cell>
          <cell r="L50">
            <v>0</v>
          </cell>
          <cell r="O50">
            <v>2.0099999999999998</v>
          </cell>
        </row>
        <row r="51">
          <cell r="C51" t="str">
            <v>HOSPITAL MESTRE VITALINO (COVID-19 CAMPANHA)</v>
          </cell>
          <cell r="E51" t="str">
            <v>ANTONIO MARCOS CAVALCANTI</v>
          </cell>
          <cell r="F51" t="str">
            <v>3 - Administrativo</v>
          </cell>
          <cell r="G51">
            <v>514320</v>
          </cell>
          <cell r="H51" t="str">
            <v>07/2020</v>
          </cell>
          <cell r="J51">
            <v>122.84</v>
          </cell>
          <cell r="L51">
            <v>89.343837209300005</v>
          </cell>
          <cell r="M51">
            <v>20.95</v>
          </cell>
          <cell r="O51">
            <v>2.0099999999999998</v>
          </cell>
        </row>
        <row r="52">
          <cell r="C52" t="str">
            <v>HOSPITAL MESTRE VITALINO (COVID-19 CAMPANHA)</v>
          </cell>
          <cell r="E52" t="str">
            <v>ARAMIS FLORENCIO DE MOURA</v>
          </cell>
          <cell r="F52" t="str">
            <v>3 - Administrativo</v>
          </cell>
          <cell r="G52">
            <v>312105</v>
          </cell>
          <cell r="H52" t="str">
            <v>07/2020</v>
          </cell>
          <cell r="J52">
            <v>147.19</v>
          </cell>
          <cell r="L52">
            <v>89.343837209300005</v>
          </cell>
          <cell r="M52">
            <v>28.3</v>
          </cell>
          <cell r="O52">
            <v>2.0099999999999998</v>
          </cell>
          <cell r="U52">
            <v>38.4</v>
          </cell>
          <cell r="X52" t="str">
            <v>AUX DE FERRAMENTA</v>
          </cell>
        </row>
        <row r="53">
          <cell r="C53" t="str">
            <v>HOSPITAL MESTRE VITALINO (COVID-19 CAMPANHA)</v>
          </cell>
          <cell r="E53" t="str">
            <v>ARIADNE SOUZA SOARES SILVA</v>
          </cell>
          <cell r="F53" t="str">
            <v>2 - Outros Profissionais da Saúde</v>
          </cell>
          <cell r="G53">
            <v>223505</v>
          </cell>
          <cell r="H53" t="str">
            <v>07/2020</v>
          </cell>
          <cell r="J53">
            <v>296.99</v>
          </cell>
          <cell r="L53">
            <v>89.343837209300005</v>
          </cell>
          <cell r="M53">
            <v>3.52</v>
          </cell>
          <cell r="O53">
            <v>1.68</v>
          </cell>
        </row>
        <row r="54">
          <cell r="C54" t="str">
            <v>HOSPITAL MESTRE VITALINO (COVID-19 CAMPANHA)</v>
          </cell>
          <cell r="E54" t="str">
            <v>ARIANE MONTEIRO BARBOSA</v>
          </cell>
          <cell r="F54" t="str">
            <v>2 - Outros Profissionais da Saúde</v>
          </cell>
          <cell r="G54">
            <v>223505</v>
          </cell>
          <cell r="H54" t="str">
            <v>07/2020</v>
          </cell>
          <cell r="J54">
            <v>268.43</v>
          </cell>
          <cell r="L54">
            <v>89.343837209300005</v>
          </cell>
          <cell r="M54">
            <v>2.65</v>
          </cell>
          <cell r="O54">
            <v>1.68</v>
          </cell>
        </row>
        <row r="55">
          <cell r="C55" t="str">
            <v>HOSPITAL MESTRE VITALINO (COVID-19 CAMPANHA)</v>
          </cell>
          <cell r="E55" t="str">
            <v>ARTHUR AUGUSTO DE ARAUJO PITA</v>
          </cell>
          <cell r="F55" t="str">
            <v>1 - Médico</v>
          </cell>
          <cell r="G55">
            <v>225125</v>
          </cell>
          <cell r="H55" t="str">
            <v>07/2020</v>
          </cell>
          <cell r="J55">
            <v>986.97</v>
          </cell>
          <cell r="L55">
            <v>89.343837209300005</v>
          </cell>
          <cell r="M55">
            <v>2.74</v>
          </cell>
          <cell r="O55">
            <v>6.13</v>
          </cell>
          <cell r="P55">
            <v>1.23</v>
          </cell>
        </row>
        <row r="56">
          <cell r="C56" t="str">
            <v>HOSPITAL MESTRE VITALINO (COVID-19 CAMPANHA)</v>
          </cell>
          <cell r="E56" t="str">
            <v>BEATRIZ PRISCILA DEODATO FERREIRA SILVA</v>
          </cell>
          <cell r="F56" t="str">
            <v>2 - Outros Profissionais da Saúde</v>
          </cell>
          <cell r="G56">
            <v>223505</v>
          </cell>
          <cell r="H56" t="str">
            <v>07/2020</v>
          </cell>
          <cell r="J56">
            <v>352.34</v>
          </cell>
          <cell r="L56">
            <v>89.343837209300005</v>
          </cell>
          <cell r="M56">
            <v>3.52</v>
          </cell>
          <cell r="O56">
            <v>1.68</v>
          </cell>
        </row>
        <row r="57">
          <cell r="C57" t="str">
            <v>HOSPITAL MESTRE VITALINO (COVID-19 CAMPANHA)</v>
          </cell>
          <cell r="E57" t="str">
            <v>BIANCA BIANO DE LIMA</v>
          </cell>
          <cell r="F57" t="str">
            <v>2 - Outros Profissionais da Saúde</v>
          </cell>
          <cell r="G57">
            <v>223405</v>
          </cell>
          <cell r="H57" t="str">
            <v>07/2020</v>
          </cell>
          <cell r="J57">
            <v>330.44</v>
          </cell>
          <cell r="L57">
            <v>89.343837209300005</v>
          </cell>
          <cell r="M57">
            <v>15.66</v>
          </cell>
          <cell r="O57">
            <v>2.0099999999999998</v>
          </cell>
        </row>
        <row r="58">
          <cell r="C58" t="str">
            <v>HOSPITAL MESTRE VITALINO (COVID-19 CAMPANHA)</v>
          </cell>
          <cell r="E58" t="str">
            <v>BRENDA STEFANNY BATISTA NEVES</v>
          </cell>
          <cell r="F58" t="str">
            <v>3 - Administrativo</v>
          </cell>
          <cell r="G58">
            <v>411010</v>
          </cell>
          <cell r="H58" t="str">
            <v>07/2020</v>
          </cell>
          <cell r="J58">
            <v>108.73</v>
          </cell>
          <cell r="L58">
            <v>89.343837209300005</v>
          </cell>
          <cell r="M58">
            <v>23.18</v>
          </cell>
          <cell r="O58">
            <v>2.0099999999999998</v>
          </cell>
        </row>
        <row r="59">
          <cell r="C59" t="str">
            <v>HOSPITAL MESTRE VITALINO (COVID-19 CAMPANHA)</v>
          </cell>
          <cell r="E59" t="str">
            <v>BRENDHA STEPHANIE SILVA FARIAS</v>
          </cell>
          <cell r="F59" t="str">
            <v>2 - Outros Profissionais da Saúde</v>
          </cell>
          <cell r="G59">
            <v>322205</v>
          </cell>
          <cell r="H59" t="str">
            <v>07/2020</v>
          </cell>
          <cell r="J59">
            <v>67.94</v>
          </cell>
          <cell r="L59">
            <v>89.343837209300005</v>
          </cell>
          <cell r="M59">
            <v>11.31</v>
          </cell>
          <cell r="O59">
            <v>2.0099999999999998</v>
          </cell>
        </row>
        <row r="60">
          <cell r="C60" t="str">
            <v>HOSPITAL MESTRE VITALINO (COVID-19 CAMPANHA)</v>
          </cell>
          <cell r="E60" t="str">
            <v>BRUNO SANTOS SILVA</v>
          </cell>
          <cell r="F60" t="str">
            <v>1 - Médico</v>
          </cell>
          <cell r="G60">
            <v>225150</v>
          </cell>
          <cell r="H60" t="str">
            <v>07/2020</v>
          </cell>
          <cell r="J60">
            <v>149.22999999999999</v>
          </cell>
          <cell r="L60">
            <v>89.343837209300005</v>
          </cell>
          <cell r="M60">
            <v>0.09</v>
          </cell>
          <cell r="O60">
            <v>6.13</v>
          </cell>
          <cell r="P60">
            <v>1.23</v>
          </cell>
        </row>
        <row r="61">
          <cell r="C61" t="str">
            <v>HOSPITAL MESTRE VITALINO (COVID-19 CAMPANHA)</v>
          </cell>
          <cell r="E61" t="str">
            <v>CAIO HENRICH SANTOS</v>
          </cell>
          <cell r="F61" t="str">
            <v>3 - Administrativo</v>
          </cell>
          <cell r="G61">
            <v>414105</v>
          </cell>
          <cell r="H61" t="str">
            <v>07/2020</v>
          </cell>
          <cell r="J61">
            <v>107.8</v>
          </cell>
          <cell r="L61">
            <v>89.343837209300005</v>
          </cell>
          <cell r="M61">
            <v>20.95</v>
          </cell>
          <cell r="O61">
            <v>2.0099999999999998</v>
          </cell>
        </row>
        <row r="62">
          <cell r="C62" t="str">
            <v>HOSPITAL MESTRE VITALINO (COVID-19 CAMPANHA)</v>
          </cell>
          <cell r="E62" t="str">
            <v>CAMILA TERESA DE LIMA</v>
          </cell>
          <cell r="F62" t="str">
            <v>2 - Outros Profissionais da Saúde</v>
          </cell>
          <cell r="G62">
            <v>223505</v>
          </cell>
          <cell r="H62" t="str">
            <v>07/2020</v>
          </cell>
          <cell r="J62">
            <v>299.83999999999997</v>
          </cell>
          <cell r="L62">
            <v>89.343837209300005</v>
          </cell>
          <cell r="M62">
            <v>3.52</v>
          </cell>
          <cell r="O62">
            <v>1.68</v>
          </cell>
        </row>
        <row r="63">
          <cell r="C63" t="str">
            <v>HOSPITAL MESTRE VITALINO (COVID-19 CAMPANHA)</v>
          </cell>
          <cell r="E63" t="str">
            <v>CARLA FABRICIA DA SILVA</v>
          </cell>
          <cell r="F63" t="str">
            <v>2 - Outros Profissionais da Saúde</v>
          </cell>
          <cell r="G63">
            <v>322205</v>
          </cell>
          <cell r="H63" t="str">
            <v>07/2020</v>
          </cell>
          <cell r="J63">
            <v>151.33000000000001</v>
          </cell>
          <cell r="L63">
            <v>89.343837209300005</v>
          </cell>
          <cell r="M63">
            <v>24.24</v>
          </cell>
          <cell r="O63">
            <v>2.0099999999999998</v>
          </cell>
          <cell r="U63">
            <v>64</v>
          </cell>
          <cell r="X63" t="str">
            <v>AUX. CRECHE I</v>
          </cell>
        </row>
        <row r="64">
          <cell r="C64" t="str">
            <v>HOSPITAL MESTRE VITALINO (COVID-19 CAMPANHA)</v>
          </cell>
          <cell r="E64" t="str">
            <v>CARLOS ALBERTO DA SILVA</v>
          </cell>
          <cell r="F64" t="str">
            <v>3 - Administrativo</v>
          </cell>
          <cell r="G64">
            <v>411010</v>
          </cell>
          <cell r="H64" t="str">
            <v>07/2020</v>
          </cell>
          <cell r="J64">
            <v>122.19</v>
          </cell>
          <cell r="L64">
            <v>0</v>
          </cell>
          <cell r="O64">
            <v>2.0099999999999998</v>
          </cell>
          <cell r="R64">
            <v>211.2</v>
          </cell>
          <cell r="S64">
            <v>69.55</v>
          </cell>
        </row>
        <row r="65">
          <cell r="C65" t="str">
            <v>HOSPITAL MESTRE VITALINO (COVID-19 CAMPANHA)</v>
          </cell>
          <cell r="E65" t="str">
            <v>CARLOS ANTONIO DOS SANTOS</v>
          </cell>
          <cell r="F65" t="str">
            <v>2 - Outros Profissionais da Saúde</v>
          </cell>
          <cell r="G65">
            <v>521130</v>
          </cell>
          <cell r="H65" t="str">
            <v>07/2020</v>
          </cell>
          <cell r="J65">
            <v>130.08000000000001</v>
          </cell>
          <cell r="L65">
            <v>89.343837209300005</v>
          </cell>
          <cell r="M65">
            <v>20.95</v>
          </cell>
          <cell r="O65">
            <v>2.0099999999999998</v>
          </cell>
        </row>
        <row r="66">
          <cell r="C66" t="str">
            <v>HOSPITAL MESTRE VITALINO (COVID-19 CAMPANHA)</v>
          </cell>
          <cell r="E66" t="str">
            <v>CARLOS DIEGO ALVES BERNARDO</v>
          </cell>
          <cell r="F66" t="str">
            <v>1 - Médico</v>
          </cell>
          <cell r="G66">
            <v>225150</v>
          </cell>
          <cell r="H66" t="str">
            <v>07/2020</v>
          </cell>
          <cell r="J66">
            <v>946.97</v>
          </cell>
          <cell r="L66">
            <v>89.343837209300005</v>
          </cell>
          <cell r="M66">
            <v>2.74</v>
          </cell>
          <cell r="P66">
            <v>1.23</v>
          </cell>
        </row>
        <row r="67">
          <cell r="C67" t="str">
            <v>HOSPITAL MESTRE VITALINO (COVID-19 CAMPANHA)</v>
          </cell>
          <cell r="E67" t="str">
            <v>CARLOS EDUARDO DO NASCIMENTO</v>
          </cell>
          <cell r="F67" t="str">
            <v>3 - Administrativo</v>
          </cell>
          <cell r="G67">
            <v>410105</v>
          </cell>
          <cell r="H67" t="str">
            <v>07/2020</v>
          </cell>
          <cell r="J67">
            <v>240</v>
          </cell>
          <cell r="L67">
            <v>0</v>
          </cell>
        </row>
        <row r="68">
          <cell r="C68" t="str">
            <v>HOSPITAL MESTRE VITALINO (COVID-19 CAMPANHA)</v>
          </cell>
          <cell r="E68" t="str">
            <v>CARLOS FREDERICO DINIZ BARBOSA</v>
          </cell>
          <cell r="F68" t="str">
            <v>3 - Administrativo</v>
          </cell>
          <cell r="G68">
            <v>123105</v>
          </cell>
          <cell r="H68" t="str">
            <v>07/2020</v>
          </cell>
          <cell r="J68">
            <v>1200</v>
          </cell>
          <cell r="L68">
            <v>89.343837209300005</v>
          </cell>
          <cell r="M68">
            <v>54.62</v>
          </cell>
          <cell r="O68">
            <v>2.0099999999999998</v>
          </cell>
        </row>
        <row r="69">
          <cell r="C69" t="str">
            <v>HOSPITAL MESTRE VITALINO (COVID-19 CAMPANHA)</v>
          </cell>
          <cell r="E69" t="str">
            <v>CARLOS SERGIO LUNA GOMES DUARTE</v>
          </cell>
          <cell r="F69" t="str">
            <v>1 - Médico</v>
          </cell>
          <cell r="G69">
            <v>225150</v>
          </cell>
          <cell r="H69" t="str">
            <v>07/2020</v>
          </cell>
          <cell r="J69">
            <v>946.97</v>
          </cell>
          <cell r="L69">
            <v>0</v>
          </cell>
        </row>
        <row r="70">
          <cell r="C70" t="str">
            <v>HOSPITAL MESTRE VITALINO (COVID-19 CAMPANHA)</v>
          </cell>
          <cell r="E70" t="str">
            <v>CARMEM VERONICA MELO NASCIMENTO</v>
          </cell>
          <cell r="F70" t="str">
            <v>3 - Administrativo</v>
          </cell>
          <cell r="G70">
            <v>411010</v>
          </cell>
          <cell r="H70" t="str">
            <v>07/2020</v>
          </cell>
          <cell r="J70">
            <v>0</v>
          </cell>
          <cell r="K70">
            <v>193.65</v>
          </cell>
          <cell r="L70">
            <v>89.343837209300005</v>
          </cell>
          <cell r="M70">
            <v>12.36</v>
          </cell>
          <cell r="O70">
            <v>2.0099999999999998</v>
          </cell>
        </row>
        <row r="71">
          <cell r="C71" t="str">
            <v>HOSPITAL MESTRE VITALINO (COVID-19 CAMPANHA)</v>
          </cell>
          <cell r="E71" t="str">
            <v>CELSO HELAEHIL</v>
          </cell>
          <cell r="F71" t="str">
            <v>3 - Administrativo</v>
          </cell>
          <cell r="G71">
            <v>517410</v>
          </cell>
          <cell r="H71" t="str">
            <v>07/2020</v>
          </cell>
          <cell r="J71">
            <v>66.430000000000007</v>
          </cell>
          <cell r="L71">
            <v>89.343837209300005</v>
          </cell>
          <cell r="M71">
            <v>11.87</v>
          </cell>
          <cell r="O71">
            <v>2.0099999999999998</v>
          </cell>
        </row>
        <row r="72">
          <cell r="C72" t="str">
            <v>HOSPITAL MESTRE VITALINO (COVID-19 CAMPANHA)</v>
          </cell>
          <cell r="E72" t="str">
            <v>CILENE SANTOS MORORO</v>
          </cell>
          <cell r="F72" t="str">
            <v>2 - Outros Profissionais da Saúde</v>
          </cell>
          <cell r="G72">
            <v>322205</v>
          </cell>
          <cell r="H72" t="str">
            <v>07/2020</v>
          </cell>
          <cell r="J72">
            <v>165.82</v>
          </cell>
          <cell r="L72">
            <v>89.343837209300005</v>
          </cell>
          <cell r="M72">
            <v>24.24</v>
          </cell>
          <cell r="O72">
            <v>2.0099999999999998</v>
          </cell>
          <cell r="R72">
            <v>105.6</v>
          </cell>
          <cell r="S72">
            <v>72.739999999999995</v>
          </cell>
        </row>
        <row r="73">
          <cell r="C73" t="str">
            <v>HOSPITAL MESTRE VITALINO (COVID-19 CAMPANHA)</v>
          </cell>
          <cell r="E73" t="str">
            <v>CINTIA MARIA DE MELO</v>
          </cell>
          <cell r="F73" t="str">
            <v>2 - Outros Profissionais da Saúde</v>
          </cell>
          <cell r="G73">
            <v>521130</v>
          </cell>
          <cell r="H73" t="str">
            <v>07/2020</v>
          </cell>
          <cell r="J73">
            <v>85.97</v>
          </cell>
          <cell r="L73">
            <v>89.343837209300005</v>
          </cell>
          <cell r="M73">
            <v>15.36</v>
          </cell>
          <cell r="O73">
            <v>2.0099999999999998</v>
          </cell>
        </row>
        <row r="74">
          <cell r="C74" t="str">
            <v>HOSPITAL MESTRE VITALINO (COVID-19 CAMPANHA)</v>
          </cell>
          <cell r="E74" t="str">
            <v>CLECIA RAFAELA BATISTA MELO RAMOS</v>
          </cell>
          <cell r="F74" t="str">
            <v>2 - Outros Profissionais da Saúde</v>
          </cell>
          <cell r="G74">
            <v>223505</v>
          </cell>
          <cell r="H74" t="str">
            <v>07/2020</v>
          </cell>
          <cell r="J74">
            <v>263.75</v>
          </cell>
          <cell r="L74">
            <v>89.343837209300005</v>
          </cell>
          <cell r="M74">
            <v>2.65</v>
          </cell>
          <cell r="O74">
            <v>1.68</v>
          </cell>
        </row>
        <row r="75">
          <cell r="C75" t="str">
            <v>HOSPITAL MESTRE VITALINO (COVID-19 CAMPANHA)</v>
          </cell>
          <cell r="E75" t="str">
            <v>CLEIDE IVONETE DA SILVA</v>
          </cell>
          <cell r="F75" t="str">
            <v>2 - Outros Profissionais da Saúde</v>
          </cell>
          <cell r="G75">
            <v>322205</v>
          </cell>
          <cell r="H75" t="str">
            <v>07/2020</v>
          </cell>
          <cell r="J75">
            <v>67.959999999999994</v>
          </cell>
          <cell r="L75">
            <v>89.343837209300005</v>
          </cell>
          <cell r="M75">
            <v>11.31</v>
          </cell>
          <cell r="O75">
            <v>2.0099999999999998</v>
          </cell>
        </row>
        <row r="76">
          <cell r="C76" t="str">
            <v>HOSPITAL MESTRE VITALINO (COVID-19 CAMPANHA)</v>
          </cell>
          <cell r="E76" t="str">
            <v>CRISTIANE CLEIDE DOS SANTOS</v>
          </cell>
          <cell r="F76" t="str">
            <v>2 - Outros Profissionais da Saúde</v>
          </cell>
          <cell r="G76">
            <v>322205</v>
          </cell>
          <cell r="H76" t="str">
            <v>07/2020</v>
          </cell>
          <cell r="J76">
            <v>161.22999999999999</v>
          </cell>
          <cell r="L76">
            <v>89.343837209300005</v>
          </cell>
          <cell r="M76">
            <v>24.24</v>
          </cell>
          <cell r="O76">
            <v>2.0099999999999998</v>
          </cell>
        </row>
        <row r="77">
          <cell r="C77" t="str">
            <v>HOSPITAL MESTRE VITALINO (COVID-19 CAMPANHA)</v>
          </cell>
          <cell r="E77" t="str">
            <v>CRISTIANE PONTES TORRES</v>
          </cell>
          <cell r="F77" t="str">
            <v>2 - Outros Profissionais da Saúde</v>
          </cell>
          <cell r="G77">
            <v>223505</v>
          </cell>
          <cell r="H77" t="str">
            <v>07/2020</v>
          </cell>
          <cell r="J77">
            <v>343.88</v>
          </cell>
          <cell r="L77">
            <v>89.343837209300005</v>
          </cell>
          <cell r="M77">
            <v>3.52</v>
          </cell>
          <cell r="O77">
            <v>1.68</v>
          </cell>
        </row>
        <row r="78">
          <cell r="C78" t="str">
            <v>HOSPITAL MESTRE VITALINO (COVID-19 CAMPANHA)</v>
          </cell>
          <cell r="E78" t="str">
            <v>CRISTIANNE ROSILEIDE DA SILVA</v>
          </cell>
          <cell r="F78" t="str">
            <v>2 - Outros Profissionais da Saúde</v>
          </cell>
          <cell r="G78">
            <v>322205</v>
          </cell>
          <cell r="H78" t="str">
            <v>07/2020</v>
          </cell>
          <cell r="J78">
            <v>151.33000000000001</v>
          </cell>
          <cell r="L78">
            <v>89.343837209300005</v>
          </cell>
          <cell r="M78">
            <v>24.24</v>
          </cell>
          <cell r="O78">
            <v>2.0099999999999998</v>
          </cell>
        </row>
        <row r="79">
          <cell r="C79" t="str">
            <v>HOSPITAL MESTRE VITALINO (COVID-19 CAMPANHA)</v>
          </cell>
          <cell r="E79" t="str">
            <v>CRYSTIANO LEITE RIBEIRO DIAS</v>
          </cell>
          <cell r="F79" t="str">
            <v>1 - Médico</v>
          </cell>
          <cell r="G79">
            <v>225150</v>
          </cell>
          <cell r="H79" t="str">
            <v>07/2020</v>
          </cell>
          <cell r="J79">
            <v>1299.8</v>
          </cell>
          <cell r="L79">
            <v>0</v>
          </cell>
        </row>
        <row r="80">
          <cell r="C80" t="str">
            <v>HOSPITAL MESTRE VITALINO (COVID-19 CAMPANHA)</v>
          </cell>
          <cell r="E80" t="str">
            <v>DANIELA DE OLIVEIRA DA SILVA</v>
          </cell>
          <cell r="F80" t="str">
            <v>2 - Outros Profissionais da Saúde</v>
          </cell>
          <cell r="G80">
            <v>322205</v>
          </cell>
          <cell r="H80" t="str">
            <v>07/2020</v>
          </cell>
          <cell r="J80">
            <v>146.97</v>
          </cell>
          <cell r="L80">
            <v>89.343837209300005</v>
          </cell>
          <cell r="M80">
            <v>24.24</v>
          </cell>
          <cell r="O80">
            <v>2.0099999999999998</v>
          </cell>
        </row>
        <row r="81">
          <cell r="C81" t="str">
            <v>HOSPITAL MESTRE VITALINO (COVID-19 CAMPANHA)</v>
          </cell>
          <cell r="E81" t="str">
            <v>DANIELLE PEREIRA DA SILVA</v>
          </cell>
          <cell r="F81" t="str">
            <v>2 - Outros Profissionais da Saúde</v>
          </cell>
          <cell r="G81">
            <v>322205</v>
          </cell>
          <cell r="H81" t="str">
            <v>07/2020</v>
          </cell>
          <cell r="J81">
            <v>137.84</v>
          </cell>
          <cell r="L81">
            <v>89.343837209300005</v>
          </cell>
          <cell r="M81">
            <v>24.24</v>
          </cell>
          <cell r="O81">
            <v>2.0099999999999998</v>
          </cell>
        </row>
        <row r="82">
          <cell r="C82" t="str">
            <v>HOSPITAL MESTRE VITALINO (COVID-19 CAMPANHA)</v>
          </cell>
          <cell r="E82" t="str">
            <v>DAVID DOS SANTOS OLIVEIRA</v>
          </cell>
          <cell r="F82" t="str">
            <v>2 - Outros Profissionais da Saúde</v>
          </cell>
          <cell r="G82">
            <v>223505</v>
          </cell>
          <cell r="H82" t="str">
            <v>07/2020</v>
          </cell>
          <cell r="J82">
            <v>264.68</v>
          </cell>
          <cell r="L82">
            <v>89.343837209300005</v>
          </cell>
          <cell r="M82">
            <v>2.65</v>
          </cell>
          <cell r="O82">
            <v>1.68</v>
          </cell>
        </row>
        <row r="83">
          <cell r="C83" t="str">
            <v>HOSPITAL MESTRE VITALINO (COVID-19 CAMPANHA)</v>
          </cell>
          <cell r="E83" t="str">
            <v>DEBORA MARIA DOS SANTOS</v>
          </cell>
          <cell r="F83" t="str">
            <v>2 - Outros Profissionais da Saúde</v>
          </cell>
          <cell r="G83">
            <v>251520</v>
          </cell>
          <cell r="H83" t="str">
            <v>07/2020</v>
          </cell>
          <cell r="J83">
            <v>235.16</v>
          </cell>
          <cell r="L83">
            <v>89.343837209300005</v>
          </cell>
          <cell r="M83">
            <v>20.95</v>
          </cell>
          <cell r="O83">
            <v>2.0099999999999998</v>
          </cell>
          <cell r="R83">
            <v>303.60000000000002</v>
          </cell>
        </row>
        <row r="84">
          <cell r="C84" t="str">
            <v>HOSPITAL MESTRE VITALINO (COVID-19 CAMPANHA)</v>
          </cell>
          <cell r="E84" t="str">
            <v>DEBORA THAIS LAURINDO SILVEIRA</v>
          </cell>
          <cell r="F84" t="str">
            <v>1 - Médico</v>
          </cell>
          <cell r="G84">
            <v>225125</v>
          </cell>
          <cell r="H84" t="str">
            <v>07/2020</v>
          </cell>
          <cell r="J84">
            <v>946.97</v>
          </cell>
          <cell r="L84">
            <v>89.343837209300005</v>
          </cell>
          <cell r="M84">
            <v>50.43</v>
          </cell>
          <cell r="O84">
            <v>6.13</v>
          </cell>
          <cell r="P84">
            <v>1.23</v>
          </cell>
        </row>
        <row r="85">
          <cell r="C85" t="str">
            <v>HOSPITAL MESTRE VITALINO (COVID-19 CAMPANHA)</v>
          </cell>
          <cell r="E85" t="str">
            <v>DEIVISON JOSE DE BRITO</v>
          </cell>
          <cell r="F85" t="str">
            <v>2 - Outros Profissionais da Saúde</v>
          </cell>
          <cell r="G85">
            <v>322205</v>
          </cell>
          <cell r="H85" t="str">
            <v>07/2020</v>
          </cell>
          <cell r="J85">
            <v>163.96</v>
          </cell>
          <cell r="L85">
            <v>89.343837209300005</v>
          </cell>
          <cell r="M85">
            <v>2.74</v>
          </cell>
          <cell r="O85">
            <v>2.0099999999999998</v>
          </cell>
        </row>
        <row r="86">
          <cell r="C86" t="str">
            <v>HOSPITAL MESTRE VITALINO (COVID-19 CAMPANHA)</v>
          </cell>
          <cell r="E86" t="str">
            <v>DENIS WAGNER FERREIRA</v>
          </cell>
          <cell r="F86" t="str">
            <v>3 - Administrativo</v>
          </cell>
          <cell r="G86">
            <v>354205</v>
          </cell>
          <cell r="H86" t="str">
            <v>07/2020</v>
          </cell>
          <cell r="J86">
            <v>100</v>
          </cell>
          <cell r="L86">
            <v>89.343837209300005</v>
          </cell>
          <cell r="M86">
            <v>24.24</v>
          </cell>
        </row>
        <row r="87">
          <cell r="C87" t="str">
            <v>HOSPITAL MESTRE VITALINO (COVID-19 CAMPANHA)</v>
          </cell>
          <cell r="E87" t="str">
            <v>DENISE SANTANA DA SILVA</v>
          </cell>
          <cell r="F87" t="str">
            <v>2 - Outros Profissionais da Saúde</v>
          </cell>
          <cell r="G87">
            <v>322205</v>
          </cell>
          <cell r="H87" t="str">
            <v>07/2020</v>
          </cell>
          <cell r="J87">
            <v>76.930000000000007</v>
          </cell>
          <cell r="L87">
            <v>0</v>
          </cell>
          <cell r="O87">
            <v>2.0099999999999998</v>
          </cell>
        </row>
        <row r="88">
          <cell r="C88" t="str">
            <v>HOSPITAL MESTRE VITALINO (COVID-19 CAMPANHA)</v>
          </cell>
          <cell r="E88" t="str">
            <v>DEYVID BORGES TRAVASSO SARINHO</v>
          </cell>
          <cell r="F88" t="str">
            <v>3 - Administrativo</v>
          </cell>
          <cell r="G88">
            <v>517410</v>
          </cell>
          <cell r="H88" t="str">
            <v>07/2020</v>
          </cell>
          <cell r="J88">
            <v>132.91</v>
          </cell>
          <cell r="L88">
            <v>89.343837209300005</v>
          </cell>
          <cell r="M88">
            <v>12.12</v>
          </cell>
          <cell r="O88">
            <v>2.0099999999999998</v>
          </cell>
        </row>
        <row r="89">
          <cell r="C89" t="str">
            <v>HOSPITAL MESTRE VITALINO (COVID-19 CAMPANHA)</v>
          </cell>
          <cell r="E89" t="str">
            <v>DEYVISSON PAULO DA SILVA TORRES</v>
          </cell>
          <cell r="F89" t="str">
            <v>3 - Administrativo</v>
          </cell>
          <cell r="G89">
            <v>517410</v>
          </cell>
          <cell r="H89" t="str">
            <v>07/2020</v>
          </cell>
          <cell r="J89">
            <v>134.62</v>
          </cell>
          <cell r="L89">
            <v>89.343837209300005</v>
          </cell>
          <cell r="M89">
            <v>20.95</v>
          </cell>
          <cell r="O89">
            <v>2.0099999999999998</v>
          </cell>
        </row>
        <row r="90">
          <cell r="C90" t="str">
            <v>HOSPITAL MESTRE VITALINO (COVID-19 CAMPANHA)</v>
          </cell>
          <cell r="E90" t="str">
            <v>DIEGO RENATO DA SILVA ALMEIDA</v>
          </cell>
          <cell r="F90" t="str">
            <v>3 - Administrativo</v>
          </cell>
          <cell r="G90">
            <v>782305</v>
          </cell>
          <cell r="H90" t="str">
            <v>07/2020</v>
          </cell>
          <cell r="J90">
            <v>178.92</v>
          </cell>
          <cell r="L90">
            <v>89.343837209300005</v>
          </cell>
          <cell r="M90">
            <v>36.369999999999997</v>
          </cell>
          <cell r="O90">
            <v>3.65</v>
          </cell>
        </row>
        <row r="91">
          <cell r="C91" t="str">
            <v>HOSPITAL MESTRE VITALINO (COVID-19 CAMPANHA)</v>
          </cell>
          <cell r="E91" t="str">
            <v>DIVONETE FERREIRA DOS SANTOS</v>
          </cell>
          <cell r="F91" t="str">
            <v>2 - Outros Profissionais da Saúde</v>
          </cell>
          <cell r="G91">
            <v>322205</v>
          </cell>
          <cell r="H91" t="str">
            <v>07/2020</v>
          </cell>
          <cell r="J91">
            <v>178.84</v>
          </cell>
          <cell r="L91">
            <v>0</v>
          </cell>
          <cell r="O91">
            <v>2.0099999999999998</v>
          </cell>
        </row>
        <row r="92">
          <cell r="C92" t="str">
            <v>HOSPITAL MESTRE VITALINO (COVID-19 CAMPANHA)</v>
          </cell>
          <cell r="E92" t="str">
            <v>DOMINGOS DANIEL RESQUIN DA SILVA</v>
          </cell>
          <cell r="F92" t="str">
            <v>1 - Médico</v>
          </cell>
          <cell r="G92">
            <v>225125</v>
          </cell>
          <cell r="H92" t="str">
            <v>07/2020</v>
          </cell>
          <cell r="J92">
            <v>946.97</v>
          </cell>
          <cell r="L92">
            <v>89.343837209300005</v>
          </cell>
          <cell r="M92">
            <v>2.74</v>
          </cell>
          <cell r="O92">
            <v>6.13</v>
          </cell>
          <cell r="P92">
            <v>1.23</v>
          </cell>
        </row>
        <row r="93">
          <cell r="C93" t="str">
            <v>HOSPITAL MESTRE VITALINO (COVID-19 CAMPANHA)</v>
          </cell>
          <cell r="E93" t="str">
            <v>EDLAINY ANDRADE GOMES</v>
          </cell>
          <cell r="F93" t="str">
            <v>2 - Outros Profissionais da Saúde</v>
          </cell>
          <cell r="G93">
            <v>223505</v>
          </cell>
          <cell r="H93" t="str">
            <v>07/2020</v>
          </cell>
          <cell r="J93">
            <v>303.87</v>
          </cell>
          <cell r="L93">
            <v>89.343837209300005</v>
          </cell>
          <cell r="M93">
            <v>3.52</v>
          </cell>
          <cell r="O93">
            <v>1.68</v>
          </cell>
        </row>
        <row r="94">
          <cell r="C94" t="str">
            <v>HOSPITAL MESTRE VITALINO (COVID-19 CAMPANHA)</v>
          </cell>
          <cell r="E94" t="str">
            <v>EDMILSON TOME DA SILVA FILHO</v>
          </cell>
          <cell r="F94" t="str">
            <v>2 - Outros Profissionais da Saúde</v>
          </cell>
          <cell r="G94">
            <v>322205</v>
          </cell>
          <cell r="H94" t="str">
            <v>07/2020</v>
          </cell>
          <cell r="J94">
            <v>151.33000000000001</v>
          </cell>
          <cell r="L94">
            <v>89.343837209300005</v>
          </cell>
          <cell r="M94">
            <v>24.24</v>
          </cell>
          <cell r="O94">
            <v>2.0099999999999998</v>
          </cell>
        </row>
        <row r="95">
          <cell r="C95" t="str">
            <v>HOSPITAL MESTRE VITALINO (COVID-19 CAMPANHA)</v>
          </cell>
          <cell r="E95" t="str">
            <v>EDUARDA CLEIDE DE AGUIAR</v>
          </cell>
          <cell r="F95" t="str">
            <v>2 - Outros Profissionais da Saúde</v>
          </cell>
          <cell r="G95">
            <v>322205</v>
          </cell>
          <cell r="H95" t="str">
            <v>07/2020</v>
          </cell>
          <cell r="J95">
            <v>78.88</v>
          </cell>
          <cell r="L95">
            <v>89.343837209300005</v>
          </cell>
          <cell r="M95">
            <v>12.92</v>
          </cell>
          <cell r="O95">
            <v>2.0099999999999998</v>
          </cell>
        </row>
        <row r="96">
          <cell r="C96" t="str">
            <v>HOSPITAL MESTRE VITALINO (COVID-19 CAMPANHA)</v>
          </cell>
          <cell r="E96" t="str">
            <v>EDUARDO CARVALHO SALLES</v>
          </cell>
          <cell r="F96" t="str">
            <v>1 - Médico</v>
          </cell>
          <cell r="G96">
            <v>225140</v>
          </cell>
          <cell r="H96" t="str">
            <v>07/2020</v>
          </cell>
          <cell r="J96">
            <v>400</v>
          </cell>
          <cell r="L96">
            <v>0</v>
          </cell>
        </row>
        <row r="97">
          <cell r="C97" t="str">
            <v>HOSPITAL MESTRE VITALINO (COVID-19 CAMPANHA)</v>
          </cell>
          <cell r="E97" t="str">
            <v>EDUARDO FERNANDES DOS SANTOS</v>
          </cell>
          <cell r="F97" t="str">
            <v>1 - Médico</v>
          </cell>
          <cell r="G97">
            <v>225125</v>
          </cell>
          <cell r="H97" t="str">
            <v>07/2020</v>
          </cell>
          <cell r="J97">
            <v>431.3</v>
          </cell>
          <cell r="L97">
            <v>89.343837209300005</v>
          </cell>
          <cell r="M97">
            <v>0.91</v>
          </cell>
          <cell r="O97">
            <v>6.13</v>
          </cell>
          <cell r="P97">
            <v>1.23</v>
          </cell>
        </row>
        <row r="98">
          <cell r="C98" t="str">
            <v>HOSPITAL MESTRE VITALINO (COVID-19 CAMPANHA)</v>
          </cell>
          <cell r="E98" t="str">
            <v>EDVALDO CICERO DA SILVA</v>
          </cell>
          <cell r="F98" t="str">
            <v>2 - Outros Profissionais da Saúde</v>
          </cell>
          <cell r="G98">
            <v>322205</v>
          </cell>
          <cell r="H98" t="str">
            <v>07/2020</v>
          </cell>
          <cell r="J98">
            <v>152.38</v>
          </cell>
          <cell r="L98">
            <v>89.343837209300005</v>
          </cell>
          <cell r="M98">
            <v>24.24</v>
          </cell>
          <cell r="O98">
            <v>2.0099999999999998</v>
          </cell>
        </row>
        <row r="99">
          <cell r="C99" t="str">
            <v>HOSPITAL MESTRE VITALINO (COVID-19 CAMPANHA)</v>
          </cell>
          <cell r="E99" t="str">
            <v>ELAYNE CRISTINA DE ANDRADE B ALBUQUERQUE</v>
          </cell>
          <cell r="F99" t="str">
            <v>2 - Outros Profissionais da Saúde</v>
          </cell>
          <cell r="G99">
            <v>322205</v>
          </cell>
          <cell r="H99" t="str">
            <v>07/2020</v>
          </cell>
          <cell r="J99">
            <v>168.31</v>
          </cell>
          <cell r="L99">
            <v>0</v>
          </cell>
          <cell r="O99">
            <v>2.0099999999999998</v>
          </cell>
        </row>
        <row r="100">
          <cell r="C100" t="str">
            <v>HOSPITAL MESTRE VITALINO (COVID-19 CAMPANHA)</v>
          </cell>
          <cell r="E100" t="str">
            <v>ELAYSE DANIELLE OLIVEIRA MERGULHAO</v>
          </cell>
          <cell r="F100" t="str">
            <v>3 - Administrativo</v>
          </cell>
          <cell r="G100">
            <v>410105</v>
          </cell>
          <cell r="H100" t="str">
            <v>07/2020</v>
          </cell>
          <cell r="J100">
            <v>240</v>
          </cell>
          <cell r="L100">
            <v>0</v>
          </cell>
        </row>
        <row r="101">
          <cell r="C101" t="str">
            <v>HOSPITAL MESTRE VITALINO (COVID-19 CAMPANHA)</v>
          </cell>
          <cell r="E101" t="str">
            <v>ELIANE MARIA TOMAZ</v>
          </cell>
          <cell r="F101" t="str">
            <v>2 - Outros Profissionais da Saúde</v>
          </cell>
          <cell r="G101">
            <v>521130</v>
          </cell>
          <cell r="H101" t="str">
            <v>07/2020</v>
          </cell>
          <cell r="J101">
            <v>143.02000000000001</v>
          </cell>
          <cell r="L101">
            <v>89.343837209300005</v>
          </cell>
          <cell r="M101">
            <v>20.95</v>
          </cell>
          <cell r="O101">
            <v>2.0099999999999998</v>
          </cell>
          <cell r="R101">
            <v>211.2</v>
          </cell>
        </row>
        <row r="102">
          <cell r="C102" t="str">
            <v>HOSPITAL MESTRE VITALINO (COVID-19 CAMPANHA)</v>
          </cell>
          <cell r="E102" t="str">
            <v>EMANUELE SANTOS GOMES</v>
          </cell>
          <cell r="F102" t="str">
            <v>2 - Outros Profissionais da Saúde</v>
          </cell>
          <cell r="G102">
            <v>322205</v>
          </cell>
          <cell r="H102" t="str">
            <v>07/2020</v>
          </cell>
          <cell r="J102">
            <v>85.94</v>
          </cell>
          <cell r="L102">
            <v>89.343837209300005</v>
          </cell>
          <cell r="M102">
            <v>12.92</v>
          </cell>
          <cell r="O102">
            <v>2.0099999999999998</v>
          </cell>
        </row>
        <row r="103">
          <cell r="C103" t="str">
            <v>HOSPITAL MESTRE VITALINO (COVID-19 CAMPANHA)</v>
          </cell>
          <cell r="E103" t="str">
            <v>EMERSON ROMARIO DA SILVA BARRETO</v>
          </cell>
          <cell r="F103" t="str">
            <v>3 - Administrativo</v>
          </cell>
          <cell r="G103">
            <v>515110</v>
          </cell>
          <cell r="H103" t="str">
            <v>07/2020</v>
          </cell>
          <cell r="J103">
            <v>121.5</v>
          </cell>
          <cell r="L103">
            <v>89.343837209300005</v>
          </cell>
          <cell r="M103">
            <v>20.95</v>
          </cell>
          <cell r="O103">
            <v>2.0099999999999998</v>
          </cell>
        </row>
        <row r="104">
          <cell r="C104" t="str">
            <v>HOSPITAL MESTRE VITALINO (COVID-19 CAMPANHA)</v>
          </cell>
          <cell r="E104" t="str">
            <v>ERALDO RICARDO MOTA</v>
          </cell>
          <cell r="F104" t="str">
            <v>2 - Outros Profissionais da Saúde</v>
          </cell>
          <cell r="G104">
            <v>322205</v>
          </cell>
          <cell r="H104" t="str">
            <v>07/2020</v>
          </cell>
          <cell r="J104">
            <v>160.08000000000001</v>
          </cell>
          <cell r="L104">
            <v>89.343837209300005</v>
          </cell>
          <cell r="M104">
            <v>24.24</v>
          </cell>
          <cell r="O104">
            <v>2.0099999999999998</v>
          </cell>
        </row>
        <row r="105">
          <cell r="C105" t="str">
            <v>HOSPITAL MESTRE VITALINO (COVID-19 CAMPANHA)</v>
          </cell>
          <cell r="E105" t="str">
            <v>EVANDI JOAO DA LUZ JUNIOR</v>
          </cell>
          <cell r="F105" t="str">
            <v>3 - Administrativo</v>
          </cell>
          <cell r="G105">
            <v>514320</v>
          </cell>
          <cell r="H105" t="str">
            <v>07/2020</v>
          </cell>
          <cell r="J105">
            <v>122.84</v>
          </cell>
          <cell r="L105">
            <v>89.343837209300005</v>
          </cell>
          <cell r="M105">
            <v>20.95</v>
          </cell>
          <cell r="O105">
            <v>2.0099999999999998</v>
          </cell>
        </row>
        <row r="106">
          <cell r="C106" t="str">
            <v>HOSPITAL MESTRE VITALINO (COVID-19 CAMPANHA)</v>
          </cell>
          <cell r="E106" t="str">
            <v>EVANDRO FERREIRA DE ALMEIDA</v>
          </cell>
          <cell r="F106" t="str">
            <v>3 - Administrativo</v>
          </cell>
          <cell r="G106">
            <v>515110</v>
          </cell>
          <cell r="H106" t="str">
            <v>07/2020</v>
          </cell>
          <cell r="J106">
            <v>159.46</v>
          </cell>
          <cell r="L106">
            <v>89.343837209300005</v>
          </cell>
          <cell r="M106">
            <v>20.95</v>
          </cell>
          <cell r="O106">
            <v>2.0099999999999998</v>
          </cell>
        </row>
        <row r="107">
          <cell r="C107" t="str">
            <v>HOSPITAL MESTRE VITALINO (COVID-19 CAMPANHA)</v>
          </cell>
          <cell r="E107" t="str">
            <v>EVILA DANIELE SALES</v>
          </cell>
          <cell r="F107" t="str">
            <v>2 - Outros Profissionais da Saúde</v>
          </cell>
          <cell r="G107">
            <v>322205</v>
          </cell>
          <cell r="H107" t="str">
            <v>07/2020</v>
          </cell>
          <cell r="J107">
            <v>28.28</v>
          </cell>
          <cell r="L107">
            <v>89.343837209300005</v>
          </cell>
          <cell r="M107">
            <v>4.84</v>
          </cell>
          <cell r="O107">
            <v>2.0099999999999998</v>
          </cell>
        </row>
        <row r="108">
          <cell r="C108" t="str">
            <v>HOSPITAL MESTRE VITALINO (COVID-19 CAMPANHA)</v>
          </cell>
          <cell r="E108" t="str">
            <v>EVILLA MORGANNA SILVA</v>
          </cell>
          <cell r="F108" t="str">
            <v>2 - Outros Profissionais da Saúde</v>
          </cell>
          <cell r="G108">
            <v>322205</v>
          </cell>
          <cell r="H108" t="str">
            <v>07/2020</v>
          </cell>
          <cell r="J108">
            <v>145.72999999999999</v>
          </cell>
          <cell r="L108">
            <v>0</v>
          </cell>
          <cell r="O108">
            <v>2.0099999999999998</v>
          </cell>
        </row>
        <row r="109">
          <cell r="C109" t="str">
            <v>HOSPITAL MESTRE VITALINO (COVID-19 CAMPANHA)</v>
          </cell>
          <cell r="E109" t="str">
            <v>EVILLA PATRICIA GOMES DA SILVA</v>
          </cell>
          <cell r="F109" t="str">
            <v>2 - Outros Profissionais da Saúde</v>
          </cell>
          <cell r="G109">
            <v>324115</v>
          </cell>
          <cell r="H109" t="str">
            <v>07/2020</v>
          </cell>
          <cell r="J109">
            <v>254.85</v>
          </cell>
          <cell r="L109">
            <v>89.343837209300005</v>
          </cell>
          <cell r="M109">
            <v>2.0299999999999998</v>
          </cell>
          <cell r="O109">
            <v>2.0099999999999998</v>
          </cell>
        </row>
        <row r="110">
          <cell r="C110" t="str">
            <v>HOSPITAL MESTRE VITALINO (COVID-19 CAMPANHA)</v>
          </cell>
          <cell r="E110" t="str">
            <v>EWERTON ARMANDO FLORENCIO SILVA</v>
          </cell>
          <cell r="F110" t="str">
            <v>2 - Outros Profissionais da Saúde</v>
          </cell>
          <cell r="G110">
            <v>521130</v>
          </cell>
          <cell r="H110" t="str">
            <v>07/2020</v>
          </cell>
          <cell r="J110">
            <v>130.29</v>
          </cell>
          <cell r="L110">
            <v>0</v>
          </cell>
          <cell r="O110">
            <v>2.0099999999999998</v>
          </cell>
        </row>
        <row r="111">
          <cell r="C111" t="str">
            <v>HOSPITAL MESTRE VITALINO (COVID-19 CAMPANHA)</v>
          </cell>
          <cell r="E111" t="str">
            <v>EWERTON HENRIQUE CHALEGRE TEIXEIRA SILVA</v>
          </cell>
          <cell r="F111" t="str">
            <v>2 - Outros Profissionais da Saúde</v>
          </cell>
          <cell r="G111">
            <v>322205</v>
          </cell>
          <cell r="H111" t="str">
            <v>07/2020</v>
          </cell>
          <cell r="J111">
            <v>159</v>
          </cell>
          <cell r="L111">
            <v>89.343837209300005</v>
          </cell>
          <cell r="M111">
            <v>24.24</v>
          </cell>
          <cell r="O111">
            <v>2.0099999999999998</v>
          </cell>
        </row>
        <row r="112">
          <cell r="C112" t="str">
            <v>HOSPITAL MESTRE VITALINO (COVID-19 CAMPANHA)</v>
          </cell>
          <cell r="E112" t="str">
            <v>FABIANA DA SILVA BARROS</v>
          </cell>
          <cell r="F112" t="str">
            <v>2 - Outros Profissionais da Saúde</v>
          </cell>
          <cell r="G112">
            <v>521130</v>
          </cell>
          <cell r="H112" t="str">
            <v>07/2020</v>
          </cell>
          <cell r="J112">
            <v>116.49</v>
          </cell>
          <cell r="L112">
            <v>89.343837209300005</v>
          </cell>
          <cell r="M112">
            <v>20.95</v>
          </cell>
          <cell r="O112">
            <v>2.0099999999999998</v>
          </cell>
          <cell r="U112">
            <v>64</v>
          </cell>
          <cell r="X112" t="str">
            <v>AUX. CRECHE I</v>
          </cell>
        </row>
        <row r="113">
          <cell r="C113" t="str">
            <v>HOSPITAL MESTRE VITALINO (COVID-19 CAMPANHA)</v>
          </cell>
          <cell r="E113" t="str">
            <v>FABIO SEELIG DE SOUZA NETO</v>
          </cell>
          <cell r="F113" t="str">
            <v>2 - Outros Profissionais da Saúde</v>
          </cell>
          <cell r="G113">
            <v>322205</v>
          </cell>
          <cell r="H113" t="str">
            <v>07/2020</v>
          </cell>
          <cell r="J113">
            <v>168.05</v>
          </cell>
          <cell r="L113">
            <v>0</v>
          </cell>
          <cell r="O113">
            <v>2.0099999999999998</v>
          </cell>
        </row>
        <row r="114">
          <cell r="C114" t="str">
            <v>HOSPITAL MESTRE VITALINO (COVID-19 CAMPANHA)</v>
          </cell>
          <cell r="E114" t="str">
            <v>FERNANDA GABRIELE DOS SANTOS SILVA</v>
          </cell>
          <cell r="F114" t="str">
            <v>2 - Outros Profissionais da Saúde</v>
          </cell>
          <cell r="G114">
            <v>322205</v>
          </cell>
          <cell r="H114" t="str">
            <v>07/2020</v>
          </cell>
          <cell r="J114">
            <v>78.95</v>
          </cell>
          <cell r="L114">
            <v>89.343837209300005</v>
          </cell>
          <cell r="M114">
            <v>12.92</v>
          </cell>
          <cell r="O114">
            <v>2.0099999999999998</v>
          </cell>
        </row>
        <row r="115">
          <cell r="C115" t="str">
            <v>HOSPITAL MESTRE VITALINO (COVID-19 CAMPANHA)</v>
          </cell>
          <cell r="E115" t="str">
            <v>FLAVIANE APARECIDA OLIMPIO</v>
          </cell>
          <cell r="F115" t="str">
            <v>2 - Outros Profissionais da Saúde</v>
          </cell>
          <cell r="G115">
            <v>322205</v>
          </cell>
          <cell r="H115" t="str">
            <v>07/2020</v>
          </cell>
          <cell r="J115">
            <v>151.33000000000001</v>
          </cell>
          <cell r="L115">
            <v>89.343837209300005</v>
          </cell>
          <cell r="M115">
            <v>24.24</v>
          </cell>
          <cell r="O115">
            <v>2.0099999999999998</v>
          </cell>
        </row>
        <row r="116">
          <cell r="C116" t="str">
            <v>HOSPITAL MESTRE VITALINO (COVID-19 CAMPANHA)</v>
          </cell>
          <cell r="E116" t="str">
            <v>FLAVIO HENRIQUE LOYOLA SANTOS</v>
          </cell>
          <cell r="F116" t="str">
            <v>1 - Médico</v>
          </cell>
          <cell r="G116">
            <v>225150</v>
          </cell>
          <cell r="H116" t="str">
            <v>07/2020</v>
          </cell>
          <cell r="J116">
            <v>938.87</v>
          </cell>
          <cell r="L116">
            <v>89.343837209300005</v>
          </cell>
          <cell r="M116">
            <v>2.74</v>
          </cell>
          <cell r="O116">
            <v>6.13</v>
          </cell>
          <cell r="P116">
            <v>1.23</v>
          </cell>
        </row>
        <row r="117">
          <cell r="C117" t="str">
            <v>HOSPITAL MESTRE VITALINO (COVID-19 CAMPANHA)</v>
          </cell>
          <cell r="E117" t="str">
            <v>GABRIELLY FABIOLA SILVA SANTOS</v>
          </cell>
          <cell r="F117" t="str">
            <v>2 - Outros Profissionais da Saúde</v>
          </cell>
          <cell r="G117">
            <v>322205</v>
          </cell>
          <cell r="H117" t="str">
            <v>07/2020</v>
          </cell>
          <cell r="J117">
            <v>162.41999999999999</v>
          </cell>
          <cell r="L117">
            <v>89.343837209300005</v>
          </cell>
          <cell r="M117">
            <v>24.24</v>
          </cell>
          <cell r="O117">
            <v>2.0099999999999998</v>
          </cell>
          <cell r="U117">
            <v>64</v>
          </cell>
          <cell r="X117" t="str">
            <v>AUX. CRECHE I</v>
          </cell>
        </row>
        <row r="118">
          <cell r="C118" t="str">
            <v>HOSPITAL MESTRE VITALINO (COVID-19 CAMPANHA)</v>
          </cell>
          <cell r="E118" t="str">
            <v>GABRYELE PEREIRA DA SILVA</v>
          </cell>
          <cell r="F118" t="str">
            <v>2 - Outros Profissionais da Saúde</v>
          </cell>
          <cell r="G118">
            <v>521130</v>
          </cell>
          <cell r="H118" t="str">
            <v>07/2020</v>
          </cell>
          <cell r="J118">
            <v>58.84</v>
          </cell>
          <cell r="L118">
            <v>89.343837209300005</v>
          </cell>
          <cell r="M118">
            <v>10.47</v>
          </cell>
          <cell r="O118">
            <v>2.0099999999999998</v>
          </cell>
        </row>
        <row r="119">
          <cell r="C119" t="str">
            <v>HOSPITAL MESTRE VITALINO (COVID-19 CAMPANHA)</v>
          </cell>
          <cell r="E119" t="str">
            <v>GERFFSON BARBOSA DE MELO</v>
          </cell>
          <cell r="F119" t="str">
            <v>3 - Administrativo</v>
          </cell>
          <cell r="G119">
            <v>411010</v>
          </cell>
          <cell r="H119" t="str">
            <v>07/2020</v>
          </cell>
          <cell r="J119">
            <v>109.45</v>
          </cell>
          <cell r="L119">
            <v>89.343837209300005</v>
          </cell>
          <cell r="M119">
            <v>23.18</v>
          </cell>
          <cell r="O119">
            <v>2.0099999999999998</v>
          </cell>
          <cell r="R119">
            <v>211.2</v>
          </cell>
          <cell r="S119">
            <v>69.55</v>
          </cell>
        </row>
        <row r="120">
          <cell r="C120" t="str">
            <v>HOSPITAL MESTRE VITALINO (COVID-19 CAMPANHA)</v>
          </cell>
          <cell r="E120" t="str">
            <v>GIRALDO VELAZQUEZ TORRES</v>
          </cell>
          <cell r="F120" t="str">
            <v>1 - Médico</v>
          </cell>
          <cell r="G120">
            <v>225125</v>
          </cell>
          <cell r="H120" t="str">
            <v>07/2020</v>
          </cell>
          <cell r="J120">
            <v>1457.32</v>
          </cell>
          <cell r="L120">
            <v>89.343837209300005</v>
          </cell>
          <cell r="M120">
            <v>2.74</v>
          </cell>
          <cell r="O120">
            <v>6.13</v>
          </cell>
          <cell r="P120">
            <v>1.23</v>
          </cell>
        </row>
        <row r="121">
          <cell r="C121" t="str">
            <v>HOSPITAL MESTRE VITALINO (COVID-19 CAMPANHA)</v>
          </cell>
          <cell r="E121" t="str">
            <v>GUSTAVO GONCALVES DA SILVA SANTOS</v>
          </cell>
          <cell r="F121" t="str">
            <v>3 - Administrativo</v>
          </cell>
          <cell r="G121">
            <v>517410</v>
          </cell>
          <cell r="H121" t="str">
            <v>07/2020</v>
          </cell>
          <cell r="J121">
            <v>125.24</v>
          </cell>
          <cell r="L121">
            <v>89.343837209300005</v>
          </cell>
          <cell r="M121">
            <v>20.95</v>
          </cell>
          <cell r="O121">
            <v>2.0099999999999998</v>
          </cell>
        </row>
        <row r="122">
          <cell r="C122" t="str">
            <v>HOSPITAL MESTRE VITALINO (COVID-19 CAMPANHA)</v>
          </cell>
          <cell r="E122" t="str">
            <v>HELMITON VIEIRA DE MOURA</v>
          </cell>
          <cell r="F122" t="str">
            <v>1 - Médico</v>
          </cell>
          <cell r="G122">
            <v>225150</v>
          </cell>
          <cell r="H122" t="str">
            <v>07/2020</v>
          </cell>
          <cell r="J122">
            <v>922.67</v>
          </cell>
          <cell r="L122">
            <v>0</v>
          </cell>
        </row>
        <row r="123">
          <cell r="C123" t="str">
            <v>HOSPITAL MESTRE VITALINO (COVID-19 CAMPANHA)</v>
          </cell>
          <cell r="E123" t="str">
            <v>HENAGIO BATISTA DA SILVA</v>
          </cell>
          <cell r="F123" t="str">
            <v>2 - Outros Profissionais da Saúde</v>
          </cell>
          <cell r="G123">
            <v>251605</v>
          </cell>
          <cell r="H123" t="str">
            <v>07/2020</v>
          </cell>
          <cell r="J123">
            <v>185.16</v>
          </cell>
          <cell r="L123">
            <v>89.343837209300005</v>
          </cell>
          <cell r="M123">
            <v>37.82</v>
          </cell>
          <cell r="O123">
            <v>2.0099999999999998</v>
          </cell>
        </row>
        <row r="124">
          <cell r="C124" t="str">
            <v>HOSPITAL MESTRE VITALINO (COVID-19 CAMPANHA)</v>
          </cell>
          <cell r="E124" t="str">
            <v>HENRIQUE CAVALCANTE DA SILVA</v>
          </cell>
          <cell r="F124" t="str">
            <v>2 - Outros Profissionais da Saúde</v>
          </cell>
          <cell r="G124">
            <v>223605</v>
          </cell>
          <cell r="H124" t="str">
            <v>07/2020</v>
          </cell>
          <cell r="J124">
            <v>230.66</v>
          </cell>
          <cell r="L124">
            <v>89.343837209300005</v>
          </cell>
          <cell r="M124">
            <v>2.31</v>
          </cell>
          <cell r="O124">
            <v>1.68</v>
          </cell>
        </row>
        <row r="125">
          <cell r="C125" t="str">
            <v>HOSPITAL MESTRE VITALINO (COVID-19 CAMPANHA)</v>
          </cell>
          <cell r="E125" t="str">
            <v>HENRIQUE MARCOS DOS SANTOS</v>
          </cell>
          <cell r="F125" t="str">
            <v>3 - Administrativo</v>
          </cell>
          <cell r="G125">
            <v>514320</v>
          </cell>
          <cell r="H125" t="str">
            <v>07/2020</v>
          </cell>
          <cell r="J125">
            <v>122.84</v>
          </cell>
          <cell r="L125">
            <v>89.343837209300005</v>
          </cell>
          <cell r="M125">
            <v>20.95</v>
          </cell>
          <cell r="O125">
            <v>2.0099999999999998</v>
          </cell>
        </row>
        <row r="126">
          <cell r="C126" t="str">
            <v>HOSPITAL MESTRE VITALINO (COVID-19 CAMPANHA)</v>
          </cell>
          <cell r="E126" t="str">
            <v>HEVERTON FELIPE AZEVEDO DA SILVA</v>
          </cell>
          <cell r="F126" t="str">
            <v>3 - Administrativo</v>
          </cell>
          <cell r="G126">
            <v>312105</v>
          </cell>
          <cell r="H126" t="str">
            <v>07/2020</v>
          </cell>
          <cell r="J126">
            <v>147.19</v>
          </cell>
          <cell r="L126">
            <v>89.343837209300005</v>
          </cell>
          <cell r="M126">
            <v>28.3</v>
          </cell>
          <cell r="O126">
            <v>2.0099999999999998</v>
          </cell>
          <cell r="U126">
            <v>38.4</v>
          </cell>
          <cell r="X126" t="str">
            <v>AUX DE FERRAMENTA</v>
          </cell>
        </row>
        <row r="127">
          <cell r="C127" t="str">
            <v>HOSPITAL MESTRE VITALINO (COVID-19 CAMPANHA)</v>
          </cell>
          <cell r="E127" t="str">
            <v>HOSABIA PEREIRA DA SILVA</v>
          </cell>
          <cell r="F127" t="str">
            <v>3 - Administrativo</v>
          </cell>
          <cell r="G127">
            <v>513430</v>
          </cell>
          <cell r="H127" t="str">
            <v>07/2020</v>
          </cell>
          <cell r="J127">
            <v>120.97</v>
          </cell>
          <cell r="L127">
            <v>89.343837209300005</v>
          </cell>
          <cell r="M127">
            <v>20.95</v>
          </cell>
          <cell r="O127">
            <v>2.0099999999999998</v>
          </cell>
          <cell r="R127">
            <v>211.2</v>
          </cell>
          <cell r="S127">
            <v>62.85</v>
          </cell>
        </row>
        <row r="128">
          <cell r="C128" t="str">
            <v>HOSPITAL MESTRE VITALINO (COVID-19 CAMPANHA)</v>
          </cell>
          <cell r="E128" t="str">
            <v>IAGGO RANIEELLE FERREIRA CAMPOS</v>
          </cell>
          <cell r="F128" t="str">
            <v>3 - Administrativo</v>
          </cell>
          <cell r="G128">
            <v>782305</v>
          </cell>
          <cell r="H128" t="str">
            <v>07/2020</v>
          </cell>
          <cell r="J128">
            <v>178.92</v>
          </cell>
          <cell r="L128">
            <v>89.343837209300005</v>
          </cell>
          <cell r="M128">
            <v>36.369999999999997</v>
          </cell>
          <cell r="O128">
            <v>3.65</v>
          </cell>
        </row>
        <row r="129">
          <cell r="C129" t="str">
            <v>HOSPITAL MESTRE VITALINO (COVID-19 CAMPANHA)</v>
          </cell>
          <cell r="E129" t="str">
            <v>INAILSON DE OLIVEIRA BOMFIM</v>
          </cell>
          <cell r="F129" t="str">
            <v>2 - Outros Profissionais da Saúde</v>
          </cell>
          <cell r="G129">
            <v>322205</v>
          </cell>
          <cell r="H129" t="str">
            <v>07/2020</v>
          </cell>
          <cell r="J129">
            <v>6.02</v>
          </cell>
          <cell r="L129">
            <v>89.343837209300005</v>
          </cell>
          <cell r="M129">
            <v>2.42</v>
          </cell>
          <cell r="O129">
            <v>2.0099999999999998</v>
          </cell>
        </row>
        <row r="130">
          <cell r="C130" t="str">
            <v>HOSPITAL MESTRE VITALINO (COVID-19 CAMPANHA)</v>
          </cell>
          <cell r="E130" t="str">
            <v>INGRID LOUISE DE MOURA ARRUDA</v>
          </cell>
          <cell r="F130" t="str">
            <v>1 - Médico</v>
          </cell>
          <cell r="G130">
            <v>225125</v>
          </cell>
          <cell r="H130" t="str">
            <v>07/2020</v>
          </cell>
          <cell r="J130">
            <v>2012.06</v>
          </cell>
          <cell r="L130">
            <v>89.343837209300005</v>
          </cell>
          <cell r="M130">
            <v>2.74</v>
          </cell>
          <cell r="O130">
            <v>6.13</v>
          </cell>
          <cell r="P130">
            <v>1.23</v>
          </cell>
        </row>
        <row r="131">
          <cell r="C131" t="str">
            <v>HOSPITAL MESTRE VITALINO (COVID-19 CAMPANHA)</v>
          </cell>
          <cell r="E131" t="str">
            <v>IRACI GISELLI DA SILVA BATISTA</v>
          </cell>
          <cell r="F131" t="str">
            <v>1 - Médico</v>
          </cell>
          <cell r="G131">
            <v>225125</v>
          </cell>
          <cell r="H131" t="str">
            <v>07/2020</v>
          </cell>
          <cell r="J131">
            <v>946.97</v>
          </cell>
          <cell r="L131">
            <v>89.343837209300005</v>
          </cell>
          <cell r="M131">
            <v>2.74</v>
          </cell>
          <cell r="O131">
            <v>6.13</v>
          </cell>
          <cell r="P131">
            <v>1.23</v>
          </cell>
        </row>
        <row r="132">
          <cell r="C132" t="str">
            <v>HOSPITAL MESTRE VITALINO (COVID-19 CAMPANHA)</v>
          </cell>
          <cell r="E132" t="str">
            <v>IRANDIR MANOEL DA SILVA</v>
          </cell>
          <cell r="F132" t="str">
            <v>2 - Outros Profissionais da Saúde</v>
          </cell>
          <cell r="G132">
            <v>521130</v>
          </cell>
          <cell r="H132" t="str">
            <v>07/2020</v>
          </cell>
          <cell r="J132">
            <v>117.24</v>
          </cell>
          <cell r="L132">
            <v>89.343837209300005</v>
          </cell>
          <cell r="M132">
            <v>20.95</v>
          </cell>
          <cell r="O132">
            <v>2.0099999999999998</v>
          </cell>
        </row>
        <row r="133">
          <cell r="C133" t="str">
            <v>HOSPITAL MESTRE VITALINO (COVID-19 CAMPANHA)</v>
          </cell>
          <cell r="E133" t="str">
            <v>IRANILDE MENDES DO NASCIMENTO</v>
          </cell>
          <cell r="F133" t="str">
            <v>2 - Outros Profissionais da Saúde</v>
          </cell>
          <cell r="G133">
            <v>322205</v>
          </cell>
          <cell r="H133" t="str">
            <v>07/2020</v>
          </cell>
          <cell r="J133">
            <v>151.52000000000001</v>
          </cell>
          <cell r="L133">
            <v>89.343837209300005</v>
          </cell>
          <cell r="M133">
            <v>24.24</v>
          </cell>
          <cell r="O133">
            <v>2.0099999999999998</v>
          </cell>
          <cell r="R133">
            <v>211.2</v>
          </cell>
          <cell r="S133">
            <v>72.739999999999995</v>
          </cell>
        </row>
        <row r="134">
          <cell r="C134" t="str">
            <v>HOSPITAL MESTRE VITALINO (COVID-19 CAMPANHA)</v>
          </cell>
          <cell r="E134" t="str">
            <v>IRANILMA KARLA FERNANDES DE F LOPES</v>
          </cell>
          <cell r="F134" t="str">
            <v>3 - Administrativo</v>
          </cell>
          <cell r="G134">
            <v>513430</v>
          </cell>
          <cell r="H134" t="str">
            <v>07/2020</v>
          </cell>
          <cell r="J134">
            <v>136.47999999999999</v>
          </cell>
          <cell r="L134">
            <v>89.343837209300005</v>
          </cell>
          <cell r="M134">
            <v>20.95</v>
          </cell>
          <cell r="O134">
            <v>2.0099999999999998</v>
          </cell>
          <cell r="U134">
            <v>64</v>
          </cell>
          <cell r="X134" t="str">
            <v>AUX. CRECHE I</v>
          </cell>
        </row>
        <row r="135">
          <cell r="C135" t="str">
            <v>HOSPITAL MESTRE VITALINO (COVID-19 CAMPANHA)</v>
          </cell>
          <cell r="E135" t="str">
            <v>IRISANGELA CRISTINA OLIVEIRA DA SILVA</v>
          </cell>
          <cell r="F135" t="str">
            <v>2 - Outros Profissionais da Saúde</v>
          </cell>
          <cell r="G135">
            <v>322205</v>
          </cell>
          <cell r="H135" t="str">
            <v>07/2020</v>
          </cell>
          <cell r="J135">
            <v>164.28</v>
          </cell>
          <cell r="L135">
            <v>89.343837209300005</v>
          </cell>
          <cell r="M135">
            <v>24.24</v>
          </cell>
          <cell r="O135">
            <v>2.0099999999999998</v>
          </cell>
        </row>
        <row r="136">
          <cell r="C136" t="str">
            <v>HOSPITAL MESTRE VITALINO (COVID-19 CAMPANHA)</v>
          </cell>
          <cell r="E136" t="str">
            <v>IRISMAR FREIRE TORRES</v>
          </cell>
          <cell r="F136" t="str">
            <v>2 - Outros Profissionais da Saúde</v>
          </cell>
          <cell r="G136">
            <v>322205</v>
          </cell>
          <cell r="H136" t="str">
            <v>07/2020</v>
          </cell>
          <cell r="J136">
            <v>168.05</v>
          </cell>
          <cell r="L136">
            <v>89.343837209300005</v>
          </cell>
          <cell r="M136">
            <v>24.24</v>
          </cell>
          <cell r="O136">
            <v>2.0099999999999998</v>
          </cell>
          <cell r="R136">
            <v>211.2</v>
          </cell>
          <cell r="S136">
            <v>72.739999999999995</v>
          </cell>
        </row>
        <row r="137">
          <cell r="C137" t="str">
            <v>HOSPITAL MESTRE VITALINO (COVID-19 CAMPANHA)</v>
          </cell>
          <cell r="E137" t="str">
            <v>IVERSON WILLIAM HENRIQUE DA SILVA</v>
          </cell>
          <cell r="F137" t="str">
            <v>2 - Outros Profissionais da Saúde</v>
          </cell>
          <cell r="G137">
            <v>322205</v>
          </cell>
          <cell r="H137" t="str">
            <v>07/2020</v>
          </cell>
          <cell r="J137">
            <v>145.72999999999999</v>
          </cell>
          <cell r="L137">
            <v>89.343837209300005</v>
          </cell>
          <cell r="M137">
            <v>24.24</v>
          </cell>
          <cell r="O137">
            <v>2.0099999999999998</v>
          </cell>
          <cell r="R137">
            <v>211.2</v>
          </cell>
          <cell r="S137">
            <v>72.739999999999995</v>
          </cell>
        </row>
        <row r="138">
          <cell r="C138" t="str">
            <v>HOSPITAL MESTRE VITALINO (COVID-19 CAMPANHA)</v>
          </cell>
          <cell r="E138" t="str">
            <v>IVONE MARIA DA SILVA</v>
          </cell>
          <cell r="F138" t="str">
            <v>3 - Administrativo</v>
          </cell>
          <cell r="G138">
            <v>763305</v>
          </cell>
          <cell r="H138" t="str">
            <v>07/2020</v>
          </cell>
          <cell r="J138">
            <v>130.03</v>
          </cell>
          <cell r="L138">
            <v>89.343837209300005</v>
          </cell>
          <cell r="M138">
            <v>20.95</v>
          </cell>
          <cell r="O138">
            <v>2.0099999999999998</v>
          </cell>
        </row>
        <row r="139">
          <cell r="C139" t="str">
            <v>HOSPITAL MESTRE VITALINO (COVID-19 CAMPANHA)</v>
          </cell>
          <cell r="E139" t="str">
            <v>JACIANE TALITA DO NASCIMENTO FEITOZA</v>
          </cell>
          <cell r="F139" t="str">
            <v>2 - Outros Profissionais da Saúde</v>
          </cell>
          <cell r="G139">
            <v>223605</v>
          </cell>
          <cell r="H139" t="str">
            <v>07/2020</v>
          </cell>
          <cell r="J139">
            <v>218.66</v>
          </cell>
          <cell r="L139">
            <v>89.343837209300005</v>
          </cell>
          <cell r="M139">
            <v>2.31</v>
          </cell>
          <cell r="O139">
            <v>1.68</v>
          </cell>
        </row>
        <row r="140">
          <cell r="C140" t="str">
            <v>HOSPITAL MESTRE VITALINO (COVID-19 CAMPANHA)</v>
          </cell>
          <cell r="E140" t="str">
            <v>JACIARA MORGANA DA SILVA</v>
          </cell>
          <cell r="F140" t="str">
            <v>2 - Outros Profissionais da Saúde</v>
          </cell>
          <cell r="G140">
            <v>322205</v>
          </cell>
          <cell r="H140" t="str">
            <v>07/2020</v>
          </cell>
          <cell r="J140">
            <v>146.5</v>
          </cell>
          <cell r="L140">
            <v>0</v>
          </cell>
          <cell r="O140">
            <v>2.0099999999999998</v>
          </cell>
        </row>
        <row r="141">
          <cell r="C141" t="str">
            <v>HOSPITAL MESTRE VITALINO (COVID-19 CAMPANHA)</v>
          </cell>
          <cell r="E141" t="str">
            <v>JAILSON JOSE DA SILVA</v>
          </cell>
          <cell r="F141" t="str">
            <v>3 - Administrativo</v>
          </cell>
          <cell r="G141">
            <v>517410</v>
          </cell>
          <cell r="H141" t="str">
            <v>07/2020</v>
          </cell>
          <cell r="J141">
            <v>133.76</v>
          </cell>
          <cell r="L141">
            <v>89.343837209300005</v>
          </cell>
          <cell r="M141">
            <v>20.95</v>
          </cell>
          <cell r="O141">
            <v>2.0099999999999998</v>
          </cell>
        </row>
        <row r="142">
          <cell r="C142" t="str">
            <v>HOSPITAL MESTRE VITALINO (COVID-19 CAMPANHA)</v>
          </cell>
          <cell r="E142" t="str">
            <v>JANAILZA ALVES SILVA</v>
          </cell>
          <cell r="F142" t="str">
            <v>2 - Outros Profissionais da Saúde</v>
          </cell>
          <cell r="G142">
            <v>223505</v>
          </cell>
          <cell r="H142" t="str">
            <v>07/2020</v>
          </cell>
          <cell r="J142">
            <v>314.64</v>
          </cell>
          <cell r="L142">
            <v>89.343837209300005</v>
          </cell>
          <cell r="M142">
            <v>3.52</v>
          </cell>
          <cell r="O142">
            <v>1.68</v>
          </cell>
        </row>
        <row r="143">
          <cell r="C143" t="str">
            <v>HOSPITAL MESTRE VITALINO (COVID-19 CAMPANHA)</v>
          </cell>
          <cell r="E143" t="str">
            <v>JANILY ALVES DE MEDEIROS CORDEIRO</v>
          </cell>
          <cell r="F143" t="str">
            <v>2 - Outros Profissionais da Saúde</v>
          </cell>
          <cell r="G143">
            <v>223505</v>
          </cell>
          <cell r="H143" t="str">
            <v>07/2020</v>
          </cell>
          <cell r="J143">
            <v>244.06</v>
          </cell>
          <cell r="L143">
            <v>89.343837209300005</v>
          </cell>
          <cell r="M143">
            <v>2.65</v>
          </cell>
          <cell r="O143">
            <v>1.68</v>
          </cell>
        </row>
        <row r="144">
          <cell r="C144" t="str">
            <v>HOSPITAL MESTRE VITALINO (COVID-19 CAMPANHA)</v>
          </cell>
          <cell r="E144" t="str">
            <v>JARDIAEL ITALO DE OLIVEIRA SILVA</v>
          </cell>
          <cell r="F144" t="str">
            <v>2 - Outros Profissionais da Saúde</v>
          </cell>
          <cell r="G144">
            <v>223605</v>
          </cell>
          <cell r="H144" t="str">
            <v>07/2020</v>
          </cell>
          <cell r="J144">
            <v>202.86</v>
          </cell>
          <cell r="L144">
            <v>89.343837209300005</v>
          </cell>
          <cell r="M144">
            <v>2.31</v>
          </cell>
          <cell r="O144">
            <v>1.68</v>
          </cell>
        </row>
        <row r="145">
          <cell r="C145" t="str">
            <v>HOSPITAL MESTRE VITALINO (COVID-19 CAMPANHA)</v>
          </cell>
          <cell r="E145" t="str">
            <v>JAYANNE VASCONCELOS CAVALCANTE</v>
          </cell>
          <cell r="F145" t="str">
            <v>2 - Outros Profissionais da Saúde</v>
          </cell>
          <cell r="G145">
            <v>251605</v>
          </cell>
          <cell r="H145" t="str">
            <v>07/2020</v>
          </cell>
          <cell r="J145">
            <v>186.41</v>
          </cell>
          <cell r="L145">
            <v>89.343837209300005</v>
          </cell>
          <cell r="M145">
            <v>37.82</v>
          </cell>
          <cell r="O145">
            <v>2.0099999999999998</v>
          </cell>
        </row>
        <row r="146">
          <cell r="C146" t="str">
            <v>HOSPITAL MESTRE VITALINO (COVID-19 CAMPANHA)</v>
          </cell>
          <cell r="E146" t="str">
            <v>JEAN CARLOS DA SILVA</v>
          </cell>
          <cell r="F146" t="str">
            <v>3 - Administrativo</v>
          </cell>
          <cell r="G146">
            <v>411010</v>
          </cell>
          <cell r="H146" t="str">
            <v>07/2020</v>
          </cell>
          <cell r="J146">
            <v>92.73</v>
          </cell>
          <cell r="L146">
            <v>89.343837209300005</v>
          </cell>
          <cell r="M146">
            <v>23.18</v>
          </cell>
          <cell r="O146">
            <v>2.0099999999999998</v>
          </cell>
        </row>
        <row r="147">
          <cell r="C147" t="str">
            <v>HOSPITAL MESTRE VITALINO (COVID-19 CAMPANHA)</v>
          </cell>
          <cell r="E147" t="str">
            <v>JENNY VIVIANA RUBIO PULIDO</v>
          </cell>
          <cell r="F147" t="str">
            <v>1 - Médico</v>
          </cell>
          <cell r="G147">
            <v>225125</v>
          </cell>
          <cell r="H147" t="str">
            <v>07/2020</v>
          </cell>
          <cell r="J147">
            <v>946.97</v>
          </cell>
          <cell r="L147">
            <v>89.343837209300005</v>
          </cell>
          <cell r="M147">
            <v>2.74</v>
          </cell>
          <cell r="O147">
            <v>6.13</v>
          </cell>
          <cell r="P147">
            <v>1.23</v>
          </cell>
        </row>
        <row r="148">
          <cell r="C148" t="str">
            <v>HOSPITAL MESTRE VITALINO (COVID-19 CAMPANHA)</v>
          </cell>
          <cell r="E148" t="str">
            <v>JESSICA DRESIANE FERREIRA RIBEIRO</v>
          </cell>
          <cell r="F148" t="str">
            <v>2 - Outros Profissionais da Saúde</v>
          </cell>
          <cell r="G148">
            <v>223505</v>
          </cell>
          <cell r="H148" t="str">
            <v>07/2020</v>
          </cell>
          <cell r="J148">
            <v>260.47000000000003</v>
          </cell>
          <cell r="L148">
            <v>89.343837209300005</v>
          </cell>
          <cell r="M148">
            <v>2.65</v>
          </cell>
          <cell r="O148">
            <v>1.68</v>
          </cell>
        </row>
        <row r="149">
          <cell r="C149" t="str">
            <v>HOSPITAL MESTRE VITALINO (COVID-19 CAMPANHA)</v>
          </cell>
          <cell r="E149" t="str">
            <v>JESSICA PRISCILA TAVARES DA SILVA</v>
          </cell>
          <cell r="F149" t="str">
            <v>2 - Outros Profissionais da Saúde</v>
          </cell>
          <cell r="G149">
            <v>322205</v>
          </cell>
          <cell r="H149" t="str">
            <v>07/2020</v>
          </cell>
          <cell r="J149">
            <v>149.65</v>
          </cell>
          <cell r="L149">
            <v>0</v>
          </cell>
          <cell r="O149">
            <v>2.0099999999999998</v>
          </cell>
          <cell r="U149">
            <v>64</v>
          </cell>
          <cell r="X149" t="str">
            <v>AUX. CRECHE I</v>
          </cell>
        </row>
        <row r="150">
          <cell r="C150" t="str">
            <v>HOSPITAL MESTRE VITALINO (COVID-19 CAMPANHA)</v>
          </cell>
          <cell r="E150" t="str">
            <v>JESSICA URBANO DA SILVA</v>
          </cell>
          <cell r="F150" t="str">
            <v>2 - Outros Profissionais da Saúde</v>
          </cell>
          <cell r="G150">
            <v>223605</v>
          </cell>
          <cell r="H150" t="str">
            <v>07/2020</v>
          </cell>
          <cell r="J150">
            <v>226</v>
          </cell>
          <cell r="L150">
            <v>89.343837209300005</v>
          </cell>
          <cell r="M150">
            <v>2.75</v>
          </cell>
          <cell r="O150">
            <v>1.68</v>
          </cell>
        </row>
        <row r="151">
          <cell r="C151" t="str">
            <v>HOSPITAL MESTRE VITALINO (COVID-19 CAMPANHA)</v>
          </cell>
          <cell r="E151" t="str">
            <v>JESSYCA PALOMA DA SILVA BEZERRA</v>
          </cell>
          <cell r="F151" t="str">
            <v>3 - Administrativo</v>
          </cell>
          <cell r="G151">
            <v>513430</v>
          </cell>
          <cell r="H151" t="str">
            <v>07/2020</v>
          </cell>
          <cell r="J151">
            <v>122.84</v>
          </cell>
          <cell r="L151">
            <v>89.343837209300005</v>
          </cell>
          <cell r="M151">
            <v>20.95</v>
          </cell>
          <cell r="O151">
            <v>2.0099999999999998</v>
          </cell>
        </row>
        <row r="152">
          <cell r="C152" t="str">
            <v>HOSPITAL MESTRE VITALINO (COVID-19 CAMPANHA)</v>
          </cell>
          <cell r="E152" t="str">
            <v>JEU DELMONDES DE CARVALHO JUNIOR</v>
          </cell>
          <cell r="F152" t="str">
            <v>1 - Médico</v>
          </cell>
          <cell r="G152">
            <v>225150</v>
          </cell>
          <cell r="H152" t="str">
            <v>07/2020</v>
          </cell>
          <cell r="J152">
            <v>2004.27</v>
          </cell>
          <cell r="L152">
            <v>0</v>
          </cell>
        </row>
        <row r="153">
          <cell r="C153" t="str">
            <v>HOSPITAL MESTRE VITALINO (COVID-19 CAMPANHA)</v>
          </cell>
          <cell r="E153" t="str">
            <v>JEYSIKELLY FLORENCIO TENORIO</v>
          </cell>
          <cell r="F153" t="str">
            <v>2 - Outros Profissionais da Saúde</v>
          </cell>
          <cell r="G153">
            <v>223505</v>
          </cell>
          <cell r="H153" t="str">
            <v>07/2020</v>
          </cell>
          <cell r="J153">
            <v>272.2</v>
          </cell>
          <cell r="L153">
            <v>0</v>
          </cell>
          <cell r="O153">
            <v>1.68</v>
          </cell>
        </row>
        <row r="154">
          <cell r="C154" t="str">
            <v>HOSPITAL MESTRE VITALINO (COVID-19 CAMPANHA)</v>
          </cell>
          <cell r="E154" t="str">
            <v>JOAQUIM APOLINARIO BEZERRA NETO</v>
          </cell>
          <cell r="F154" t="str">
            <v>3 - Administrativo</v>
          </cell>
          <cell r="G154">
            <v>514320</v>
          </cell>
          <cell r="H154" t="str">
            <v>07/2020</v>
          </cell>
          <cell r="J154">
            <v>135.63</v>
          </cell>
          <cell r="L154">
            <v>89.343837209300005</v>
          </cell>
          <cell r="M154">
            <v>20.95</v>
          </cell>
          <cell r="O154">
            <v>2.0099999999999998</v>
          </cell>
        </row>
        <row r="155">
          <cell r="C155" t="str">
            <v>HOSPITAL MESTRE VITALINO (COVID-19 CAMPANHA)</v>
          </cell>
          <cell r="E155" t="str">
            <v>JOELIANE DO NASCIMENTO PACHECO</v>
          </cell>
          <cell r="F155" t="str">
            <v>2 - Outros Profissionais da Saúde</v>
          </cell>
          <cell r="G155">
            <v>521130</v>
          </cell>
          <cell r="H155" t="str">
            <v>07/2020</v>
          </cell>
          <cell r="J155">
            <v>117.24</v>
          </cell>
          <cell r="L155">
            <v>89.343837209300005</v>
          </cell>
          <cell r="M155">
            <v>20.95</v>
          </cell>
          <cell r="O155">
            <v>2.0099999999999998</v>
          </cell>
        </row>
        <row r="156">
          <cell r="C156" t="str">
            <v>HOSPITAL MESTRE VITALINO (COVID-19 CAMPANHA)</v>
          </cell>
          <cell r="E156" t="str">
            <v>JOICE CLEIDE PAULINO DA SILVA</v>
          </cell>
          <cell r="F156" t="str">
            <v>2 - Outros Profissionais da Saúde</v>
          </cell>
          <cell r="G156">
            <v>322205</v>
          </cell>
          <cell r="H156" t="str">
            <v>07/2020</v>
          </cell>
          <cell r="J156">
            <v>113.74</v>
          </cell>
          <cell r="L156">
            <v>89.343837209300005</v>
          </cell>
          <cell r="M156">
            <v>16.96</v>
          </cell>
          <cell r="O156">
            <v>2.0099999999999998</v>
          </cell>
        </row>
        <row r="157">
          <cell r="C157" t="str">
            <v>HOSPITAL MESTRE VITALINO (COVID-19 CAMPANHA)</v>
          </cell>
          <cell r="E157" t="str">
            <v>JONAS RODRIGUES OZORIO DA SILVA</v>
          </cell>
          <cell r="F157" t="str">
            <v>2 - Outros Profissionais da Saúde</v>
          </cell>
          <cell r="G157">
            <v>223605</v>
          </cell>
          <cell r="H157" t="str">
            <v>07/2020</v>
          </cell>
          <cell r="J157">
            <v>200</v>
          </cell>
          <cell r="L157">
            <v>89.343837209300005</v>
          </cell>
          <cell r="M157">
            <v>2.15</v>
          </cell>
          <cell r="O157">
            <v>1.68</v>
          </cell>
        </row>
        <row r="158">
          <cell r="C158" t="str">
            <v>HOSPITAL MESTRE VITALINO (COVID-19 CAMPANHA)</v>
          </cell>
          <cell r="E158" t="str">
            <v>JORGE ALVES MARINHO FILHO</v>
          </cell>
          <cell r="F158" t="str">
            <v>1 - Médico</v>
          </cell>
          <cell r="G158">
            <v>225150</v>
          </cell>
          <cell r="H158" t="str">
            <v>07/2020</v>
          </cell>
          <cell r="J158">
            <v>1131.4100000000001</v>
          </cell>
          <cell r="L158">
            <v>0</v>
          </cell>
        </row>
        <row r="159">
          <cell r="C159" t="str">
            <v>HOSPITAL MESTRE VITALINO (COVID-19 CAMPANHA)</v>
          </cell>
          <cell r="E159" t="str">
            <v>JORGE AUGUSTO BEZERRA DA SILVA</v>
          </cell>
          <cell r="F159" t="str">
            <v>3 - Administrativo</v>
          </cell>
          <cell r="G159">
            <v>763305</v>
          </cell>
          <cell r="H159" t="str">
            <v>07/2020</v>
          </cell>
          <cell r="J159">
            <v>130.03</v>
          </cell>
          <cell r="L159">
            <v>89.343837209300005</v>
          </cell>
          <cell r="M159">
            <v>20.95</v>
          </cell>
          <cell r="O159">
            <v>2.0099999999999998</v>
          </cell>
        </row>
        <row r="160">
          <cell r="C160" t="str">
            <v>HOSPITAL MESTRE VITALINO (COVID-19 CAMPANHA)</v>
          </cell>
          <cell r="E160" t="str">
            <v>JOSE ADELSON DE ANDRADE ARAUJO</v>
          </cell>
          <cell r="F160" t="str">
            <v>3 - Administrativo</v>
          </cell>
          <cell r="G160">
            <v>514320</v>
          </cell>
          <cell r="H160" t="str">
            <v>07/2020</v>
          </cell>
          <cell r="J160">
            <v>12.38</v>
          </cell>
          <cell r="L160">
            <v>89.343837209300005</v>
          </cell>
          <cell r="M160">
            <v>0.7</v>
          </cell>
          <cell r="O160">
            <v>2.0099999999999998</v>
          </cell>
        </row>
        <row r="161">
          <cell r="C161" t="str">
            <v>HOSPITAL MESTRE VITALINO (COVID-19 CAMPANHA)</v>
          </cell>
          <cell r="E161" t="str">
            <v>JOSE ADRIANO LAURENTINO TORRES</v>
          </cell>
          <cell r="F161" t="str">
            <v>3 - Administrativo</v>
          </cell>
          <cell r="G161">
            <v>763305</v>
          </cell>
          <cell r="H161" t="str">
            <v>07/2020</v>
          </cell>
          <cell r="J161">
            <v>117.24</v>
          </cell>
          <cell r="L161">
            <v>89.343837209300005</v>
          </cell>
          <cell r="M161">
            <v>20.95</v>
          </cell>
          <cell r="O161">
            <v>2.0099999999999998</v>
          </cell>
        </row>
        <row r="162">
          <cell r="C162" t="str">
            <v>HOSPITAL MESTRE VITALINO (COVID-19 CAMPANHA)</v>
          </cell>
          <cell r="E162" t="str">
            <v>JOSE ALVES DA SILVA NETO</v>
          </cell>
          <cell r="F162" t="str">
            <v>3 - Administrativo</v>
          </cell>
          <cell r="G162">
            <v>517410</v>
          </cell>
          <cell r="H162" t="str">
            <v>07/2020</v>
          </cell>
          <cell r="J162">
            <v>125.24</v>
          </cell>
          <cell r="L162">
            <v>89.343837209300005</v>
          </cell>
          <cell r="M162">
            <v>20.95</v>
          </cell>
          <cell r="O162">
            <v>2.0099999999999998</v>
          </cell>
        </row>
        <row r="163">
          <cell r="C163" t="str">
            <v>HOSPITAL MESTRE VITALINO (COVID-19 CAMPANHA)</v>
          </cell>
          <cell r="E163" t="str">
            <v>JOSE ALYSSON DE OLIVEIRA SANTOS</v>
          </cell>
          <cell r="F163" t="str">
            <v>3 - Administrativo</v>
          </cell>
          <cell r="G163">
            <v>782305</v>
          </cell>
          <cell r="H163" t="str">
            <v>07/2020</v>
          </cell>
          <cell r="J163">
            <v>199.74</v>
          </cell>
          <cell r="L163">
            <v>89.343837209300005</v>
          </cell>
          <cell r="M163">
            <v>36.369999999999997</v>
          </cell>
          <cell r="O163">
            <v>3.65</v>
          </cell>
        </row>
        <row r="164">
          <cell r="C164" t="str">
            <v>HOSPITAL MESTRE VITALINO (COVID-19 CAMPANHA)</v>
          </cell>
          <cell r="E164" t="str">
            <v>JOSE CLAUDIO DE OLIVEIRA</v>
          </cell>
          <cell r="F164" t="str">
            <v>3 - Administrativo</v>
          </cell>
          <cell r="G164">
            <v>517410</v>
          </cell>
          <cell r="H164" t="str">
            <v>07/2020</v>
          </cell>
          <cell r="J164">
            <v>138.88</v>
          </cell>
          <cell r="L164">
            <v>89.343837209300005</v>
          </cell>
          <cell r="M164">
            <v>20.95</v>
          </cell>
          <cell r="O164">
            <v>2.0099999999999998</v>
          </cell>
        </row>
        <row r="165">
          <cell r="C165" t="str">
            <v>HOSPITAL MESTRE VITALINO (COVID-19 CAMPANHA)</v>
          </cell>
          <cell r="E165" t="str">
            <v>JOSE DAVI FERREIRA LOPES</v>
          </cell>
          <cell r="F165" t="str">
            <v>2 - Outros Profissionais da Saúde</v>
          </cell>
          <cell r="G165">
            <v>223605</v>
          </cell>
          <cell r="H165" t="str">
            <v>07/2020</v>
          </cell>
          <cell r="J165">
            <v>253.73</v>
          </cell>
          <cell r="L165">
            <v>89.343837209300005</v>
          </cell>
          <cell r="M165">
            <v>3</v>
          </cell>
          <cell r="O165">
            <v>1.68</v>
          </cell>
        </row>
        <row r="166">
          <cell r="C166" t="str">
            <v>HOSPITAL MESTRE VITALINO (COVID-19 CAMPANHA)</v>
          </cell>
          <cell r="E166" t="str">
            <v>JOSE ELIVELTON BEZERRA DE BARROS</v>
          </cell>
          <cell r="F166" t="str">
            <v>3 - Administrativo</v>
          </cell>
          <cell r="G166">
            <v>411010</v>
          </cell>
          <cell r="H166" t="str">
            <v>07/2020</v>
          </cell>
          <cell r="J166">
            <v>109.45</v>
          </cell>
          <cell r="L166">
            <v>0</v>
          </cell>
          <cell r="O166">
            <v>2.0099999999999998</v>
          </cell>
        </row>
        <row r="167">
          <cell r="C167" t="str">
            <v>HOSPITAL MESTRE VITALINO (COVID-19 CAMPANHA)</v>
          </cell>
          <cell r="E167" t="str">
            <v>JOSE FABIO DA SILVA FILHO</v>
          </cell>
          <cell r="F167" t="str">
            <v>3 - Administrativo</v>
          </cell>
          <cell r="G167">
            <v>514320</v>
          </cell>
          <cell r="H167" t="str">
            <v>07/2020</v>
          </cell>
          <cell r="J167">
            <v>90.08</v>
          </cell>
          <cell r="L167">
            <v>89.343837209300005</v>
          </cell>
          <cell r="M167">
            <v>10.47</v>
          </cell>
          <cell r="O167">
            <v>2.0099999999999998</v>
          </cell>
        </row>
        <row r="168">
          <cell r="C168" t="str">
            <v>HOSPITAL MESTRE VITALINO (COVID-19 CAMPANHA)</v>
          </cell>
          <cell r="E168" t="str">
            <v>JOSE FELIPE DA SILVA</v>
          </cell>
          <cell r="F168" t="str">
            <v>2 - Outros Profissionais da Saúde</v>
          </cell>
          <cell r="G168">
            <v>322205</v>
          </cell>
          <cell r="H168" t="str">
            <v>07/2020</v>
          </cell>
          <cell r="J168">
            <v>151.33000000000001</v>
          </cell>
          <cell r="L168">
            <v>0</v>
          </cell>
          <cell r="O168">
            <v>2.0099999999999998</v>
          </cell>
          <cell r="R168">
            <v>211.2</v>
          </cell>
          <cell r="S168">
            <v>72.739999999999995</v>
          </cell>
        </row>
        <row r="169">
          <cell r="C169" t="str">
            <v>HOSPITAL MESTRE VITALINO (COVID-19 CAMPANHA)</v>
          </cell>
          <cell r="E169" t="str">
            <v>JOSE FRANCISCO PEREIRA DA SILVA</v>
          </cell>
          <cell r="F169" t="str">
            <v>2 - Outros Profissionais da Saúde</v>
          </cell>
          <cell r="G169">
            <v>521130</v>
          </cell>
          <cell r="H169" t="str">
            <v>07/2020</v>
          </cell>
          <cell r="J169">
            <v>117.24</v>
          </cell>
          <cell r="L169">
            <v>89.343837209300005</v>
          </cell>
          <cell r="M169">
            <v>20.95</v>
          </cell>
          <cell r="O169">
            <v>2.0099999999999998</v>
          </cell>
        </row>
        <row r="170">
          <cell r="C170" t="str">
            <v>HOSPITAL MESTRE VITALINO (COVID-19 CAMPANHA)</v>
          </cell>
          <cell r="E170" t="str">
            <v>JOSE IVO DA SILVA</v>
          </cell>
          <cell r="F170" t="str">
            <v>3 - Administrativo</v>
          </cell>
          <cell r="G170">
            <v>517410</v>
          </cell>
          <cell r="H170" t="str">
            <v>07/2020</v>
          </cell>
          <cell r="J170">
            <v>138.03</v>
          </cell>
          <cell r="L170">
            <v>89.343837209300005</v>
          </cell>
          <cell r="M170">
            <v>20.95</v>
          </cell>
          <cell r="O170">
            <v>2.0099999999999998</v>
          </cell>
        </row>
        <row r="171">
          <cell r="C171" t="str">
            <v>HOSPITAL MESTRE VITALINO (COVID-19 CAMPANHA)</v>
          </cell>
          <cell r="E171" t="str">
            <v>JOSE JONATAS FREIRE DE OLIVEIRA</v>
          </cell>
          <cell r="F171" t="str">
            <v>2 - Outros Profissionais da Saúde</v>
          </cell>
          <cell r="G171">
            <v>223605</v>
          </cell>
          <cell r="H171" t="str">
            <v>07/2020</v>
          </cell>
          <cell r="J171">
            <v>184.67</v>
          </cell>
          <cell r="L171">
            <v>89.343837209300005</v>
          </cell>
          <cell r="M171">
            <v>2.31</v>
          </cell>
          <cell r="O171">
            <v>1.68</v>
          </cell>
        </row>
        <row r="172">
          <cell r="C172" t="str">
            <v>HOSPITAL MESTRE VITALINO (COVID-19 CAMPANHA)</v>
          </cell>
          <cell r="E172" t="str">
            <v>JOSE LEONARDO TORRES BERNARDO DA SILVA</v>
          </cell>
          <cell r="F172" t="str">
            <v>2 - Outros Profissionais da Saúde</v>
          </cell>
          <cell r="G172">
            <v>322205</v>
          </cell>
          <cell r="H172" t="str">
            <v>07/2020</v>
          </cell>
          <cell r="J172">
            <v>12.23</v>
          </cell>
          <cell r="L172">
            <v>0</v>
          </cell>
          <cell r="O172">
            <v>2.0099999999999998</v>
          </cell>
        </row>
        <row r="173">
          <cell r="C173" t="str">
            <v>HOSPITAL MESTRE VITALINO (COVID-19 CAMPANHA)</v>
          </cell>
          <cell r="E173" t="str">
            <v>JOSE PAIXAO DE OLIVEIRA</v>
          </cell>
          <cell r="F173" t="str">
            <v>3 - Administrativo</v>
          </cell>
          <cell r="G173">
            <v>312105</v>
          </cell>
          <cell r="H173" t="str">
            <v>07/2020</v>
          </cell>
          <cell r="J173">
            <v>147.19</v>
          </cell>
          <cell r="L173">
            <v>89.343837209300005</v>
          </cell>
          <cell r="M173">
            <v>28.3</v>
          </cell>
          <cell r="O173">
            <v>2.0099999999999998</v>
          </cell>
          <cell r="U173">
            <v>38.4</v>
          </cell>
          <cell r="X173" t="str">
            <v>AUX DE FERRAMENTA</v>
          </cell>
        </row>
        <row r="174">
          <cell r="C174" t="str">
            <v>HOSPITAL MESTRE VITALINO (COVID-19 CAMPANHA)</v>
          </cell>
          <cell r="E174" t="str">
            <v>JOSE PAULO DE ALMEIDA</v>
          </cell>
          <cell r="F174" t="str">
            <v>2 - Outros Profissionais da Saúde</v>
          </cell>
          <cell r="G174">
            <v>322205</v>
          </cell>
          <cell r="H174" t="str">
            <v>07/2020</v>
          </cell>
          <cell r="J174">
            <v>106.55</v>
          </cell>
          <cell r="L174">
            <v>89.343837209300005</v>
          </cell>
          <cell r="M174">
            <v>17.77</v>
          </cell>
          <cell r="O174">
            <v>2.0099999999999998</v>
          </cell>
        </row>
        <row r="175">
          <cell r="C175" t="str">
            <v>HOSPITAL MESTRE VITALINO (COVID-19 CAMPANHA)</v>
          </cell>
          <cell r="E175" t="str">
            <v>JOSE ROBERTO DA SILVA</v>
          </cell>
          <cell r="F175" t="str">
            <v>2 - Outros Profissionais da Saúde</v>
          </cell>
          <cell r="G175">
            <v>322205</v>
          </cell>
          <cell r="H175" t="str">
            <v>07/2020</v>
          </cell>
          <cell r="J175">
            <v>145.32</v>
          </cell>
          <cell r="L175">
            <v>89.343837209300005</v>
          </cell>
          <cell r="M175">
            <v>24.24</v>
          </cell>
          <cell r="O175">
            <v>2.0099999999999998</v>
          </cell>
        </row>
        <row r="176">
          <cell r="C176" t="str">
            <v>HOSPITAL MESTRE VITALINO (COVID-19 CAMPANHA)</v>
          </cell>
          <cell r="E176" t="str">
            <v>JOSE UDEGE BEZERRA DOS SANTOS</v>
          </cell>
          <cell r="F176" t="str">
            <v>3 - Administrativo</v>
          </cell>
          <cell r="G176">
            <v>514320</v>
          </cell>
          <cell r="H176" t="str">
            <v>07/2020</v>
          </cell>
          <cell r="J176">
            <v>0</v>
          </cell>
          <cell r="L176">
            <v>0</v>
          </cell>
          <cell r="O176">
            <v>2.0099999999999998</v>
          </cell>
        </row>
        <row r="177">
          <cell r="C177" t="str">
            <v>HOSPITAL MESTRE VITALINO (COVID-19 CAMPANHA)</v>
          </cell>
          <cell r="E177" t="str">
            <v>JOSE WEMERSON DA SILVA</v>
          </cell>
          <cell r="F177" t="str">
            <v>3 - Administrativo</v>
          </cell>
          <cell r="G177">
            <v>514320</v>
          </cell>
          <cell r="H177" t="str">
            <v>07/2020</v>
          </cell>
          <cell r="J177">
            <v>135.63</v>
          </cell>
          <cell r="L177">
            <v>89.343837209300005</v>
          </cell>
          <cell r="M177">
            <v>20.95</v>
          </cell>
          <cell r="O177">
            <v>2.0099999999999998</v>
          </cell>
        </row>
        <row r="178">
          <cell r="C178" t="str">
            <v>HOSPITAL MESTRE VITALINO (COVID-19 CAMPANHA)</v>
          </cell>
          <cell r="E178" t="str">
            <v>JOSEFA JARDIVANIA DOS SANTOS</v>
          </cell>
          <cell r="F178" t="str">
            <v>2 - Outros Profissionais da Saúde</v>
          </cell>
          <cell r="G178">
            <v>322205</v>
          </cell>
          <cell r="H178" t="str">
            <v>07/2020</v>
          </cell>
          <cell r="J178">
            <v>87.85</v>
          </cell>
          <cell r="L178">
            <v>89.343837209300005</v>
          </cell>
          <cell r="M178">
            <v>12.92</v>
          </cell>
          <cell r="O178">
            <v>2.0099999999999998</v>
          </cell>
        </row>
        <row r="179">
          <cell r="C179" t="str">
            <v>HOSPITAL MESTRE VITALINO (COVID-19 CAMPANHA)</v>
          </cell>
          <cell r="E179" t="str">
            <v>JOSEFA ODETE ZEFERINO</v>
          </cell>
          <cell r="F179" t="str">
            <v>2 - Outros Profissionais da Saúde</v>
          </cell>
          <cell r="G179">
            <v>322205</v>
          </cell>
          <cell r="H179" t="str">
            <v>07/2020</v>
          </cell>
          <cell r="J179">
            <v>156.33000000000001</v>
          </cell>
          <cell r="L179">
            <v>89.343837209300005</v>
          </cell>
          <cell r="M179">
            <v>24.24</v>
          </cell>
          <cell r="O179">
            <v>2.0099999999999998</v>
          </cell>
        </row>
        <row r="180">
          <cell r="C180" t="str">
            <v>HOSPITAL MESTRE VITALINO (COVID-19 CAMPANHA)</v>
          </cell>
          <cell r="E180" t="str">
            <v>JOSEILDO FIDELE DE MACEDO</v>
          </cell>
          <cell r="F180" t="str">
            <v>2 - Outros Profissionais da Saúde</v>
          </cell>
          <cell r="G180">
            <v>322205</v>
          </cell>
          <cell r="H180" t="str">
            <v>07/2020</v>
          </cell>
          <cell r="J180">
            <v>166.44</v>
          </cell>
          <cell r="L180">
            <v>0</v>
          </cell>
          <cell r="O180">
            <v>2.0099999999999998</v>
          </cell>
        </row>
        <row r="181">
          <cell r="C181" t="str">
            <v>HOSPITAL MESTRE VITALINO (COVID-19 CAMPANHA)</v>
          </cell>
          <cell r="E181" t="str">
            <v>JOSINALVA DE OLIVEIRA COSTA</v>
          </cell>
          <cell r="F181" t="str">
            <v>2 - Outros Profissionais da Saúde</v>
          </cell>
          <cell r="G181">
            <v>322205</v>
          </cell>
          <cell r="H181" t="str">
            <v>07/2020</v>
          </cell>
          <cell r="J181">
            <v>99.44</v>
          </cell>
          <cell r="L181">
            <v>89.343837209300005</v>
          </cell>
          <cell r="M181">
            <v>5.66</v>
          </cell>
          <cell r="O181">
            <v>2.0099999999999998</v>
          </cell>
        </row>
        <row r="182">
          <cell r="C182" t="str">
            <v>HOSPITAL MESTRE VITALINO (COVID-19 CAMPANHA)</v>
          </cell>
          <cell r="E182" t="str">
            <v>JOSIVAN JOAQUIM PAULO</v>
          </cell>
          <cell r="F182" t="str">
            <v>3 - Administrativo</v>
          </cell>
          <cell r="G182">
            <v>763305</v>
          </cell>
          <cell r="H182" t="str">
            <v>07/2020</v>
          </cell>
          <cell r="J182">
            <v>130.88</v>
          </cell>
          <cell r="L182">
            <v>89.343837209300005</v>
          </cell>
          <cell r="M182">
            <v>20.95</v>
          </cell>
          <cell r="O182">
            <v>2.0099999999999998</v>
          </cell>
        </row>
        <row r="183">
          <cell r="C183" t="str">
            <v>HOSPITAL MESTRE VITALINO (COVID-19 CAMPANHA)</v>
          </cell>
          <cell r="E183" t="str">
            <v>JOSIVANE SOARES DA SILVA</v>
          </cell>
          <cell r="F183" t="str">
            <v>2 - Outros Profissionais da Saúde</v>
          </cell>
          <cell r="G183">
            <v>322205</v>
          </cell>
          <cell r="H183" t="str">
            <v>07/2020</v>
          </cell>
          <cell r="J183">
            <v>22.23</v>
          </cell>
          <cell r="L183">
            <v>89.343837209300005</v>
          </cell>
          <cell r="M183">
            <v>6.47</v>
          </cell>
          <cell r="O183">
            <v>2.0099999999999998</v>
          </cell>
        </row>
        <row r="184">
          <cell r="C184" t="str">
            <v>HOSPITAL MESTRE VITALINO (COVID-19 CAMPANHA)</v>
          </cell>
          <cell r="E184" t="str">
            <v>JUANA GRAZIELA PEREIRA DA SILVA</v>
          </cell>
          <cell r="F184" t="str">
            <v>2 - Outros Profissionais da Saúde</v>
          </cell>
          <cell r="G184">
            <v>322205</v>
          </cell>
          <cell r="H184" t="str">
            <v>07/2020</v>
          </cell>
          <cell r="J184">
            <v>101.92</v>
          </cell>
          <cell r="L184">
            <v>89.343837209300005</v>
          </cell>
          <cell r="M184">
            <v>16.96</v>
          </cell>
          <cell r="O184">
            <v>2.0099999999999998</v>
          </cell>
        </row>
        <row r="185">
          <cell r="C185" t="str">
            <v>HOSPITAL MESTRE VITALINO (COVID-19 CAMPANHA)</v>
          </cell>
          <cell r="E185" t="str">
            <v>JUCIMARCIA SEVERINA LEITE DA SILVA</v>
          </cell>
          <cell r="F185" t="str">
            <v>3 - Administrativo</v>
          </cell>
          <cell r="G185">
            <v>513430</v>
          </cell>
          <cell r="H185" t="str">
            <v>07/2020</v>
          </cell>
          <cell r="J185">
            <v>69.599999999999994</v>
          </cell>
          <cell r="L185">
            <v>0</v>
          </cell>
          <cell r="O185">
            <v>2.0099999999999998</v>
          </cell>
        </row>
        <row r="186">
          <cell r="C186" t="str">
            <v>HOSPITAL MESTRE VITALINO (COVID-19 CAMPANHA)</v>
          </cell>
          <cell r="E186" t="str">
            <v>JULIANA BATISTA DA SILVA</v>
          </cell>
          <cell r="F186" t="str">
            <v>2 - Outros Profissionais da Saúde</v>
          </cell>
          <cell r="G186">
            <v>322205</v>
          </cell>
          <cell r="H186" t="str">
            <v>07/2020</v>
          </cell>
          <cell r="J186">
            <v>144.83000000000001</v>
          </cell>
          <cell r="L186">
            <v>89.343837209300005</v>
          </cell>
          <cell r="M186">
            <v>24.24</v>
          </cell>
          <cell r="O186">
            <v>2.0099999999999998</v>
          </cell>
        </row>
        <row r="187">
          <cell r="C187" t="str">
            <v>HOSPITAL MESTRE VITALINO (COVID-19 CAMPANHA)</v>
          </cell>
          <cell r="E187" t="str">
            <v>KAROLAINE MARIA DA SILVA BENTO</v>
          </cell>
          <cell r="F187" t="str">
            <v>2 - Outros Profissionais da Saúde</v>
          </cell>
          <cell r="G187">
            <v>322205</v>
          </cell>
          <cell r="H187" t="str">
            <v>07/2020</v>
          </cell>
          <cell r="J187">
            <v>151.33000000000001</v>
          </cell>
          <cell r="L187">
            <v>89.343837209300005</v>
          </cell>
          <cell r="M187">
            <v>24.24</v>
          </cell>
          <cell r="O187">
            <v>2.0099999999999998</v>
          </cell>
        </row>
        <row r="188">
          <cell r="C188" t="str">
            <v>HOSPITAL MESTRE VITALINO (COVID-19 CAMPANHA)</v>
          </cell>
          <cell r="E188" t="str">
            <v>KATIA NOGUEIRA DA SILVA ARAUJO</v>
          </cell>
          <cell r="F188" t="str">
            <v>2 - Outros Profissionais da Saúde</v>
          </cell>
          <cell r="G188">
            <v>322205</v>
          </cell>
          <cell r="H188" t="str">
            <v>07/2020</v>
          </cell>
          <cell r="J188">
            <v>146.41</v>
          </cell>
          <cell r="L188">
            <v>89.343837209300005</v>
          </cell>
          <cell r="M188">
            <v>24.24</v>
          </cell>
          <cell r="O188">
            <v>2.0099999999999998</v>
          </cell>
        </row>
        <row r="189">
          <cell r="C189" t="str">
            <v>HOSPITAL MESTRE VITALINO (COVID-19 CAMPANHA)</v>
          </cell>
          <cell r="E189" t="str">
            <v>KESIA ALMEIDA LIMA</v>
          </cell>
          <cell r="F189" t="str">
            <v>3 - Administrativo</v>
          </cell>
          <cell r="G189">
            <v>410105</v>
          </cell>
          <cell r="H189" t="str">
            <v>07/2020</v>
          </cell>
          <cell r="J189">
            <v>240</v>
          </cell>
          <cell r="L189">
            <v>0</v>
          </cell>
        </row>
        <row r="190">
          <cell r="C190" t="str">
            <v>HOSPITAL MESTRE VITALINO (COVID-19 CAMPANHA)</v>
          </cell>
          <cell r="E190" t="str">
            <v>KLARY GHEORGIA SILVEIRA MEDEIROS</v>
          </cell>
          <cell r="F190" t="str">
            <v>2 - Outros Profissionais da Saúde</v>
          </cell>
          <cell r="G190">
            <v>223605</v>
          </cell>
          <cell r="H190" t="str">
            <v>07/2020</v>
          </cell>
          <cell r="J190">
            <v>220.97</v>
          </cell>
          <cell r="L190">
            <v>89.343837209300005</v>
          </cell>
          <cell r="M190">
            <v>2.31</v>
          </cell>
          <cell r="O190">
            <v>1.68</v>
          </cell>
        </row>
        <row r="191">
          <cell r="C191" t="str">
            <v>HOSPITAL MESTRE VITALINO (COVID-19 CAMPANHA)</v>
          </cell>
          <cell r="E191" t="str">
            <v>LAEDSON VIEIRA SOARES</v>
          </cell>
          <cell r="F191" t="str">
            <v>2 - Outros Profissionais da Saúde</v>
          </cell>
          <cell r="G191">
            <v>324115</v>
          </cell>
          <cell r="H191" t="str">
            <v>07/2020</v>
          </cell>
          <cell r="J191">
            <v>251.6</v>
          </cell>
          <cell r="L191">
            <v>89.343837209300005</v>
          </cell>
          <cell r="M191">
            <v>2.0299999999999998</v>
          </cell>
          <cell r="O191">
            <v>10</v>
          </cell>
        </row>
        <row r="192">
          <cell r="C192" t="str">
            <v>HOSPITAL MESTRE VITALINO (COVID-19 CAMPANHA)</v>
          </cell>
          <cell r="E192" t="str">
            <v>LAERCIO BRANDAO DE ARRUDA</v>
          </cell>
          <cell r="F192" t="str">
            <v>2 - Outros Profissionais da Saúde</v>
          </cell>
          <cell r="G192">
            <v>223405</v>
          </cell>
          <cell r="H192" t="str">
            <v>07/2020</v>
          </cell>
          <cell r="J192">
            <v>284.04000000000002</v>
          </cell>
          <cell r="L192">
            <v>89.343837209300005</v>
          </cell>
          <cell r="M192">
            <v>15.66</v>
          </cell>
          <cell r="O192">
            <v>2.0099999999999998</v>
          </cell>
        </row>
        <row r="193">
          <cell r="C193" t="str">
            <v>HOSPITAL MESTRE VITALINO (COVID-19 CAMPANHA)</v>
          </cell>
          <cell r="E193" t="str">
            <v>LAERTE FRANCISCO SOARES DE LIMA</v>
          </cell>
          <cell r="F193" t="str">
            <v>3 - Administrativo</v>
          </cell>
          <cell r="G193">
            <v>514320</v>
          </cell>
          <cell r="H193" t="str">
            <v>07/2020</v>
          </cell>
          <cell r="J193">
            <v>122.84</v>
          </cell>
          <cell r="L193">
            <v>89.343837209300005</v>
          </cell>
          <cell r="M193">
            <v>20.95</v>
          </cell>
          <cell r="O193">
            <v>2.0099999999999998</v>
          </cell>
        </row>
        <row r="194">
          <cell r="C194" t="str">
            <v>HOSPITAL MESTRE VITALINO (COVID-19 CAMPANHA)</v>
          </cell>
          <cell r="E194" t="str">
            <v>LARISSA LEANDRA TORRES DE OLIVEIRA LIRA</v>
          </cell>
          <cell r="F194" t="str">
            <v>2 - Outros Profissionais da Saúde</v>
          </cell>
          <cell r="G194">
            <v>322205</v>
          </cell>
          <cell r="H194" t="str">
            <v>07/2020</v>
          </cell>
          <cell r="J194">
            <v>165.56</v>
          </cell>
          <cell r="L194">
            <v>89.343837209300005</v>
          </cell>
          <cell r="M194">
            <v>24.24</v>
          </cell>
          <cell r="O194">
            <v>2.0099999999999998</v>
          </cell>
        </row>
        <row r="195">
          <cell r="C195" t="str">
            <v>HOSPITAL MESTRE VITALINO (COVID-19 CAMPANHA)</v>
          </cell>
          <cell r="E195" t="str">
            <v>LARISSA ROBERTA DE ANDRADE SILVA</v>
          </cell>
          <cell r="F195" t="str">
            <v>2 - Outros Profissionais da Saúde</v>
          </cell>
          <cell r="G195">
            <v>322205</v>
          </cell>
          <cell r="H195" t="str">
            <v>07/2020</v>
          </cell>
          <cell r="J195">
            <v>145.72999999999999</v>
          </cell>
          <cell r="L195">
            <v>89.343837209300005</v>
          </cell>
          <cell r="M195">
            <v>24.24</v>
          </cell>
          <cell r="O195">
            <v>2.0099999999999998</v>
          </cell>
        </row>
        <row r="196">
          <cell r="C196" t="str">
            <v>HOSPITAL MESTRE VITALINO (COVID-19 CAMPANHA)</v>
          </cell>
          <cell r="E196" t="str">
            <v>LARISSA THAIS SILVA DE SOUZA</v>
          </cell>
          <cell r="F196" t="str">
            <v>2 - Outros Profissionais da Saúde</v>
          </cell>
          <cell r="G196">
            <v>223505</v>
          </cell>
          <cell r="H196" t="str">
            <v>07/2020</v>
          </cell>
          <cell r="J196">
            <v>174.06</v>
          </cell>
          <cell r="L196">
            <v>89.343837209300005</v>
          </cell>
          <cell r="M196">
            <v>2.11</v>
          </cell>
          <cell r="O196">
            <v>1.68</v>
          </cell>
        </row>
        <row r="197">
          <cell r="C197" t="str">
            <v>HOSPITAL MESTRE VITALINO (COVID-19 CAMPANHA)</v>
          </cell>
          <cell r="E197" t="str">
            <v>LAURO VINICIUS MACHADO DA SILVA</v>
          </cell>
          <cell r="F197" t="str">
            <v>1 - Médico</v>
          </cell>
          <cell r="G197">
            <v>225125</v>
          </cell>
          <cell r="H197" t="str">
            <v>07/2020</v>
          </cell>
          <cell r="J197">
            <v>986.97</v>
          </cell>
          <cell r="L197">
            <v>89.343837209300005</v>
          </cell>
          <cell r="M197">
            <v>2.74</v>
          </cell>
          <cell r="O197">
            <v>6.13</v>
          </cell>
          <cell r="P197">
            <v>1.23</v>
          </cell>
        </row>
        <row r="198">
          <cell r="C198" t="str">
            <v>HOSPITAL MESTRE VITALINO (COVID-19 CAMPANHA)</v>
          </cell>
          <cell r="E198" t="str">
            <v>LEANDRO ANDRADE ROSA</v>
          </cell>
          <cell r="F198" t="str">
            <v>3 - Administrativo</v>
          </cell>
          <cell r="G198">
            <v>420125</v>
          </cell>
          <cell r="H198" t="str">
            <v>07/2020</v>
          </cell>
          <cell r="J198">
            <v>240</v>
          </cell>
          <cell r="L198">
            <v>0</v>
          </cell>
        </row>
        <row r="199">
          <cell r="C199" t="str">
            <v>HOSPITAL MESTRE VITALINO (COVID-19 CAMPANHA)</v>
          </cell>
          <cell r="E199" t="str">
            <v>LEILA MARIA GALVAO SILVA</v>
          </cell>
          <cell r="F199" t="str">
            <v>2 - Outros Profissionais da Saúde</v>
          </cell>
          <cell r="G199">
            <v>324115</v>
          </cell>
          <cell r="H199" t="str">
            <v>07/2020</v>
          </cell>
          <cell r="J199">
            <v>242.5</v>
          </cell>
          <cell r="L199">
            <v>89.343837209300005</v>
          </cell>
          <cell r="M199">
            <v>2.0299999999999998</v>
          </cell>
          <cell r="O199">
            <v>10</v>
          </cell>
        </row>
        <row r="200">
          <cell r="C200" t="str">
            <v>HOSPITAL MESTRE VITALINO (COVID-19 CAMPANHA)</v>
          </cell>
          <cell r="E200" t="str">
            <v>LEONA VALQUIRIA DA SILVA</v>
          </cell>
          <cell r="F200" t="str">
            <v>3 - Administrativo</v>
          </cell>
          <cell r="G200">
            <v>514320</v>
          </cell>
          <cell r="H200" t="str">
            <v>07/2020</v>
          </cell>
          <cell r="J200">
            <v>121.16</v>
          </cell>
          <cell r="L200">
            <v>89.343837209300005</v>
          </cell>
          <cell r="M200">
            <v>20.95</v>
          </cell>
          <cell r="O200">
            <v>2.0099999999999998</v>
          </cell>
        </row>
        <row r="201">
          <cell r="C201" t="str">
            <v>HOSPITAL MESTRE VITALINO (COVID-19 CAMPANHA)</v>
          </cell>
          <cell r="E201" t="str">
            <v>LIDIANE MARIA DE MAGALHAES BORGES</v>
          </cell>
          <cell r="F201" t="str">
            <v>3 - Administrativo</v>
          </cell>
          <cell r="G201">
            <v>411010</v>
          </cell>
          <cell r="H201" t="str">
            <v>07/2020</v>
          </cell>
          <cell r="J201">
            <v>176.11</v>
          </cell>
          <cell r="L201">
            <v>89.343837209300005</v>
          </cell>
          <cell r="M201">
            <v>23.18</v>
          </cell>
          <cell r="O201">
            <v>2.0099999999999998</v>
          </cell>
        </row>
        <row r="202">
          <cell r="C202" t="str">
            <v>HOSPITAL MESTRE VITALINO (COVID-19 CAMPANHA)</v>
          </cell>
          <cell r="E202" t="str">
            <v>LILIAN PAULA DA SILVA PEREIRA</v>
          </cell>
          <cell r="F202" t="str">
            <v>2 - Outros Profissionais da Saúde</v>
          </cell>
          <cell r="G202">
            <v>223505</v>
          </cell>
          <cell r="H202" t="str">
            <v>07/2020</v>
          </cell>
          <cell r="J202">
            <v>227.58</v>
          </cell>
          <cell r="L202">
            <v>89.343837209300005</v>
          </cell>
          <cell r="M202">
            <v>2.65</v>
          </cell>
          <cell r="O202">
            <v>1.68</v>
          </cell>
        </row>
        <row r="203">
          <cell r="C203" t="str">
            <v>HOSPITAL MESTRE VITALINO (COVID-19 CAMPANHA)</v>
          </cell>
          <cell r="E203" t="str">
            <v>LISLANNE MARIA DA SILVA</v>
          </cell>
          <cell r="F203" t="str">
            <v>3 - Administrativo</v>
          </cell>
          <cell r="G203">
            <v>514320</v>
          </cell>
          <cell r="H203" t="str">
            <v>07/2020</v>
          </cell>
          <cell r="J203">
            <v>162.43</v>
          </cell>
          <cell r="L203">
            <v>89.343837209300005</v>
          </cell>
          <cell r="M203">
            <v>20.95</v>
          </cell>
          <cell r="O203">
            <v>2.0099999999999998</v>
          </cell>
        </row>
        <row r="204">
          <cell r="C204" t="str">
            <v>HOSPITAL MESTRE VITALINO (COVID-19 CAMPANHA)</v>
          </cell>
          <cell r="E204" t="str">
            <v>LUANA CRISTINA ALBUQUERQUE BARBOSA</v>
          </cell>
          <cell r="F204" t="str">
            <v>2 - Outros Profissionais da Saúde</v>
          </cell>
          <cell r="G204">
            <v>223605</v>
          </cell>
          <cell r="H204" t="str">
            <v>07/2020</v>
          </cell>
          <cell r="J204">
            <v>200.17</v>
          </cell>
          <cell r="L204">
            <v>0</v>
          </cell>
          <cell r="O204">
            <v>1.68</v>
          </cell>
          <cell r="U204">
            <v>95.41</v>
          </cell>
          <cell r="X204" t="str">
            <v>AUX. CRECHE I</v>
          </cell>
        </row>
        <row r="205">
          <cell r="C205" t="str">
            <v>HOSPITAL MESTRE VITALINO (COVID-19 CAMPANHA)</v>
          </cell>
          <cell r="E205" t="str">
            <v>LUANA CRISTINA ALVES DA SILVA BARBOSA</v>
          </cell>
          <cell r="F205" t="str">
            <v>2 - Outros Profissionais da Saúde</v>
          </cell>
          <cell r="G205">
            <v>322205</v>
          </cell>
          <cell r="H205" t="str">
            <v>07/2020</v>
          </cell>
          <cell r="J205">
            <v>87.32</v>
          </cell>
          <cell r="L205">
            <v>89.343837209300005</v>
          </cell>
          <cell r="M205">
            <v>12.92</v>
          </cell>
          <cell r="O205">
            <v>2.0099999999999998</v>
          </cell>
        </row>
        <row r="206">
          <cell r="C206" t="str">
            <v>HOSPITAL MESTRE VITALINO (COVID-19 CAMPANHA)</v>
          </cell>
          <cell r="E206" t="str">
            <v>LUCAS DE MELO MOURA</v>
          </cell>
          <cell r="F206" t="str">
            <v>3 - Administrativo</v>
          </cell>
          <cell r="G206">
            <v>763305</v>
          </cell>
          <cell r="H206" t="str">
            <v>07/2020</v>
          </cell>
          <cell r="J206">
            <v>130.03</v>
          </cell>
          <cell r="L206">
            <v>0</v>
          </cell>
          <cell r="O206">
            <v>2.0099999999999998</v>
          </cell>
        </row>
        <row r="207">
          <cell r="C207" t="str">
            <v>HOSPITAL MESTRE VITALINO (COVID-19 CAMPANHA)</v>
          </cell>
          <cell r="E207" t="str">
            <v>LUCAS FELIPE ALVES DA SILVA</v>
          </cell>
          <cell r="F207" t="str">
            <v>3 - Administrativo</v>
          </cell>
          <cell r="G207">
            <v>515110</v>
          </cell>
          <cell r="H207" t="str">
            <v>07/2020</v>
          </cell>
          <cell r="J207">
            <v>117.24</v>
          </cell>
          <cell r="L207">
            <v>0</v>
          </cell>
          <cell r="O207">
            <v>2.0099999999999998</v>
          </cell>
        </row>
        <row r="208">
          <cell r="C208" t="str">
            <v>HOSPITAL MESTRE VITALINO (COVID-19 CAMPANHA)</v>
          </cell>
          <cell r="E208" t="str">
            <v>LUCIA EDYENNE DE CARVALHO SOUZA</v>
          </cell>
          <cell r="F208" t="str">
            <v>2 - Outros Profissionais da Saúde</v>
          </cell>
          <cell r="G208">
            <v>521130</v>
          </cell>
          <cell r="H208" t="str">
            <v>07/2020</v>
          </cell>
          <cell r="J208">
            <v>117.53</v>
          </cell>
          <cell r="L208">
            <v>0</v>
          </cell>
          <cell r="O208">
            <v>2.0099999999999998</v>
          </cell>
        </row>
        <row r="209">
          <cell r="C209" t="str">
            <v>HOSPITAL MESTRE VITALINO (COVID-19 CAMPANHA)</v>
          </cell>
          <cell r="E209" t="str">
            <v>MANASSES MONTEIRO SILVA</v>
          </cell>
          <cell r="F209" t="str">
            <v>3 - Administrativo</v>
          </cell>
          <cell r="G209">
            <v>514320</v>
          </cell>
          <cell r="H209" t="str">
            <v>07/2020</v>
          </cell>
          <cell r="J209">
            <v>152.33000000000001</v>
          </cell>
          <cell r="L209">
            <v>89.343837209300005</v>
          </cell>
          <cell r="M209">
            <v>20.95</v>
          </cell>
          <cell r="O209">
            <v>2.0099999999999998</v>
          </cell>
        </row>
        <row r="210">
          <cell r="C210" t="str">
            <v>HOSPITAL MESTRE VITALINO (COVID-19 CAMPANHA)</v>
          </cell>
          <cell r="E210" t="str">
            <v>MARCEL ARAUJO DE ARRUDA</v>
          </cell>
          <cell r="F210" t="str">
            <v>1 - Médico</v>
          </cell>
          <cell r="G210">
            <v>225125</v>
          </cell>
          <cell r="H210" t="str">
            <v>07/2020</v>
          </cell>
          <cell r="J210">
            <v>946.97</v>
          </cell>
          <cell r="L210">
            <v>89.343837209300005</v>
          </cell>
          <cell r="M210">
            <v>2.74</v>
          </cell>
          <cell r="O210">
            <v>6.13</v>
          </cell>
          <cell r="P210">
            <v>1.23</v>
          </cell>
        </row>
        <row r="211">
          <cell r="C211" t="str">
            <v>HOSPITAL MESTRE VITALINO (COVID-19 CAMPANHA)</v>
          </cell>
          <cell r="E211" t="str">
            <v>MARCELO BARBOSA CAVALCANTI</v>
          </cell>
          <cell r="F211" t="str">
            <v>3 - Administrativo</v>
          </cell>
          <cell r="G211">
            <v>410105</v>
          </cell>
          <cell r="H211" t="str">
            <v>07/2020</v>
          </cell>
          <cell r="J211">
            <v>640</v>
          </cell>
          <cell r="L211">
            <v>0</v>
          </cell>
        </row>
        <row r="212">
          <cell r="C212" t="str">
            <v>HOSPITAL MESTRE VITALINO (COVID-19 CAMPANHA)</v>
          </cell>
          <cell r="E212" t="str">
            <v>MARCELO JARDSON PEDRO DA SILVA</v>
          </cell>
          <cell r="F212" t="str">
            <v>2 - Outros Profissionais da Saúde</v>
          </cell>
          <cell r="G212">
            <v>223405</v>
          </cell>
          <cell r="H212" t="str">
            <v>07/2020</v>
          </cell>
          <cell r="J212">
            <v>240</v>
          </cell>
          <cell r="L212">
            <v>0</v>
          </cell>
        </row>
        <row r="213">
          <cell r="C213" t="str">
            <v>HOSPITAL MESTRE VITALINO (COVID-19 CAMPANHA)</v>
          </cell>
          <cell r="E213" t="str">
            <v>MARCO TULIO VIEIRA DE MIRANDA</v>
          </cell>
          <cell r="F213" t="str">
            <v>1 - Médico</v>
          </cell>
          <cell r="G213">
            <v>131210</v>
          </cell>
          <cell r="H213" t="str">
            <v>07/2020</v>
          </cell>
          <cell r="J213">
            <v>1200</v>
          </cell>
          <cell r="L213">
            <v>0</v>
          </cell>
        </row>
        <row r="214">
          <cell r="C214" t="str">
            <v>HOSPITAL MESTRE VITALINO (COVID-19 CAMPANHA)</v>
          </cell>
          <cell r="E214" t="str">
            <v>MARIA ADEILDA DOS SANTOS</v>
          </cell>
          <cell r="F214" t="str">
            <v>2 - Outros Profissionais da Saúde</v>
          </cell>
          <cell r="G214">
            <v>322205</v>
          </cell>
          <cell r="H214" t="str">
            <v>07/2020</v>
          </cell>
          <cell r="J214">
            <v>166.67</v>
          </cell>
          <cell r="L214">
            <v>89.343837209300005</v>
          </cell>
          <cell r="M214">
            <v>24.24</v>
          </cell>
          <cell r="O214">
            <v>2.0099999999999998</v>
          </cell>
        </row>
        <row r="215">
          <cell r="C215" t="str">
            <v>HOSPITAL MESTRE VITALINO (COVID-19 CAMPANHA)</v>
          </cell>
          <cell r="E215" t="str">
            <v>MARIA ALICE SOUZA ARAUJO</v>
          </cell>
          <cell r="F215" t="str">
            <v>2 - Outros Profissionais da Saúde</v>
          </cell>
          <cell r="G215">
            <v>322205</v>
          </cell>
          <cell r="H215" t="str">
            <v>07/2020</v>
          </cell>
          <cell r="J215">
            <v>33.04</v>
          </cell>
          <cell r="L215">
            <v>89.343837209300005</v>
          </cell>
          <cell r="M215">
            <v>5.65</v>
          </cell>
          <cell r="O215">
            <v>2.0099999999999998</v>
          </cell>
        </row>
        <row r="216">
          <cell r="C216" t="str">
            <v>HOSPITAL MESTRE VITALINO (COVID-19 CAMPANHA)</v>
          </cell>
          <cell r="E216" t="str">
            <v>MARIA AMANDA ALENCAR DUARTE</v>
          </cell>
          <cell r="F216" t="str">
            <v>1 - Médico</v>
          </cell>
          <cell r="G216">
            <v>225125</v>
          </cell>
          <cell r="H216" t="str">
            <v>07/2020</v>
          </cell>
          <cell r="J216">
            <v>1299.3599999999999</v>
          </cell>
          <cell r="L216">
            <v>89.343837209300005</v>
          </cell>
          <cell r="M216">
            <v>2.74</v>
          </cell>
          <cell r="O216">
            <v>6.13</v>
          </cell>
          <cell r="P216">
            <v>1.23</v>
          </cell>
        </row>
        <row r="217">
          <cell r="C217" t="str">
            <v>HOSPITAL MESTRE VITALINO (COVID-19 CAMPANHA)</v>
          </cell>
          <cell r="E217" t="str">
            <v>MARIA ANDREA DA SILVA</v>
          </cell>
          <cell r="F217" t="str">
            <v>3 - Administrativo</v>
          </cell>
          <cell r="G217">
            <v>411010</v>
          </cell>
          <cell r="H217" t="str">
            <v>07/2020</v>
          </cell>
          <cell r="J217">
            <v>175.2</v>
          </cell>
          <cell r="L217">
            <v>89.343837209300005</v>
          </cell>
          <cell r="M217">
            <v>23.18</v>
          </cell>
          <cell r="O217">
            <v>2.0099999999999998</v>
          </cell>
        </row>
        <row r="218">
          <cell r="C218" t="str">
            <v>HOSPITAL MESTRE VITALINO (COVID-19 CAMPANHA)</v>
          </cell>
          <cell r="E218" t="str">
            <v>MARIA APARECIDA COELHO</v>
          </cell>
          <cell r="F218" t="str">
            <v>3 - Administrativo</v>
          </cell>
          <cell r="G218">
            <v>514320</v>
          </cell>
          <cell r="H218" t="str">
            <v>07/2020</v>
          </cell>
          <cell r="J218">
            <v>135.63</v>
          </cell>
          <cell r="L218">
            <v>89.343837209300005</v>
          </cell>
          <cell r="M218">
            <v>20.95</v>
          </cell>
          <cell r="O218">
            <v>2.0099999999999998</v>
          </cell>
          <cell r="U218">
            <v>64</v>
          </cell>
          <cell r="X218" t="str">
            <v>AUX. CRECHE I</v>
          </cell>
        </row>
        <row r="219">
          <cell r="C219" t="str">
            <v>HOSPITAL MESTRE VITALINO (COVID-19 CAMPANHA)</v>
          </cell>
          <cell r="E219" t="str">
            <v>MARIA APARECIDA DOS SANTOS</v>
          </cell>
          <cell r="F219" t="str">
            <v>3 - Administrativo</v>
          </cell>
          <cell r="G219">
            <v>514320</v>
          </cell>
          <cell r="H219" t="str">
            <v>07/2020</v>
          </cell>
          <cell r="J219">
            <v>100.31</v>
          </cell>
          <cell r="L219">
            <v>89.343837209300005</v>
          </cell>
          <cell r="M219">
            <v>15.36</v>
          </cell>
          <cell r="O219">
            <v>2.0099999999999998</v>
          </cell>
        </row>
        <row r="220">
          <cell r="C220" t="str">
            <v>HOSPITAL MESTRE VITALINO (COVID-19 CAMPANHA)</v>
          </cell>
          <cell r="E220" t="str">
            <v>MARIA CARLA MILLENA MONTEIRO DA SILVA</v>
          </cell>
          <cell r="F220" t="str">
            <v>3 - Administrativo</v>
          </cell>
          <cell r="G220">
            <v>514320</v>
          </cell>
          <cell r="H220" t="str">
            <v>07/2020</v>
          </cell>
          <cell r="J220">
            <v>65.510000000000005</v>
          </cell>
          <cell r="L220">
            <v>89.343837209300005</v>
          </cell>
          <cell r="M220">
            <v>11.17</v>
          </cell>
          <cell r="O220">
            <v>2.0099999999999998</v>
          </cell>
        </row>
        <row r="221">
          <cell r="C221" t="str">
            <v>HOSPITAL MESTRE VITALINO (COVID-19 CAMPANHA)</v>
          </cell>
          <cell r="E221" t="str">
            <v>MARIA DA CONCEICAO QUEIROZ MACIEL</v>
          </cell>
          <cell r="F221" t="str">
            <v>2 - Outros Profissionais da Saúde</v>
          </cell>
          <cell r="G221">
            <v>223505</v>
          </cell>
          <cell r="H221" t="str">
            <v>07/2020</v>
          </cell>
          <cell r="J221">
            <v>295.08</v>
          </cell>
          <cell r="L221">
            <v>89.343837209300005</v>
          </cell>
          <cell r="M221">
            <v>3.3</v>
          </cell>
          <cell r="O221">
            <v>1.68</v>
          </cell>
        </row>
        <row r="222">
          <cell r="C222" t="str">
            <v>HOSPITAL MESTRE VITALINO (COVID-19 CAMPANHA)</v>
          </cell>
          <cell r="E222" t="str">
            <v>MARIA DAISE ALVES BEZERRA SILVA</v>
          </cell>
          <cell r="F222" t="str">
            <v>3 - Administrativo</v>
          </cell>
          <cell r="G222">
            <v>514320</v>
          </cell>
          <cell r="H222" t="str">
            <v>07/2020</v>
          </cell>
          <cell r="J222">
            <v>136.47999999999999</v>
          </cell>
          <cell r="L222">
            <v>89.343837209300005</v>
          </cell>
          <cell r="M222">
            <v>20.95</v>
          </cell>
          <cell r="O222">
            <v>2.0099999999999998</v>
          </cell>
          <cell r="U222">
            <v>64</v>
          </cell>
          <cell r="X222" t="str">
            <v>AUX. CRECHE I</v>
          </cell>
        </row>
        <row r="223">
          <cell r="C223" t="str">
            <v>HOSPITAL MESTRE VITALINO (COVID-19 CAMPANHA)</v>
          </cell>
          <cell r="E223" t="str">
            <v>MARIA DE FATIMA DA SILVA</v>
          </cell>
          <cell r="F223" t="str">
            <v>2 - Outros Profissionais da Saúde</v>
          </cell>
          <cell r="G223">
            <v>322205</v>
          </cell>
          <cell r="H223" t="str">
            <v>07/2020</v>
          </cell>
          <cell r="J223">
            <v>166.5</v>
          </cell>
          <cell r="L223">
            <v>89.343837209300005</v>
          </cell>
          <cell r="M223">
            <v>24.24</v>
          </cell>
          <cell r="O223">
            <v>2.0099999999999998</v>
          </cell>
        </row>
        <row r="224">
          <cell r="C224" t="str">
            <v>HOSPITAL MESTRE VITALINO (COVID-19 CAMPANHA)</v>
          </cell>
          <cell r="E224" t="str">
            <v>MARIA DIONEIA FERREIRA DE MEDEIROS</v>
          </cell>
          <cell r="F224" t="str">
            <v>2 - Outros Profissionais da Saúde</v>
          </cell>
          <cell r="G224">
            <v>223505</v>
          </cell>
          <cell r="H224" t="str">
            <v>07/2020</v>
          </cell>
          <cell r="J224">
            <v>294.64999999999998</v>
          </cell>
          <cell r="L224">
            <v>89.343837209300005</v>
          </cell>
          <cell r="M224">
            <v>3.3</v>
          </cell>
          <cell r="O224">
            <v>1.68</v>
          </cell>
        </row>
        <row r="225">
          <cell r="C225" t="str">
            <v>HOSPITAL MESTRE VITALINO (COVID-19 CAMPANHA)</v>
          </cell>
          <cell r="E225" t="str">
            <v>MARIA EDUARDA BEZERRA SANTOS</v>
          </cell>
          <cell r="F225" t="str">
            <v>2 - Outros Profissionais da Saúde</v>
          </cell>
          <cell r="G225">
            <v>322205</v>
          </cell>
          <cell r="H225" t="str">
            <v>07/2020</v>
          </cell>
          <cell r="J225">
            <v>151.38</v>
          </cell>
          <cell r="L225">
            <v>89.343837209300005</v>
          </cell>
          <cell r="M225">
            <v>24.24</v>
          </cell>
          <cell r="O225">
            <v>2.0099999999999998</v>
          </cell>
        </row>
        <row r="226">
          <cell r="C226" t="str">
            <v>HOSPITAL MESTRE VITALINO (COVID-19 CAMPANHA)</v>
          </cell>
          <cell r="E226" t="str">
            <v>MARIA EDUARDA MARINHO ALVES DOS SANTOS</v>
          </cell>
          <cell r="F226" t="str">
            <v>3 - Administrativo</v>
          </cell>
          <cell r="G226">
            <v>514320</v>
          </cell>
          <cell r="H226" t="str">
            <v>07/2020</v>
          </cell>
          <cell r="J226">
            <v>64.14</v>
          </cell>
          <cell r="L226">
            <v>89.343837209300005</v>
          </cell>
          <cell r="M226">
            <v>9.7799999999999994</v>
          </cell>
          <cell r="O226">
            <v>2.0099999999999998</v>
          </cell>
        </row>
        <row r="227">
          <cell r="C227" t="str">
            <v>HOSPITAL MESTRE VITALINO (COVID-19 CAMPANHA)</v>
          </cell>
          <cell r="E227" t="str">
            <v>MARIA FABIANA PEREIRA DA SILVA</v>
          </cell>
          <cell r="F227" t="str">
            <v>2 - Outros Profissionais da Saúde</v>
          </cell>
          <cell r="G227">
            <v>322205</v>
          </cell>
          <cell r="H227" t="str">
            <v>07/2020</v>
          </cell>
          <cell r="J227">
            <v>159.96</v>
          </cell>
          <cell r="L227">
            <v>89.343837209300005</v>
          </cell>
          <cell r="M227">
            <v>24.24</v>
          </cell>
          <cell r="O227">
            <v>2.0099999999999998</v>
          </cell>
        </row>
        <row r="228">
          <cell r="C228" t="str">
            <v>HOSPITAL MESTRE VITALINO (COVID-19 CAMPANHA)</v>
          </cell>
          <cell r="E228" t="str">
            <v>MARIA FERNANDA ZACARIAS DE MELO</v>
          </cell>
          <cell r="F228" t="str">
            <v>2 - Outros Profissionais da Saúde</v>
          </cell>
          <cell r="G228">
            <v>322205</v>
          </cell>
          <cell r="H228" t="str">
            <v>07/2020</v>
          </cell>
          <cell r="J228">
            <v>142.87</v>
          </cell>
          <cell r="L228">
            <v>89.343837209300005</v>
          </cell>
          <cell r="M228">
            <v>24.24</v>
          </cell>
          <cell r="O228">
            <v>2.0099999999999998</v>
          </cell>
        </row>
        <row r="229">
          <cell r="C229" t="str">
            <v>HOSPITAL MESTRE VITALINO (COVID-19 CAMPANHA)</v>
          </cell>
          <cell r="E229" t="str">
            <v>MARIA LUCIA DE SOUZA</v>
          </cell>
          <cell r="F229" t="str">
            <v>2 - Outros Profissionais da Saúde</v>
          </cell>
          <cell r="G229">
            <v>322205</v>
          </cell>
          <cell r="H229" t="str">
            <v>07/2020</v>
          </cell>
          <cell r="J229">
            <v>164.74</v>
          </cell>
          <cell r="L229">
            <v>89.343837209300005</v>
          </cell>
          <cell r="M229">
            <v>24.24</v>
          </cell>
          <cell r="O229">
            <v>2.0099999999999998</v>
          </cell>
        </row>
        <row r="230">
          <cell r="C230" t="str">
            <v>HOSPITAL MESTRE VITALINO (COVID-19 CAMPANHA)</v>
          </cell>
          <cell r="E230" t="str">
            <v>MARIA LUCIANA DA SILVA</v>
          </cell>
          <cell r="F230" t="str">
            <v>3 - Administrativo</v>
          </cell>
          <cell r="G230">
            <v>514320</v>
          </cell>
          <cell r="H230" t="str">
            <v>07/2020</v>
          </cell>
          <cell r="J230">
            <v>136.47999999999999</v>
          </cell>
          <cell r="L230">
            <v>89.343837209300005</v>
          </cell>
          <cell r="M230">
            <v>20.95</v>
          </cell>
          <cell r="O230">
            <v>2.0099999999999998</v>
          </cell>
        </row>
        <row r="231">
          <cell r="C231" t="str">
            <v>HOSPITAL MESTRE VITALINO (COVID-19 CAMPANHA)</v>
          </cell>
          <cell r="E231" t="str">
            <v>MARIA MIRTES BARBOSA DE MELO</v>
          </cell>
          <cell r="F231" t="str">
            <v>2 - Outros Profissionais da Saúde</v>
          </cell>
          <cell r="G231">
            <v>322205</v>
          </cell>
          <cell r="H231" t="str">
            <v>07/2020</v>
          </cell>
          <cell r="J231">
            <v>150.81</v>
          </cell>
          <cell r="L231">
            <v>89.343837209300005</v>
          </cell>
          <cell r="M231">
            <v>24.24</v>
          </cell>
          <cell r="O231">
            <v>2.0099999999999998</v>
          </cell>
        </row>
        <row r="232">
          <cell r="C232" t="str">
            <v>HOSPITAL MESTRE VITALINO (COVID-19 CAMPANHA)</v>
          </cell>
          <cell r="E232" t="str">
            <v>MARIA RAFAELLA DA SILVA</v>
          </cell>
          <cell r="F232" t="str">
            <v>2 - Outros Profissionais da Saúde</v>
          </cell>
          <cell r="G232">
            <v>223505</v>
          </cell>
          <cell r="H232" t="str">
            <v>07/2020</v>
          </cell>
          <cell r="J232">
            <v>159.24</v>
          </cell>
          <cell r="L232">
            <v>89.343837209300005</v>
          </cell>
          <cell r="M232">
            <v>1.85</v>
          </cell>
          <cell r="O232">
            <v>1.68</v>
          </cell>
        </row>
        <row r="233">
          <cell r="C233" t="str">
            <v>HOSPITAL MESTRE VITALINO (COVID-19 CAMPANHA)</v>
          </cell>
          <cell r="E233" t="str">
            <v>MARIA REGIELLE SOARES DA SILVA</v>
          </cell>
          <cell r="F233" t="str">
            <v>2 - Outros Profissionais da Saúde</v>
          </cell>
          <cell r="G233">
            <v>223605</v>
          </cell>
          <cell r="H233" t="str">
            <v>07/2020</v>
          </cell>
          <cell r="J233">
            <v>228.95</v>
          </cell>
          <cell r="L233">
            <v>89.343837209300005</v>
          </cell>
          <cell r="M233">
            <v>2.31</v>
          </cell>
          <cell r="O233">
            <v>1.68</v>
          </cell>
        </row>
        <row r="234">
          <cell r="C234" t="str">
            <v>HOSPITAL MESTRE VITALINO (COVID-19 CAMPANHA)</v>
          </cell>
          <cell r="E234" t="str">
            <v>MARIA ROBERTA CHYRLEI SILVA</v>
          </cell>
          <cell r="F234" t="str">
            <v>3 - Administrativo</v>
          </cell>
          <cell r="G234">
            <v>763305</v>
          </cell>
          <cell r="H234" t="str">
            <v>07/2020</v>
          </cell>
          <cell r="J234">
            <v>117.24</v>
          </cell>
          <cell r="L234">
            <v>89.343837209300005</v>
          </cell>
          <cell r="M234">
            <v>20.95</v>
          </cell>
          <cell r="O234">
            <v>2.0099999999999998</v>
          </cell>
        </row>
        <row r="235">
          <cell r="C235" t="str">
            <v>HOSPITAL MESTRE VITALINO (COVID-19 CAMPANHA)</v>
          </cell>
          <cell r="E235" t="str">
            <v>MARIA RUBIANA BEZERRA DA SILVA</v>
          </cell>
          <cell r="F235" t="str">
            <v>3 - Administrativo</v>
          </cell>
          <cell r="G235">
            <v>411010</v>
          </cell>
          <cell r="H235" t="str">
            <v>07/2020</v>
          </cell>
          <cell r="J235">
            <v>98.33</v>
          </cell>
          <cell r="L235">
            <v>89.343837209300005</v>
          </cell>
          <cell r="M235">
            <v>23.18</v>
          </cell>
          <cell r="O235">
            <v>2.0099999999999998</v>
          </cell>
          <cell r="R235">
            <v>151.80000000000001</v>
          </cell>
        </row>
        <row r="236">
          <cell r="C236" t="str">
            <v>HOSPITAL MESTRE VITALINO (COVID-19 CAMPANHA)</v>
          </cell>
          <cell r="E236" t="str">
            <v>MARIA SIMONE GRIGORIO DA SILVA</v>
          </cell>
          <cell r="F236" t="str">
            <v>2 - Outros Profissionais da Saúde</v>
          </cell>
          <cell r="G236">
            <v>322205</v>
          </cell>
          <cell r="H236" t="str">
            <v>07/2020</v>
          </cell>
          <cell r="J236">
            <v>146.72999999999999</v>
          </cell>
          <cell r="L236">
            <v>89.343837209300005</v>
          </cell>
          <cell r="M236">
            <v>24.24</v>
          </cell>
          <cell r="O236">
            <v>2.0099999999999998</v>
          </cell>
        </row>
        <row r="237">
          <cell r="C237" t="str">
            <v>HOSPITAL MESTRE VITALINO (COVID-19 CAMPANHA)</v>
          </cell>
          <cell r="E237" t="str">
            <v>MARIA TAINA PINHEIRO DA SILVA</v>
          </cell>
          <cell r="F237" t="str">
            <v>3 - Administrativo</v>
          </cell>
          <cell r="G237">
            <v>513430</v>
          </cell>
          <cell r="H237" t="str">
            <v>07/2020</v>
          </cell>
          <cell r="J237">
            <v>121.13</v>
          </cell>
          <cell r="L237">
            <v>89.343837209300005</v>
          </cell>
          <cell r="M237">
            <v>20.95</v>
          </cell>
          <cell r="O237">
            <v>2.0099999999999998</v>
          </cell>
          <cell r="U237">
            <v>64</v>
          </cell>
          <cell r="X237" t="str">
            <v>AUX. CRECHE I</v>
          </cell>
        </row>
        <row r="238">
          <cell r="C238" t="str">
            <v>HOSPITAL MESTRE VITALINO (COVID-19 CAMPANHA)</v>
          </cell>
          <cell r="E238" t="str">
            <v>MARIA TAISA RAQUEL FERREIRA DA SILVA</v>
          </cell>
          <cell r="F238" t="str">
            <v>2 - Outros Profissionais da Saúde</v>
          </cell>
          <cell r="G238">
            <v>322205</v>
          </cell>
          <cell r="H238" t="str">
            <v>07/2020</v>
          </cell>
          <cell r="J238">
            <v>166.57</v>
          </cell>
          <cell r="L238">
            <v>89.343837209300005</v>
          </cell>
          <cell r="M238">
            <v>24.24</v>
          </cell>
          <cell r="O238">
            <v>2.0099999999999998</v>
          </cell>
          <cell r="U238">
            <v>64</v>
          </cell>
          <cell r="X238" t="str">
            <v>AUX. CRECHE I</v>
          </cell>
        </row>
        <row r="239">
          <cell r="C239" t="str">
            <v>HOSPITAL MESTRE VITALINO (COVID-19 CAMPANHA)</v>
          </cell>
          <cell r="E239" t="str">
            <v>MARICELMA HENRIQUE DE SOUZA</v>
          </cell>
          <cell r="F239" t="str">
            <v>2 - Outros Profissionais da Saúde</v>
          </cell>
          <cell r="G239">
            <v>322205</v>
          </cell>
          <cell r="H239" t="str">
            <v>07/2020</v>
          </cell>
          <cell r="J239">
            <v>152.58000000000001</v>
          </cell>
          <cell r="L239">
            <v>89.343837209300005</v>
          </cell>
          <cell r="M239">
            <v>24.24</v>
          </cell>
          <cell r="O239">
            <v>2.0099999999999998</v>
          </cell>
        </row>
        <row r="240">
          <cell r="C240" t="str">
            <v>HOSPITAL MESTRE VITALINO (COVID-19 CAMPANHA)</v>
          </cell>
          <cell r="E240" t="str">
            <v>MARIVALDO ROGERIO DO O MENDONCA</v>
          </cell>
          <cell r="F240" t="str">
            <v>3 - Administrativo</v>
          </cell>
          <cell r="G240">
            <v>514320</v>
          </cell>
          <cell r="H240" t="str">
            <v>07/2020</v>
          </cell>
          <cell r="J240">
            <v>122.84</v>
          </cell>
          <cell r="L240">
            <v>89.343837209300005</v>
          </cell>
          <cell r="M240">
            <v>20.95</v>
          </cell>
          <cell r="O240">
            <v>2.0099999999999998</v>
          </cell>
        </row>
        <row r="241">
          <cell r="C241" t="str">
            <v>HOSPITAL MESTRE VITALINO (COVID-19 CAMPANHA)</v>
          </cell>
          <cell r="E241" t="str">
            <v>MAYARA COUTO PIMENTEL</v>
          </cell>
          <cell r="F241" t="str">
            <v>2 - Outros Profissionais da Saúde</v>
          </cell>
          <cell r="G241">
            <v>223405</v>
          </cell>
          <cell r="H241" t="str">
            <v>07/2020</v>
          </cell>
          <cell r="J241">
            <v>237.98</v>
          </cell>
          <cell r="L241">
            <v>89.343837209300005</v>
          </cell>
          <cell r="M241">
            <v>13.16</v>
          </cell>
          <cell r="O241">
            <v>2.0099999999999998</v>
          </cell>
        </row>
        <row r="242">
          <cell r="C242" t="str">
            <v>HOSPITAL MESTRE VITALINO (COVID-19 CAMPANHA)</v>
          </cell>
          <cell r="E242" t="str">
            <v>MAYARA MARLENE DA SILVA</v>
          </cell>
          <cell r="F242" t="str">
            <v>2 - Outros Profissionais da Saúde</v>
          </cell>
          <cell r="G242">
            <v>322205</v>
          </cell>
          <cell r="H242" t="str">
            <v>07/2020</v>
          </cell>
          <cell r="J242">
            <v>151.33000000000001</v>
          </cell>
          <cell r="L242">
            <v>89.343837209300005</v>
          </cell>
          <cell r="M242">
            <v>24.24</v>
          </cell>
          <cell r="O242">
            <v>2.0099999999999998</v>
          </cell>
          <cell r="R242">
            <v>211.2</v>
          </cell>
          <cell r="S242">
            <v>72.739999999999995</v>
          </cell>
        </row>
        <row r="243">
          <cell r="C243" t="str">
            <v>HOSPITAL MESTRE VITALINO (COVID-19 CAMPANHA)</v>
          </cell>
          <cell r="E243" t="str">
            <v>MICHELE ANDREA PEREIRA PIMENTEL SANTOS</v>
          </cell>
          <cell r="F243" t="str">
            <v>2 - Outros Profissionais da Saúde</v>
          </cell>
          <cell r="G243">
            <v>322205</v>
          </cell>
          <cell r="H243" t="str">
            <v>07/2020</v>
          </cell>
          <cell r="J243">
            <v>154.62</v>
          </cell>
          <cell r="L243">
            <v>89.343837209300005</v>
          </cell>
          <cell r="M243">
            <v>24.24</v>
          </cell>
          <cell r="O243">
            <v>2.0099999999999998</v>
          </cell>
          <cell r="U243">
            <v>128</v>
          </cell>
          <cell r="X243" t="str">
            <v>AUX. CRECHE I, AUX.CRECHE II</v>
          </cell>
        </row>
        <row r="244">
          <cell r="C244" t="str">
            <v>HOSPITAL MESTRE VITALINO (COVID-19 CAMPANHA)</v>
          </cell>
          <cell r="E244" t="str">
            <v>MIKAEL FLORENCIO DA SILVA</v>
          </cell>
          <cell r="F244" t="str">
            <v>2 - Outros Profissionais da Saúde</v>
          </cell>
          <cell r="G244">
            <v>521130</v>
          </cell>
          <cell r="H244" t="str">
            <v>07/2020</v>
          </cell>
          <cell r="J244">
            <v>117.45</v>
          </cell>
          <cell r="L244">
            <v>89.343837209300005</v>
          </cell>
          <cell r="M244">
            <v>20.95</v>
          </cell>
          <cell r="O244">
            <v>2.0099999999999998</v>
          </cell>
          <cell r="R244">
            <v>105.6</v>
          </cell>
          <cell r="S244">
            <v>62.85</v>
          </cell>
        </row>
        <row r="245">
          <cell r="C245" t="str">
            <v>HOSPITAL MESTRE VITALINO (COVID-19 CAMPANHA)</v>
          </cell>
          <cell r="E245" t="str">
            <v>MILIANE GOMES DA SILVA</v>
          </cell>
          <cell r="F245" t="str">
            <v>2 - Outros Profissionais da Saúde</v>
          </cell>
          <cell r="G245">
            <v>322205</v>
          </cell>
          <cell r="H245" t="str">
            <v>07/2020</v>
          </cell>
          <cell r="J245">
            <v>162.31</v>
          </cell>
          <cell r="L245">
            <v>89.343837209300005</v>
          </cell>
          <cell r="M245">
            <v>24.24</v>
          </cell>
          <cell r="O245">
            <v>2.0099999999999998</v>
          </cell>
          <cell r="R245">
            <v>211.2</v>
          </cell>
          <cell r="S245">
            <v>72.739999999999995</v>
          </cell>
        </row>
        <row r="246">
          <cell r="C246" t="str">
            <v>HOSPITAL MESTRE VITALINO (COVID-19 CAMPANHA)</v>
          </cell>
          <cell r="E246" t="str">
            <v>MILLANDRA IRIS DA SILVA BEZERRA</v>
          </cell>
          <cell r="F246" t="str">
            <v>2 - Outros Profissionais da Saúde</v>
          </cell>
          <cell r="G246">
            <v>322205</v>
          </cell>
          <cell r="H246" t="str">
            <v>07/2020</v>
          </cell>
          <cell r="J246">
            <v>148.72999999999999</v>
          </cell>
          <cell r="L246">
            <v>89.343837209300005</v>
          </cell>
          <cell r="M246">
            <v>24.24</v>
          </cell>
          <cell r="O246">
            <v>2.0099999999999998</v>
          </cell>
        </row>
        <row r="247">
          <cell r="C247" t="str">
            <v>HOSPITAL MESTRE VITALINO (COVID-19 CAMPANHA)</v>
          </cell>
          <cell r="E247" t="str">
            <v>MILTON JOSE DA SILVA</v>
          </cell>
          <cell r="F247" t="str">
            <v>3 - Administrativo</v>
          </cell>
          <cell r="G247">
            <v>517410</v>
          </cell>
          <cell r="H247" t="str">
            <v>07/2020</v>
          </cell>
          <cell r="J247">
            <v>138.03</v>
          </cell>
          <cell r="L247">
            <v>89.343837209300005</v>
          </cell>
          <cell r="M247">
            <v>20.95</v>
          </cell>
          <cell r="O247">
            <v>2.0099999999999998</v>
          </cell>
        </row>
        <row r="248">
          <cell r="C248" t="str">
            <v>HOSPITAL MESTRE VITALINO (COVID-19 CAMPANHA)</v>
          </cell>
          <cell r="E248" t="str">
            <v>MIRELE BETANIA DA SILVA</v>
          </cell>
          <cell r="F248" t="str">
            <v>2 - Outros Profissionais da Saúde</v>
          </cell>
          <cell r="G248">
            <v>322205</v>
          </cell>
          <cell r="H248" t="str">
            <v>07/2020</v>
          </cell>
          <cell r="J248">
            <v>152.05000000000001</v>
          </cell>
          <cell r="L248">
            <v>89.343837209300005</v>
          </cell>
          <cell r="M248">
            <v>24.24</v>
          </cell>
          <cell r="O248">
            <v>2.0099999999999998</v>
          </cell>
        </row>
        <row r="249">
          <cell r="C249" t="str">
            <v>HOSPITAL MESTRE VITALINO (COVID-19 CAMPANHA)</v>
          </cell>
          <cell r="E249" t="str">
            <v>NATALIA CATALINY DA SILVA SANTOS</v>
          </cell>
          <cell r="F249" t="str">
            <v>2 - Outros Profissionais da Saúde</v>
          </cell>
          <cell r="G249">
            <v>251605</v>
          </cell>
          <cell r="H249" t="str">
            <v>07/2020</v>
          </cell>
          <cell r="J249">
            <v>184.73</v>
          </cell>
          <cell r="L249">
            <v>89.343837209300005</v>
          </cell>
          <cell r="M249">
            <v>37.82</v>
          </cell>
          <cell r="O249">
            <v>2.0099999999999998</v>
          </cell>
        </row>
        <row r="250">
          <cell r="C250" t="str">
            <v>HOSPITAL MESTRE VITALINO (COVID-19 CAMPANHA)</v>
          </cell>
          <cell r="E250" t="str">
            <v>NATANAEL DA SILVA CARVALHO</v>
          </cell>
          <cell r="F250" t="str">
            <v>3 - Administrativo</v>
          </cell>
          <cell r="G250">
            <v>517410</v>
          </cell>
          <cell r="H250" t="str">
            <v>07/2020</v>
          </cell>
          <cell r="J250">
            <v>125.24</v>
          </cell>
          <cell r="L250">
            <v>89.343837209300005</v>
          </cell>
          <cell r="M250">
            <v>20.95</v>
          </cell>
          <cell r="O250">
            <v>2.0099999999999998</v>
          </cell>
        </row>
        <row r="251">
          <cell r="C251" t="str">
            <v>HOSPITAL MESTRE VITALINO (COVID-19 CAMPANHA)</v>
          </cell>
          <cell r="E251" t="str">
            <v>NATHALIA BEATRIZ DE ANDRADE OLIVEIRA</v>
          </cell>
          <cell r="F251" t="str">
            <v>3 - Administrativo</v>
          </cell>
          <cell r="G251">
            <v>513430</v>
          </cell>
          <cell r="H251" t="str">
            <v>07/2020</v>
          </cell>
          <cell r="J251">
            <v>40.94</v>
          </cell>
          <cell r="L251">
            <v>89.343837209300005</v>
          </cell>
          <cell r="M251">
            <v>6.98</v>
          </cell>
          <cell r="O251">
            <v>2.0099999999999998</v>
          </cell>
        </row>
        <row r="252">
          <cell r="C252" t="str">
            <v>HOSPITAL MESTRE VITALINO (COVID-19 CAMPANHA)</v>
          </cell>
          <cell r="E252" t="str">
            <v>NELSON LUIZ DA SILVA</v>
          </cell>
          <cell r="F252" t="str">
            <v>2 - Outros Profissionais da Saúde</v>
          </cell>
          <cell r="G252">
            <v>223505</v>
          </cell>
          <cell r="H252" t="str">
            <v>07/2020</v>
          </cell>
          <cell r="J252">
            <v>300.86</v>
          </cell>
          <cell r="L252">
            <v>89.343837209300005</v>
          </cell>
          <cell r="M252">
            <v>3.52</v>
          </cell>
          <cell r="O252">
            <v>1.68</v>
          </cell>
        </row>
        <row r="253">
          <cell r="C253" t="str">
            <v>HOSPITAL MESTRE VITALINO (COVID-19 CAMPANHA)</v>
          </cell>
          <cell r="E253" t="str">
            <v>NIKAELLY CORDEIRO CABRAL</v>
          </cell>
          <cell r="F253" t="str">
            <v>2 - Outros Profissionais da Saúde</v>
          </cell>
          <cell r="G253">
            <v>223710</v>
          </cell>
          <cell r="H253" t="str">
            <v>07/2020</v>
          </cell>
          <cell r="J253">
            <v>277.35000000000002</v>
          </cell>
          <cell r="L253">
            <v>0</v>
          </cell>
          <cell r="O253">
            <v>2.0099999999999998</v>
          </cell>
        </row>
        <row r="254">
          <cell r="C254" t="str">
            <v>HOSPITAL MESTRE VITALINO (COVID-19 CAMPANHA)</v>
          </cell>
          <cell r="E254" t="str">
            <v>PATRICIA BEZERRA DA COSTA</v>
          </cell>
          <cell r="F254" t="str">
            <v>2 - Outros Profissionais da Saúde</v>
          </cell>
          <cell r="G254">
            <v>131210</v>
          </cell>
          <cell r="H254" t="str">
            <v>07/2020</v>
          </cell>
          <cell r="J254">
            <v>240</v>
          </cell>
          <cell r="L254">
            <v>0</v>
          </cell>
        </row>
        <row r="255">
          <cell r="C255" t="str">
            <v>HOSPITAL MESTRE VITALINO (COVID-19 CAMPANHA)</v>
          </cell>
          <cell r="E255" t="str">
            <v>PATRICIA KARLA SOUTO MAIOR</v>
          </cell>
          <cell r="F255" t="str">
            <v>2 - Outros Profissionais da Saúde</v>
          </cell>
          <cell r="G255">
            <v>322205</v>
          </cell>
          <cell r="H255" t="str">
            <v>07/2020</v>
          </cell>
          <cell r="J255">
            <v>137.5</v>
          </cell>
          <cell r="L255">
            <v>89.343837209300005</v>
          </cell>
          <cell r="M255">
            <v>24.24</v>
          </cell>
          <cell r="O255">
            <v>2.0099999999999998</v>
          </cell>
          <cell r="U255">
            <v>64</v>
          </cell>
          <cell r="X255" t="str">
            <v>AUX. CRECHE I</v>
          </cell>
        </row>
        <row r="256">
          <cell r="C256" t="str">
            <v>HOSPITAL MESTRE VITALINO (COVID-19 CAMPANHA)</v>
          </cell>
          <cell r="E256" t="str">
            <v>PAULA DANIELLY DE LIMA SILVA</v>
          </cell>
          <cell r="F256" t="str">
            <v>2 - Outros Profissionais da Saúde</v>
          </cell>
          <cell r="G256">
            <v>322205</v>
          </cell>
          <cell r="H256" t="str">
            <v>07/2020</v>
          </cell>
          <cell r="J256">
            <v>170.58</v>
          </cell>
          <cell r="L256">
            <v>0</v>
          </cell>
          <cell r="O256">
            <v>2.0099999999999998</v>
          </cell>
        </row>
        <row r="257">
          <cell r="C257" t="str">
            <v>HOSPITAL MESTRE VITALINO (COVID-19 CAMPANHA)</v>
          </cell>
          <cell r="E257" t="str">
            <v>PAULA LUCIANA DA SILVA</v>
          </cell>
          <cell r="F257" t="str">
            <v>3 - Administrativo</v>
          </cell>
          <cell r="G257">
            <v>513430</v>
          </cell>
          <cell r="H257" t="str">
            <v>07/2020</v>
          </cell>
          <cell r="J257">
            <v>127.47</v>
          </cell>
          <cell r="L257">
            <v>89.343837209300005</v>
          </cell>
          <cell r="M257">
            <v>20.95</v>
          </cell>
          <cell r="O257">
            <v>2.0099999999999998</v>
          </cell>
        </row>
        <row r="258">
          <cell r="C258" t="str">
            <v>HOSPITAL MESTRE VITALINO (COVID-19 CAMPANHA)</v>
          </cell>
          <cell r="E258" t="str">
            <v>PAULO EDUARDO DINIZ BARBOSA</v>
          </cell>
          <cell r="F258" t="str">
            <v>3 - Administrativo</v>
          </cell>
          <cell r="G258">
            <v>410105</v>
          </cell>
          <cell r="H258" t="str">
            <v>07/2020</v>
          </cell>
          <cell r="J258">
            <v>640</v>
          </cell>
          <cell r="L258">
            <v>0</v>
          </cell>
        </row>
        <row r="259">
          <cell r="C259" t="str">
            <v>HOSPITAL MESTRE VITALINO (COVID-19 CAMPANHA)</v>
          </cell>
          <cell r="E259" t="str">
            <v>PEDRO DA MATTA SAYAO BARRETO</v>
          </cell>
          <cell r="F259" t="str">
            <v>1 - Médico</v>
          </cell>
          <cell r="G259">
            <v>225150</v>
          </cell>
          <cell r="H259" t="str">
            <v>07/2020</v>
          </cell>
          <cell r="J259">
            <v>932.97</v>
          </cell>
          <cell r="L259">
            <v>0</v>
          </cell>
        </row>
        <row r="260">
          <cell r="C260" t="str">
            <v>HOSPITAL MESTRE VITALINO (COVID-19 CAMPANHA)</v>
          </cell>
          <cell r="E260" t="str">
            <v>PEDRO LIMA DE OLIVEIRA</v>
          </cell>
          <cell r="F260" t="str">
            <v>2 - Outros Profissionais da Saúde</v>
          </cell>
          <cell r="G260">
            <v>324115</v>
          </cell>
          <cell r="H260" t="str">
            <v>07/2020</v>
          </cell>
          <cell r="J260">
            <v>247.05</v>
          </cell>
          <cell r="L260">
            <v>89.343837209300005</v>
          </cell>
          <cell r="M260">
            <v>2.0299999999999998</v>
          </cell>
          <cell r="O260">
            <v>10</v>
          </cell>
        </row>
        <row r="261">
          <cell r="C261" t="str">
            <v>HOSPITAL MESTRE VITALINO (COVID-19 CAMPANHA)</v>
          </cell>
          <cell r="E261" t="str">
            <v>PRISCILA QUITERIA DA CONCEICAO</v>
          </cell>
          <cell r="F261" t="str">
            <v>2 - Outros Profissionais da Saúde</v>
          </cell>
          <cell r="G261">
            <v>322205</v>
          </cell>
          <cell r="H261" t="str">
            <v>07/2020</v>
          </cell>
          <cell r="J261">
            <v>155.19999999999999</v>
          </cell>
          <cell r="L261">
            <v>89.343837209300005</v>
          </cell>
          <cell r="M261">
            <v>24.24</v>
          </cell>
          <cell r="O261">
            <v>2.0099999999999998</v>
          </cell>
        </row>
        <row r="262">
          <cell r="C262" t="str">
            <v>HOSPITAL MESTRE VITALINO (COVID-19 CAMPANHA)</v>
          </cell>
          <cell r="E262" t="str">
            <v>RAFAEL FELIPE GONCALVES BATISTA</v>
          </cell>
          <cell r="F262" t="str">
            <v>1 - Médico</v>
          </cell>
          <cell r="G262">
            <v>225150</v>
          </cell>
          <cell r="H262" t="str">
            <v>07/2020</v>
          </cell>
          <cell r="J262">
            <v>16.87</v>
          </cell>
          <cell r="L262">
            <v>89.343837209300005</v>
          </cell>
          <cell r="M262">
            <v>2.74</v>
          </cell>
          <cell r="O262">
            <v>6.13</v>
          </cell>
          <cell r="P262">
            <v>1.23</v>
          </cell>
        </row>
        <row r="263">
          <cell r="C263" t="str">
            <v>HOSPITAL MESTRE VITALINO (COVID-19 CAMPANHA)</v>
          </cell>
          <cell r="E263" t="str">
            <v>RAFAELA ANDILA DA SILVA</v>
          </cell>
          <cell r="F263" t="str">
            <v>2 - Outros Profissionais da Saúde</v>
          </cell>
          <cell r="G263">
            <v>322205</v>
          </cell>
          <cell r="H263" t="str">
            <v>07/2020</v>
          </cell>
          <cell r="J263">
            <v>167.12</v>
          </cell>
          <cell r="L263">
            <v>89.343837209300005</v>
          </cell>
          <cell r="M263">
            <v>24.24</v>
          </cell>
          <cell r="O263">
            <v>2.0099999999999998</v>
          </cell>
          <cell r="R263">
            <v>211.2</v>
          </cell>
          <cell r="S263">
            <v>72.739999999999995</v>
          </cell>
        </row>
        <row r="264">
          <cell r="C264" t="str">
            <v>HOSPITAL MESTRE VITALINO (COVID-19 CAMPANHA)</v>
          </cell>
          <cell r="E264" t="str">
            <v>RAFAELA MICHELE DA SILVA</v>
          </cell>
          <cell r="F264" t="str">
            <v>2 - Outros Profissionais da Saúde</v>
          </cell>
          <cell r="G264">
            <v>223710</v>
          </cell>
          <cell r="H264" t="str">
            <v>07/2020</v>
          </cell>
          <cell r="J264">
            <v>257.47000000000003</v>
          </cell>
          <cell r="L264">
            <v>0</v>
          </cell>
          <cell r="O264">
            <v>2.0099999999999998</v>
          </cell>
        </row>
        <row r="265">
          <cell r="C265" t="str">
            <v>HOSPITAL MESTRE VITALINO (COVID-19 CAMPANHA)</v>
          </cell>
          <cell r="E265" t="str">
            <v>RAFAELLY RODRIGUES DA ROCHA</v>
          </cell>
          <cell r="F265" t="str">
            <v>2 - Outros Profissionais da Saúde</v>
          </cell>
          <cell r="G265">
            <v>223605</v>
          </cell>
          <cell r="H265" t="str">
            <v>07/2020</v>
          </cell>
          <cell r="J265">
            <v>226.46</v>
          </cell>
          <cell r="L265">
            <v>89.343837209300005</v>
          </cell>
          <cell r="M265">
            <v>2.31</v>
          </cell>
          <cell r="O265">
            <v>1.68</v>
          </cell>
        </row>
        <row r="266">
          <cell r="C266" t="str">
            <v>HOSPITAL MESTRE VITALINO (COVID-19 CAMPANHA)</v>
          </cell>
          <cell r="E266" t="str">
            <v>RAPHAEL BARBOSA SARDOU</v>
          </cell>
          <cell r="F266" t="str">
            <v>2 - Outros Profissionais da Saúde</v>
          </cell>
          <cell r="G266">
            <v>223405</v>
          </cell>
          <cell r="H266" t="str">
            <v>07/2020</v>
          </cell>
          <cell r="J266">
            <v>315.02999999999997</v>
          </cell>
          <cell r="L266">
            <v>89.343837209300005</v>
          </cell>
          <cell r="M266">
            <v>15.66</v>
          </cell>
          <cell r="O266">
            <v>2.0099999999999998</v>
          </cell>
        </row>
        <row r="267">
          <cell r="C267" t="str">
            <v>HOSPITAL MESTRE VITALINO (COVID-19 CAMPANHA)</v>
          </cell>
          <cell r="E267" t="str">
            <v>RAQUEL HOSANA DUDA DE SOUSA</v>
          </cell>
          <cell r="F267" t="str">
            <v>2 - Outros Profissionais da Saúde</v>
          </cell>
          <cell r="G267">
            <v>322205</v>
          </cell>
          <cell r="H267" t="str">
            <v>07/2020</v>
          </cell>
          <cell r="J267">
            <v>85.08</v>
          </cell>
          <cell r="L267">
            <v>89.343837209300005</v>
          </cell>
          <cell r="M267">
            <v>16.920000000000002</v>
          </cell>
          <cell r="O267">
            <v>2.0099999999999998</v>
          </cell>
        </row>
        <row r="268">
          <cell r="C268" t="str">
            <v>HOSPITAL MESTRE VITALINO (COVID-19 CAMPANHA)</v>
          </cell>
          <cell r="E268" t="str">
            <v>REBEKA KAROLINY VIEIRA SANTOS</v>
          </cell>
          <cell r="F268" t="str">
            <v>2 - Outros Profissionais da Saúde</v>
          </cell>
          <cell r="G268">
            <v>223505</v>
          </cell>
          <cell r="H268" t="str">
            <v>07/2020</v>
          </cell>
          <cell r="J268">
            <v>260.58</v>
          </cell>
          <cell r="L268">
            <v>89.343837209300005</v>
          </cell>
          <cell r="M268">
            <v>2.65</v>
          </cell>
          <cell r="O268">
            <v>1.68</v>
          </cell>
        </row>
        <row r="269">
          <cell r="C269" t="str">
            <v>HOSPITAL MESTRE VITALINO (COVID-19 CAMPANHA)</v>
          </cell>
          <cell r="E269" t="str">
            <v>REGINALDO CARLOS BEZERRA</v>
          </cell>
          <cell r="F269" t="str">
            <v>3 - Administrativo</v>
          </cell>
          <cell r="G269">
            <v>515110</v>
          </cell>
          <cell r="H269" t="str">
            <v>07/2020</v>
          </cell>
          <cell r="J269">
            <v>172.24</v>
          </cell>
          <cell r="L269">
            <v>89.343837209300005</v>
          </cell>
          <cell r="M269">
            <v>20.95</v>
          </cell>
          <cell r="O269">
            <v>2.0099999999999998</v>
          </cell>
        </row>
        <row r="270">
          <cell r="C270" t="str">
            <v>HOSPITAL MESTRE VITALINO (COVID-19 CAMPANHA)</v>
          </cell>
          <cell r="E270" t="str">
            <v>RENATA MARIA DE LIMA</v>
          </cell>
          <cell r="F270" t="str">
            <v>2 - Outros Profissionais da Saúde</v>
          </cell>
          <cell r="G270">
            <v>322205</v>
          </cell>
          <cell r="H270" t="str">
            <v>07/2020</v>
          </cell>
          <cell r="J270">
            <v>166.57</v>
          </cell>
          <cell r="L270">
            <v>89.343837209300005</v>
          </cell>
          <cell r="M270">
            <v>24.24</v>
          </cell>
          <cell r="O270">
            <v>2.0099999999999998</v>
          </cell>
        </row>
        <row r="271">
          <cell r="C271" t="str">
            <v>HOSPITAL MESTRE VITALINO (COVID-19 CAMPANHA)</v>
          </cell>
          <cell r="E271" t="str">
            <v>RENILDE LIMA MUNIZ DE MELO</v>
          </cell>
          <cell r="F271" t="str">
            <v>2 - Outros Profissionais da Saúde</v>
          </cell>
          <cell r="G271">
            <v>131210</v>
          </cell>
          <cell r="H271" t="str">
            <v>07/2020</v>
          </cell>
          <cell r="J271">
            <v>480</v>
          </cell>
          <cell r="L271">
            <v>0</v>
          </cell>
        </row>
        <row r="272">
          <cell r="C272" t="str">
            <v>HOSPITAL MESTRE VITALINO (COVID-19 CAMPANHA)</v>
          </cell>
          <cell r="E272" t="str">
            <v>ROBERTO ANTONIO DE OLIVEIRA FILHO</v>
          </cell>
          <cell r="F272" t="str">
            <v>2 - Outros Profissionais da Saúde</v>
          </cell>
          <cell r="G272">
            <v>324115</v>
          </cell>
          <cell r="H272" t="str">
            <v>07/2020</v>
          </cell>
          <cell r="J272">
            <v>254.85</v>
          </cell>
          <cell r="L272">
            <v>89.343837209300005</v>
          </cell>
          <cell r="M272">
            <v>2.0299999999999998</v>
          </cell>
          <cell r="O272">
            <v>10</v>
          </cell>
        </row>
        <row r="273">
          <cell r="C273" t="str">
            <v>HOSPITAL MESTRE VITALINO (COVID-19 CAMPANHA)</v>
          </cell>
          <cell r="E273" t="str">
            <v>ROBERTO FRANCISCO SILVA DE SOUZA</v>
          </cell>
          <cell r="F273" t="str">
            <v>3 - Administrativo</v>
          </cell>
          <cell r="G273">
            <v>763305</v>
          </cell>
          <cell r="H273" t="str">
            <v>07/2020</v>
          </cell>
          <cell r="J273">
            <v>117.24</v>
          </cell>
          <cell r="L273">
            <v>89.343837209300005</v>
          </cell>
          <cell r="M273">
            <v>20.95</v>
          </cell>
          <cell r="O273">
            <v>2.0099999999999998</v>
          </cell>
        </row>
        <row r="274">
          <cell r="C274" t="str">
            <v>HOSPITAL MESTRE VITALINO (COVID-19 CAMPANHA)</v>
          </cell>
          <cell r="E274" t="str">
            <v>ROBERTO MARQUES FERNANDES NETO</v>
          </cell>
          <cell r="F274" t="str">
            <v>3 - Administrativo</v>
          </cell>
          <cell r="G274">
            <v>410105</v>
          </cell>
          <cell r="H274" t="str">
            <v>07/2020</v>
          </cell>
          <cell r="J274">
            <v>240</v>
          </cell>
          <cell r="L274">
            <v>0</v>
          </cell>
        </row>
        <row r="275">
          <cell r="C275" t="str">
            <v>HOSPITAL MESTRE VITALINO (COVID-19 CAMPANHA)</v>
          </cell>
          <cell r="E275" t="str">
            <v>ROBLES ROGERIO ALCANTARA DE SOUZA</v>
          </cell>
          <cell r="F275" t="str">
            <v>2 - Outros Profissionais da Saúde</v>
          </cell>
          <cell r="G275">
            <v>324115</v>
          </cell>
          <cell r="H275" t="str">
            <v>07/2020</v>
          </cell>
          <cell r="J275">
            <v>251.6</v>
          </cell>
          <cell r="L275">
            <v>89.343837209300005</v>
          </cell>
          <cell r="M275">
            <v>2.0299999999999998</v>
          </cell>
          <cell r="O275">
            <v>10</v>
          </cell>
        </row>
        <row r="276">
          <cell r="C276" t="str">
            <v>HOSPITAL MESTRE VITALINO (COVID-19 CAMPANHA)</v>
          </cell>
          <cell r="E276" t="str">
            <v>RODRIGO NEVES FLORENCIO</v>
          </cell>
          <cell r="F276" t="str">
            <v>2 - Outros Profissionais da Saúde</v>
          </cell>
          <cell r="G276">
            <v>223405</v>
          </cell>
          <cell r="H276" t="str">
            <v>07/2020</v>
          </cell>
          <cell r="J276">
            <v>310.14999999999998</v>
          </cell>
          <cell r="L276">
            <v>89.343837209300005</v>
          </cell>
          <cell r="M276">
            <v>15.66</v>
          </cell>
          <cell r="O276">
            <v>2.0099999999999998</v>
          </cell>
        </row>
        <row r="277">
          <cell r="E277" t="str">
            <v>RODRIGO PRADO DE FARIAS</v>
          </cell>
          <cell r="F277" t="str">
            <v>1 - Médico</v>
          </cell>
          <cell r="G277">
            <v>225150</v>
          </cell>
          <cell r="H277" t="str">
            <v>07/2020</v>
          </cell>
          <cell r="J277">
            <v>946.97</v>
          </cell>
          <cell r="L277">
            <v>89.343837209300005</v>
          </cell>
          <cell r="M277">
            <v>2.74</v>
          </cell>
          <cell r="O277">
            <v>6.13</v>
          </cell>
          <cell r="P277">
            <v>1.23</v>
          </cell>
        </row>
        <row r="278">
          <cell r="E278" t="str">
            <v>RODRIGO SANTIAGO MOREIRA</v>
          </cell>
          <cell r="F278" t="str">
            <v>1 - Médico</v>
          </cell>
          <cell r="G278">
            <v>225150</v>
          </cell>
          <cell r="H278" t="str">
            <v>07/2020</v>
          </cell>
          <cell r="J278">
            <v>50.61</v>
          </cell>
          <cell r="L278">
            <v>0</v>
          </cell>
        </row>
        <row r="279">
          <cell r="E279" t="str">
            <v>ROGERIO ANTONIO DA SILVA</v>
          </cell>
          <cell r="F279" t="str">
            <v>3 - Administrativo</v>
          </cell>
          <cell r="G279">
            <v>514320</v>
          </cell>
          <cell r="H279" t="str">
            <v>07/2020</v>
          </cell>
          <cell r="J279">
            <v>136.47999999999999</v>
          </cell>
          <cell r="L279">
            <v>89.343837209300005</v>
          </cell>
          <cell r="M279">
            <v>20.95</v>
          </cell>
          <cell r="O279">
            <v>2.0099999999999998</v>
          </cell>
        </row>
        <row r="280">
          <cell r="E280" t="str">
            <v>ROGERIO PINHEIRO DA SILVA JUNIOR</v>
          </cell>
          <cell r="F280" t="str">
            <v>2 - Outros Profissionais da Saúde</v>
          </cell>
          <cell r="G280">
            <v>324115</v>
          </cell>
          <cell r="H280" t="str">
            <v>07/2020</v>
          </cell>
          <cell r="J280">
            <v>247.05</v>
          </cell>
          <cell r="L280">
            <v>89.343837209300005</v>
          </cell>
          <cell r="M280">
            <v>2.0299999999999998</v>
          </cell>
          <cell r="O280">
            <v>10</v>
          </cell>
        </row>
        <row r="281">
          <cell r="E281" t="str">
            <v>ROSEANE MARIA DA SILVA</v>
          </cell>
          <cell r="F281" t="str">
            <v>2 - Outros Profissionais da Saúde</v>
          </cell>
          <cell r="G281">
            <v>322205</v>
          </cell>
          <cell r="H281" t="str">
            <v>07/2020</v>
          </cell>
          <cell r="J281">
            <v>167.48</v>
          </cell>
          <cell r="L281">
            <v>89.343837209300005</v>
          </cell>
          <cell r="M281">
            <v>24.24</v>
          </cell>
          <cell r="O281">
            <v>2.0099999999999998</v>
          </cell>
        </row>
        <row r="282">
          <cell r="E282" t="str">
            <v>ROSSANA FERREIRA DA SILVA</v>
          </cell>
          <cell r="F282" t="str">
            <v>2 - Outros Profissionais da Saúde</v>
          </cell>
          <cell r="G282">
            <v>322205</v>
          </cell>
          <cell r="H282" t="str">
            <v>07/2020</v>
          </cell>
          <cell r="J282">
            <v>147.94999999999999</v>
          </cell>
          <cell r="L282">
            <v>89.343837209300005</v>
          </cell>
          <cell r="M282">
            <v>24.24</v>
          </cell>
          <cell r="O282">
            <v>2.0099999999999998</v>
          </cell>
        </row>
        <row r="283">
          <cell r="E283" t="str">
            <v>RUANNE CANDIDA DA COSTA DO AMARAL</v>
          </cell>
          <cell r="F283" t="str">
            <v>2 - Outros Profissionais da Saúde</v>
          </cell>
          <cell r="G283">
            <v>322205</v>
          </cell>
          <cell r="H283" t="str">
            <v>07/2020</v>
          </cell>
          <cell r="J283">
            <v>103.13</v>
          </cell>
          <cell r="L283">
            <v>89.343837209300005</v>
          </cell>
          <cell r="M283">
            <v>16.96</v>
          </cell>
          <cell r="O283">
            <v>2.0099999999999998</v>
          </cell>
        </row>
        <row r="284">
          <cell r="E284" t="str">
            <v>RUBEM SAMPAIO DOS SANTOS</v>
          </cell>
          <cell r="F284" t="str">
            <v>2 - Outros Profissionais da Saúde</v>
          </cell>
          <cell r="G284">
            <v>223405</v>
          </cell>
          <cell r="H284" t="str">
            <v>07/2020</v>
          </cell>
          <cell r="J284">
            <v>283.25</v>
          </cell>
          <cell r="L284">
            <v>89.343837209300005</v>
          </cell>
          <cell r="M284">
            <v>15.66</v>
          </cell>
          <cell r="O284">
            <v>2.0099999999999998</v>
          </cell>
        </row>
        <row r="285">
          <cell r="E285" t="str">
            <v>RYAN MATHEUS CASSIMIRO LIMA</v>
          </cell>
          <cell r="F285" t="str">
            <v>2 - Outros Profissionais da Saúde</v>
          </cell>
          <cell r="G285">
            <v>223505</v>
          </cell>
          <cell r="H285" t="str">
            <v>07/2020</v>
          </cell>
          <cell r="J285">
            <v>253.1</v>
          </cell>
          <cell r="L285">
            <v>89.343837209300005</v>
          </cell>
          <cell r="M285">
            <v>2.65</v>
          </cell>
          <cell r="O285">
            <v>1.68</v>
          </cell>
          <cell r="R285">
            <v>158.4</v>
          </cell>
          <cell r="S285">
            <v>106.3</v>
          </cell>
        </row>
        <row r="286">
          <cell r="E286" t="str">
            <v>SABRINA GOMES DE JESUS</v>
          </cell>
          <cell r="F286" t="str">
            <v>2 - Outros Profissionais da Saúde</v>
          </cell>
          <cell r="G286">
            <v>322205</v>
          </cell>
          <cell r="H286" t="str">
            <v>07/2020</v>
          </cell>
          <cell r="J286">
            <v>170.61</v>
          </cell>
          <cell r="L286">
            <v>89.343837209300005</v>
          </cell>
          <cell r="M286">
            <v>24.24</v>
          </cell>
          <cell r="O286">
            <v>2.0099999999999998</v>
          </cell>
        </row>
        <row r="287">
          <cell r="E287" t="str">
            <v>SAMUEL OLIVEIRA GONCALVES DA COSTA</v>
          </cell>
          <cell r="F287" t="str">
            <v>1 - Médico</v>
          </cell>
          <cell r="G287">
            <v>225150</v>
          </cell>
          <cell r="H287" t="str">
            <v>07/2020</v>
          </cell>
          <cell r="J287">
            <v>0</v>
          </cell>
          <cell r="L287">
            <v>0</v>
          </cell>
        </row>
        <row r="288">
          <cell r="E288" t="str">
            <v>SANDRO HENRIQUE DE HOLANDA CARVALHO</v>
          </cell>
          <cell r="F288" t="str">
            <v>2 - Outros Profissionais da Saúde</v>
          </cell>
          <cell r="G288">
            <v>223505</v>
          </cell>
          <cell r="H288" t="str">
            <v>07/2020</v>
          </cell>
          <cell r="J288">
            <v>201.62</v>
          </cell>
          <cell r="L288">
            <v>0</v>
          </cell>
          <cell r="O288">
            <v>2.0099999999999998</v>
          </cell>
        </row>
        <row r="289">
          <cell r="E289" t="str">
            <v>SANDRO MAGNO NEPOMUCENO DA SILVA</v>
          </cell>
          <cell r="F289" t="str">
            <v>3 - Administrativo</v>
          </cell>
          <cell r="G289">
            <v>763305</v>
          </cell>
          <cell r="H289" t="str">
            <v>07/2020</v>
          </cell>
          <cell r="J289">
            <v>117.24</v>
          </cell>
          <cell r="L289">
            <v>89.343837209300005</v>
          </cell>
          <cell r="M289">
            <v>20.95</v>
          </cell>
          <cell r="O289">
            <v>2.0099999999999998</v>
          </cell>
        </row>
        <row r="290">
          <cell r="E290" t="str">
            <v>SANTANA MARIA DA SILVA</v>
          </cell>
          <cell r="F290" t="str">
            <v>2 - Outros Profissionais da Saúde</v>
          </cell>
          <cell r="G290">
            <v>322205</v>
          </cell>
          <cell r="H290" t="str">
            <v>07/2020</v>
          </cell>
          <cell r="J290">
            <v>72.569999999999993</v>
          </cell>
          <cell r="L290">
            <v>89.343837209300005</v>
          </cell>
          <cell r="M290">
            <v>12.12</v>
          </cell>
          <cell r="O290">
            <v>2.0099999999999998</v>
          </cell>
        </row>
        <row r="291">
          <cell r="E291" t="str">
            <v>SARAH BARBOSA SOARES</v>
          </cell>
          <cell r="F291" t="str">
            <v>2 - Outros Profissionais da Saúde</v>
          </cell>
          <cell r="G291">
            <v>223605</v>
          </cell>
          <cell r="H291" t="str">
            <v>07/2020</v>
          </cell>
          <cell r="J291">
            <v>191.1</v>
          </cell>
          <cell r="L291">
            <v>89.343837209300005</v>
          </cell>
          <cell r="M291">
            <v>2.31</v>
          </cell>
          <cell r="O291">
            <v>1.68</v>
          </cell>
        </row>
        <row r="292">
          <cell r="E292" t="str">
            <v>SAULO GOMES DA SILVA</v>
          </cell>
          <cell r="F292" t="str">
            <v>3 - Administrativo</v>
          </cell>
          <cell r="G292">
            <v>763305</v>
          </cell>
          <cell r="H292" t="str">
            <v>07/2020</v>
          </cell>
          <cell r="J292">
            <v>117.24</v>
          </cell>
          <cell r="L292">
            <v>89.343837209300005</v>
          </cell>
          <cell r="M292">
            <v>20.95</v>
          </cell>
          <cell r="O292">
            <v>2.0099999999999998</v>
          </cell>
        </row>
        <row r="293">
          <cell r="E293" t="str">
            <v>SEVERINA DOS SANTOS SOUZA</v>
          </cell>
          <cell r="F293" t="str">
            <v>3 - Administrativo</v>
          </cell>
          <cell r="G293">
            <v>514320</v>
          </cell>
          <cell r="H293" t="str">
            <v>07/2020</v>
          </cell>
          <cell r="J293">
            <v>122.84</v>
          </cell>
          <cell r="L293">
            <v>89.343837209300005</v>
          </cell>
          <cell r="M293">
            <v>20.95</v>
          </cell>
          <cell r="O293">
            <v>2.0099999999999998</v>
          </cell>
        </row>
        <row r="294">
          <cell r="E294" t="str">
            <v>SILVANA PERCILIA CAMPOS DA SILVA</v>
          </cell>
          <cell r="F294" t="str">
            <v>2 - Outros Profissionais da Saúde</v>
          </cell>
          <cell r="G294">
            <v>223505</v>
          </cell>
          <cell r="H294" t="str">
            <v>07/2020</v>
          </cell>
          <cell r="J294">
            <v>271.68</v>
          </cell>
          <cell r="L294">
            <v>89.343837209300005</v>
          </cell>
          <cell r="M294">
            <v>2.57</v>
          </cell>
          <cell r="O294">
            <v>1.68</v>
          </cell>
        </row>
        <row r="295">
          <cell r="E295" t="str">
            <v>TACIANA CLECIA BARROS SILVA</v>
          </cell>
          <cell r="F295" t="str">
            <v>2 - Outros Profissionais da Saúde</v>
          </cell>
          <cell r="G295">
            <v>322205</v>
          </cell>
          <cell r="H295" t="str">
            <v>07/2020</v>
          </cell>
          <cell r="J295">
            <v>161.03</v>
          </cell>
          <cell r="L295">
            <v>89.343837209300005</v>
          </cell>
          <cell r="M295">
            <v>24.24</v>
          </cell>
          <cell r="O295">
            <v>2.0099999999999998</v>
          </cell>
        </row>
        <row r="296">
          <cell r="E296" t="str">
            <v>TADEU BRENO BEZERRA DE OLIVEIRA</v>
          </cell>
          <cell r="F296" t="str">
            <v>3 - Administrativo</v>
          </cell>
          <cell r="G296">
            <v>515110</v>
          </cell>
          <cell r="H296" t="str">
            <v>07/2020</v>
          </cell>
          <cell r="J296">
            <v>145.38</v>
          </cell>
          <cell r="L296">
            <v>89.343837209300005</v>
          </cell>
          <cell r="M296">
            <v>20.95</v>
          </cell>
          <cell r="O296">
            <v>2.0099999999999998</v>
          </cell>
        </row>
        <row r="297">
          <cell r="E297" t="str">
            <v>TAMIRES MARIA DA SILVA ARAUJO DE MOURA</v>
          </cell>
          <cell r="F297" t="str">
            <v>2 - Outros Profissionais da Saúde</v>
          </cell>
          <cell r="G297">
            <v>322205</v>
          </cell>
          <cell r="H297" t="str">
            <v>07/2020</v>
          </cell>
          <cell r="J297">
            <v>168.13</v>
          </cell>
          <cell r="L297">
            <v>89.343837209300005</v>
          </cell>
          <cell r="M297">
            <v>24.24</v>
          </cell>
          <cell r="O297">
            <v>2.0099999999999998</v>
          </cell>
        </row>
        <row r="298">
          <cell r="E298" t="str">
            <v>TAMIRES TAVARES SOARES DE ALMEIDA CALADO</v>
          </cell>
          <cell r="F298" t="str">
            <v>2 - Outros Profissionais da Saúde</v>
          </cell>
          <cell r="G298">
            <v>223605</v>
          </cell>
          <cell r="H298" t="str">
            <v>07/2020</v>
          </cell>
          <cell r="J298">
            <v>212.57</v>
          </cell>
          <cell r="L298">
            <v>89.343837209300005</v>
          </cell>
          <cell r="M298">
            <v>2.31</v>
          </cell>
          <cell r="O298">
            <v>1.68</v>
          </cell>
        </row>
        <row r="299">
          <cell r="E299" t="str">
            <v>TAMMARA DE SOUZA FORTUNATO SALES</v>
          </cell>
          <cell r="F299" t="str">
            <v>2 - Outros Profissionais da Saúde</v>
          </cell>
          <cell r="G299">
            <v>322205</v>
          </cell>
          <cell r="H299" t="str">
            <v>07/2020</v>
          </cell>
          <cell r="J299">
            <v>141.19999999999999</v>
          </cell>
          <cell r="L299">
            <v>89.343837209300005</v>
          </cell>
          <cell r="M299">
            <v>24.24</v>
          </cell>
          <cell r="O299">
            <v>2.0099999999999998</v>
          </cell>
        </row>
        <row r="300">
          <cell r="E300" t="str">
            <v>TATHIANE PEREIRA DA SILVA GOES</v>
          </cell>
          <cell r="F300" t="str">
            <v>3 - Administrativo</v>
          </cell>
          <cell r="G300">
            <v>411010</v>
          </cell>
          <cell r="H300" t="str">
            <v>07/2020</v>
          </cell>
          <cell r="J300">
            <v>111.6</v>
          </cell>
          <cell r="L300">
            <v>89.343837209300005</v>
          </cell>
          <cell r="M300">
            <v>13.91</v>
          </cell>
          <cell r="O300">
            <v>2.0099999999999998</v>
          </cell>
        </row>
        <row r="301">
          <cell r="E301" t="str">
            <v>TATIANE KILMA DA SILVA</v>
          </cell>
          <cell r="F301" t="str">
            <v>2 - Outros Profissionais da Saúde</v>
          </cell>
          <cell r="G301">
            <v>322205</v>
          </cell>
          <cell r="H301" t="str">
            <v>07/2020</v>
          </cell>
          <cell r="J301">
            <v>147.57</v>
          </cell>
          <cell r="L301">
            <v>89.343837209300005</v>
          </cell>
          <cell r="M301">
            <v>24.24</v>
          </cell>
          <cell r="O301">
            <v>2.0099999999999998</v>
          </cell>
        </row>
        <row r="302">
          <cell r="E302" t="str">
            <v>TATIANE SIMONICA DA SILVA</v>
          </cell>
          <cell r="F302" t="str">
            <v>2 - Outros Profissionais da Saúde</v>
          </cell>
          <cell r="G302">
            <v>223505</v>
          </cell>
          <cell r="H302" t="str">
            <v>07/2020</v>
          </cell>
          <cell r="J302">
            <v>309.73</v>
          </cell>
          <cell r="L302">
            <v>89.343837209300005</v>
          </cell>
          <cell r="M302">
            <v>3.52</v>
          </cell>
          <cell r="O302">
            <v>1.68</v>
          </cell>
        </row>
        <row r="303">
          <cell r="E303" t="str">
            <v>TATIANNE DA COSTA SABINO</v>
          </cell>
          <cell r="F303" t="str">
            <v>2 - Outros Profissionais da Saúde</v>
          </cell>
          <cell r="G303">
            <v>223505</v>
          </cell>
          <cell r="H303" t="str">
            <v>07/2020</v>
          </cell>
          <cell r="J303">
            <v>263.8</v>
          </cell>
          <cell r="L303">
            <v>89.343837209300005</v>
          </cell>
          <cell r="M303">
            <v>2.65</v>
          </cell>
          <cell r="O303">
            <v>1.68</v>
          </cell>
        </row>
        <row r="304">
          <cell r="E304" t="str">
            <v>THACIANA PEREIRA RODRIGUES</v>
          </cell>
          <cell r="F304" t="str">
            <v>1 - Médico</v>
          </cell>
          <cell r="G304">
            <v>225125</v>
          </cell>
          <cell r="H304" t="str">
            <v>07/2020</v>
          </cell>
          <cell r="J304">
            <v>2333.1799999999998</v>
          </cell>
          <cell r="L304">
            <v>89.343837209300005</v>
          </cell>
          <cell r="M304">
            <v>2.74</v>
          </cell>
          <cell r="O304">
            <v>6.13</v>
          </cell>
          <cell r="P304">
            <v>1.23</v>
          </cell>
        </row>
        <row r="305">
          <cell r="E305" t="str">
            <v>THAMIRES MORGNA ALEXANDRE DE LIMA</v>
          </cell>
          <cell r="F305" t="str">
            <v>2 - Outros Profissionais da Saúde</v>
          </cell>
          <cell r="G305">
            <v>223505</v>
          </cell>
          <cell r="H305" t="str">
            <v>07/2020</v>
          </cell>
          <cell r="J305">
            <v>223.29</v>
          </cell>
          <cell r="L305">
            <v>89.343837209300005</v>
          </cell>
          <cell r="M305">
            <v>2.65</v>
          </cell>
          <cell r="O305">
            <v>3.36</v>
          </cell>
        </row>
        <row r="306">
          <cell r="E306" t="str">
            <v>THAYSE DA SILVA RODRIGUES</v>
          </cell>
          <cell r="F306" t="str">
            <v>2 - Outros Profissionais da Saúde</v>
          </cell>
          <cell r="G306">
            <v>322205</v>
          </cell>
          <cell r="H306" t="str">
            <v>07/2020</v>
          </cell>
          <cell r="J306">
            <v>151.86000000000001</v>
          </cell>
          <cell r="L306">
            <v>89.343837209300005</v>
          </cell>
          <cell r="M306">
            <v>24.24</v>
          </cell>
          <cell r="O306">
            <v>2.0099999999999998</v>
          </cell>
        </row>
        <row r="307">
          <cell r="E307" t="str">
            <v>THIAGO ROMULO NASCIMENTO MONTEIRO</v>
          </cell>
          <cell r="F307" t="str">
            <v>3 - Administrativo</v>
          </cell>
          <cell r="G307">
            <v>517410</v>
          </cell>
          <cell r="H307" t="str">
            <v>07/2020</v>
          </cell>
          <cell r="J307">
            <v>133.96</v>
          </cell>
          <cell r="L307">
            <v>89.343837209300005</v>
          </cell>
          <cell r="M307">
            <v>20.95</v>
          </cell>
          <cell r="O307">
            <v>2.0099999999999998</v>
          </cell>
        </row>
        <row r="308">
          <cell r="E308" t="str">
            <v>THUANNY VANESSA TORRES DA SILVA</v>
          </cell>
          <cell r="F308" t="str">
            <v>2 - Outros Profissionais da Saúde</v>
          </cell>
          <cell r="G308">
            <v>322205</v>
          </cell>
          <cell r="H308" t="str">
            <v>07/2020</v>
          </cell>
          <cell r="J308">
            <v>160.77000000000001</v>
          </cell>
          <cell r="L308">
            <v>89.343837209300005</v>
          </cell>
          <cell r="M308">
            <v>24.24</v>
          </cell>
          <cell r="O308">
            <v>2.0099999999999998</v>
          </cell>
        </row>
        <row r="309">
          <cell r="E309" t="str">
            <v>UERIAN COSTA PEREIRA SILVA</v>
          </cell>
          <cell r="F309" t="str">
            <v>3 - Administrativo</v>
          </cell>
          <cell r="G309">
            <v>514320</v>
          </cell>
          <cell r="H309" t="str">
            <v>07/2020</v>
          </cell>
          <cell r="J309">
            <v>8.93</v>
          </cell>
          <cell r="L309">
            <v>89.343837209300005</v>
          </cell>
          <cell r="M309">
            <v>2.79</v>
          </cell>
          <cell r="O309">
            <v>2.0099999999999998</v>
          </cell>
        </row>
        <row r="310">
          <cell r="E310" t="str">
            <v>VALDEIR DOGIVAL DA SILVA</v>
          </cell>
          <cell r="F310" t="str">
            <v>3 - Administrativo</v>
          </cell>
          <cell r="G310">
            <v>514320</v>
          </cell>
          <cell r="H310" t="str">
            <v>07/2020</v>
          </cell>
          <cell r="J310">
            <v>136.47999999999999</v>
          </cell>
          <cell r="L310">
            <v>89.343837209300005</v>
          </cell>
          <cell r="M310">
            <v>20.95</v>
          </cell>
          <cell r="O310">
            <v>2.0099999999999998</v>
          </cell>
        </row>
        <row r="311">
          <cell r="E311" t="str">
            <v>VALDIR CORDEIRO DE ARAUJO JUNIOR</v>
          </cell>
          <cell r="F311" t="str">
            <v>2 - Outros Profissionais da Saúde</v>
          </cell>
          <cell r="G311">
            <v>223405</v>
          </cell>
          <cell r="H311" t="str">
            <v>07/2020</v>
          </cell>
          <cell r="J311">
            <v>287.77999999999997</v>
          </cell>
          <cell r="L311">
            <v>89.343837209300005</v>
          </cell>
          <cell r="M311">
            <v>15.66</v>
          </cell>
          <cell r="O311">
            <v>2.0099999999999998</v>
          </cell>
        </row>
        <row r="312">
          <cell r="E312" t="str">
            <v>VANESSA CARLA DE SOUZA SILVA</v>
          </cell>
          <cell r="F312" t="str">
            <v>2 - Outros Profissionais da Saúde</v>
          </cell>
          <cell r="G312">
            <v>322205</v>
          </cell>
          <cell r="H312" t="str">
            <v>07/2020</v>
          </cell>
          <cell r="J312">
            <v>151.97</v>
          </cell>
          <cell r="L312">
            <v>89.343837209300005</v>
          </cell>
          <cell r="M312">
            <v>24.24</v>
          </cell>
          <cell r="O312">
            <v>2.0099999999999998</v>
          </cell>
        </row>
        <row r="313">
          <cell r="E313" t="str">
            <v>VERA LUCIA MIRELY DA SILVA</v>
          </cell>
          <cell r="F313" t="str">
            <v>2 - Outros Profissionais da Saúde</v>
          </cell>
          <cell r="G313">
            <v>322205</v>
          </cell>
          <cell r="H313" t="str">
            <v>07/2020</v>
          </cell>
          <cell r="J313">
            <v>86.22</v>
          </cell>
          <cell r="L313">
            <v>89.343837209300005</v>
          </cell>
          <cell r="M313">
            <v>13.73</v>
          </cell>
          <cell r="O313">
            <v>2.0099999999999998</v>
          </cell>
        </row>
        <row r="314">
          <cell r="E314" t="str">
            <v>VICTOR HUGO SILVA OLIVARES</v>
          </cell>
          <cell r="F314" t="str">
            <v>2 - Outros Profissionais da Saúde</v>
          </cell>
          <cell r="G314">
            <v>521130</v>
          </cell>
          <cell r="H314" t="str">
            <v>07/2020</v>
          </cell>
          <cell r="J314">
            <v>117.24</v>
          </cell>
          <cell r="L314">
            <v>89.343837209300005</v>
          </cell>
          <cell r="M314">
            <v>20.95</v>
          </cell>
          <cell r="O314">
            <v>2.0099999999999998</v>
          </cell>
        </row>
        <row r="315">
          <cell r="E315" t="str">
            <v>VICTOR MELO FRANCA CAMPOS</v>
          </cell>
          <cell r="F315" t="str">
            <v>1 - Médico</v>
          </cell>
          <cell r="G315">
            <v>225150</v>
          </cell>
          <cell r="H315" t="str">
            <v>07/2020</v>
          </cell>
          <cell r="J315">
            <v>987.46</v>
          </cell>
          <cell r="L315">
            <v>89.343837209300005</v>
          </cell>
          <cell r="M315">
            <v>2.74</v>
          </cell>
          <cell r="O315">
            <v>6.13</v>
          </cell>
          <cell r="P315">
            <v>1.23</v>
          </cell>
        </row>
        <row r="316">
          <cell r="E316" t="str">
            <v>VILMA MARIA XAVIER DA SILVA DE ALMEIDA</v>
          </cell>
          <cell r="F316" t="str">
            <v>3 - Administrativo</v>
          </cell>
          <cell r="G316">
            <v>763305</v>
          </cell>
          <cell r="H316" t="str">
            <v>07/2020</v>
          </cell>
          <cell r="J316">
            <v>145.16999999999999</v>
          </cell>
          <cell r="L316">
            <v>89.343837209300005</v>
          </cell>
          <cell r="M316">
            <v>20.95</v>
          </cell>
          <cell r="O316">
            <v>2.0099999999999998</v>
          </cell>
        </row>
        <row r="317">
          <cell r="E317" t="str">
            <v>VINNICIUS GALVAO FERREIRA</v>
          </cell>
          <cell r="F317" t="str">
            <v>3 - Administrativo</v>
          </cell>
          <cell r="G317">
            <v>413105</v>
          </cell>
          <cell r="H317" t="str">
            <v>07/2020</v>
          </cell>
          <cell r="J317">
            <v>154.72999999999999</v>
          </cell>
          <cell r="L317">
            <v>89.343837209300005</v>
          </cell>
          <cell r="M317">
            <v>23.18</v>
          </cell>
          <cell r="O317">
            <v>2.0099999999999998</v>
          </cell>
        </row>
        <row r="318">
          <cell r="E318" t="str">
            <v>VIVIANA ALEXANDRE DE LIMA MEDEIROS</v>
          </cell>
          <cell r="F318" t="str">
            <v>2 - Outros Profissionais da Saúde</v>
          </cell>
          <cell r="G318">
            <v>322205</v>
          </cell>
          <cell r="H318" t="str">
            <v>07/2020</v>
          </cell>
          <cell r="J318">
            <v>168.24</v>
          </cell>
          <cell r="L318">
            <v>0</v>
          </cell>
          <cell r="O318">
            <v>2.0099999999999998</v>
          </cell>
        </row>
        <row r="319">
          <cell r="E319" t="str">
            <v>WANESSA MARIA TENORIO DOS SANTOS</v>
          </cell>
          <cell r="F319" t="str">
            <v>2 - Outros Profissionais da Saúde</v>
          </cell>
          <cell r="G319">
            <v>223605</v>
          </cell>
          <cell r="H319" t="str">
            <v>07/2020</v>
          </cell>
          <cell r="J319">
            <v>192.92</v>
          </cell>
          <cell r="L319">
            <v>89.343837209300005</v>
          </cell>
          <cell r="M319">
            <v>2.31</v>
          </cell>
          <cell r="O319">
            <v>1.68</v>
          </cell>
        </row>
        <row r="320">
          <cell r="E320" t="str">
            <v>WEDNA MARIA SOUZA DA SILVA</v>
          </cell>
          <cell r="F320" t="str">
            <v>2 - Outros Profissionais da Saúde</v>
          </cell>
          <cell r="G320">
            <v>322205</v>
          </cell>
          <cell r="H320" t="str">
            <v>07/2020</v>
          </cell>
          <cell r="J320">
            <v>146.93</v>
          </cell>
          <cell r="L320">
            <v>0</v>
          </cell>
          <cell r="O320">
            <v>2.0099999999999998</v>
          </cell>
          <cell r="U320">
            <v>64</v>
          </cell>
          <cell r="X320" t="str">
            <v>AUX.CRECHE II</v>
          </cell>
        </row>
        <row r="321">
          <cell r="E321" t="str">
            <v>WELTON TIAGO LOPES CAVALCANTE SILVA</v>
          </cell>
          <cell r="F321" t="str">
            <v>3 - Administrativo</v>
          </cell>
          <cell r="G321">
            <v>515110</v>
          </cell>
          <cell r="H321" t="str">
            <v>07/2020</v>
          </cell>
          <cell r="J321">
            <v>130.03</v>
          </cell>
          <cell r="L321">
            <v>0</v>
          </cell>
          <cell r="O321">
            <v>2.0099999999999998</v>
          </cell>
          <cell r="R321">
            <v>211.2</v>
          </cell>
          <cell r="S321">
            <v>62.85</v>
          </cell>
        </row>
        <row r="322">
          <cell r="E322" t="str">
            <v>WESLLEY AVELINO DE CARVALHO</v>
          </cell>
          <cell r="F322" t="str">
            <v>3 - Administrativo</v>
          </cell>
          <cell r="G322">
            <v>312105</v>
          </cell>
          <cell r="H322" t="str">
            <v>07/2020</v>
          </cell>
          <cell r="J322">
            <v>117.75</v>
          </cell>
          <cell r="L322">
            <v>89.343837209300005</v>
          </cell>
          <cell r="M322">
            <v>22.64</v>
          </cell>
          <cell r="O322">
            <v>2.0099999999999998</v>
          </cell>
          <cell r="U322">
            <v>30.72</v>
          </cell>
          <cell r="X322" t="str">
            <v>AUX DE FERRAMENTA</v>
          </cell>
        </row>
        <row r="323">
          <cell r="E323" t="str">
            <v>WILLIAM BRUNO LEITE AMARAL RAMOS</v>
          </cell>
          <cell r="F323" t="str">
            <v>3 - Administrativo</v>
          </cell>
          <cell r="G323">
            <v>312105</v>
          </cell>
          <cell r="H323" t="str">
            <v>07/2020</v>
          </cell>
          <cell r="J323">
            <v>159.54</v>
          </cell>
          <cell r="L323">
            <v>89.343837209300005</v>
          </cell>
          <cell r="M323">
            <v>28.3</v>
          </cell>
          <cell r="O323">
            <v>2.0099999999999998</v>
          </cell>
          <cell r="U323">
            <v>38.4</v>
          </cell>
          <cell r="X323" t="str">
            <v>AUX DE FERRAMENTA</v>
          </cell>
        </row>
        <row r="324">
          <cell r="E324" t="str">
            <v>WYLLAMYS SIQUEIRA LIMA</v>
          </cell>
          <cell r="F324" t="str">
            <v>1 - Médico</v>
          </cell>
          <cell r="G324">
            <v>225125</v>
          </cell>
          <cell r="H324" t="str">
            <v>07/2020</v>
          </cell>
          <cell r="J324">
            <v>946.97</v>
          </cell>
          <cell r="L324">
            <v>89.343837209300005</v>
          </cell>
          <cell r="M324">
            <v>2.74</v>
          </cell>
          <cell r="O324">
            <v>6.13</v>
          </cell>
          <cell r="P324">
            <v>1.23</v>
          </cell>
        </row>
        <row r="325">
          <cell r="E325" t="str">
            <v>YASMIM ANISIO GONCALVES</v>
          </cell>
          <cell r="F325" t="str">
            <v>1 - Médico</v>
          </cell>
          <cell r="G325">
            <v>225125</v>
          </cell>
          <cell r="H325" t="str">
            <v>07/2020</v>
          </cell>
          <cell r="J325">
            <v>1324.36</v>
          </cell>
          <cell r="L325">
            <v>89.343837209300005</v>
          </cell>
          <cell r="M325">
            <v>2.74</v>
          </cell>
          <cell r="O325">
            <v>6.13</v>
          </cell>
          <cell r="P325">
            <v>1.23</v>
          </cell>
        </row>
        <row r="326">
          <cell r="E326" t="str">
            <v>YONA FABIA LINS RAMOS</v>
          </cell>
          <cell r="F326" t="str">
            <v>2 - Outros Profissionais da Saúde</v>
          </cell>
          <cell r="G326">
            <v>322205</v>
          </cell>
          <cell r="H326" t="str">
            <v>07/2020</v>
          </cell>
          <cell r="J326">
            <v>176.5</v>
          </cell>
          <cell r="L326">
            <v>0</v>
          </cell>
          <cell r="O326">
            <v>2.0099999999999998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10583920000800</v>
      </c>
      <c r="B3" s="10" t="str">
        <f>'[1]TCE - ANEXO III - Preencher'!C12</f>
        <v>HOSPITAL MESTRE VITALINO (COVID-19 CAMPANHA)</v>
      </c>
      <c r="C3" s="11"/>
      <c r="D3" s="12" t="str">
        <f>'[1]TCE - ANEXO III - Preencher'!E12</f>
        <v>ABEL DA SILVA</v>
      </c>
      <c r="E3" s="10" t="str">
        <f>IF('[1]TCE - ANEXO III - Preencher'!F12="4 - Assistência Odontológica","2 - Outros Profissionais da Saúde",'[1]TCE - ANEXO II - Enviar TCE'!E2)</f>
        <v>3 - Administrativo</v>
      </c>
      <c r="F3" s="13">
        <f>'[1]TCE - ANEXO III - Preencher'!G12</f>
        <v>515110</v>
      </c>
      <c r="G3" s="14" t="str">
        <f>IF('[1]TCE - ANEXO III - Preencher'!H12="","",'[1]TCE - ANEXO III - Preencher'!H12)</f>
        <v>07/2020</v>
      </c>
      <c r="H3" s="15">
        <f>'[1]TCE - ANEXO III - Preencher'!I12</f>
        <v>0</v>
      </c>
      <c r="I3" s="15">
        <f>'[1]TCE - ANEXO III - Preencher'!J12</f>
        <v>188.02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2.0099999999999998</v>
      </c>
      <c r="O3" s="16">
        <f>'[1]TCE - ANEXO III - Preencher'!P12</f>
        <v>0</v>
      </c>
      <c r="P3" s="17">
        <f>N3-O3</f>
        <v>2.0099999999999998</v>
      </c>
      <c r="Q3" s="16">
        <f>'[1]TCE - ANEXO III - Preencher'!R12</f>
        <v>105.6</v>
      </c>
      <c r="R3" s="16">
        <f>'[1]TCE - ANEXO III - Preencher'!S12</f>
        <v>62.85</v>
      </c>
      <c r="S3" s="17">
        <f>Q3-R3</f>
        <v>42.749999999999993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232.78</v>
      </c>
    </row>
    <row r="4" spans="1:28" s="4" customFormat="1" x14ac:dyDescent="0.2">
      <c r="A4" s="9">
        <f>IFERROR(VLOOKUP(B4,'[1]DADOS (OCULTAR)'!$P$3:$R$53,3,0),"")</f>
        <v>10583920000800</v>
      </c>
      <c r="B4" s="10" t="str">
        <f>'[1]TCE - ANEXO III - Preencher'!C13</f>
        <v>HOSPITAL MESTRE VITALINO (COVID-19 CAMPANHA)</v>
      </c>
      <c r="C4" s="11"/>
      <c r="D4" s="12" t="str">
        <f>'[1]TCE - ANEXO III - Preencher'!E13</f>
        <v>ADALBERTO DE LIMA</v>
      </c>
      <c r="E4" s="10" t="str">
        <f>IF('[1]TCE - ANEXO III - Preencher'!F13="4 - Assistência Odontológica","2 - Outros Profissionais da Saúde",'[1]TCE - ANEXO II - Enviar TCE'!E3)</f>
        <v>1 - Médico</v>
      </c>
      <c r="F4" s="13">
        <f>'[1]TCE - ANEXO III - Preencher'!G13</f>
        <v>225150</v>
      </c>
      <c r="G4" s="14" t="str">
        <f>IF('[1]TCE - ANEXO III - Preencher'!H13="","",'[1]TCE - ANEXO III - Preencher'!H13)</f>
        <v>07/2020</v>
      </c>
      <c r="H4" s="15">
        <f>'[1]TCE - ANEXO III - Preencher'!I13</f>
        <v>0</v>
      </c>
      <c r="I4" s="15">
        <f>'[1]TCE - ANEXO III - Preencher'!J13</f>
        <v>986.97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986.97</v>
      </c>
    </row>
    <row r="5" spans="1:28" s="4" customFormat="1" x14ac:dyDescent="0.2">
      <c r="A5" s="9">
        <f>IFERROR(VLOOKUP(B5,'[1]DADOS (OCULTAR)'!$P$3:$R$53,3,0),"")</f>
        <v>10583920000800</v>
      </c>
      <c r="B5" s="10" t="str">
        <f>'[1]TCE - ANEXO III - Preencher'!C14</f>
        <v>HOSPITAL MESTRE VITALINO (COVID-19 CAMPANHA)</v>
      </c>
      <c r="C5" s="11"/>
      <c r="D5" s="12" t="str">
        <f>'[1]TCE - ANEXO III - Preencher'!E14</f>
        <v>ADALBERTO LUIS DA SILVA SANTOS</v>
      </c>
      <c r="E5" s="10" t="str">
        <f>IF('[1]TCE - ANEXO III - Preencher'!F14="4 - Assistência Odontológica","2 - Outros Profissionais da Saúde",'[1]TCE - ANEXO II - Enviar TCE'!E4)</f>
        <v>3 - Administrativo</v>
      </c>
      <c r="F5" s="13">
        <f>'[1]TCE - ANEXO III - Preencher'!G14</f>
        <v>410105</v>
      </c>
      <c r="G5" s="14" t="str">
        <f>IF('[1]TCE - ANEXO III - Preencher'!H14="","",'[1]TCE - ANEXO III - Preencher'!H14)</f>
        <v>07/2020</v>
      </c>
      <c r="H5" s="15">
        <f>'[1]TCE - ANEXO III - Preencher'!I14</f>
        <v>0</v>
      </c>
      <c r="I5" s="15">
        <f>'[1]TCE - ANEXO III - Preencher'!J14</f>
        <v>240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240</v>
      </c>
    </row>
    <row r="6" spans="1:28" s="4" customFormat="1" x14ac:dyDescent="0.2">
      <c r="A6" s="9">
        <f>IFERROR(VLOOKUP(B6,'[1]DADOS (OCULTAR)'!$P$3:$R$53,3,0),"")</f>
        <v>10583920000800</v>
      </c>
      <c r="B6" s="10" t="str">
        <f>'[1]TCE - ANEXO III - Preencher'!C15</f>
        <v>HOSPITAL MESTRE VITALINO (COVID-19 CAMPANHA)</v>
      </c>
      <c r="C6" s="11"/>
      <c r="D6" s="12" t="str">
        <f>'[1]TCE - ANEXO III - Preencher'!E15</f>
        <v>ADAYNNE SILVA LOPES DE MELO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>
        <f>'[1]TCE - ANEXO III - Preencher'!G15</f>
        <v>322205</v>
      </c>
      <c r="G6" s="14" t="str">
        <f>IF('[1]TCE - ANEXO III - Preencher'!H15="","",'[1]TCE - ANEXO III - Preencher'!H15)</f>
        <v>07/2020</v>
      </c>
      <c r="H6" s="15">
        <f>'[1]TCE - ANEXO III - Preencher'!I15</f>
        <v>0</v>
      </c>
      <c r="I6" s="15">
        <f>'[1]TCE - ANEXO III - Preencher'!J15</f>
        <v>161.44999999999999</v>
      </c>
      <c r="J6" s="15">
        <f>'[1]TCE - ANEXO III - Preencher'!K15</f>
        <v>0</v>
      </c>
      <c r="K6" s="16">
        <f>'[1]TCE - ANEXO III - Preencher'!L15</f>
        <v>89.343837209300005</v>
      </c>
      <c r="L6" s="16">
        <f>'[1]TCE - ANEXO III - Preencher'!M15</f>
        <v>24.24</v>
      </c>
      <c r="M6" s="16">
        <f t="shared" si="1"/>
        <v>65.103837209300011</v>
      </c>
      <c r="N6" s="16">
        <f>'[1]TCE - ANEXO III - Preencher'!O15</f>
        <v>2.0099999999999998</v>
      </c>
      <c r="O6" s="16">
        <f>'[1]TCE - ANEXO III - Preencher'!P15</f>
        <v>0</v>
      </c>
      <c r="P6" s="17">
        <f t="shared" si="2"/>
        <v>2.0099999999999998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228.5638372093</v>
      </c>
    </row>
    <row r="7" spans="1:28" s="4" customFormat="1" x14ac:dyDescent="0.2">
      <c r="A7" s="9">
        <f>IFERROR(VLOOKUP(B7,'[1]DADOS (OCULTAR)'!$P$3:$R$53,3,0),"")</f>
        <v>10583920000800</v>
      </c>
      <c r="B7" s="10" t="str">
        <f>'[1]TCE - ANEXO III - Preencher'!C16</f>
        <v>HOSPITAL MESTRE VITALINO (COVID-19 CAMPANHA)</v>
      </c>
      <c r="C7" s="11"/>
      <c r="D7" s="12" t="str">
        <f>'[1]TCE - ANEXO III - Preencher'!E16</f>
        <v>ADRIANO JOSIVAL SOUSA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>
        <f>'[1]TCE - ANEXO III - Preencher'!G16</f>
        <v>322205</v>
      </c>
      <c r="G7" s="14" t="str">
        <f>IF('[1]TCE - ANEXO III - Preencher'!H16="","",'[1]TCE - ANEXO III - Preencher'!H16)</f>
        <v>07/2020</v>
      </c>
      <c r="H7" s="15">
        <f>'[1]TCE - ANEXO III - Preencher'!I16</f>
        <v>0</v>
      </c>
      <c r="I7" s="15">
        <f>'[1]TCE - ANEXO III - Preencher'!J16</f>
        <v>166.77</v>
      </c>
      <c r="J7" s="15">
        <f>'[1]TCE - ANEXO III - Preencher'!K16</f>
        <v>0</v>
      </c>
      <c r="K7" s="16">
        <f>'[1]TCE - ANEXO III - Preencher'!L16</f>
        <v>89.343837209300005</v>
      </c>
      <c r="L7" s="16">
        <f>'[1]TCE - ANEXO III - Preencher'!M16</f>
        <v>24.24</v>
      </c>
      <c r="M7" s="16">
        <f t="shared" si="1"/>
        <v>65.103837209300011</v>
      </c>
      <c r="N7" s="16">
        <f>'[1]TCE - ANEXO III - Preencher'!O16</f>
        <v>2.0099999999999998</v>
      </c>
      <c r="O7" s="16">
        <f>'[1]TCE - ANEXO III - Preencher'!P16</f>
        <v>0</v>
      </c>
      <c r="P7" s="17">
        <f t="shared" si="2"/>
        <v>2.0099999999999998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233.8838372093</v>
      </c>
    </row>
    <row r="8" spans="1:28" s="4" customFormat="1" x14ac:dyDescent="0.2">
      <c r="A8" s="9">
        <f>IFERROR(VLOOKUP(B8,'[1]DADOS (OCULTAR)'!$P$3:$R$53,3,0),"")</f>
        <v>10583920000800</v>
      </c>
      <c r="B8" s="10" t="str">
        <f>'[1]TCE - ANEXO III - Preencher'!C17</f>
        <v>HOSPITAL MESTRE VITALINO (COVID-19 CAMPANHA)</v>
      </c>
      <c r="C8" s="11"/>
      <c r="D8" s="12" t="str">
        <f>'[1]TCE - ANEXO III - Preencher'!E17</f>
        <v>ADRIANO LIMA DA SILVA</v>
      </c>
      <c r="E8" s="10" t="str">
        <f>IF('[1]TCE - ANEXO III - Preencher'!F17="4 - Assistência Odontológica","2 - Outros Profissionais da Saúde",'[1]TCE - ANEXO II - Enviar TCE'!E7)</f>
        <v>3 - Administrativo</v>
      </c>
      <c r="F8" s="13">
        <f>'[1]TCE - ANEXO III - Preencher'!G17</f>
        <v>763305</v>
      </c>
      <c r="G8" s="14" t="str">
        <f>IF('[1]TCE - ANEXO III - Preencher'!H17="","",'[1]TCE - ANEXO III - Preencher'!H17)</f>
        <v>07/2020</v>
      </c>
      <c r="H8" s="15">
        <f>'[1]TCE - ANEXO III - Preencher'!I17</f>
        <v>0</v>
      </c>
      <c r="I8" s="15">
        <f>'[1]TCE - ANEXO III - Preencher'!J17</f>
        <v>130.03</v>
      </c>
      <c r="J8" s="15">
        <f>'[1]TCE - ANEXO III - Preencher'!K17</f>
        <v>0</v>
      </c>
      <c r="K8" s="16">
        <f>'[1]TCE - ANEXO III - Preencher'!L17</f>
        <v>89.343837209300005</v>
      </c>
      <c r="L8" s="16">
        <f>'[1]TCE - ANEXO III - Preencher'!M17</f>
        <v>20.95</v>
      </c>
      <c r="M8" s="16">
        <f t="shared" si="1"/>
        <v>68.393837209300003</v>
      </c>
      <c r="N8" s="16">
        <f>'[1]TCE - ANEXO III - Preencher'!O17</f>
        <v>2.0099999999999998</v>
      </c>
      <c r="O8" s="16">
        <f>'[1]TCE - ANEXO III - Preencher'!P17</f>
        <v>0</v>
      </c>
      <c r="P8" s="17">
        <f t="shared" si="2"/>
        <v>2.0099999999999998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200.43383720930001</v>
      </c>
    </row>
    <row r="9" spans="1:28" s="4" customFormat="1" x14ac:dyDescent="0.2">
      <c r="A9" s="9">
        <f>IFERROR(VLOOKUP(B9,'[1]DADOS (OCULTAR)'!$P$3:$R$53,3,0),"")</f>
        <v>10583920000800</v>
      </c>
      <c r="B9" s="10" t="str">
        <f>'[1]TCE - ANEXO III - Preencher'!C18</f>
        <v>HOSPITAL MESTRE VITALINO (COVID-19 CAMPANHA)</v>
      </c>
      <c r="C9" s="11"/>
      <c r="D9" s="12" t="str">
        <f>'[1]TCE - ANEXO III - Preencher'!E18</f>
        <v>ALAINE TAIS DE LIRA</v>
      </c>
      <c r="E9" s="10" t="str">
        <f>IF('[1]TCE - ANEXO III - Preencher'!F18="4 - Assistência Odontológica","2 - Outros Profissionais da Saúde",'[1]TCE - ANEXO II - Enviar TCE'!E8)</f>
        <v>2 - Outros Profissionais da Saúde</v>
      </c>
      <c r="F9" s="13">
        <f>'[1]TCE - ANEXO III - Preencher'!G18</f>
        <v>223605</v>
      </c>
      <c r="G9" s="14" t="str">
        <f>IF('[1]TCE - ANEXO III - Preencher'!H18="","",'[1]TCE - ANEXO III - Preencher'!H18)</f>
        <v>07/2020</v>
      </c>
      <c r="H9" s="15">
        <f>'[1]TCE - ANEXO III - Preencher'!I18</f>
        <v>0</v>
      </c>
      <c r="I9" s="15">
        <f>'[1]TCE - ANEXO III - Preencher'!J18</f>
        <v>199.2</v>
      </c>
      <c r="J9" s="15">
        <f>'[1]TCE - ANEXO III - Preencher'!K18</f>
        <v>0</v>
      </c>
      <c r="K9" s="16">
        <f>'[1]TCE - ANEXO III - Preencher'!L18</f>
        <v>89.343837209300005</v>
      </c>
      <c r="L9" s="16">
        <f>'[1]TCE - ANEXO III - Preencher'!M18</f>
        <v>2.31</v>
      </c>
      <c r="M9" s="16">
        <f t="shared" si="1"/>
        <v>87.033837209300003</v>
      </c>
      <c r="N9" s="16">
        <f>'[1]TCE - ANEXO III - Preencher'!O18</f>
        <v>1.68</v>
      </c>
      <c r="O9" s="16">
        <f>'[1]TCE - ANEXO III - Preencher'!P18</f>
        <v>0</v>
      </c>
      <c r="P9" s="17">
        <f t="shared" si="2"/>
        <v>1.68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287.91383720929997</v>
      </c>
    </row>
    <row r="10" spans="1:28" s="4" customFormat="1" x14ac:dyDescent="0.2">
      <c r="A10" s="9">
        <f>IFERROR(VLOOKUP(B10,'[1]DADOS (OCULTAR)'!$P$3:$R$53,3,0),"")</f>
        <v>10583920000800</v>
      </c>
      <c r="B10" s="10" t="str">
        <f>'[1]TCE - ANEXO III - Preencher'!C19</f>
        <v>HOSPITAL MESTRE VITALINO (COVID-19 CAMPANHA)</v>
      </c>
      <c r="C10" s="11"/>
      <c r="D10" s="12" t="str">
        <f>'[1]TCE - ANEXO III - Preencher'!E19</f>
        <v>ALBIANE KESIA XAVIER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>
        <f>'[1]TCE - ANEXO III - Preencher'!G19</f>
        <v>223505</v>
      </c>
      <c r="G10" s="14" t="str">
        <f>IF('[1]TCE - ANEXO III - Preencher'!H19="","",'[1]TCE - ANEXO III - Preencher'!H19)</f>
        <v>07/2020</v>
      </c>
      <c r="H10" s="15">
        <f>'[1]TCE - ANEXO III - Preencher'!I19</f>
        <v>0</v>
      </c>
      <c r="I10" s="15">
        <f>'[1]TCE - ANEXO III - Preencher'!J19</f>
        <v>335.23</v>
      </c>
      <c r="J10" s="15">
        <f>'[1]TCE - ANEXO III - Preencher'!K19</f>
        <v>0</v>
      </c>
      <c r="K10" s="16">
        <f>'[1]TCE - ANEXO III - Preencher'!L19</f>
        <v>89.343837209300005</v>
      </c>
      <c r="L10" s="16">
        <f>'[1]TCE - ANEXO III - Preencher'!M19</f>
        <v>3.52</v>
      </c>
      <c r="M10" s="16">
        <f t="shared" si="1"/>
        <v>85.823837209300009</v>
      </c>
      <c r="N10" s="16">
        <f>'[1]TCE - ANEXO III - Preencher'!O19</f>
        <v>1.68</v>
      </c>
      <c r="O10" s="16">
        <f>'[1]TCE - ANEXO III - Preencher'!P19</f>
        <v>0</v>
      </c>
      <c r="P10" s="17">
        <f t="shared" si="2"/>
        <v>1.68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422.73383720930002</v>
      </c>
    </row>
    <row r="11" spans="1:28" s="4" customFormat="1" x14ac:dyDescent="0.2">
      <c r="A11" s="9">
        <f>IFERROR(VLOOKUP(B11,'[1]DADOS (OCULTAR)'!$P$3:$R$53,3,0),"")</f>
        <v>10583920000800</v>
      </c>
      <c r="B11" s="10" t="str">
        <f>'[1]TCE - ANEXO III - Preencher'!C20</f>
        <v>HOSPITAL MESTRE VITALINO (COVID-19 CAMPANHA)</v>
      </c>
      <c r="C11" s="11"/>
      <c r="D11" s="12" t="str">
        <f>'[1]TCE - ANEXO III - Preencher'!E20</f>
        <v>ALCIONE MARIA DA SILVA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>
        <f>'[1]TCE - ANEXO III - Preencher'!G20</f>
        <v>322205</v>
      </c>
      <c r="G11" s="14" t="str">
        <f>IF('[1]TCE - ANEXO III - Preencher'!H20="","",'[1]TCE - ANEXO III - Preencher'!H20)</f>
        <v>07/2020</v>
      </c>
      <c r="H11" s="15">
        <f>'[1]TCE - ANEXO III - Preencher'!I20</f>
        <v>0</v>
      </c>
      <c r="I11" s="15">
        <f>'[1]TCE - ANEXO III - Preencher'!J20</f>
        <v>166.86</v>
      </c>
      <c r="J11" s="15">
        <f>'[1]TCE - ANEXO III - Preencher'!K20</f>
        <v>0</v>
      </c>
      <c r="K11" s="16">
        <f>'[1]TCE - ANEXO III - Preencher'!L20</f>
        <v>89.343837209300005</v>
      </c>
      <c r="L11" s="16">
        <f>'[1]TCE - ANEXO III - Preencher'!M20</f>
        <v>24.24</v>
      </c>
      <c r="M11" s="16">
        <f t="shared" si="1"/>
        <v>65.103837209300011</v>
      </c>
      <c r="N11" s="16">
        <f>'[1]TCE - ANEXO III - Preencher'!O20</f>
        <v>2.0099999999999998</v>
      </c>
      <c r="O11" s="16">
        <f>'[1]TCE - ANEXO III - Preencher'!P20</f>
        <v>0</v>
      </c>
      <c r="P11" s="17">
        <f t="shared" si="2"/>
        <v>2.0099999999999998</v>
      </c>
      <c r="Q11" s="16">
        <f>'[1]TCE - ANEXO III - Preencher'!R20</f>
        <v>211.2</v>
      </c>
      <c r="R11" s="16">
        <f>'[1]TCE - ANEXO III - Preencher'!S20</f>
        <v>72.739999999999995</v>
      </c>
      <c r="S11" s="17">
        <f t="shared" si="3"/>
        <v>138.45999999999998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372.43383720930001</v>
      </c>
    </row>
    <row r="12" spans="1:28" s="4" customFormat="1" x14ac:dyDescent="0.2">
      <c r="A12" s="9">
        <f>IFERROR(VLOOKUP(B12,'[1]DADOS (OCULTAR)'!$P$3:$R$53,3,0),"")</f>
        <v>10583920000800</v>
      </c>
      <c r="B12" s="10" t="str">
        <f>'[1]TCE - ANEXO III - Preencher'!C21</f>
        <v>HOSPITAL MESTRE VITALINO (COVID-19 CAMPANHA)</v>
      </c>
      <c r="C12" s="11"/>
      <c r="D12" s="12" t="str">
        <f>'[1]TCE - ANEXO III - Preencher'!E21</f>
        <v>ALDE HENRIQUE DE LIMA CARVALHO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>
        <f>'[1]TCE - ANEXO III - Preencher'!G21</f>
        <v>521130</v>
      </c>
      <c r="G12" s="14" t="str">
        <f>IF('[1]TCE - ANEXO III - Preencher'!H21="","",'[1]TCE - ANEXO III - Preencher'!H21)</f>
        <v>07/2020</v>
      </c>
      <c r="H12" s="15">
        <f>'[1]TCE - ANEXO III - Preencher'!I21</f>
        <v>0</v>
      </c>
      <c r="I12" s="15">
        <f>'[1]TCE - ANEXO III - Preencher'!J21</f>
        <v>130.88</v>
      </c>
      <c r="J12" s="15">
        <f>'[1]TCE - ANEXO III - Preencher'!K21</f>
        <v>0</v>
      </c>
      <c r="K12" s="16">
        <f>'[1]TCE - ANEXO III - Preencher'!L21</f>
        <v>89.343837209300005</v>
      </c>
      <c r="L12" s="16">
        <f>'[1]TCE - ANEXO III - Preencher'!M21</f>
        <v>20.95</v>
      </c>
      <c r="M12" s="16">
        <f t="shared" si="1"/>
        <v>68.393837209300003</v>
      </c>
      <c r="N12" s="16">
        <f>'[1]TCE - ANEXO III - Preencher'!O21</f>
        <v>2.0099999999999998</v>
      </c>
      <c r="O12" s="16">
        <f>'[1]TCE - ANEXO III - Preencher'!P21</f>
        <v>0</v>
      </c>
      <c r="P12" s="17">
        <f t="shared" si="2"/>
        <v>2.0099999999999998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201.28383720929997</v>
      </c>
    </row>
    <row r="13" spans="1:28" s="4" customFormat="1" x14ac:dyDescent="0.2">
      <c r="A13" s="9">
        <f>IFERROR(VLOOKUP(B13,'[1]DADOS (OCULTAR)'!$P$3:$R$53,3,0),"")</f>
        <v>10583920000800</v>
      </c>
      <c r="B13" s="10" t="str">
        <f>'[1]TCE - ANEXO III - Preencher'!C22</f>
        <v>HOSPITAL MESTRE VITALINO (COVID-19 CAMPANHA)</v>
      </c>
      <c r="C13" s="11"/>
      <c r="D13" s="12" t="str">
        <f>'[1]TCE - ANEXO III - Preencher'!E22</f>
        <v>ALETIANO BARROS DE SOUZA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>
        <f>'[1]TCE - ANEXO III - Preencher'!G22</f>
        <v>322205</v>
      </c>
      <c r="G13" s="14" t="str">
        <f>IF('[1]TCE - ANEXO III - Preencher'!H22="","",'[1]TCE - ANEXO III - Preencher'!H22)</f>
        <v>07/2020</v>
      </c>
      <c r="H13" s="15">
        <f>'[1]TCE - ANEXO III - Preencher'!I22</f>
        <v>0</v>
      </c>
      <c r="I13" s="15">
        <f>'[1]TCE - ANEXO III - Preencher'!J22</f>
        <v>157.65</v>
      </c>
      <c r="J13" s="15">
        <f>'[1]TCE - ANEXO III - Preencher'!K22</f>
        <v>0</v>
      </c>
      <c r="K13" s="16">
        <f>'[1]TCE - ANEXO III - Preencher'!L22</f>
        <v>89.343837209300005</v>
      </c>
      <c r="L13" s="16">
        <f>'[1]TCE - ANEXO III - Preencher'!M22</f>
        <v>24.24</v>
      </c>
      <c r="M13" s="16">
        <f t="shared" si="1"/>
        <v>65.103837209300011</v>
      </c>
      <c r="N13" s="16">
        <f>'[1]TCE - ANEXO III - Preencher'!O22</f>
        <v>2.0099999999999998</v>
      </c>
      <c r="O13" s="16">
        <f>'[1]TCE - ANEXO III - Preencher'!P22</f>
        <v>0</v>
      </c>
      <c r="P13" s="17">
        <f t="shared" si="2"/>
        <v>2.0099999999999998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224.76383720929999</v>
      </c>
    </row>
    <row r="14" spans="1:28" s="4" customFormat="1" x14ac:dyDescent="0.2">
      <c r="A14" s="9">
        <f>IFERROR(VLOOKUP(B14,'[1]DADOS (OCULTAR)'!$P$3:$R$53,3,0),"")</f>
        <v>10583920000800</v>
      </c>
      <c r="B14" s="10" t="str">
        <f>'[1]TCE - ANEXO III - Preencher'!C23</f>
        <v>HOSPITAL MESTRE VITALINO (COVID-19 CAMPANHA)</v>
      </c>
      <c r="C14" s="11"/>
      <c r="D14" s="12" t="str">
        <f>'[1]TCE - ANEXO III - Preencher'!E23</f>
        <v>ALEX JOSE DO NASCIMENTO SANTOS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>
        <f>'[1]TCE - ANEXO III - Preencher'!G23</f>
        <v>411010</v>
      </c>
      <c r="G14" s="14" t="str">
        <f>IF('[1]TCE - ANEXO III - Preencher'!H23="","",'[1]TCE - ANEXO III - Preencher'!H23)</f>
        <v>07/2020</v>
      </c>
      <c r="H14" s="15">
        <f>'[1]TCE - ANEXO III - Preencher'!I23</f>
        <v>0</v>
      </c>
      <c r="I14" s="15">
        <f>'[1]TCE - ANEXO III - Preencher'!J23</f>
        <v>0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2.0099999999999998</v>
      </c>
      <c r="O14" s="16">
        <f>'[1]TCE - ANEXO III - Preencher'!P23</f>
        <v>0</v>
      </c>
      <c r="P14" s="17">
        <f t="shared" si="2"/>
        <v>2.0099999999999998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2.0099999999999998</v>
      </c>
    </row>
    <row r="15" spans="1:28" s="4" customFormat="1" x14ac:dyDescent="0.2">
      <c r="A15" s="9">
        <f>IFERROR(VLOOKUP(B15,'[1]DADOS (OCULTAR)'!$P$3:$R$53,3,0),"")</f>
        <v>10583920000800</v>
      </c>
      <c r="B15" s="10" t="str">
        <f>'[1]TCE - ANEXO III - Preencher'!C24</f>
        <v>HOSPITAL MESTRE VITALINO (COVID-19 CAMPANHA)</v>
      </c>
      <c r="C15" s="11"/>
      <c r="D15" s="12" t="str">
        <f>'[1]TCE - ANEXO III - Preencher'!E24</f>
        <v>ALEX MARIANO FELIX DA SILVA</v>
      </c>
      <c r="E15" s="10" t="str">
        <f>IF('[1]TCE - ANEXO III - Preencher'!F24="4 - Assistência Odontológica","2 - Outros Profissionais da Saúde",'[1]TCE - ANEXO II - Enviar TCE'!E14)</f>
        <v>3 - Administrativo</v>
      </c>
      <c r="F15" s="13">
        <f>'[1]TCE - ANEXO III - Preencher'!G24</f>
        <v>414105</v>
      </c>
      <c r="G15" s="14" t="str">
        <f>IF('[1]TCE - ANEXO III - Preencher'!H24="","",'[1]TCE - ANEXO III - Preencher'!H24)</f>
        <v>07/2020</v>
      </c>
      <c r="H15" s="15">
        <f>'[1]TCE - ANEXO III - Preencher'!I24</f>
        <v>0</v>
      </c>
      <c r="I15" s="15">
        <f>'[1]TCE - ANEXO III - Preencher'!J24</f>
        <v>112.92</v>
      </c>
      <c r="J15" s="15">
        <f>'[1]TCE - ANEXO III - Preencher'!K24</f>
        <v>0</v>
      </c>
      <c r="K15" s="16">
        <f>'[1]TCE - ANEXO III - Preencher'!L24</f>
        <v>89.343837209300005</v>
      </c>
      <c r="L15" s="16">
        <f>'[1]TCE - ANEXO III - Preencher'!M24</f>
        <v>20.95</v>
      </c>
      <c r="M15" s="16">
        <f t="shared" si="1"/>
        <v>68.393837209300003</v>
      </c>
      <c r="N15" s="16">
        <f>'[1]TCE - ANEXO III - Preencher'!O24</f>
        <v>2.0099999999999998</v>
      </c>
      <c r="O15" s="16">
        <f>'[1]TCE - ANEXO III - Preencher'!P24</f>
        <v>0</v>
      </c>
      <c r="P15" s="17">
        <f t="shared" si="2"/>
        <v>2.0099999999999998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183.3238372093</v>
      </c>
    </row>
    <row r="16" spans="1:28" s="4" customFormat="1" x14ac:dyDescent="0.2">
      <c r="A16" s="9">
        <f>IFERROR(VLOOKUP(B16,'[1]DADOS (OCULTAR)'!$P$3:$R$53,3,0),"")</f>
        <v>10583920000800</v>
      </c>
      <c r="B16" s="10" t="str">
        <f>'[1]TCE - ANEXO III - Preencher'!C25</f>
        <v>HOSPITAL MESTRE VITALINO (COVID-19 CAMPANHA)</v>
      </c>
      <c r="C16" s="11"/>
      <c r="D16" s="12" t="str">
        <f>'[1]TCE - ANEXO III - Preencher'!E25</f>
        <v>ALYSON GALDENCIO DA SILVA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>
        <f>'[1]TCE - ANEXO III - Preencher'!G25</f>
        <v>212410</v>
      </c>
      <c r="G16" s="14" t="str">
        <f>IF('[1]TCE - ANEXO III - Preencher'!H25="","",'[1]TCE - ANEXO III - Preencher'!H25)</f>
        <v>07/2020</v>
      </c>
      <c r="H16" s="15">
        <f>'[1]TCE - ANEXO III - Preencher'!I25</f>
        <v>0</v>
      </c>
      <c r="I16" s="15">
        <f>'[1]TCE - ANEXO III - Preencher'!J25</f>
        <v>131.72</v>
      </c>
      <c r="J16" s="15">
        <f>'[1]TCE - ANEXO III - Preencher'!K25</f>
        <v>0</v>
      </c>
      <c r="K16" s="16">
        <f>'[1]TCE - ANEXO III - Preencher'!L25</f>
        <v>89.343837209300005</v>
      </c>
      <c r="L16" s="16">
        <f>'[1]TCE - ANEXO III - Preencher'!M25</f>
        <v>32.93</v>
      </c>
      <c r="M16" s="16">
        <f t="shared" si="1"/>
        <v>56.413837209300006</v>
      </c>
      <c r="N16" s="16">
        <f>'[1]TCE - ANEXO III - Preencher'!O25</f>
        <v>2.0099999999999998</v>
      </c>
      <c r="O16" s="16">
        <f>'[1]TCE - ANEXO III - Preencher'!P25</f>
        <v>0</v>
      </c>
      <c r="P16" s="17">
        <f t="shared" si="2"/>
        <v>2.0099999999999998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190.14383720929999</v>
      </c>
    </row>
    <row r="17" spans="1:28" s="4" customFormat="1" x14ac:dyDescent="0.2">
      <c r="A17" s="9">
        <f>IFERROR(VLOOKUP(B17,'[1]DADOS (OCULTAR)'!$P$3:$R$53,3,0),"")</f>
        <v>10583920000800</v>
      </c>
      <c r="B17" s="10" t="str">
        <f>'[1]TCE - ANEXO III - Preencher'!C26</f>
        <v>HOSPITAL MESTRE VITALINO (COVID-19 CAMPANHA)</v>
      </c>
      <c r="C17" s="11"/>
      <c r="D17" s="12" t="str">
        <f>'[1]TCE - ANEXO III - Preencher'!E26</f>
        <v>AMANDA AYAMME MARQUES ARRUDA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223505</v>
      </c>
      <c r="G17" s="14" t="str">
        <f>IF('[1]TCE - ANEXO III - Preencher'!H26="","",'[1]TCE - ANEXO III - Preencher'!H26)</f>
        <v>07/2020</v>
      </c>
      <c r="H17" s="15">
        <f>'[1]TCE - ANEXO III - Preencher'!I26</f>
        <v>0</v>
      </c>
      <c r="I17" s="15">
        <f>'[1]TCE - ANEXO III - Preencher'!J26</f>
        <v>245.31</v>
      </c>
      <c r="J17" s="15">
        <f>'[1]TCE - ANEXO III - Preencher'!K26</f>
        <v>0</v>
      </c>
      <c r="K17" s="16">
        <f>'[1]TCE - ANEXO III - Preencher'!L26</f>
        <v>89.343837209300005</v>
      </c>
      <c r="L17" s="16">
        <f>'[1]TCE - ANEXO III - Preencher'!M26</f>
        <v>2.65</v>
      </c>
      <c r="M17" s="16">
        <f t="shared" si="1"/>
        <v>86.6938372093</v>
      </c>
      <c r="N17" s="16">
        <f>'[1]TCE - ANEXO III - Preencher'!O26</f>
        <v>1.68</v>
      </c>
      <c r="O17" s="16">
        <f>'[1]TCE - ANEXO III - Preencher'!P26</f>
        <v>0</v>
      </c>
      <c r="P17" s="17">
        <f t="shared" si="2"/>
        <v>1.68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333.68383720930001</v>
      </c>
    </row>
    <row r="18" spans="1:28" s="4" customFormat="1" x14ac:dyDescent="0.2">
      <c r="A18" s="9">
        <f>IFERROR(VLOOKUP(B18,'[1]DADOS (OCULTAR)'!$P$3:$R$53,3,0),"")</f>
        <v>10583920000800</v>
      </c>
      <c r="B18" s="10" t="str">
        <f>'[1]TCE - ANEXO III - Preencher'!C27</f>
        <v>HOSPITAL MESTRE VITALINO (COVID-19 CAMPANHA)</v>
      </c>
      <c r="C18" s="11"/>
      <c r="D18" s="12" t="str">
        <f>'[1]TCE - ANEXO III - Preencher'!E27</f>
        <v>AMANDA CAROLINE DE ANDRADE FERREIRA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223605</v>
      </c>
      <c r="G18" s="14" t="str">
        <f>IF('[1]TCE - ANEXO III - Preencher'!H27="","",'[1]TCE - ANEXO III - Preencher'!H27)</f>
        <v>07/2020</v>
      </c>
      <c r="H18" s="15">
        <f>'[1]TCE - ANEXO III - Preencher'!I27</f>
        <v>0</v>
      </c>
      <c r="I18" s="15">
        <f>'[1]TCE - ANEXO III - Preencher'!J27</f>
        <v>191.04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1.68</v>
      </c>
      <c r="O18" s="16">
        <f>'[1]TCE - ANEXO III - Preencher'!P27</f>
        <v>0</v>
      </c>
      <c r="P18" s="17">
        <f t="shared" si="2"/>
        <v>1.68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192.72</v>
      </c>
    </row>
    <row r="19" spans="1:28" s="4" customFormat="1" x14ac:dyDescent="0.2">
      <c r="A19" s="9">
        <f>IFERROR(VLOOKUP(B19,'[1]DADOS (OCULTAR)'!$P$3:$R$53,3,0),"")</f>
        <v>10583920000800</v>
      </c>
      <c r="B19" s="10" t="str">
        <f>'[1]TCE - ANEXO III - Preencher'!C28</f>
        <v>HOSPITAL MESTRE VITALINO (COVID-19 CAMPANHA)</v>
      </c>
      <c r="C19" s="11"/>
      <c r="D19" s="12" t="str">
        <f>'[1]TCE - ANEXO III - Preencher'!E28</f>
        <v>ANA CAROLINE BEZERRA GALDINO</v>
      </c>
      <c r="E19" s="10" t="str">
        <f>IF('[1]TCE - ANEXO III - Preencher'!F28="4 - Assistência Odontológica","2 - Outros Profissionais da Saúde",'[1]TCE - ANEXO II - Enviar TCE'!E18)</f>
        <v>1 - Médico</v>
      </c>
      <c r="F19" s="13">
        <f>'[1]TCE - ANEXO III - Preencher'!G28</f>
        <v>225125</v>
      </c>
      <c r="G19" s="14" t="str">
        <f>IF('[1]TCE - ANEXO III - Preencher'!H28="","",'[1]TCE - ANEXO III - Preencher'!H28)</f>
        <v>07/2020</v>
      </c>
      <c r="H19" s="15">
        <f>'[1]TCE - ANEXO III - Preencher'!I28</f>
        <v>0</v>
      </c>
      <c r="I19" s="15">
        <f>'[1]TCE - ANEXO III - Preencher'!J28</f>
        <v>986.97</v>
      </c>
      <c r="J19" s="15">
        <f>'[1]TCE - ANEXO III - Preencher'!K28</f>
        <v>0</v>
      </c>
      <c r="K19" s="16">
        <f>'[1]TCE - ANEXO III - Preencher'!L28</f>
        <v>89.343837209300005</v>
      </c>
      <c r="L19" s="16">
        <f>'[1]TCE - ANEXO III - Preencher'!M28</f>
        <v>2.74</v>
      </c>
      <c r="M19" s="16">
        <f t="shared" si="1"/>
        <v>86.603837209300011</v>
      </c>
      <c r="N19" s="16">
        <f>'[1]TCE - ANEXO III - Preencher'!O28</f>
        <v>6.13</v>
      </c>
      <c r="O19" s="16">
        <f>'[1]TCE - ANEXO III - Preencher'!P28</f>
        <v>1.23</v>
      </c>
      <c r="P19" s="17">
        <f t="shared" si="2"/>
        <v>4.9000000000000004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1078.4738372093002</v>
      </c>
    </row>
    <row r="20" spans="1:28" s="4" customFormat="1" x14ac:dyDescent="0.2">
      <c r="A20" s="9">
        <f>IFERROR(VLOOKUP(B20,'[1]DADOS (OCULTAR)'!$P$3:$R$53,3,0),"")</f>
        <v>10583920000800</v>
      </c>
      <c r="B20" s="10" t="str">
        <f>'[1]TCE - ANEXO III - Preencher'!C29</f>
        <v>HOSPITAL MESTRE VITALINO (COVID-19 CAMPANHA)</v>
      </c>
      <c r="C20" s="11"/>
      <c r="D20" s="12" t="str">
        <f>'[1]TCE - ANEXO III - Preencher'!E29</f>
        <v>ANA CLARA DE CARVALHO ALVES</v>
      </c>
      <c r="E20" s="10" t="str">
        <f>IF('[1]TCE - ANEXO III - Preencher'!F29="4 - Assistência Odontológica","2 - Outros Profissionais da Saúde",'[1]TCE - ANEXO II - Enviar TCE'!E19)</f>
        <v>2 - Outros Profissionais da Saúde</v>
      </c>
      <c r="F20" s="13">
        <f>'[1]TCE - ANEXO III - Preencher'!G29</f>
        <v>223605</v>
      </c>
      <c r="G20" s="14" t="str">
        <f>IF('[1]TCE - ANEXO III - Preencher'!H29="","",'[1]TCE - ANEXO III - Preencher'!H29)</f>
        <v>07/2020</v>
      </c>
      <c r="H20" s="15">
        <f>'[1]TCE - ANEXO III - Preencher'!I29</f>
        <v>0</v>
      </c>
      <c r="I20" s="15">
        <f>'[1]TCE - ANEXO III - Preencher'!J29</f>
        <v>235.18</v>
      </c>
      <c r="J20" s="15">
        <f>'[1]TCE - ANEXO III - Preencher'!K29</f>
        <v>0</v>
      </c>
      <c r="K20" s="16">
        <f>'[1]TCE - ANEXO III - Preencher'!L29</f>
        <v>89.343837209300005</v>
      </c>
      <c r="L20" s="16">
        <f>'[1]TCE - ANEXO III - Preencher'!M29</f>
        <v>2.31</v>
      </c>
      <c r="M20" s="16">
        <f t="shared" si="1"/>
        <v>87.033837209300003</v>
      </c>
      <c r="N20" s="16">
        <f>'[1]TCE - ANEXO III - Preencher'!O29</f>
        <v>1.68</v>
      </c>
      <c r="O20" s="16">
        <f>'[1]TCE - ANEXO III - Preencher'!P29</f>
        <v>0</v>
      </c>
      <c r="P20" s="17">
        <f t="shared" si="2"/>
        <v>1.68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323.89383720929999</v>
      </c>
    </row>
    <row r="21" spans="1:28" s="4" customFormat="1" x14ac:dyDescent="0.2">
      <c r="A21" s="9">
        <f>IFERROR(VLOOKUP(B21,'[1]DADOS (OCULTAR)'!$P$3:$R$53,3,0),"")</f>
        <v>10583920000800</v>
      </c>
      <c r="B21" s="10" t="str">
        <f>'[1]TCE - ANEXO III - Preencher'!C30</f>
        <v>HOSPITAL MESTRE VITALINO (COVID-19 CAMPANHA)</v>
      </c>
      <c r="C21" s="11"/>
      <c r="D21" s="12" t="str">
        <f>'[1]TCE - ANEXO III - Preencher'!E30</f>
        <v>ANA FLAVIA CANDIDO DE MENEZES MOURA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>
        <f>'[1]TCE - ANEXO III - Preencher'!G30</f>
        <v>322205</v>
      </c>
      <c r="G21" s="14" t="str">
        <f>IF('[1]TCE - ANEXO III - Preencher'!H30="","",'[1]TCE - ANEXO III - Preencher'!H30)</f>
        <v>07/2020</v>
      </c>
      <c r="H21" s="15">
        <f>'[1]TCE - ANEXO III - Preencher'!I30</f>
        <v>0</v>
      </c>
      <c r="I21" s="15">
        <f>'[1]TCE - ANEXO III - Preencher'!J30</f>
        <v>89.64</v>
      </c>
      <c r="J21" s="15">
        <f>'[1]TCE - ANEXO III - Preencher'!K30</f>
        <v>0</v>
      </c>
      <c r="K21" s="16">
        <f>'[1]TCE - ANEXO III - Preencher'!L30</f>
        <v>89.343837209300005</v>
      </c>
      <c r="L21" s="16">
        <f>'[1]TCE - ANEXO III - Preencher'!M30</f>
        <v>13.73</v>
      </c>
      <c r="M21" s="16">
        <f t="shared" si="1"/>
        <v>75.613837209300002</v>
      </c>
      <c r="N21" s="16">
        <f>'[1]TCE - ANEXO III - Preencher'!O30</f>
        <v>2.0099999999999998</v>
      </c>
      <c r="O21" s="16">
        <f>'[1]TCE - ANEXO III - Preencher'!P30</f>
        <v>0</v>
      </c>
      <c r="P21" s="17">
        <f t="shared" si="2"/>
        <v>2.0099999999999998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167.26383720929999</v>
      </c>
    </row>
    <row r="22" spans="1:28" s="4" customFormat="1" x14ac:dyDescent="0.2">
      <c r="A22" s="9">
        <f>IFERROR(VLOOKUP(B22,'[1]DADOS (OCULTAR)'!$P$3:$R$53,3,0),"")</f>
        <v>10583920000800</v>
      </c>
      <c r="B22" s="10" t="str">
        <f>'[1]TCE - ANEXO III - Preencher'!C31</f>
        <v>HOSPITAL MESTRE VITALINO (COVID-19 CAMPANHA)</v>
      </c>
      <c r="C22" s="11"/>
      <c r="D22" s="12" t="str">
        <f>'[1]TCE - ANEXO III - Preencher'!E31</f>
        <v>ANA KARLA MELO DA SILVA</v>
      </c>
      <c r="E22" s="10" t="str">
        <f>IF('[1]TCE - ANEXO III - Preencher'!F31="4 - Assistência Odontológica","2 - Outros Profissionais da Saúde",'[1]TCE - ANEXO II - Enviar TCE'!E21)</f>
        <v>3 - Administrativo</v>
      </c>
      <c r="F22" s="13">
        <f>'[1]TCE - ANEXO III - Preencher'!G31</f>
        <v>411010</v>
      </c>
      <c r="G22" s="14" t="str">
        <f>IF('[1]TCE - ANEXO III - Preencher'!H31="","",'[1]TCE - ANEXO III - Preencher'!H31)</f>
        <v>07/2020</v>
      </c>
      <c r="H22" s="15">
        <f>'[1]TCE - ANEXO III - Preencher'!I31</f>
        <v>0</v>
      </c>
      <c r="I22" s="15">
        <f>'[1]TCE - ANEXO III - Preencher'!J31</f>
        <v>70.040000000000006</v>
      </c>
      <c r="J22" s="15">
        <f>'[1]TCE - ANEXO III - Preencher'!K31</f>
        <v>0</v>
      </c>
      <c r="K22" s="16">
        <f>'[1]TCE - ANEXO III - Preencher'!L31</f>
        <v>89.343837209300005</v>
      </c>
      <c r="L22" s="16">
        <f>'[1]TCE - ANEXO III - Preencher'!M31</f>
        <v>13.91</v>
      </c>
      <c r="M22" s="16">
        <f t="shared" si="1"/>
        <v>75.433837209300009</v>
      </c>
      <c r="N22" s="16">
        <f>'[1]TCE - ANEXO III - Preencher'!O31</f>
        <v>2.0099999999999998</v>
      </c>
      <c r="O22" s="16">
        <f>'[1]TCE - ANEXO III - Preencher'!P31</f>
        <v>0</v>
      </c>
      <c r="P22" s="17">
        <f t="shared" si="2"/>
        <v>2.0099999999999998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38.39</v>
      </c>
      <c r="U22" s="16">
        <f>'[1]TCE - ANEXO III - Preencher'!V31</f>
        <v>0</v>
      </c>
      <c r="V22" s="17">
        <f t="shared" si="4"/>
        <v>38.39</v>
      </c>
      <c r="W22" s="18" t="str">
        <f>IF('[1]TCE - ANEXO III - Preencher'!X31="","",'[1]TCE - ANEXO III - Preencher'!X31)</f>
        <v>AUX. CRECHE I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185.87383720930001</v>
      </c>
    </row>
    <row r="23" spans="1:28" s="4" customFormat="1" x14ac:dyDescent="0.2">
      <c r="A23" s="9">
        <f>IFERROR(VLOOKUP(B23,'[1]DADOS (OCULTAR)'!$P$3:$R$53,3,0),"")</f>
        <v>10583920000800</v>
      </c>
      <c r="B23" s="10" t="str">
        <f>'[1]TCE - ANEXO III - Preencher'!C32</f>
        <v>HOSPITAL MESTRE VITALINO (COVID-19 CAMPANHA)</v>
      </c>
      <c r="C23" s="11"/>
      <c r="D23" s="12" t="str">
        <f>'[1]TCE - ANEXO III - Preencher'!E32</f>
        <v>ANA KAROLINA FLORENTINO DA SILVA</v>
      </c>
      <c r="E23" s="10" t="str">
        <f>IF('[1]TCE - ANEXO III - Preencher'!F32="4 - Assistência Odontológica","2 - Outros Profissionais da Saúde",'[1]TCE - ANEXO II - Enviar TCE'!E22)</f>
        <v>3 - Administrativo</v>
      </c>
      <c r="F23" s="13">
        <f>'[1]TCE - ANEXO III - Preencher'!G32</f>
        <v>354205</v>
      </c>
      <c r="G23" s="14" t="str">
        <f>IF('[1]TCE - ANEXO III - Preencher'!H32="","",'[1]TCE - ANEXO III - Preencher'!H32)</f>
        <v>07/2020</v>
      </c>
      <c r="H23" s="15">
        <f>'[1]TCE - ANEXO III - Preencher'!I32</f>
        <v>0</v>
      </c>
      <c r="I23" s="15">
        <f>'[1]TCE - ANEXO III - Preencher'!J32</f>
        <v>100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100</v>
      </c>
    </row>
    <row r="24" spans="1:28" s="4" customFormat="1" x14ac:dyDescent="0.2">
      <c r="A24" s="9">
        <f>IFERROR(VLOOKUP(B24,'[1]DADOS (OCULTAR)'!$P$3:$R$53,3,0),"")</f>
        <v>10583920000800</v>
      </c>
      <c r="B24" s="10" t="str">
        <f>'[1]TCE - ANEXO III - Preencher'!C33</f>
        <v>HOSPITAL MESTRE VITALINO (COVID-19 CAMPANHA)</v>
      </c>
      <c r="C24" s="11"/>
      <c r="D24" s="12" t="str">
        <f>'[1]TCE - ANEXO III - Preencher'!E33</f>
        <v>ANA KAROLINNE PEDROZA DE LIMA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>
        <f>'[1]TCE - ANEXO III - Preencher'!G33</f>
        <v>223605</v>
      </c>
      <c r="G24" s="14" t="str">
        <f>IF('[1]TCE - ANEXO III - Preencher'!H33="","",'[1]TCE - ANEXO III - Preencher'!H33)</f>
        <v>07/2020</v>
      </c>
      <c r="H24" s="15">
        <f>'[1]TCE - ANEXO III - Preencher'!I33</f>
        <v>0</v>
      </c>
      <c r="I24" s="15">
        <f>'[1]TCE - ANEXO III - Preencher'!J33</f>
        <v>187.39</v>
      </c>
      <c r="J24" s="15">
        <f>'[1]TCE - ANEXO III - Preencher'!K33</f>
        <v>0</v>
      </c>
      <c r="K24" s="16">
        <f>'[1]TCE - ANEXO III - Preencher'!L33</f>
        <v>89.343837209300005</v>
      </c>
      <c r="L24" s="16">
        <f>'[1]TCE - ANEXO III - Preencher'!M33</f>
        <v>2.31</v>
      </c>
      <c r="M24" s="16">
        <f t="shared" si="1"/>
        <v>87.033837209300003</v>
      </c>
      <c r="N24" s="16">
        <f>'[1]TCE - ANEXO III - Preencher'!O33</f>
        <v>1.68</v>
      </c>
      <c r="O24" s="16">
        <f>'[1]TCE - ANEXO III - Preencher'!P33</f>
        <v>0</v>
      </c>
      <c r="P24" s="17">
        <f t="shared" si="2"/>
        <v>1.68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276.10383720930002</v>
      </c>
    </row>
    <row r="25" spans="1:28" s="4" customFormat="1" x14ac:dyDescent="0.2">
      <c r="A25" s="9">
        <f>IFERROR(VLOOKUP(B25,'[1]DADOS (OCULTAR)'!$P$3:$R$53,3,0),"")</f>
        <v>10583920000800</v>
      </c>
      <c r="B25" s="10" t="str">
        <f>'[1]TCE - ANEXO III - Preencher'!C34</f>
        <v>HOSPITAL MESTRE VITALINO (COVID-19 CAMPANHA)</v>
      </c>
      <c r="C25" s="11"/>
      <c r="D25" s="12" t="str">
        <f>'[1]TCE - ANEXO III - Preencher'!E34</f>
        <v>ANA LUCIA DOS SANTOS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>
        <f>'[1]TCE - ANEXO III - Preencher'!G34</f>
        <v>322205</v>
      </c>
      <c r="G25" s="14" t="str">
        <f>IF('[1]TCE - ANEXO III - Preencher'!H34="","",'[1]TCE - ANEXO III - Preencher'!H34)</f>
        <v>07/2020</v>
      </c>
      <c r="H25" s="15">
        <f>'[1]TCE - ANEXO III - Preencher'!I34</f>
        <v>0</v>
      </c>
      <c r="I25" s="15">
        <f>'[1]TCE - ANEXO III - Preencher'!J34</f>
        <v>151.33000000000001</v>
      </c>
      <c r="J25" s="15">
        <f>'[1]TCE - ANEXO III - Preencher'!K34</f>
        <v>0</v>
      </c>
      <c r="K25" s="16">
        <f>'[1]TCE - ANEXO III - Preencher'!L34</f>
        <v>89.343837209300005</v>
      </c>
      <c r="L25" s="16">
        <f>'[1]TCE - ANEXO III - Preencher'!M34</f>
        <v>24.24</v>
      </c>
      <c r="M25" s="16">
        <f t="shared" si="1"/>
        <v>65.103837209300011</v>
      </c>
      <c r="N25" s="16">
        <f>'[1]TCE - ANEXO III - Preencher'!O34</f>
        <v>2.0099999999999998</v>
      </c>
      <c r="O25" s="16">
        <f>'[1]TCE - ANEXO III - Preencher'!P34</f>
        <v>0</v>
      </c>
      <c r="P25" s="17">
        <f t="shared" si="2"/>
        <v>2.0099999999999998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218.4438372093</v>
      </c>
    </row>
    <row r="26" spans="1:28" s="4" customFormat="1" x14ac:dyDescent="0.2">
      <c r="A26" s="9">
        <f>IFERROR(VLOOKUP(B26,'[1]DADOS (OCULTAR)'!$P$3:$R$53,3,0),"")</f>
        <v>10583920000800</v>
      </c>
      <c r="B26" s="10" t="str">
        <f>'[1]TCE - ANEXO III - Preencher'!C35</f>
        <v>HOSPITAL MESTRE VITALINO (COVID-19 CAMPANHA)</v>
      </c>
      <c r="C26" s="11"/>
      <c r="D26" s="12" t="str">
        <f>'[1]TCE - ANEXO III - Preencher'!E35</f>
        <v>ANA MARIA DOS SANTOS</v>
      </c>
      <c r="E26" s="10" t="str">
        <f>IF('[1]TCE - ANEXO III - Preencher'!F35="4 - Assistência Odontológica","2 - Outros Profissionais da Saúde",'[1]TCE - ANEXO II - Enviar TCE'!E25)</f>
        <v>2 - Outros Profissionais da Saúde</v>
      </c>
      <c r="F26" s="13">
        <f>'[1]TCE - ANEXO III - Preencher'!G35</f>
        <v>322205</v>
      </c>
      <c r="G26" s="14" t="str">
        <f>IF('[1]TCE - ANEXO III - Preencher'!H35="","",'[1]TCE - ANEXO III - Preencher'!H35)</f>
        <v>07/2020</v>
      </c>
      <c r="H26" s="15">
        <f>'[1]TCE - ANEXO III - Preencher'!I35</f>
        <v>0</v>
      </c>
      <c r="I26" s="15">
        <f>'[1]TCE - ANEXO III - Preencher'!J35</f>
        <v>33.299999999999997</v>
      </c>
      <c r="J26" s="15">
        <f>'[1]TCE - ANEXO III - Preencher'!K35</f>
        <v>0</v>
      </c>
      <c r="K26" s="16">
        <f>'[1]TCE - ANEXO III - Preencher'!L35</f>
        <v>89.343837209300005</v>
      </c>
      <c r="L26" s="16">
        <f>'[1]TCE - ANEXO III - Preencher'!M35</f>
        <v>5.65</v>
      </c>
      <c r="M26" s="16">
        <f t="shared" si="1"/>
        <v>83.6938372093</v>
      </c>
      <c r="N26" s="16">
        <f>'[1]TCE - ANEXO III - Preencher'!O35</f>
        <v>2.0099999999999998</v>
      </c>
      <c r="O26" s="16">
        <f>'[1]TCE - ANEXO III - Preencher'!P35</f>
        <v>0</v>
      </c>
      <c r="P26" s="17">
        <f t="shared" si="2"/>
        <v>2.0099999999999998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119.0038372093</v>
      </c>
    </row>
    <row r="27" spans="1:28" s="4" customFormat="1" x14ac:dyDescent="0.2">
      <c r="A27" s="9">
        <f>IFERROR(VLOOKUP(B27,'[1]DADOS (OCULTAR)'!$P$3:$R$53,3,0),"")</f>
        <v>10583920000800</v>
      </c>
      <c r="B27" s="10" t="str">
        <f>'[1]TCE - ANEXO III - Preencher'!C36</f>
        <v>HOSPITAL MESTRE VITALINO (COVID-19 CAMPANHA)</v>
      </c>
      <c r="C27" s="11"/>
      <c r="D27" s="12" t="str">
        <f>'[1]TCE - ANEXO III - Preencher'!E36</f>
        <v>ANA PATRICIA DA SILVA</v>
      </c>
      <c r="E27" s="10" t="str">
        <f>IF('[1]TCE - ANEXO III - Preencher'!F36="4 - Assistência Odontológica","2 - Outros Profissionais da Saúde",'[1]TCE - ANEXO II - Enviar TCE'!E26)</f>
        <v>3 - Administrativo</v>
      </c>
      <c r="F27" s="13">
        <f>'[1]TCE - ANEXO III - Preencher'!G36</f>
        <v>514320</v>
      </c>
      <c r="G27" s="14" t="str">
        <f>IF('[1]TCE - ANEXO III - Preencher'!H36="","",'[1]TCE - ANEXO III - Preencher'!H36)</f>
        <v>07/2020</v>
      </c>
      <c r="H27" s="15">
        <f>'[1]TCE - ANEXO III - Preencher'!I36</f>
        <v>0</v>
      </c>
      <c r="I27" s="15">
        <f>'[1]TCE - ANEXO III - Preencher'!J36</f>
        <v>134.77000000000001</v>
      </c>
      <c r="J27" s="15">
        <f>'[1]TCE - ANEXO III - Preencher'!K36</f>
        <v>0</v>
      </c>
      <c r="K27" s="16">
        <f>'[1]TCE - ANEXO III - Preencher'!L36</f>
        <v>89.343837209300005</v>
      </c>
      <c r="L27" s="16">
        <f>'[1]TCE - ANEXO III - Preencher'!M36</f>
        <v>20.95</v>
      </c>
      <c r="M27" s="16">
        <f t="shared" si="1"/>
        <v>68.393837209300003</v>
      </c>
      <c r="N27" s="16">
        <f>'[1]TCE - ANEXO III - Preencher'!O36</f>
        <v>2.0099999999999998</v>
      </c>
      <c r="O27" s="16">
        <f>'[1]TCE - ANEXO III - Preencher'!P36</f>
        <v>0</v>
      </c>
      <c r="P27" s="17">
        <f t="shared" si="2"/>
        <v>2.0099999999999998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64</v>
      </c>
      <c r="U27" s="16">
        <f>'[1]TCE - ANEXO III - Preencher'!V36</f>
        <v>0</v>
      </c>
      <c r="V27" s="17">
        <f t="shared" si="4"/>
        <v>64</v>
      </c>
      <c r="W27" s="18" t="str">
        <f>IF('[1]TCE - ANEXO III - Preencher'!X36="","",'[1]TCE - ANEXO III - Preencher'!X36)</f>
        <v>AUX. CRECHE I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269.17383720930002</v>
      </c>
    </row>
    <row r="28" spans="1:28" s="4" customFormat="1" x14ac:dyDescent="0.2">
      <c r="A28" s="9">
        <f>IFERROR(VLOOKUP(B28,'[1]DADOS (OCULTAR)'!$P$3:$R$53,3,0),"")</f>
        <v>10583920000800</v>
      </c>
      <c r="B28" s="10" t="str">
        <f>'[1]TCE - ANEXO III - Preencher'!C37</f>
        <v>HOSPITAL MESTRE VITALINO (COVID-19 CAMPANHA)</v>
      </c>
      <c r="C28" s="11"/>
      <c r="D28" s="12" t="str">
        <f>'[1]TCE - ANEXO III - Preencher'!E37</f>
        <v>ANA PAULA DA SILVA</v>
      </c>
      <c r="E28" s="10" t="str">
        <f>IF('[1]TCE - ANEXO III - Preencher'!F37="4 - Assistência Odontológica","2 - Outros Profissionais da Saúde",'[1]TCE - ANEXO II - Enviar TCE'!E27)</f>
        <v>3 - Administrativo</v>
      </c>
      <c r="F28" s="13">
        <f>'[1]TCE - ANEXO III - Preencher'!G37</f>
        <v>763305</v>
      </c>
      <c r="G28" s="14" t="str">
        <f>IF('[1]TCE - ANEXO III - Preencher'!H37="","",'[1]TCE - ANEXO III - Preencher'!H37)</f>
        <v>07/2020</v>
      </c>
      <c r="H28" s="15">
        <f>'[1]TCE - ANEXO III - Preencher'!I37</f>
        <v>0</v>
      </c>
      <c r="I28" s="15">
        <f>'[1]TCE - ANEXO III - Preencher'!J37</f>
        <v>130.88</v>
      </c>
      <c r="J28" s="15">
        <f>'[1]TCE - ANEXO III - Preencher'!K37</f>
        <v>0</v>
      </c>
      <c r="K28" s="16">
        <f>'[1]TCE - ANEXO III - Preencher'!L37</f>
        <v>89.343837209300005</v>
      </c>
      <c r="L28" s="16">
        <f>'[1]TCE - ANEXO III - Preencher'!M37</f>
        <v>20.95</v>
      </c>
      <c r="M28" s="16">
        <f t="shared" si="1"/>
        <v>68.393837209300003</v>
      </c>
      <c r="N28" s="16">
        <f>'[1]TCE - ANEXO III - Preencher'!O37</f>
        <v>2.0099999999999998</v>
      </c>
      <c r="O28" s="16">
        <f>'[1]TCE - ANEXO III - Preencher'!P37</f>
        <v>0</v>
      </c>
      <c r="P28" s="17">
        <f t="shared" si="2"/>
        <v>2.0099999999999998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201.28383720929997</v>
      </c>
    </row>
    <row r="29" spans="1:28" s="4" customFormat="1" x14ac:dyDescent="0.2">
      <c r="A29" s="9">
        <f>IFERROR(VLOOKUP(B29,'[1]DADOS (OCULTAR)'!$P$3:$R$53,3,0),"")</f>
        <v>10583920000800</v>
      </c>
      <c r="B29" s="10" t="str">
        <f>'[1]TCE - ANEXO III - Preencher'!C38</f>
        <v>HOSPITAL MESTRE VITALINO (COVID-19 CAMPANHA)</v>
      </c>
      <c r="C29" s="11"/>
      <c r="D29" s="12" t="str">
        <f>'[1]TCE - ANEXO III - Preencher'!E38</f>
        <v>ANA PAULA DA SILVA PEREIRA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>
        <f>'[1]TCE - ANEXO III - Preencher'!G38</f>
        <v>322205</v>
      </c>
      <c r="G29" s="14" t="str">
        <f>IF('[1]TCE - ANEXO III - Preencher'!H38="","",'[1]TCE - ANEXO III - Preencher'!H38)</f>
        <v>07/2020</v>
      </c>
      <c r="H29" s="15">
        <f>'[1]TCE - ANEXO III - Preencher'!I38</f>
        <v>0</v>
      </c>
      <c r="I29" s="15">
        <f>'[1]TCE - ANEXO III - Preencher'!J38</f>
        <v>151.33000000000001</v>
      </c>
      <c r="J29" s="15">
        <f>'[1]TCE - ANEXO III - Preencher'!K38</f>
        <v>0</v>
      </c>
      <c r="K29" s="16">
        <f>'[1]TCE - ANEXO III - Preencher'!L38</f>
        <v>89.343837209300005</v>
      </c>
      <c r="L29" s="16">
        <f>'[1]TCE - ANEXO III - Preencher'!M38</f>
        <v>24.24</v>
      </c>
      <c r="M29" s="16">
        <f t="shared" si="1"/>
        <v>65.103837209300011</v>
      </c>
      <c r="N29" s="16">
        <f>'[1]TCE - ANEXO III - Preencher'!O38</f>
        <v>2.0099999999999998</v>
      </c>
      <c r="O29" s="16">
        <f>'[1]TCE - ANEXO III - Preencher'!P38</f>
        <v>0</v>
      </c>
      <c r="P29" s="17">
        <f t="shared" si="2"/>
        <v>2.0099999999999998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64</v>
      </c>
      <c r="U29" s="16">
        <f>'[1]TCE - ANEXO III - Preencher'!V38</f>
        <v>0</v>
      </c>
      <c r="V29" s="17">
        <f t="shared" si="4"/>
        <v>64</v>
      </c>
      <c r="W29" s="18" t="str">
        <f>IF('[1]TCE - ANEXO III - Preencher'!X38="","",'[1]TCE - ANEXO III - Preencher'!X38)</f>
        <v>AUX. CRECHE I</v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282.4438372093</v>
      </c>
    </row>
    <row r="30" spans="1:28" s="4" customFormat="1" x14ac:dyDescent="0.2">
      <c r="A30" s="9">
        <f>IFERROR(VLOOKUP(B30,'[1]DADOS (OCULTAR)'!$P$3:$R$53,3,0),"")</f>
        <v>10583920000800</v>
      </c>
      <c r="B30" s="10" t="str">
        <f>'[1]TCE - ANEXO III - Preencher'!C39</f>
        <v>HOSPITAL MESTRE VITALINO (COVID-19 CAMPANHA)</v>
      </c>
      <c r="C30" s="11"/>
      <c r="D30" s="12" t="str">
        <f>'[1]TCE - ANEXO III - Preencher'!E39</f>
        <v>ANDERSON FERNANDO DA SILVA</v>
      </c>
      <c r="E30" s="10" t="str">
        <f>IF('[1]TCE - ANEXO III - Preencher'!F39="4 - Assistência Odontológica","2 - Outros Profissionais da Saúde",'[1]TCE - ANEXO II - Enviar TCE'!E29)</f>
        <v>3 - Administrativo</v>
      </c>
      <c r="F30" s="13">
        <f>'[1]TCE - ANEXO III - Preencher'!G39</f>
        <v>517410</v>
      </c>
      <c r="G30" s="14" t="str">
        <f>IF('[1]TCE - ANEXO III - Preencher'!H39="","",'[1]TCE - ANEXO III - Preencher'!H39)</f>
        <v>07/2020</v>
      </c>
      <c r="H30" s="15">
        <f>'[1]TCE - ANEXO III - Preencher'!I39</f>
        <v>0</v>
      </c>
      <c r="I30" s="15">
        <f>'[1]TCE - ANEXO III - Preencher'!J39</f>
        <v>125.24</v>
      </c>
      <c r="J30" s="15">
        <f>'[1]TCE - ANEXO III - Preencher'!K39</f>
        <v>0</v>
      </c>
      <c r="K30" s="16">
        <f>'[1]TCE - ANEXO III - Preencher'!L39</f>
        <v>89.343837209300005</v>
      </c>
      <c r="L30" s="16">
        <f>'[1]TCE - ANEXO III - Preencher'!M39</f>
        <v>20.95</v>
      </c>
      <c r="M30" s="16">
        <f t="shared" si="1"/>
        <v>68.393837209300003</v>
      </c>
      <c r="N30" s="16">
        <f>'[1]TCE - ANEXO III - Preencher'!O39</f>
        <v>2.0099999999999998</v>
      </c>
      <c r="O30" s="16">
        <f>'[1]TCE - ANEXO III - Preencher'!P39</f>
        <v>0</v>
      </c>
      <c r="P30" s="17">
        <f t="shared" si="2"/>
        <v>2.0099999999999998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195.64383720929999</v>
      </c>
    </row>
    <row r="31" spans="1:28" s="4" customFormat="1" x14ac:dyDescent="0.2">
      <c r="A31" s="9">
        <f>IFERROR(VLOOKUP(B31,'[1]DADOS (OCULTAR)'!$P$3:$R$53,3,0),"")</f>
        <v>10583920000800</v>
      </c>
      <c r="B31" s="10" t="str">
        <f>'[1]TCE - ANEXO III - Preencher'!C40</f>
        <v>HOSPITAL MESTRE VITALINO (COVID-19 CAMPANHA)</v>
      </c>
      <c r="C31" s="11"/>
      <c r="D31" s="12" t="str">
        <f>'[1]TCE - ANEXO III - Preencher'!E40</f>
        <v>ANDERSON SANTIAGO DA SILVA</v>
      </c>
      <c r="E31" s="10" t="str">
        <f>IF('[1]TCE - ANEXO III - Preencher'!F40="4 - Assistência Odontológica","2 - Outros Profissionais da Saúde",'[1]TCE - ANEXO II - Enviar TCE'!E30)</f>
        <v>3 - Administrativo</v>
      </c>
      <c r="F31" s="13">
        <f>'[1]TCE - ANEXO III - Preencher'!G40</f>
        <v>782305</v>
      </c>
      <c r="G31" s="14" t="str">
        <f>IF('[1]TCE - ANEXO III - Preencher'!H40="","",'[1]TCE - ANEXO III - Preencher'!H40)</f>
        <v>07/2020</v>
      </c>
      <c r="H31" s="15">
        <f>'[1]TCE - ANEXO III - Preencher'!I40</f>
        <v>0</v>
      </c>
      <c r="I31" s="15">
        <f>'[1]TCE - ANEXO III - Preencher'!J40</f>
        <v>198.44</v>
      </c>
      <c r="J31" s="15">
        <f>'[1]TCE - ANEXO III - Preencher'!K40</f>
        <v>0</v>
      </c>
      <c r="K31" s="16">
        <f>'[1]TCE - ANEXO III - Preencher'!L40</f>
        <v>89.343837209300005</v>
      </c>
      <c r="L31" s="16">
        <f>'[1]TCE - ANEXO III - Preencher'!M40</f>
        <v>36.369999999999997</v>
      </c>
      <c r="M31" s="16">
        <f t="shared" si="1"/>
        <v>52.973837209300008</v>
      </c>
      <c r="N31" s="16">
        <f>'[1]TCE - ANEXO III - Preencher'!O40</f>
        <v>3.65</v>
      </c>
      <c r="O31" s="16">
        <f>'[1]TCE - ANEXO III - Preencher'!P40</f>
        <v>0</v>
      </c>
      <c r="P31" s="17">
        <f t="shared" si="2"/>
        <v>3.65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255.0638372093</v>
      </c>
    </row>
    <row r="32" spans="1:28" s="4" customFormat="1" x14ac:dyDescent="0.2">
      <c r="A32" s="9">
        <f>IFERROR(VLOOKUP(B32,'[1]DADOS (OCULTAR)'!$P$3:$R$53,3,0),"")</f>
        <v>10583920000800</v>
      </c>
      <c r="B32" s="10" t="str">
        <f>'[1]TCE - ANEXO III - Preencher'!C41</f>
        <v>HOSPITAL MESTRE VITALINO (COVID-19 CAMPANHA)</v>
      </c>
      <c r="C32" s="11"/>
      <c r="D32" s="12" t="str">
        <f>'[1]TCE - ANEXO III - Preencher'!E41</f>
        <v>ANDREA IDALETA DE CARVALHO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322205</v>
      </c>
      <c r="G32" s="14" t="str">
        <f>IF('[1]TCE - ANEXO III - Preencher'!H41="","",'[1]TCE - ANEXO III - Preencher'!H41)</f>
        <v>07/2020</v>
      </c>
      <c r="H32" s="15">
        <f>'[1]TCE - ANEXO III - Preencher'!I41</f>
        <v>0</v>
      </c>
      <c r="I32" s="15">
        <f>'[1]TCE - ANEXO III - Preencher'!J41</f>
        <v>151.33000000000001</v>
      </c>
      <c r="J32" s="15">
        <f>'[1]TCE - ANEXO III - Preencher'!K41</f>
        <v>0</v>
      </c>
      <c r="K32" s="16">
        <f>'[1]TCE - ANEXO III - Preencher'!L41</f>
        <v>89.343837209300005</v>
      </c>
      <c r="L32" s="16">
        <f>'[1]TCE - ANEXO III - Preencher'!M41</f>
        <v>24.24</v>
      </c>
      <c r="M32" s="16">
        <f t="shared" si="1"/>
        <v>65.103837209300011</v>
      </c>
      <c r="N32" s="16">
        <f>'[1]TCE - ANEXO III - Preencher'!O41</f>
        <v>2.0099999999999998</v>
      </c>
      <c r="O32" s="16">
        <f>'[1]TCE - ANEXO III - Preencher'!P41</f>
        <v>0</v>
      </c>
      <c r="P32" s="17">
        <f t="shared" si="2"/>
        <v>2.0099999999999998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218.4438372093</v>
      </c>
    </row>
    <row r="33" spans="1:28" s="4" customFormat="1" x14ac:dyDescent="0.2">
      <c r="A33" s="9">
        <f>IFERROR(VLOOKUP(B33,'[1]DADOS (OCULTAR)'!$P$3:$R$53,3,0),"")</f>
        <v>10583920000800</v>
      </c>
      <c r="B33" s="10" t="str">
        <f>'[1]TCE - ANEXO III - Preencher'!C42</f>
        <v>HOSPITAL MESTRE VITALINO (COVID-19 CAMPANHA)</v>
      </c>
      <c r="C33" s="11"/>
      <c r="D33" s="12" t="str">
        <f>'[1]TCE - ANEXO III - Preencher'!E42</f>
        <v>ANDRESSA GALINDO ALVES DE MELO OLIVEIRA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>
        <f>'[1]TCE - ANEXO III - Preencher'!G42</f>
        <v>223505</v>
      </c>
      <c r="G33" s="14" t="str">
        <f>IF('[1]TCE - ANEXO III - Preencher'!H42="","",'[1]TCE - ANEXO III - Preencher'!H42)</f>
        <v>07/2020</v>
      </c>
      <c r="H33" s="15">
        <f>'[1]TCE - ANEXO III - Preencher'!I42</f>
        <v>0</v>
      </c>
      <c r="I33" s="15">
        <f>'[1]TCE - ANEXO III - Preencher'!J42</f>
        <v>256.48</v>
      </c>
      <c r="J33" s="15">
        <f>'[1]TCE - ANEXO III - Preencher'!K42</f>
        <v>0</v>
      </c>
      <c r="K33" s="16">
        <f>'[1]TCE - ANEXO III - Preencher'!L42</f>
        <v>89.343837209300005</v>
      </c>
      <c r="L33" s="16">
        <f>'[1]TCE - ANEXO III - Preencher'!M42</f>
        <v>2.57</v>
      </c>
      <c r="M33" s="16">
        <f t="shared" si="1"/>
        <v>86.773837209300012</v>
      </c>
      <c r="N33" s="16">
        <f>'[1]TCE - ANEXO III - Preencher'!O42</f>
        <v>1.68</v>
      </c>
      <c r="O33" s="16">
        <f>'[1]TCE - ANEXO III - Preencher'!P42</f>
        <v>0</v>
      </c>
      <c r="P33" s="17">
        <f t="shared" si="2"/>
        <v>1.68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344.93383720930007</v>
      </c>
    </row>
    <row r="34" spans="1:28" s="4" customFormat="1" x14ac:dyDescent="0.2">
      <c r="A34" s="9">
        <f>IFERROR(VLOOKUP(B34,'[1]DADOS (OCULTAR)'!$P$3:$R$53,3,0),"")</f>
        <v>10583920000800</v>
      </c>
      <c r="B34" s="10" t="str">
        <f>'[1]TCE - ANEXO III - Preencher'!C43</f>
        <v>HOSPITAL MESTRE VITALINO (COVID-19 CAMPANHA)</v>
      </c>
      <c r="C34" s="11"/>
      <c r="D34" s="12" t="str">
        <f>'[1]TCE - ANEXO III - Preencher'!E43</f>
        <v>ANDREZA DIAS VASCONCELOS RAMOS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322205</v>
      </c>
      <c r="G34" s="14" t="str">
        <f>IF('[1]TCE - ANEXO III - Preencher'!H43="","",'[1]TCE - ANEXO III - Preencher'!H43)</f>
        <v>07/2020</v>
      </c>
      <c r="H34" s="15">
        <f>'[1]TCE - ANEXO III - Preencher'!I43</f>
        <v>0</v>
      </c>
      <c r="I34" s="15">
        <f>'[1]TCE - ANEXO III - Preencher'!J43</f>
        <v>149.26</v>
      </c>
      <c r="J34" s="15">
        <f>'[1]TCE - ANEXO III - Preencher'!K43</f>
        <v>0</v>
      </c>
      <c r="K34" s="16">
        <f>'[1]TCE - ANEXO III - Preencher'!L43</f>
        <v>89.343837209300005</v>
      </c>
      <c r="L34" s="16">
        <f>'[1]TCE - ANEXO III - Preencher'!M43</f>
        <v>24.24</v>
      </c>
      <c r="M34" s="16">
        <f t="shared" si="1"/>
        <v>65.103837209300011</v>
      </c>
      <c r="N34" s="16">
        <f>'[1]TCE - ANEXO III - Preencher'!O43</f>
        <v>2.0099999999999998</v>
      </c>
      <c r="O34" s="16">
        <f>'[1]TCE - ANEXO III - Preencher'!P43</f>
        <v>0</v>
      </c>
      <c r="P34" s="17">
        <f t="shared" si="2"/>
        <v>2.0099999999999998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216.37383720930001</v>
      </c>
    </row>
    <row r="35" spans="1:28" s="4" customFormat="1" x14ac:dyDescent="0.2">
      <c r="A35" s="9">
        <f>IFERROR(VLOOKUP(B35,'[1]DADOS (OCULTAR)'!$P$3:$R$53,3,0),"")</f>
        <v>10583920000800</v>
      </c>
      <c r="B35" s="10" t="str">
        <f>'[1]TCE - ANEXO III - Preencher'!C44</f>
        <v>HOSPITAL MESTRE VITALINO (COVID-19 CAMPANHA)</v>
      </c>
      <c r="C35" s="11"/>
      <c r="D35" s="12" t="str">
        <f>'[1]TCE - ANEXO III - Preencher'!E44</f>
        <v>ANIELY ALVES DE OLIVEIRA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>
        <f>'[1]TCE - ANEXO III - Preencher'!G44</f>
        <v>322205</v>
      </c>
      <c r="G35" s="14" t="str">
        <f>IF('[1]TCE - ANEXO III - Preencher'!H44="","",'[1]TCE - ANEXO III - Preencher'!H44)</f>
        <v>07/2020</v>
      </c>
      <c r="H35" s="15">
        <f>'[1]TCE - ANEXO III - Preencher'!I44</f>
        <v>0</v>
      </c>
      <c r="I35" s="15">
        <f>'[1]TCE - ANEXO III - Preencher'!J44</f>
        <v>121.82</v>
      </c>
      <c r="J35" s="15">
        <f>'[1]TCE - ANEXO III - Preencher'!K44</f>
        <v>0</v>
      </c>
      <c r="K35" s="16">
        <f>'[1]TCE - ANEXO III - Preencher'!L44</f>
        <v>89.343837209300005</v>
      </c>
      <c r="L35" s="16">
        <f>'[1]TCE - ANEXO III - Preencher'!M44</f>
        <v>18.579999999999998</v>
      </c>
      <c r="M35" s="16">
        <f t="shared" si="1"/>
        <v>70.763837209300007</v>
      </c>
      <c r="N35" s="16">
        <f>'[1]TCE - ANEXO III - Preencher'!O44</f>
        <v>2.0099999999999998</v>
      </c>
      <c r="O35" s="16">
        <f>'[1]TCE - ANEXO III - Preencher'!P44</f>
        <v>0</v>
      </c>
      <c r="P35" s="17">
        <f t="shared" si="2"/>
        <v>2.0099999999999998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194.59383720929998</v>
      </c>
    </row>
    <row r="36" spans="1:28" s="4" customFormat="1" x14ac:dyDescent="0.2">
      <c r="A36" s="9">
        <f>IFERROR(VLOOKUP(B36,'[1]DADOS (OCULTAR)'!$P$3:$R$53,3,0),"")</f>
        <v>10583920000800</v>
      </c>
      <c r="B36" s="10" t="str">
        <f>'[1]TCE - ANEXO III - Preencher'!C45</f>
        <v>HOSPITAL MESTRE VITALINO (COVID-19 CAMPANHA)</v>
      </c>
      <c r="C36" s="11"/>
      <c r="D36" s="12" t="str">
        <f>'[1]TCE - ANEXO III - Preencher'!E45</f>
        <v>ANILTON PEREIRA DE MORAES</v>
      </c>
      <c r="E36" s="10" t="str">
        <f>IF('[1]TCE - ANEXO III - Preencher'!F45="4 - Assistência Odontológica","2 - Outros Profissionais da Saúde",'[1]TCE - ANEXO II - Enviar TCE'!E35)</f>
        <v>1 - Médico</v>
      </c>
      <c r="F36" s="13">
        <f>'[1]TCE - ANEXO III - Preencher'!G45</f>
        <v>225150</v>
      </c>
      <c r="G36" s="14" t="str">
        <f>IF('[1]TCE - ANEXO III - Preencher'!H45="","",'[1]TCE - ANEXO III - Preencher'!H45)</f>
        <v>07/2020</v>
      </c>
      <c r="H36" s="15">
        <f>'[1]TCE - ANEXO III - Preencher'!I45</f>
        <v>0</v>
      </c>
      <c r="I36" s="15">
        <f>'[1]TCE - ANEXO III - Preencher'!J45</f>
        <v>1549.1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1549.1</v>
      </c>
    </row>
    <row r="37" spans="1:28" s="4" customFormat="1" x14ac:dyDescent="0.2">
      <c r="A37" s="9">
        <f>IFERROR(VLOOKUP(B37,'[1]DADOS (OCULTAR)'!$P$3:$R$53,3,0),"")</f>
        <v>10583920000800</v>
      </c>
      <c r="B37" s="10" t="str">
        <f>'[1]TCE - ANEXO III - Preencher'!C46</f>
        <v>HOSPITAL MESTRE VITALINO (COVID-19 CAMPANHA)</v>
      </c>
      <c r="C37" s="11"/>
      <c r="D37" s="12" t="str">
        <f>'[1]TCE - ANEXO III - Preencher'!E46</f>
        <v>ANNELISE CRISTINA DA SILVA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>
        <f>'[1]TCE - ANEXO III - Preencher'!G46</f>
        <v>271105</v>
      </c>
      <c r="G37" s="14" t="str">
        <f>IF('[1]TCE - ANEXO III - Preencher'!H46="","",'[1]TCE - ANEXO III - Preencher'!H46)</f>
        <v>07/2020</v>
      </c>
      <c r="H37" s="15">
        <f>'[1]TCE - ANEXO III - Preencher'!I46</f>
        <v>0</v>
      </c>
      <c r="I37" s="15">
        <f>'[1]TCE - ANEXO III - Preencher'!J46</f>
        <v>240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240</v>
      </c>
    </row>
    <row r="38" spans="1:28" s="4" customFormat="1" x14ac:dyDescent="0.2">
      <c r="A38" s="9">
        <f>IFERROR(VLOOKUP(B38,'[1]DADOS (OCULTAR)'!$P$3:$R$53,3,0),"")</f>
        <v>10583920000800</v>
      </c>
      <c r="B38" s="10" t="str">
        <f>'[1]TCE - ANEXO III - Preencher'!C47</f>
        <v>HOSPITAL MESTRE VITALINO (COVID-19 CAMPANHA)</v>
      </c>
      <c r="C38" s="11"/>
      <c r="D38" s="12" t="str">
        <f>'[1]TCE - ANEXO III - Preencher'!E47</f>
        <v>ANTOANES JOSE DA SILVA</v>
      </c>
      <c r="E38" s="10" t="str">
        <f>IF('[1]TCE - ANEXO III - Preencher'!F47="4 - Assistência Odontológica","2 - Outros Profissionais da Saúde",'[1]TCE - ANEXO II - Enviar TCE'!E37)</f>
        <v>2 - Outros Profissionais da Saúde</v>
      </c>
      <c r="F38" s="13">
        <f>'[1]TCE - ANEXO III - Preencher'!G47</f>
        <v>514320</v>
      </c>
      <c r="G38" s="14" t="str">
        <f>IF('[1]TCE - ANEXO III - Preencher'!H47="","",'[1]TCE - ANEXO III - Preencher'!H47)</f>
        <v>07/2020</v>
      </c>
      <c r="H38" s="15">
        <f>'[1]TCE - ANEXO III - Preencher'!I47</f>
        <v>0</v>
      </c>
      <c r="I38" s="15">
        <f>'[1]TCE - ANEXO III - Preencher'!J47</f>
        <v>135.63</v>
      </c>
      <c r="J38" s="15">
        <f>'[1]TCE - ANEXO III - Preencher'!K47</f>
        <v>0</v>
      </c>
      <c r="K38" s="16">
        <f>'[1]TCE - ANEXO III - Preencher'!L47</f>
        <v>89.343837209300005</v>
      </c>
      <c r="L38" s="16">
        <f>'[1]TCE - ANEXO III - Preencher'!M47</f>
        <v>20.95</v>
      </c>
      <c r="M38" s="16">
        <f t="shared" si="1"/>
        <v>68.393837209300003</v>
      </c>
      <c r="N38" s="16">
        <f>'[1]TCE - ANEXO III - Preencher'!O47</f>
        <v>2.0099999999999998</v>
      </c>
      <c r="O38" s="16">
        <f>'[1]TCE - ANEXO III - Preencher'!P47</f>
        <v>0</v>
      </c>
      <c r="P38" s="17">
        <f t="shared" si="2"/>
        <v>2.0099999999999998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206.03383720929997</v>
      </c>
    </row>
    <row r="39" spans="1:28" s="4" customFormat="1" x14ac:dyDescent="0.2">
      <c r="A39" s="9">
        <f>IFERROR(VLOOKUP(B39,'[1]DADOS (OCULTAR)'!$P$3:$R$53,3,0),"")</f>
        <v>10583920000800</v>
      </c>
      <c r="B39" s="10" t="str">
        <f>'[1]TCE - ANEXO III - Preencher'!C48</f>
        <v>HOSPITAL MESTRE VITALINO (COVID-19 CAMPANHA)</v>
      </c>
      <c r="C39" s="11"/>
      <c r="D39" s="12" t="str">
        <f>'[1]TCE - ANEXO III - Preencher'!E48</f>
        <v>ANTONIO AUGUSTO LIMA CARVALHO</v>
      </c>
      <c r="E39" s="10" t="str">
        <f>IF('[1]TCE - ANEXO III - Preencher'!F48="4 - Assistência Odontológica","2 - Outros Profissionais da Saúde",'[1]TCE - ANEXO II - Enviar TCE'!E38)</f>
        <v>1 - Médico</v>
      </c>
      <c r="F39" s="13">
        <f>'[1]TCE - ANEXO III - Preencher'!G48</f>
        <v>225150</v>
      </c>
      <c r="G39" s="14" t="str">
        <f>IF('[1]TCE - ANEXO III - Preencher'!H48="","",'[1]TCE - ANEXO III - Preencher'!H48)</f>
        <v>07/2020</v>
      </c>
      <c r="H39" s="15">
        <f>'[1]TCE - ANEXO III - Preencher'!I48</f>
        <v>0</v>
      </c>
      <c r="I39" s="15">
        <f>'[1]TCE - ANEXO III - Preencher'!J48</f>
        <v>1536.48</v>
      </c>
      <c r="J39" s="15">
        <f>'[1]TCE - ANEXO III - Preencher'!K48</f>
        <v>0</v>
      </c>
      <c r="K39" s="16">
        <f>'[1]TCE - ANEXO III - Preencher'!L48</f>
        <v>89.343837209300005</v>
      </c>
      <c r="L39" s="16">
        <f>'[1]TCE - ANEXO III - Preencher'!M48</f>
        <v>2.74</v>
      </c>
      <c r="M39" s="16">
        <f t="shared" si="1"/>
        <v>86.603837209300011</v>
      </c>
      <c r="N39" s="16">
        <f>'[1]TCE - ANEXO III - Preencher'!O48</f>
        <v>6.13</v>
      </c>
      <c r="O39" s="16">
        <f>'[1]TCE - ANEXO III - Preencher'!P48</f>
        <v>1.23</v>
      </c>
      <c r="P39" s="17">
        <f t="shared" si="2"/>
        <v>4.9000000000000004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1627.9838372093002</v>
      </c>
    </row>
    <row r="40" spans="1:28" s="4" customFormat="1" x14ac:dyDescent="0.2">
      <c r="A40" s="9">
        <f>IFERROR(VLOOKUP(B40,'[1]DADOS (OCULTAR)'!$P$3:$R$53,3,0),"")</f>
        <v>10583920000800</v>
      </c>
      <c r="B40" s="10" t="str">
        <f>'[1]TCE - ANEXO III - Preencher'!C49</f>
        <v>HOSPITAL MESTRE VITALINO (COVID-19 CAMPANHA)</v>
      </c>
      <c r="C40" s="11"/>
      <c r="D40" s="12" t="str">
        <f>'[1]TCE - ANEXO III - Preencher'!E49</f>
        <v>ANTONIO CARLOS DE SOUZA SILVA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>
        <f>'[1]TCE - ANEXO III - Preencher'!G49</f>
        <v>322205</v>
      </c>
      <c r="G40" s="14" t="str">
        <f>IF('[1]TCE - ANEXO III - Preencher'!H49="","",'[1]TCE - ANEXO III - Preencher'!H49)</f>
        <v>07/2020</v>
      </c>
      <c r="H40" s="15">
        <f>'[1]TCE - ANEXO III - Preencher'!I49</f>
        <v>0</v>
      </c>
      <c r="I40" s="15">
        <f>'[1]TCE - ANEXO III - Preencher'!J49</f>
        <v>161.66999999999999</v>
      </c>
      <c r="J40" s="15">
        <f>'[1]TCE - ANEXO III - Preencher'!K49</f>
        <v>0</v>
      </c>
      <c r="K40" s="16">
        <f>'[1]TCE - ANEXO III - Preencher'!L49</f>
        <v>89.343837209300005</v>
      </c>
      <c r="L40" s="16">
        <f>'[1]TCE - ANEXO III - Preencher'!M49</f>
        <v>24.24</v>
      </c>
      <c r="M40" s="16">
        <f t="shared" si="1"/>
        <v>65.103837209300011</v>
      </c>
      <c r="N40" s="16">
        <f>'[1]TCE - ANEXO III - Preencher'!O49</f>
        <v>2.0099999999999998</v>
      </c>
      <c r="O40" s="16">
        <f>'[1]TCE - ANEXO III - Preencher'!P49</f>
        <v>0</v>
      </c>
      <c r="P40" s="17">
        <f t="shared" si="2"/>
        <v>2.0099999999999998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228.78383720929997</v>
      </c>
    </row>
    <row r="41" spans="1:28" s="4" customFormat="1" x14ac:dyDescent="0.2">
      <c r="A41" s="9">
        <f>IFERROR(VLOOKUP(B41,'[1]DADOS (OCULTAR)'!$P$3:$R$53,3,0),"")</f>
        <v>10583920000800</v>
      </c>
      <c r="B41" s="10" t="str">
        <f>'[1]TCE - ANEXO III - Preencher'!C50</f>
        <v>HOSPITAL MESTRE VITALINO (COVID-19 CAMPANHA)</v>
      </c>
      <c r="C41" s="11"/>
      <c r="D41" s="12" t="str">
        <f>'[1]TCE - ANEXO III - Preencher'!E50</f>
        <v>ANTONIO CARLOS LINS DE MELO JUNIOR</v>
      </c>
      <c r="E41" s="10" t="str">
        <f>IF('[1]TCE - ANEXO III - Preencher'!F50="4 - Assistência Odontológica","2 - Outros Profissionais da Saúde",'[1]TCE - ANEXO II - Enviar TCE'!E40)</f>
        <v>3 - Administrativo</v>
      </c>
      <c r="F41" s="13">
        <f>'[1]TCE - ANEXO III - Preencher'!G50</f>
        <v>411010</v>
      </c>
      <c r="G41" s="14" t="str">
        <f>IF('[1]TCE - ANEXO III - Preencher'!H50="","",'[1]TCE - ANEXO III - Preencher'!H50)</f>
        <v>07/2020</v>
      </c>
      <c r="H41" s="15">
        <f>'[1]TCE - ANEXO III - Preencher'!I50</f>
        <v>0</v>
      </c>
      <c r="I41" s="15">
        <f>'[1]TCE - ANEXO III - Preencher'!J50</f>
        <v>236.74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2.0099999999999998</v>
      </c>
      <c r="O41" s="16">
        <f>'[1]TCE - ANEXO III - Preencher'!P50</f>
        <v>0</v>
      </c>
      <c r="P41" s="17">
        <f t="shared" si="2"/>
        <v>2.0099999999999998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238.75</v>
      </c>
    </row>
    <row r="42" spans="1:28" s="4" customFormat="1" x14ac:dyDescent="0.2">
      <c r="A42" s="9">
        <f>IFERROR(VLOOKUP(B42,'[1]DADOS (OCULTAR)'!$P$3:$R$53,3,0),"")</f>
        <v>10583920000800</v>
      </c>
      <c r="B42" s="10" t="str">
        <f>'[1]TCE - ANEXO III - Preencher'!C51</f>
        <v>HOSPITAL MESTRE VITALINO (COVID-19 CAMPANHA)</v>
      </c>
      <c r="C42" s="11"/>
      <c r="D42" s="12" t="str">
        <f>'[1]TCE - ANEXO III - Preencher'!E51</f>
        <v>ANTONIO MARCOS CAVALCANTI</v>
      </c>
      <c r="E42" s="10" t="str">
        <f>IF('[1]TCE - ANEXO III - Preencher'!F51="4 - Assistência Odontológica","2 - Outros Profissionais da Saúde",'[1]TCE - ANEXO II - Enviar TCE'!E41)</f>
        <v>3 - Administrativo</v>
      </c>
      <c r="F42" s="13">
        <f>'[1]TCE - ANEXO III - Preencher'!G51</f>
        <v>514320</v>
      </c>
      <c r="G42" s="14" t="str">
        <f>IF('[1]TCE - ANEXO III - Preencher'!H51="","",'[1]TCE - ANEXO III - Preencher'!H51)</f>
        <v>07/2020</v>
      </c>
      <c r="H42" s="15">
        <f>'[1]TCE - ANEXO III - Preencher'!I51</f>
        <v>0</v>
      </c>
      <c r="I42" s="15">
        <f>'[1]TCE - ANEXO III - Preencher'!J51</f>
        <v>122.84</v>
      </c>
      <c r="J42" s="15">
        <f>'[1]TCE - ANEXO III - Preencher'!K51</f>
        <v>0</v>
      </c>
      <c r="K42" s="16">
        <f>'[1]TCE - ANEXO III - Preencher'!L51</f>
        <v>89.343837209300005</v>
      </c>
      <c r="L42" s="16">
        <f>'[1]TCE - ANEXO III - Preencher'!M51</f>
        <v>20.95</v>
      </c>
      <c r="M42" s="16">
        <f t="shared" si="1"/>
        <v>68.393837209300003</v>
      </c>
      <c r="N42" s="16">
        <f>'[1]TCE - ANEXO III - Preencher'!O51</f>
        <v>2.0099999999999998</v>
      </c>
      <c r="O42" s="16">
        <f>'[1]TCE - ANEXO III - Preencher'!P51</f>
        <v>0</v>
      </c>
      <c r="P42" s="17">
        <f t="shared" si="2"/>
        <v>2.0099999999999998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193.24383720930001</v>
      </c>
    </row>
    <row r="43" spans="1:28" s="4" customFormat="1" x14ac:dyDescent="0.2">
      <c r="A43" s="9">
        <f>IFERROR(VLOOKUP(B43,'[1]DADOS (OCULTAR)'!$P$3:$R$53,3,0),"")</f>
        <v>10583920000800</v>
      </c>
      <c r="B43" s="10" t="str">
        <f>'[1]TCE - ANEXO III - Preencher'!C52</f>
        <v>HOSPITAL MESTRE VITALINO (COVID-19 CAMPANHA)</v>
      </c>
      <c r="C43" s="11"/>
      <c r="D43" s="12" t="str">
        <f>'[1]TCE - ANEXO III - Preencher'!E52</f>
        <v>ARAMIS FLORENCIO DE MOURA</v>
      </c>
      <c r="E43" s="10" t="str">
        <f>IF('[1]TCE - ANEXO III - Preencher'!F52="4 - Assistência Odontológica","2 - Outros Profissionais da Saúde",'[1]TCE - ANEXO II - Enviar TCE'!E42)</f>
        <v>3 - Administrativo</v>
      </c>
      <c r="F43" s="13">
        <f>'[1]TCE - ANEXO III - Preencher'!G52</f>
        <v>312105</v>
      </c>
      <c r="G43" s="14" t="str">
        <f>IF('[1]TCE - ANEXO III - Preencher'!H52="","",'[1]TCE - ANEXO III - Preencher'!H52)</f>
        <v>07/2020</v>
      </c>
      <c r="H43" s="15">
        <f>'[1]TCE - ANEXO III - Preencher'!I52</f>
        <v>0</v>
      </c>
      <c r="I43" s="15">
        <f>'[1]TCE - ANEXO III - Preencher'!J52</f>
        <v>147.19</v>
      </c>
      <c r="J43" s="15">
        <f>'[1]TCE - ANEXO III - Preencher'!K52</f>
        <v>0</v>
      </c>
      <c r="K43" s="16">
        <f>'[1]TCE - ANEXO III - Preencher'!L52</f>
        <v>89.343837209300005</v>
      </c>
      <c r="L43" s="16">
        <f>'[1]TCE - ANEXO III - Preencher'!M52</f>
        <v>28.3</v>
      </c>
      <c r="M43" s="16">
        <f t="shared" si="1"/>
        <v>61.043837209300008</v>
      </c>
      <c r="N43" s="16">
        <f>'[1]TCE - ANEXO III - Preencher'!O52</f>
        <v>2.0099999999999998</v>
      </c>
      <c r="O43" s="16">
        <f>'[1]TCE - ANEXO III - Preencher'!P52</f>
        <v>0</v>
      </c>
      <c r="P43" s="17">
        <f t="shared" si="2"/>
        <v>2.0099999999999998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38.4</v>
      </c>
      <c r="U43" s="16">
        <f>'[1]TCE - ANEXO III - Preencher'!V52</f>
        <v>0</v>
      </c>
      <c r="V43" s="17">
        <f t="shared" si="4"/>
        <v>38.4</v>
      </c>
      <c r="W43" s="18" t="str">
        <f>IF('[1]TCE - ANEXO III - Preencher'!X52="","",'[1]TCE - ANEXO III - Preencher'!X52)</f>
        <v>AUX DE FERRAMENTA</v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248.64383720930002</v>
      </c>
    </row>
    <row r="44" spans="1:28" s="4" customFormat="1" x14ac:dyDescent="0.2">
      <c r="A44" s="9">
        <f>IFERROR(VLOOKUP(B44,'[1]DADOS (OCULTAR)'!$P$3:$R$53,3,0),"")</f>
        <v>10583920000800</v>
      </c>
      <c r="B44" s="10" t="str">
        <f>'[1]TCE - ANEXO III - Preencher'!C53</f>
        <v>HOSPITAL MESTRE VITALINO (COVID-19 CAMPANHA)</v>
      </c>
      <c r="C44" s="11"/>
      <c r="D44" s="12" t="str">
        <f>'[1]TCE - ANEXO III - Preencher'!E53</f>
        <v>ARIADNE SOUZA SOARES SILVA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>
        <f>'[1]TCE - ANEXO III - Preencher'!G53</f>
        <v>223505</v>
      </c>
      <c r="G44" s="14" t="str">
        <f>IF('[1]TCE - ANEXO III - Preencher'!H53="","",'[1]TCE - ANEXO III - Preencher'!H53)</f>
        <v>07/2020</v>
      </c>
      <c r="H44" s="15">
        <f>'[1]TCE - ANEXO III - Preencher'!I53</f>
        <v>0</v>
      </c>
      <c r="I44" s="15">
        <f>'[1]TCE - ANEXO III - Preencher'!J53</f>
        <v>296.99</v>
      </c>
      <c r="J44" s="15">
        <f>'[1]TCE - ANEXO III - Preencher'!K53</f>
        <v>0</v>
      </c>
      <c r="K44" s="16">
        <f>'[1]TCE - ANEXO III - Preencher'!L53</f>
        <v>89.343837209300005</v>
      </c>
      <c r="L44" s="16">
        <f>'[1]TCE - ANEXO III - Preencher'!M53</f>
        <v>3.52</v>
      </c>
      <c r="M44" s="16">
        <f t="shared" si="1"/>
        <v>85.823837209300009</v>
      </c>
      <c r="N44" s="16">
        <f>'[1]TCE - ANEXO III - Preencher'!O53</f>
        <v>1.68</v>
      </c>
      <c r="O44" s="16">
        <f>'[1]TCE - ANEXO III - Preencher'!P53</f>
        <v>0</v>
      </c>
      <c r="P44" s="17">
        <f t="shared" si="2"/>
        <v>1.68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384.49383720930001</v>
      </c>
    </row>
    <row r="45" spans="1:28" s="4" customFormat="1" x14ac:dyDescent="0.2">
      <c r="A45" s="9">
        <f>IFERROR(VLOOKUP(B45,'[1]DADOS (OCULTAR)'!$P$3:$R$53,3,0),"")</f>
        <v>10583920000800</v>
      </c>
      <c r="B45" s="10" t="str">
        <f>'[1]TCE - ANEXO III - Preencher'!C54</f>
        <v>HOSPITAL MESTRE VITALINO (COVID-19 CAMPANHA)</v>
      </c>
      <c r="C45" s="11"/>
      <c r="D45" s="12" t="str">
        <f>'[1]TCE - ANEXO III - Preencher'!E54</f>
        <v>ARIANE MONTEIRO BARBOSA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>
        <f>'[1]TCE - ANEXO III - Preencher'!G54</f>
        <v>223505</v>
      </c>
      <c r="G45" s="14" t="str">
        <f>IF('[1]TCE - ANEXO III - Preencher'!H54="","",'[1]TCE - ANEXO III - Preencher'!H54)</f>
        <v>07/2020</v>
      </c>
      <c r="H45" s="15">
        <f>'[1]TCE - ANEXO III - Preencher'!I54</f>
        <v>0</v>
      </c>
      <c r="I45" s="15">
        <f>'[1]TCE - ANEXO III - Preencher'!J54</f>
        <v>268.43</v>
      </c>
      <c r="J45" s="15">
        <f>'[1]TCE - ANEXO III - Preencher'!K54</f>
        <v>0</v>
      </c>
      <c r="K45" s="16">
        <f>'[1]TCE - ANEXO III - Preencher'!L54</f>
        <v>89.343837209300005</v>
      </c>
      <c r="L45" s="16">
        <f>'[1]TCE - ANEXO III - Preencher'!M54</f>
        <v>2.65</v>
      </c>
      <c r="M45" s="16">
        <f t="shared" si="1"/>
        <v>86.6938372093</v>
      </c>
      <c r="N45" s="16">
        <f>'[1]TCE - ANEXO III - Preencher'!O54</f>
        <v>1.68</v>
      </c>
      <c r="O45" s="16">
        <f>'[1]TCE - ANEXO III - Preencher'!P54</f>
        <v>0</v>
      </c>
      <c r="P45" s="17">
        <f t="shared" si="2"/>
        <v>1.68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356.80383720930001</v>
      </c>
    </row>
    <row r="46" spans="1:28" s="4" customFormat="1" x14ac:dyDescent="0.2">
      <c r="A46" s="9">
        <f>IFERROR(VLOOKUP(B46,'[1]DADOS (OCULTAR)'!$P$3:$R$53,3,0),"")</f>
        <v>10583920000800</v>
      </c>
      <c r="B46" s="10" t="str">
        <f>'[1]TCE - ANEXO III - Preencher'!C55</f>
        <v>HOSPITAL MESTRE VITALINO (COVID-19 CAMPANHA)</v>
      </c>
      <c r="C46" s="11"/>
      <c r="D46" s="12" t="str">
        <f>'[1]TCE - ANEXO III - Preencher'!E55</f>
        <v>ARTHUR AUGUSTO DE ARAUJO PITA</v>
      </c>
      <c r="E46" s="10" t="str">
        <f>IF('[1]TCE - ANEXO III - Preencher'!F55="4 - Assistência Odontológica","2 - Outros Profissionais da Saúde",'[1]TCE - ANEXO II - Enviar TCE'!E45)</f>
        <v>1 - Médico</v>
      </c>
      <c r="F46" s="13">
        <f>'[1]TCE - ANEXO III - Preencher'!G55</f>
        <v>225125</v>
      </c>
      <c r="G46" s="14" t="str">
        <f>IF('[1]TCE - ANEXO III - Preencher'!H55="","",'[1]TCE - ANEXO III - Preencher'!H55)</f>
        <v>07/2020</v>
      </c>
      <c r="H46" s="15">
        <f>'[1]TCE - ANEXO III - Preencher'!I55</f>
        <v>0</v>
      </c>
      <c r="I46" s="15">
        <f>'[1]TCE - ANEXO III - Preencher'!J55</f>
        <v>986.97</v>
      </c>
      <c r="J46" s="15">
        <f>'[1]TCE - ANEXO III - Preencher'!K55</f>
        <v>0</v>
      </c>
      <c r="K46" s="16">
        <f>'[1]TCE - ANEXO III - Preencher'!L55</f>
        <v>89.343837209300005</v>
      </c>
      <c r="L46" s="16">
        <f>'[1]TCE - ANEXO III - Preencher'!M55</f>
        <v>2.74</v>
      </c>
      <c r="M46" s="16">
        <f t="shared" si="1"/>
        <v>86.603837209300011</v>
      </c>
      <c r="N46" s="16">
        <f>'[1]TCE - ANEXO III - Preencher'!O55</f>
        <v>6.13</v>
      </c>
      <c r="O46" s="16">
        <f>'[1]TCE - ANEXO III - Preencher'!P55</f>
        <v>1.23</v>
      </c>
      <c r="P46" s="17">
        <f t="shared" si="2"/>
        <v>4.9000000000000004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1078.4738372093002</v>
      </c>
    </row>
    <row r="47" spans="1:28" s="4" customFormat="1" x14ac:dyDescent="0.2">
      <c r="A47" s="9">
        <f>IFERROR(VLOOKUP(B47,'[1]DADOS (OCULTAR)'!$P$3:$R$53,3,0),"")</f>
        <v>10583920000800</v>
      </c>
      <c r="B47" s="10" t="str">
        <f>'[1]TCE - ANEXO III - Preencher'!C56</f>
        <v>HOSPITAL MESTRE VITALINO (COVID-19 CAMPANHA)</v>
      </c>
      <c r="C47" s="11"/>
      <c r="D47" s="12" t="str">
        <f>'[1]TCE - ANEXO III - Preencher'!E56</f>
        <v>BEATRIZ PRISCILA DEODATO FERREIRA SILVA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223505</v>
      </c>
      <c r="G47" s="14" t="str">
        <f>IF('[1]TCE - ANEXO III - Preencher'!H56="","",'[1]TCE - ANEXO III - Preencher'!H56)</f>
        <v>07/2020</v>
      </c>
      <c r="H47" s="15">
        <f>'[1]TCE - ANEXO III - Preencher'!I56</f>
        <v>0</v>
      </c>
      <c r="I47" s="15">
        <f>'[1]TCE - ANEXO III - Preencher'!J56</f>
        <v>352.34</v>
      </c>
      <c r="J47" s="15">
        <f>'[1]TCE - ANEXO III - Preencher'!K56</f>
        <v>0</v>
      </c>
      <c r="K47" s="16">
        <f>'[1]TCE - ANEXO III - Preencher'!L56</f>
        <v>89.343837209300005</v>
      </c>
      <c r="L47" s="16">
        <f>'[1]TCE - ANEXO III - Preencher'!M56</f>
        <v>3.52</v>
      </c>
      <c r="M47" s="16">
        <f t="shared" si="1"/>
        <v>85.823837209300009</v>
      </c>
      <c r="N47" s="16">
        <f>'[1]TCE - ANEXO III - Preencher'!O56</f>
        <v>1.68</v>
      </c>
      <c r="O47" s="16">
        <f>'[1]TCE - ANEXO III - Preencher'!P56</f>
        <v>0</v>
      </c>
      <c r="P47" s="17">
        <f t="shared" si="2"/>
        <v>1.68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439.84383720929998</v>
      </c>
    </row>
    <row r="48" spans="1:28" s="4" customFormat="1" x14ac:dyDescent="0.2">
      <c r="A48" s="9">
        <f>IFERROR(VLOOKUP(B48,'[1]DADOS (OCULTAR)'!$P$3:$R$53,3,0),"")</f>
        <v>10583920000800</v>
      </c>
      <c r="B48" s="10" t="str">
        <f>'[1]TCE - ANEXO III - Preencher'!C57</f>
        <v>HOSPITAL MESTRE VITALINO (COVID-19 CAMPANHA)</v>
      </c>
      <c r="C48" s="11"/>
      <c r="D48" s="12" t="str">
        <f>'[1]TCE - ANEXO III - Preencher'!E57</f>
        <v>BIANCA BIANO DE LIMA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223405</v>
      </c>
      <c r="G48" s="14" t="str">
        <f>IF('[1]TCE - ANEXO III - Preencher'!H57="","",'[1]TCE - ANEXO III - Preencher'!H57)</f>
        <v>07/2020</v>
      </c>
      <c r="H48" s="15">
        <f>'[1]TCE - ANEXO III - Preencher'!I57</f>
        <v>0</v>
      </c>
      <c r="I48" s="15">
        <f>'[1]TCE - ANEXO III - Preencher'!J57</f>
        <v>330.44</v>
      </c>
      <c r="J48" s="15">
        <f>'[1]TCE - ANEXO III - Preencher'!K57</f>
        <v>0</v>
      </c>
      <c r="K48" s="16">
        <f>'[1]TCE - ANEXO III - Preencher'!L57</f>
        <v>89.343837209300005</v>
      </c>
      <c r="L48" s="16">
        <f>'[1]TCE - ANEXO III - Preencher'!M57</f>
        <v>15.66</v>
      </c>
      <c r="M48" s="16">
        <f t="shared" si="1"/>
        <v>73.683837209300009</v>
      </c>
      <c r="N48" s="16">
        <f>'[1]TCE - ANEXO III - Preencher'!O57</f>
        <v>2.0099999999999998</v>
      </c>
      <c r="O48" s="16">
        <f>'[1]TCE - ANEXO III - Preencher'!P57</f>
        <v>0</v>
      </c>
      <c r="P48" s="17">
        <f t="shared" si="2"/>
        <v>2.0099999999999998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406.1338372093</v>
      </c>
    </row>
    <row r="49" spans="1:28" s="4" customFormat="1" x14ac:dyDescent="0.2">
      <c r="A49" s="9">
        <f>IFERROR(VLOOKUP(B49,'[1]DADOS (OCULTAR)'!$P$3:$R$53,3,0),"")</f>
        <v>10583920000800</v>
      </c>
      <c r="B49" s="10" t="str">
        <f>'[1]TCE - ANEXO III - Preencher'!C58</f>
        <v>HOSPITAL MESTRE VITALINO (COVID-19 CAMPANHA)</v>
      </c>
      <c r="C49" s="11"/>
      <c r="D49" s="12" t="str">
        <f>'[1]TCE - ANEXO III - Preencher'!E58</f>
        <v>BRENDA STEFANNY BATISTA NEVES</v>
      </c>
      <c r="E49" s="10" t="str">
        <f>IF('[1]TCE - ANEXO III - Preencher'!F58="4 - Assistência Odontológica","2 - Outros Profissionais da Saúde",'[1]TCE - ANEXO II - Enviar TCE'!E48)</f>
        <v>3 - Administrativo</v>
      </c>
      <c r="F49" s="13">
        <f>'[1]TCE - ANEXO III - Preencher'!G58</f>
        <v>411010</v>
      </c>
      <c r="G49" s="14" t="str">
        <f>IF('[1]TCE - ANEXO III - Preencher'!H58="","",'[1]TCE - ANEXO III - Preencher'!H58)</f>
        <v>07/2020</v>
      </c>
      <c r="H49" s="15">
        <f>'[1]TCE - ANEXO III - Preencher'!I58</f>
        <v>0</v>
      </c>
      <c r="I49" s="15">
        <f>'[1]TCE - ANEXO III - Preencher'!J58</f>
        <v>108.73</v>
      </c>
      <c r="J49" s="15">
        <f>'[1]TCE - ANEXO III - Preencher'!K58</f>
        <v>0</v>
      </c>
      <c r="K49" s="16">
        <f>'[1]TCE - ANEXO III - Preencher'!L58</f>
        <v>89.343837209300005</v>
      </c>
      <c r="L49" s="16">
        <f>'[1]TCE - ANEXO III - Preencher'!M58</f>
        <v>23.18</v>
      </c>
      <c r="M49" s="16">
        <f t="shared" si="1"/>
        <v>66.163837209299999</v>
      </c>
      <c r="N49" s="16">
        <f>'[1]TCE - ANEXO III - Preencher'!O58</f>
        <v>2.0099999999999998</v>
      </c>
      <c r="O49" s="16">
        <f>'[1]TCE - ANEXO III - Preencher'!P58</f>
        <v>0</v>
      </c>
      <c r="P49" s="17">
        <f t="shared" si="2"/>
        <v>2.0099999999999998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176.90383720929998</v>
      </c>
    </row>
    <row r="50" spans="1:28" s="4" customFormat="1" x14ac:dyDescent="0.2">
      <c r="A50" s="9">
        <f>IFERROR(VLOOKUP(B50,'[1]DADOS (OCULTAR)'!$P$3:$R$53,3,0),"")</f>
        <v>10583920000800</v>
      </c>
      <c r="B50" s="10" t="str">
        <f>'[1]TCE - ANEXO III - Preencher'!C59</f>
        <v>HOSPITAL MESTRE VITALINO (COVID-19 CAMPANHA)</v>
      </c>
      <c r="C50" s="11"/>
      <c r="D50" s="12" t="str">
        <f>'[1]TCE - ANEXO III - Preencher'!E59</f>
        <v>BRENDHA STEPHANIE SILVA FARIAS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>
        <f>'[1]TCE - ANEXO III - Preencher'!G59</f>
        <v>322205</v>
      </c>
      <c r="G50" s="14" t="str">
        <f>IF('[1]TCE - ANEXO III - Preencher'!H59="","",'[1]TCE - ANEXO III - Preencher'!H59)</f>
        <v>07/2020</v>
      </c>
      <c r="H50" s="15">
        <f>'[1]TCE - ANEXO III - Preencher'!I59</f>
        <v>0</v>
      </c>
      <c r="I50" s="15">
        <f>'[1]TCE - ANEXO III - Preencher'!J59</f>
        <v>67.94</v>
      </c>
      <c r="J50" s="15">
        <f>'[1]TCE - ANEXO III - Preencher'!K59</f>
        <v>0</v>
      </c>
      <c r="K50" s="16">
        <f>'[1]TCE - ANEXO III - Preencher'!L59</f>
        <v>89.343837209300005</v>
      </c>
      <c r="L50" s="16">
        <f>'[1]TCE - ANEXO III - Preencher'!M59</f>
        <v>11.31</v>
      </c>
      <c r="M50" s="16">
        <f t="shared" si="1"/>
        <v>78.033837209300003</v>
      </c>
      <c r="N50" s="16">
        <f>'[1]TCE - ANEXO III - Preencher'!O59</f>
        <v>2.0099999999999998</v>
      </c>
      <c r="O50" s="16">
        <f>'[1]TCE - ANEXO III - Preencher'!P59</f>
        <v>0</v>
      </c>
      <c r="P50" s="17">
        <f t="shared" si="2"/>
        <v>2.0099999999999998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147.98383720929999</v>
      </c>
    </row>
    <row r="51" spans="1:28" s="4" customFormat="1" x14ac:dyDescent="0.2">
      <c r="A51" s="9">
        <f>IFERROR(VLOOKUP(B51,'[1]DADOS (OCULTAR)'!$P$3:$R$53,3,0),"")</f>
        <v>10583920000800</v>
      </c>
      <c r="B51" s="10" t="str">
        <f>'[1]TCE - ANEXO III - Preencher'!C60</f>
        <v>HOSPITAL MESTRE VITALINO (COVID-19 CAMPANHA)</v>
      </c>
      <c r="C51" s="11"/>
      <c r="D51" s="12" t="str">
        <f>'[1]TCE - ANEXO III - Preencher'!E60</f>
        <v>BRUNO SANTOS SILVA</v>
      </c>
      <c r="E51" s="10" t="str">
        <f>IF('[1]TCE - ANEXO III - Preencher'!F60="4 - Assistência Odontológica","2 - Outros Profissionais da Saúde",'[1]TCE - ANEXO II - Enviar TCE'!E50)</f>
        <v>1 - Médico</v>
      </c>
      <c r="F51" s="13">
        <f>'[1]TCE - ANEXO III - Preencher'!G60</f>
        <v>225150</v>
      </c>
      <c r="G51" s="14" t="str">
        <f>IF('[1]TCE - ANEXO III - Preencher'!H60="","",'[1]TCE - ANEXO III - Preencher'!H60)</f>
        <v>07/2020</v>
      </c>
      <c r="H51" s="15">
        <f>'[1]TCE - ANEXO III - Preencher'!I60</f>
        <v>0</v>
      </c>
      <c r="I51" s="15">
        <f>'[1]TCE - ANEXO III - Preencher'!J60</f>
        <v>149.22999999999999</v>
      </c>
      <c r="J51" s="15">
        <f>'[1]TCE - ANEXO III - Preencher'!K60</f>
        <v>0</v>
      </c>
      <c r="K51" s="16">
        <f>'[1]TCE - ANEXO III - Preencher'!L60</f>
        <v>89.343837209300005</v>
      </c>
      <c r="L51" s="16">
        <f>'[1]TCE - ANEXO III - Preencher'!M60</f>
        <v>0.09</v>
      </c>
      <c r="M51" s="16">
        <f t="shared" si="1"/>
        <v>89.253837209300002</v>
      </c>
      <c r="N51" s="16">
        <f>'[1]TCE - ANEXO III - Preencher'!O60</f>
        <v>6.13</v>
      </c>
      <c r="O51" s="16">
        <f>'[1]TCE - ANEXO III - Preencher'!P60</f>
        <v>1.23</v>
      </c>
      <c r="P51" s="17">
        <f t="shared" si="2"/>
        <v>4.9000000000000004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243.3838372093</v>
      </c>
    </row>
    <row r="52" spans="1:28" s="4" customFormat="1" x14ac:dyDescent="0.2">
      <c r="A52" s="9">
        <f>IFERROR(VLOOKUP(B52,'[1]DADOS (OCULTAR)'!$P$3:$R$53,3,0),"")</f>
        <v>10583920000800</v>
      </c>
      <c r="B52" s="10" t="str">
        <f>'[1]TCE - ANEXO III - Preencher'!C61</f>
        <v>HOSPITAL MESTRE VITALINO (COVID-19 CAMPANHA)</v>
      </c>
      <c r="C52" s="11"/>
      <c r="D52" s="12" t="str">
        <f>'[1]TCE - ANEXO III - Preencher'!E61</f>
        <v>CAIO HENRICH SANTOS</v>
      </c>
      <c r="E52" s="10" t="str">
        <f>IF('[1]TCE - ANEXO III - Preencher'!F61="4 - Assistência Odontológica","2 - Outros Profissionais da Saúde",'[1]TCE - ANEXO II - Enviar TCE'!E51)</f>
        <v>3 - Administrativo</v>
      </c>
      <c r="F52" s="13">
        <f>'[1]TCE - ANEXO III - Preencher'!G61</f>
        <v>414105</v>
      </c>
      <c r="G52" s="14" t="str">
        <f>IF('[1]TCE - ANEXO III - Preencher'!H61="","",'[1]TCE - ANEXO III - Preencher'!H61)</f>
        <v>07/2020</v>
      </c>
      <c r="H52" s="15">
        <f>'[1]TCE - ANEXO III - Preencher'!I61</f>
        <v>0</v>
      </c>
      <c r="I52" s="15">
        <f>'[1]TCE - ANEXO III - Preencher'!J61</f>
        <v>107.8</v>
      </c>
      <c r="J52" s="15">
        <f>'[1]TCE - ANEXO III - Preencher'!K61</f>
        <v>0</v>
      </c>
      <c r="K52" s="16">
        <f>'[1]TCE - ANEXO III - Preencher'!L61</f>
        <v>89.343837209300005</v>
      </c>
      <c r="L52" s="16">
        <f>'[1]TCE - ANEXO III - Preencher'!M61</f>
        <v>20.95</v>
      </c>
      <c r="M52" s="16">
        <f t="shared" si="1"/>
        <v>68.393837209300003</v>
      </c>
      <c r="N52" s="16">
        <f>'[1]TCE - ANEXO III - Preencher'!O61</f>
        <v>2.0099999999999998</v>
      </c>
      <c r="O52" s="16">
        <f>'[1]TCE - ANEXO III - Preencher'!P61</f>
        <v>0</v>
      </c>
      <c r="P52" s="17">
        <f t="shared" si="2"/>
        <v>2.0099999999999998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178.20383720929999</v>
      </c>
    </row>
    <row r="53" spans="1:28" s="4" customFormat="1" x14ac:dyDescent="0.2">
      <c r="A53" s="9">
        <f>IFERROR(VLOOKUP(B53,'[1]DADOS (OCULTAR)'!$P$3:$R$53,3,0),"")</f>
        <v>10583920000800</v>
      </c>
      <c r="B53" s="10" t="str">
        <f>'[1]TCE - ANEXO III - Preencher'!C62</f>
        <v>HOSPITAL MESTRE VITALINO (COVID-19 CAMPANHA)</v>
      </c>
      <c r="C53" s="11"/>
      <c r="D53" s="12" t="str">
        <f>'[1]TCE - ANEXO III - Preencher'!E62</f>
        <v>CAMILA TERESA DE LIMA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>
        <f>'[1]TCE - ANEXO III - Preencher'!G62</f>
        <v>223505</v>
      </c>
      <c r="G53" s="14" t="str">
        <f>IF('[1]TCE - ANEXO III - Preencher'!H62="","",'[1]TCE - ANEXO III - Preencher'!H62)</f>
        <v>07/2020</v>
      </c>
      <c r="H53" s="15">
        <f>'[1]TCE - ANEXO III - Preencher'!I62</f>
        <v>0</v>
      </c>
      <c r="I53" s="15">
        <f>'[1]TCE - ANEXO III - Preencher'!J62</f>
        <v>299.83999999999997</v>
      </c>
      <c r="J53" s="15">
        <f>'[1]TCE - ANEXO III - Preencher'!K62</f>
        <v>0</v>
      </c>
      <c r="K53" s="16">
        <f>'[1]TCE - ANEXO III - Preencher'!L62</f>
        <v>89.343837209300005</v>
      </c>
      <c r="L53" s="16">
        <f>'[1]TCE - ANEXO III - Preencher'!M62</f>
        <v>3.52</v>
      </c>
      <c r="M53" s="16">
        <f t="shared" si="1"/>
        <v>85.823837209300009</v>
      </c>
      <c r="N53" s="16">
        <f>'[1]TCE - ANEXO III - Preencher'!O62</f>
        <v>1.68</v>
      </c>
      <c r="O53" s="16">
        <f>'[1]TCE - ANEXO III - Preencher'!P62</f>
        <v>0</v>
      </c>
      <c r="P53" s="17">
        <f t="shared" si="2"/>
        <v>1.68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387.34383720929998</v>
      </c>
    </row>
    <row r="54" spans="1:28" s="4" customFormat="1" x14ac:dyDescent="0.2">
      <c r="A54" s="9">
        <f>IFERROR(VLOOKUP(B54,'[1]DADOS (OCULTAR)'!$P$3:$R$53,3,0),"")</f>
        <v>10583920000800</v>
      </c>
      <c r="B54" s="10" t="str">
        <f>'[1]TCE - ANEXO III - Preencher'!C63</f>
        <v>HOSPITAL MESTRE VITALINO (COVID-19 CAMPANHA)</v>
      </c>
      <c r="C54" s="11"/>
      <c r="D54" s="12" t="str">
        <f>'[1]TCE - ANEXO III - Preencher'!E63</f>
        <v>CARLA FABRICIA DA SILVA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322205</v>
      </c>
      <c r="G54" s="14" t="str">
        <f>IF('[1]TCE - ANEXO III - Preencher'!H63="","",'[1]TCE - ANEXO III - Preencher'!H63)</f>
        <v>07/2020</v>
      </c>
      <c r="H54" s="15">
        <f>'[1]TCE - ANEXO III - Preencher'!I63</f>
        <v>0</v>
      </c>
      <c r="I54" s="15">
        <f>'[1]TCE - ANEXO III - Preencher'!J63</f>
        <v>151.33000000000001</v>
      </c>
      <c r="J54" s="15">
        <f>'[1]TCE - ANEXO III - Preencher'!K63</f>
        <v>0</v>
      </c>
      <c r="K54" s="16">
        <f>'[1]TCE - ANEXO III - Preencher'!L63</f>
        <v>89.343837209300005</v>
      </c>
      <c r="L54" s="16">
        <f>'[1]TCE - ANEXO III - Preencher'!M63</f>
        <v>24.24</v>
      </c>
      <c r="M54" s="16">
        <f t="shared" si="1"/>
        <v>65.103837209300011</v>
      </c>
      <c r="N54" s="16">
        <f>'[1]TCE - ANEXO III - Preencher'!O63</f>
        <v>2.0099999999999998</v>
      </c>
      <c r="O54" s="16">
        <f>'[1]TCE - ANEXO III - Preencher'!P63</f>
        <v>0</v>
      </c>
      <c r="P54" s="17">
        <f t="shared" si="2"/>
        <v>2.0099999999999998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64</v>
      </c>
      <c r="U54" s="16">
        <f>'[1]TCE - ANEXO III - Preencher'!V63</f>
        <v>0</v>
      </c>
      <c r="V54" s="17">
        <f t="shared" si="4"/>
        <v>64</v>
      </c>
      <c r="W54" s="18" t="str">
        <f>IF('[1]TCE - ANEXO III - Preencher'!X63="","",'[1]TCE - ANEXO III - Preencher'!X63)</f>
        <v>AUX. CRECHE I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282.4438372093</v>
      </c>
    </row>
    <row r="55" spans="1:28" s="4" customFormat="1" x14ac:dyDescent="0.2">
      <c r="A55" s="9">
        <f>IFERROR(VLOOKUP(B55,'[1]DADOS (OCULTAR)'!$P$3:$R$53,3,0),"")</f>
        <v>10583920000800</v>
      </c>
      <c r="B55" s="10" t="str">
        <f>'[1]TCE - ANEXO III - Preencher'!C64</f>
        <v>HOSPITAL MESTRE VITALINO (COVID-19 CAMPANHA)</v>
      </c>
      <c r="C55" s="11"/>
      <c r="D55" s="12" t="str">
        <f>'[1]TCE - ANEXO III - Preencher'!E64</f>
        <v>CARLOS ALBERTO DA SILVA</v>
      </c>
      <c r="E55" s="10" t="str">
        <f>IF('[1]TCE - ANEXO III - Preencher'!F64="4 - Assistência Odontológica","2 - Outros Profissionais da Saúde",'[1]TCE - ANEXO II - Enviar TCE'!E54)</f>
        <v>3 - Administrativo</v>
      </c>
      <c r="F55" s="13">
        <f>'[1]TCE - ANEXO III - Preencher'!G64</f>
        <v>411010</v>
      </c>
      <c r="G55" s="14" t="str">
        <f>IF('[1]TCE - ANEXO III - Preencher'!H64="","",'[1]TCE - ANEXO III - Preencher'!H64)</f>
        <v>07/2020</v>
      </c>
      <c r="H55" s="15">
        <f>'[1]TCE - ANEXO III - Preencher'!I64</f>
        <v>0</v>
      </c>
      <c r="I55" s="15">
        <f>'[1]TCE - ANEXO III - Preencher'!J64</f>
        <v>122.19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2.0099999999999998</v>
      </c>
      <c r="O55" s="16">
        <f>'[1]TCE - ANEXO III - Preencher'!P64</f>
        <v>0</v>
      </c>
      <c r="P55" s="17">
        <f t="shared" si="2"/>
        <v>2.0099999999999998</v>
      </c>
      <c r="Q55" s="16">
        <f>'[1]TCE - ANEXO III - Preencher'!R64</f>
        <v>211.2</v>
      </c>
      <c r="R55" s="16">
        <f>'[1]TCE - ANEXO III - Preencher'!S64</f>
        <v>69.55</v>
      </c>
      <c r="S55" s="17">
        <f t="shared" si="3"/>
        <v>141.64999999999998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265.84999999999997</v>
      </c>
    </row>
    <row r="56" spans="1:28" s="4" customFormat="1" x14ac:dyDescent="0.2">
      <c r="A56" s="9">
        <f>IFERROR(VLOOKUP(B56,'[1]DADOS (OCULTAR)'!$P$3:$R$53,3,0),"")</f>
        <v>10583920000800</v>
      </c>
      <c r="B56" s="10" t="str">
        <f>'[1]TCE - ANEXO III - Preencher'!C65</f>
        <v>HOSPITAL MESTRE VITALINO (COVID-19 CAMPANHA)</v>
      </c>
      <c r="C56" s="11"/>
      <c r="D56" s="12" t="str">
        <f>'[1]TCE - ANEXO III - Preencher'!E65</f>
        <v>CARLOS ANTONIO DOS SANTOS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521130</v>
      </c>
      <c r="G56" s="14" t="str">
        <f>IF('[1]TCE - ANEXO III - Preencher'!H65="","",'[1]TCE - ANEXO III - Preencher'!H65)</f>
        <v>07/2020</v>
      </c>
      <c r="H56" s="15">
        <f>'[1]TCE - ANEXO III - Preencher'!I65</f>
        <v>0</v>
      </c>
      <c r="I56" s="15">
        <f>'[1]TCE - ANEXO III - Preencher'!J65</f>
        <v>130.08000000000001</v>
      </c>
      <c r="J56" s="15">
        <f>'[1]TCE - ANEXO III - Preencher'!K65</f>
        <v>0</v>
      </c>
      <c r="K56" s="16">
        <f>'[1]TCE - ANEXO III - Preencher'!L65</f>
        <v>89.343837209300005</v>
      </c>
      <c r="L56" s="16">
        <f>'[1]TCE - ANEXO III - Preencher'!M65</f>
        <v>20.95</v>
      </c>
      <c r="M56" s="16">
        <f t="shared" si="1"/>
        <v>68.393837209300003</v>
      </c>
      <c r="N56" s="16">
        <f>'[1]TCE - ANEXO III - Preencher'!O65</f>
        <v>2.0099999999999998</v>
      </c>
      <c r="O56" s="16">
        <f>'[1]TCE - ANEXO III - Preencher'!P65</f>
        <v>0</v>
      </c>
      <c r="P56" s="17">
        <f t="shared" si="2"/>
        <v>2.0099999999999998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200.48383720930002</v>
      </c>
    </row>
    <row r="57" spans="1:28" s="4" customFormat="1" x14ac:dyDescent="0.2">
      <c r="A57" s="9">
        <f>IFERROR(VLOOKUP(B57,'[1]DADOS (OCULTAR)'!$P$3:$R$53,3,0),"")</f>
        <v>10583920000800</v>
      </c>
      <c r="B57" s="10" t="str">
        <f>'[1]TCE - ANEXO III - Preencher'!C66</f>
        <v>HOSPITAL MESTRE VITALINO (COVID-19 CAMPANHA)</v>
      </c>
      <c r="C57" s="11"/>
      <c r="D57" s="12" t="str">
        <f>'[1]TCE - ANEXO III - Preencher'!E66</f>
        <v>CARLOS DIEGO ALVES BERNARDO</v>
      </c>
      <c r="E57" s="10" t="str">
        <f>IF('[1]TCE - ANEXO III - Preencher'!F66="4 - Assistência Odontológica","2 - Outros Profissionais da Saúde",'[1]TCE - ANEXO II - Enviar TCE'!E56)</f>
        <v>1 - Médico</v>
      </c>
      <c r="F57" s="13">
        <f>'[1]TCE - ANEXO III - Preencher'!G66</f>
        <v>225150</v>
      </c>
      <c r="G57" s="14" t="str">
        <f>IF('[1]TCE - ANEXO III - Preencher'!H66="","",'[1]TCE - ANEXO III - Preencher'!H66)</f>
        <v>07/2020</v>
      </c>
      <c r="H57" s="15">
        <f>'[1]TCE - ANEXO III - Preencher'!I66</f>
        <v>0</v>
      </c>
      <c r="I57" s="15">
        <f>'[1]TCE - ANEXO III - Preencher'!J66</f>
        <v>946.97</v>
      </c>
      <c r="J57" s="15">
        <f>'[1]TCE - ANEXO III - Preencher'!K66</f>
        <v>0</v>
      </c>
      <c r="K57" s="16">
        <f>'[1]TCE - ANEXO III - Preencher'!L66</f>
        <v>89.343837209300005</v>
      </c>
      <c r="L57" s="16">
        <f>'[1]TCE - ANEXO III - Preencher'!M66</f>
        <v>2.74</v>
      </c>
      <c r="M57" s="16">
        <f t="shared" si="1"/>
        <v>86.603837209300011</v>
      </c>
      <c r="N57" s="16">
        <f>'[1]TCE - ANEXO III - Preencher'!O66</f>
        <v>0</v>
      </c>
      <c r="O57" s="16">
        <f>'[1]TCE - ANEXO III - Preencher'!P66</f>
        <v>1.23</v>
      </c>
      <c r="P57" s="17">
        <f t="shared" si="2"/>
        <v>-1.23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1032.3438372093001</v>
      </c>
    </row>
    <row r="58" spans="1:28" s="4" customFormat="1" x14ac:dyDescent="0.2">
      <c r="A58" s="9">
        <f>IFERROR(VLOOKUP(B58,'[1]DADOS (OCULTAR)'!$P$3:$R$53,3,0),"")</f>
        <v>10583920000800</v>
      </c>
      <c r="B58" s="10" t="str">
        <f>'[1]TCE - ANEXO III - Preencher'!C67</f>
        <v>HOSPITAL MESTRE VITALINO (COVID-19 CAMPANHA)</v>
      </c>
      <c r="C58" s="11"/>
      <c r="D58" s="12" t="str">
        <f>'[1]TCE - ANEXO III - Preencher'!E67</f>
        <v>CARLOS EDUARDO DO NASCIMENTO</v>
      </c>
      <c r="E58" s="10" t="str">
        <f>IF('[1]TCE - ANEXO III - Preencher'!F67="4 - Assistência Odontológica","2 - Outros Profissionais da Saúde",'[1]TCE - ANEXO II - Enviar TCE'!E57)</f>
        <v>3 - Administrativo</v>
      </c>
      <c r="F58" s="13">
        <f>'[1]TCE - ANEXO III - Preencher'!G67</f>
        <v>410105</v>
      </c>
      <c r="G58" s="14" t="str">
        <f>IF('[1]TCE - ANEXO III - Preencher'!H67="","",'[1]TCE - ANEXO III - Preencher'!H67)</f>
        <v>07/2020</v>
      </c>
      <c r="H58" s="15">
        <f>'[1]TCE - ANEXO III - Preencher'!I67</f>
        <v>0</v>
      </c>
      <c r="I58" s="15">
        <f>'[1]TCE - ANEXO III - Preencher'!J67</f>
        <v>240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240</v>
      </c>
    </row>
    <row r="59" spans="1:28" s="4" customFormat="1" x14ac:dyDescent="0.2">
      <c r="A59" s="9">
        <f>IFERROR(VLOOKUP(B59,'[1]DADOS (OCULTAR)'!$P$3:$R$53,3,0),"")</f>
        <v>10583920000800</v>
      </c>
      <c r="B59" s="10" t="str">
        <f>'[1]TCE - ANEXO III - Preencher'!C68</f>
        <v>HOSPITAL MESTRE VITALINO (COVID-19 CAMPANHA)</v>
      </c>
      <c r="C59" s="11"/>
      <c r="D59" s="12" t="str">
        <f>'[1]TCE - ANEXO III - Preencher'!E68</f>
        <v>CARLOS FREDERICO DINIZ BARBOSA</v>
      </c>
      <c r="E59" s="10" t="str">
        <f>IF('[1]TCE - ANEXO III - Preencher'!F68="4 - Assistência Odontológica","2 - Outros Profissionais da Saúde",'[1]TCE - ANEXO II - Enviar TCE'!E58)</f>
        <v>3 - Administrativo</v>
      </c>
      <c r="F59" s="13">
        <f>'[1]TCE - ANEXO III - Preencher'!G68</f>
        <v>123105</v>
      </c>
      <c r="G59" s="14" t="str">
        <f>IF('[1]TCE - ANEXO III - Preencher'!H68="","",'[1]TCE - ANEXO III - Preencher'!H68)</f>
        <v>07/2020</v>
      </c>
      <c r="H59" s="15">
        <f>'[1]TCE - ANEXO III - Preencher'!I68</f>
        <v>0</v>
      </c>
      <c r="I59" s="15">
        <f>'[1]TCE - ANEXO III - Preencher'!J68</f>
        <v>1200</v>
      </c>
      <c r="J59" s="15">
        <f>'[1]TCE - ANEXO III - Preencher'!K68</f>
        <v>0</v>
      </c>
      <c r="K59" s="16">
        <f>'[1]TCE - ANEXO III - Preencher'!L68</f>
        <v>89.343837209300005</v>
      </c>
      <c r="L59" s="16">
        <f>'[1]TCE - ANEXO III - Preencher'!M68</f>
        <v>54.62</v>
      </c>
      <c r="M59" s="16">
        <f t="shared" si="1"/>
        <v>34.723837209300008</v>
      </c>
      <c r="N59" s="16">
        <f>'[1]TCE - ANEXO III - Preencher'!O68</f>
        <v>2.0099999999999998</v>
      </c>
      <c r="O59" s="16">
        <f>'[1]TCE - ANEXO III - Preencher'!P68</f>
        <v>0</v>
      </c>
      <c r="P59" s="17">
        <f t="shared" si="2"/>
        <v>2.0099999999999998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1236.7338372093</v>
      </c>
    </row>
    <row r="60" spans="1:28" s="4" customFormat="1" x14ac:dyDescent="0.2">
      <c r="A60" s="9">
        <f>IFERROR(VLOOKUP(B60,'[1]DADOS (OCULTAR)'!$P$3:$R$53,3,0),"")</f>
        <v>10583920000800</v>
      </c>
      <c r="B60" s="10" t="str">
        <f>'[1]TCE - ANEXO III - Preencher'!C69</f>
        <v>HOSPITAL MESTRE VITALINO (COVID-19 CAMPANHA)</v>
      </c>
      <c r="C60" s="11"/>
      <c r="D60" s="12" t="str">
        <f>'[1]TCE - ANEXO III - Preencher'!E69</f>
        <v>CARLOS SERGIO LUNA GOMES DUARTE</v>
      </c>
      <c r="E60" s="10" t="str">
        <f>IF('[1]TCE - ANEXO III - Preencher'!F69="4 - Assistência Odontológica","2 - Outros Profissionais da Saúde",'[1]TCE - ANEXO II - Enviar TCE'!E59)</f>
        <v>1 - Médico</v>
      </c>
      <c r="F60" s="13">
        <f>'[1]TCE - ANEXO III - Preencher'!G69</f>
        <v>225150</v>
      </c>
      <c r="G60" s="14" t="str">
        <f>IF('[1]TCE - ANEXO III - Preencher'!H69="","",'[1]TCE - ANEXO III - Preencher'!H69)</f>
        <v>07/2020</v>
      </c>
      <c r="H60" s="15">
        <f>'[1]TCE - ANEXO III - Preencher'!I69</f>
        <v>0</v>
      </c>
      <c r="I60" s="15">
        <f>'[1]TCE - ANEXO III - Preencher'!J69</f>
        <v>946.97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946.97</v>
      </c>
    </row>
    <row r="61" spans="1:28" s="4" customFormat="1" x14ac:dyDescent="0.2">
      <c r="A61" s="9">
        <f>IFERROR(VLOOKUP(B61,'[1]DADOS (OCULTAR)'!$P$3:$R$53,3,0),"")</f>
        <v>10583920000800</v>
      </c>
      <c r="B61" s="10" t="str">
        <f>'[1]TCE - ANEXO III - Preencher'!C70</f>
        <v>HOSPITAL MESTRE VITALINO (COVID-19 CAMPANHA)</v>
      </c>
      <c r="C61" s="11"/>
      <c r="D61" s="12" t="str">
        <f>'[1]TCE - ANEXO III - Preencher'!E70</f>
        <v>CARMEM VERONICA MELO NASCIMENTO</v>
      </c>
      <c r="E61" s="10" t="str">
        <f>IF('[1]TCE - ANEXO III - Preencher'!F70="4 - Assistência Odontológica","2 - Outros Profissionais da Saúde",'[1]TCE - ANEXO II - Enviar TCE'!E60)</f>
        <v>3 - Administrativo</v>
      </c>
      <c r="F61" s="13">
        <f>'[1]TCE - ANEXO III - Preencher'!G70</f>
        <v>411010</v>
      </c>
      <c r="G61" s="14" t="str">
        <f>IF('[1]TCE - ANEXO III - Preencher'!H70="","",'[1]TCE - ANEXO III - Preencher'!H70)</f>
        <v>07/2020</v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193.65</v>
      </c>
      <c r="K61" s="16">
        <f>'[1]TCE - ANEXO III - Preencher'!L70</f>
        <v>89.343837209300005</v>
      </c>
      <c r="L61" s="16">
        <f>'[1]TCE - ANEXO III - Preencher'!M70</f>
        <v>12.36</v>
      </c>
      <c r="M61" s="16">
        <f t="shared" si="1"/>
        <v>76.983837209300006</v>
      </c>
      <c r="N61" s="16">
        <f>'[1]TCE - ANEXO III - Preencher'!O70</f>
        <v>2.0099999999999998</v>
      </c>
      <c r="O61" s="16">
        <f>'[1]TCE - ANEXO III - Preencher'!P70</f>
        <v>0</v>
      </c>
      <c r="P61" s="17">
        <f t="shared" si="2"/>
        <v>2.0099999999999998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272.64383720929999</v>
      </c>
    </row>
    <row r="62" spans="1:28" s="4" customFormat="1" x14ac:dyDescent="0.2">
      <c r="A62" s="9">
        <f>IFERROR(VLOOKUP(B62,'[1]DADOS (OCULTAR)'!$P$3:$R$53,3,0),"")</f>
        <v>10583920000800</v>
      </c>
      <c r="B62" s="10" t="str">
        <f>'[1]TCE - ANEXO III - Preencher'!C71</f>
        <v>HOSPITAL MESTRE VITALINO (COVID-19 CAMPANHA)</v>
      </c>
      <c r="C62" s="11"/>
      <c r="D62" s="12" t="str">
        <f>'[1]TCE - ANEXO III - Preencher'!E71</f>
        <v>CELSO HELAEHIL</v>
      </c>
      <c r="E62" s="10" t="str">
        <f>IF('[1]TCE - ANEXO III - Preencher'!F71="4 - Assistência Odontológica","2 - Outros Profissionais da Saúde",'[1]TCE - ANEXO II - Enviar TCE'!E61)</f>
        <v>3 - Administrativo</v>
      </c>
      <c r="F62" s="13">
        <f>'[1]TCE - ANEXO III - Preencher'!G71</f>
        <v>517410</v>
      </c>
      <c r="G62" s="14" t="str">
        <f>IF('[1]TCE - ANEXO III - Preencher'!H71="","",'[1]TCE - ANEXO III - Preencher'!H71)</f>
        <v>07/2020</v>
      </c>
      <c r="H62" s="15">
        <f>'[1]TCE - ANEXO III - Preencher'!I71</f>
        <v>0</v>
      </c>
      <c r="I62" s="15">
        <f>'[1]TCE - ANEXO III - Preencher'!J71</f>
        <v>66.430000000000007</v>
      </c>
      <c r="J62" s="15">
        <f>'[1]TCE - ANEXO III - Preencher'!K71</f>
        <v>0</v>
      </c>
      <c r="K62" s="16">
        <f>'[1]TCE - ANEXO III - Preencher'!L71</f>
        <v>89.343837209300005</v>
      </c>
      <c r="L62" s="16">
        <f>'[1]TCE - ANEXO III - Preencher'!M71</f>
        <v>11.87</v>
      </c>
      <c r="M62" s="16">
        <f t="shared" si="1"/>
        <v>77.473837209300001</v>
      </c>
      <c r="N62" s="16">
        <f>'[1]TCE - ANEXO III - Preencher'!O71</f>
        <v>2.0099999999999998</v>
      </c>
      <c r="O62" s="16">
        <f>'[1]TCE - ANEXO III - Preencher'!P71</f>
        <v>0</v>
      </c>
      <c r="P62" s="17">
        <f t="shared" si="2"/>
        <v>2.0099999999999998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145.9138372093</v>
      </c>
    </row>
    <row r="63" spans="1:28" s="4" customFormat="1" x14ac:dyDescent="0.2">
      <c r="A63" s="9">
        <f>IFERROR(VLOOKUP(B63,'[1]DADOS (OCULTAR)'!$P$3:$R$53,3,0),"")</f>
        <v>10583920000800</v>
      </c>
      <c r="B63" s="10" t="str">
        <f>'[1]TCE - ANEXO III - Preencher'!C72</f>
        <v>HOSPITAL MESTRE VITALINO (COVID-19 CAMPANHA)</v>
      </c>
      <c r="C63" s="11"/>
      <c r="D63" s="12" t="str">
        <f>'[1]TCE - ANEXO III - Preencher'!E72</f>
        <v>CILENE SANTOS MORORO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>
        <f>'[1]TCE - ANEXO III - Preencher'!G72</f>
        <v>322205</v>
      </c>
      <c r="G63" s="14" t="str">
        <f>IF('[1]TCE - ANEXO III - Preencher'!H72="","",'[1]TCE - ANEXO III - Preencher'!H72)</f>
        <v>07/2020</v>
      </c>
      <c r="H63" s="15">
        <f>'[1]TCE - ANEXO III - Preencher'!I72</f>
        <v>0</v>
      </c>
      <c r="I63" s="15">
        <f>'[1]TCE - ANEXO III - Preencher'!J72</f>
        <v>165.82</v>
      </c>
      <c r="J63" s="15">
        <f>'[1]TCE - ANEXO III - Preencher'!K72</f>
        <v>0</v>
      </c>
      <c r="K63" s="16">
        <f>'[1]TCE - ANEXO III - Preencher'!L72</f>
        <v>89.343837209300005</v>
      </c>
      <c r="L63" s="16">
        <f>'[1]TCE - ANEXO III - Preencher'!M72</f>
        <v>24.24</v>
      </c>
      <c r="M63" s="16">
        <f t="shared" si="1"/>
        <v>65.103837209300011</v>
      </c>
      <c r="N63" s="16">
        <f>'[1]TCE - ANEXO III - Preencher'!O72</f>
        <v>2.0099999999999998</v>
      </c>
      <c r="O63" s="16">
        <f>'[1]TCE - ANEXO III - Preencher'!P72</f>
        <v>0</v>
      </c>
      <c r="P63" s="17">
        <f t="shared" si="2"/>
        <v>2.0099999999999998</v>
      </c>
      <c r="Q63" s="16">
        <f>'[1]TCE - ANEXO III - Preencher'!R72</f>
        <v>105.6</v>
      </c>
      <c r="R63" s="16">
        <f>'[1]TCE - ANEXO III - Preencher'!S72</f>
        <v>72.739999999999995</v>
      </c>
      <c r="S63" s="17">
        <f t="shared" si="3"/>
        <v>32.86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265.79383720930002</v>
      </c>
    </row>
    <row r="64" spans="1:28" s="4" customFormat="1" x14ac:dyDescent="0.2">
      <c r="A64" s="9">
        <f>IFERROR(VLOOKUP(B64,'[1]DADOS (OCULTAR)'!$P$3:$R$53,3,0),"")</f>
        <v>10583920000800</v>
      </c>
      <c r="B64" s="10" t="str">
        <f>'[1]TCE - ANEXO III - Preencher'!C73</f>
        <v>HOSPITAL MESTRE VITALINO (COVID-19 CAMPANHA)</v>
      </c>
      <c r="C64" s="11"/>
      <c r="D64" s="12" t="str">
        <f>'[1]TCE - ANEXO III - Preencher'!E73</f>
        <v>CINTIA MARIA DE MELO</v>
      </c>
      <c r="E64" s="10" t="str">
        <f>IF('[1]TCE - ANEXO III - Preencher'!F73="4 - Assistência Odontológica","2 - Outros Profissionais da Saúde",'[1]TCE - ANEXO II - Enviar TCE'!E63)</f>
        <v>2 - Outros Profissionais da Saúde</v>
      </c>
      <c r="F64" s="13">
        <f>'[1]TCE - ANEXO III - Preencher'!G73</f>
        <v>521130</v>
      </c>
      <c r="G64" s="14" t="str">
        <f>IF('[1]TCE - ANEXO III - Preencher'!H73="","",'[1]TCE - ANEXO III - Preencher'!H73)</f>
        <v>07/2020</v>
      </c>
      <c r="H64" s="15">
        <f>'[1]TCE - ANEXO III - Preencher'!I73</f>
        <v>0</v>
      </c>
      <c r="I64" s="15">
        <f>'[1]TCE - ANEXO III - Preencher'!J73</f>
        <v>85.97</v>
      </c>
      <c r="J64" s="15">
        <f>'[1]TCE - ANEXO III - Preencher'!K73</f>
        <v>0</v>
      </c>
      <c r="K64" s="16">
        <f>'[1]TCE - ANEXO III - Preencher'!L73</f>
        <v>89.343837209300005</v>
      </c>
      <c r="L64" s="16">
        <f>'[1]TCE - ANEXO III - Preencher'!M73</f>
        <v>15.36</v>
      </c>
      <c r="M64" s="16">
        <f t="shared" si="1"/>
        <v>73.983837209300006</v>
      </c>
      <c r="N64" s="16">
        <f>'[1]TCE - ANEXO III - Preencher'!O73</f>
        <v>2.0099999999999998</v>
      </c>
      <c r="O64" s="16">
        <f>'[1]TCE - ANEXO III - Preencher'!P73</f>
        <v>0</v>
      </c>
      <c r="P64" s="17">
        <f t="shared" si="2"/>
        <v>2.0099999999999998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161.96383720929998</v>
      </c>
    </row>
    <row r="65" spans="1:28" s="4" customFormat="1" x14ac:dyDescent="0.2">
      <c r="A65" s="9">
        <f>IFERROR(VLOOKUP(B65,'[1]DADOS (OCULTAR)'!$P$3:$R$53,3,0),"")</f>
        <v>10583920000800</v>
      </c>
      <c r="B65" s="10" t="str">
        <f>'[1]TCE - ANEXO III - Preencher'!C74</f>
        <v>HOSPITAL MESTRE VITALINO (COVID-19 CAMPANHA)</v>
      </c>
      <c r="C65" s="11"/>
      <c r="D65" s="12" t="str">
        <f>'[1]TCE - ANEXO III - Preencher'!E74</f>
        <v>CLECIA RAFAELA BATISTA MELO RAMOS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>
        <f>'[1]TCE - ANEXO III - Preencher'!G74</f>
        <v>223505</v>
      </c>
      <c r="G65" s="14" t="str">
        <f>IF('[1]TCE - ANEXO III - Preencher'!H74="","",'[1]TCE - ANEXO III - Preencher'!H74)</f>
        <v>07/2020</v>
      </c>
      <c r="H65" s="15">
        <f>'[1]TCE - ANEXO III - Preencher'!I74</f>
        <v>0</v>
      </c>
      <c r="I65" s="15">
        <f>'[1]TCE - ANEXO III - Preencher'!J74</f>
        <v>263.75</v>
      </c>
      <c r="J65" s="15">
        <f>'[1]TCE - ANEXO III - Preencher'!K74</f>
        <v>0</v>
      </c>
      <c r="K65" s="16">
        <f>'[1]TCE - ANEXO III - Preencher'!L74</f>
        <v>89.343837209300005</v>
      </c>
      <c r="L65" s="16">
        <f>'[1]TCE - ANEXO III - Preencher'!M74</f>
        <v>2.65</v>
      </c>
      <c r="M65" s="16">
        <f t="shared" si="1"/>
        <v>86.6938372093</v>
      </c>
      <c r="N65" s="16">
        <f>'[1]TCE - ANEXO III - Preencher'!O74</f>
        <v>1.68</v>
      </c>
      <c r="O65" s="16">
        <f>'[1]TCE - ANEXO III - Preencher'!P74</f>
        <v>0</v>
      </c>
      <c r="P65" s="17">
        <f t="shared" si="2"/>
        <v>1.68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352.12383720930001</v>
      </c>
    </row>
    <row r="66" spans="1:28" s="4" customFormat="1" x14ac:dyDescent="0.2">
      <c r="A66" s="9">
        <f>IFERROR(VLOOKUP(B66,'[1]DADOS (OCULTAR)'!$P$3:$R$53,3,0),"")</f>
        <v>10583920000800</v>
      </c>
      <c r="B66" s="10" t="str">
        <f>'[1]TCE - ANEXO III - Preencher'!C75</f>
        <v>HOSPITAL MESTRE VITALINO (COVID-19 CAMPANHA)</v>
      </c>
      <c r="C66" s="11"/>
      <c r="D66" s="12" t="str">
        <f>'[1]TCE - ANEXO III - Preencher'!E75</f>
        <v>CLEIDE IVONETE DA SILVA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322205</v>
      </c>
      <c r="G66" s="14" t="str">
        <f>IF('[1]TCE - ANEXO III - Preencher'!H75="","",'[1]TCE - ANEXO III - Preencher'!H75)</f>
        <v>07/2020</v>
      </c>
      <c r="H66" s="15">
        <f>'[1]TCE - ANEXO III - Preencher'!I75</f>
        <v>0</v>
      </c>
      <c r="I66" s="15">
        <f>'[1]TCE - ANEXO III - Preencher'!J75</f>
        <v>67.959999999999994</v>
      </c>
      <c r="J66" s="15">
        <f>'[1]TCE - ANEXO III - Preencher'!K75</f>
        <v>0</v>
      </c>
      <c r="K66" s="16">
        <f>'[1]TCE - ANEXO III - Preencher'!L75</f>
        <v>89.343837209300005</v>
      </c>
      <c r="L66" s="16">
        <f>'[1]TCE - ANEXO III - Preencher'!M75</f>
        <v>11.31</v>
      </c>
      <c r="M66" s="16">
        <f t="shared" si="1"/>
        <v>78.033837209300003</v>
      </c>
      <c r="N66" s="16">
        <f>'[1]TCE - ANEXO III - Preencher'!O75</f>
        <v>2.0099999999999998</v>
      </c>
      <c r="O66" s="16">
        <f>'[1]TCE - ANEXO III - Preencher'!P75</f>
        <v>0</v>
      </c>
      <c r="P66" s="17">
        <f t="shared" si="2"/>
        <v>2.0099999999999998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148.0038372093</v>
      </c>
    </row>
    <row r="67" spans="1:28" s="4" customFormat="1" x14ac:dyDescent="0.2">
      <c r="A67" s="9">
        <f>IFERROR(VLOOKUP(B67,'[1]DADOS (OCULTAR)'!$P$3:$R$53,3,0),"")</f>
        <v>10583920000800</v>
      </c>
      <c r="B67" s="10" t="str">
        <f>'[1]TCE - ANEXO III - Preencher'!C76</f>
        <v>HOSPITAL MESTRE VITALINO (COVID-19 CAMPANHA)</v>
      </c>
      <c r="C67" s="11"/>
      <c r="D67" s="12" t="str">
        <f>'[1]TCE - ANEXO III - Preencher'!E76</f>
        <v>CRISTIANE CLEIDE DOS SANTOS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>
        <f>'[1]TCE - ANEXO III - Preencher'!G76</f>
        <v>322205</v>
      </c>
      <c r="G67" s="14" t="str">
        <f>IF('[1]TCE - ANEXO III - Preencher'!H76="","",'[1]TCE - ANEXO III - Preencher'!H76)</f>
        <v>07/2020</v>
      </c>
      <c r="H67" s="15">
        <f>'[1]TCE - ANEXO III - Preencher'!I76</f>
        <v>0</v>
      </c>
      <c r="I67" s="15">
        <f>'[1]TCE - ANEXO III - Preencher'!J76</f>
        <v>161.22999999999999</v>
      </c>
      <c r="J67" s="15">
        <f>'[1]TCE - ANEXO III - Preencher'!K76</f>
        <v>0</v>
      </c>
      <c r="K67" s="16">
        <f>'[1]TCE - ANEXO III - Preencher'!L76</f>
        <v>89.343837209300005</v>
      </c>
      <c r="L67" s="16">
        <f>'[1]TCE - ANEXO III - Preencher'!M76</f>
        <v>24.24</v>
      </c>
      <c r="M67" s="16">
        <f t="shared" si="1"/>
        <v>65.103837209300011</v>
      </c>
      <c r="N67" s="16">
        <f>'[1]TCE - ANEXO III - Preencher'!O76</f>
        <v>2.0099999999999998</v>
      </c>
      <c r="O67" s="16">
        <f>'[1]TCE - ANEXO III - Preencher'!P76</f>
        <v>0</v>
      </c>
      <c r="P67" s="17">
        <f t="shared" si="2"/>
        <v>2.0099999999999998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228.34383720929998</v>
      </c>
    </row>
    <row r="68" spans="1:28" s="4" customFormat="1" x14ac:dyDescent="0.2">
      <c r="A68" s="9">
        <f>IFERROR(VLOOKUP(B68,'[1]DADOS (OCULTAR)'!$P$3:$R$53,3,0),"")</f>
        <v>10583920000800</v>
      </c>
      <c r="B68" s="10" t="str">
        <f>'[1]TCE - ANEXO III - Preencher'!C77</f>
        <v>HOSPITAL MESTRE VITALINO (COVID-19 CAMPANHA)</v>
      </c>
      <c r="C68" s="11"/>
      <c r="D68" s="12" t="str">
        <f>'[1]TCE - ANEXO III - Preencher'!E77</f>
        <v>CRISTIANE PONTES TORRES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223505</v>
      </c>
      <c r="G68" s="14" t="str">
        <f>IF('[1]TCE - ANEXO III - Preencher'!H77="","",'[1]TCE - ANEXO III - Preencher'!H77)</f>
        <v>07/2020</v>
      </c>
      <c r="H68" s="15">
        <f>'[1]TCE - ANEXO III - Preencher'!I77</f>
        <v>0</v>
      </c>
      <c r="I68" s="15">
        <f>'[1]TCE - ANEXO III - Preencher'!J77</f>
        <v>343.88</v>
      </c>
      <c r="J68" s="15">
        <f>'[1]TCE - ANEXO III - Preencher'!K77</f>
        <v>0</v>
      </c>
      <c r="K68" s="16">
        <f>'[1]TCE - ANEXO III - Preencher'!L77</f>
        <v>89.343837209300005</v>
      </c>
      <c r="L68" s="16">
        <f>'[1]TCE - ANEXO III - Preencher'!M77</f>
        <v>3.52</v>
      </c>
      <c r="M68" s="16">
        <f t="shared" ref="M68:M131" si="7">K68-L68</f>
        <v>85.823837209300009</v>
      </c>
      <c r="N68" s="16">
        <f>'[1]TCE - ANEXO III - Preencher'!O77</f>
        <v>1.68</v>
      </c>
      <c r="O68" s="16">
        <f>'[1]TCE - ANEXO III - Preencher'!P77</f>
        <v>0</v>
      </c>
      <c r="P68" s="17">
        <f t="shared" ref="P68:P131" si="8">N68-O68</f>
        <v>1.68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431.3838372093</v>
      </c>
    </row>
    <row r="69" spans="1:28" s="4" customFormat="1" x14ac:dyDescent="0.2">
      <c r="A69" s="9">
        <f>IFERROR(VLOOKUP(B69,'[1]DADOS (OCULTAR)'!$P$3:$R$53,3,0),"")</f>
        <v>10583920000800</v>
      </c>
      <c r="B69" s="10" t="str">
        <f>'[1]TCE - ANEXO III - Preencher'!C78</f>
        <v>HOSPITAL MESTRE VITALINO (COVID-19 CAMPANHA)</v>
      </c>
      <c r="C69" s="11"/>
      <c r="D69" s="12" t="str">
        <f>'[1]TCE - ANEXO III - Preencher'!E78</f>
        <v>CRISTIANNE ROSILEIDE DA SILVA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322205</v>
      </c>
      <c r="G69" s="14" t="str">
        <f>IF('[1]TCE - ANEXO III - Preencher'!H78="","",'[1]TCE - ANEXO III - Preencher'!H78)</f>
        <v>07/2020</v>
      </c>
      <c r="H69" s="15">
        <f>'[1]TCE - ANEXO III - Preencher'!I78</f>
        <v>0</v>
      </c>
      <c r="I69" s="15">
        <f>'[1]TCE - ANEXO III - Preencher'!J78</f>
        <v>151.33000000000001</v>
      </c>
      <c r="J69" s="15">
        <f>'[1]TCE - ANEXO III - Preencher'!K78</f>
        <v>0</v>
      </c>
      <c r="K69" s="16">
        <f>'[1]TCE - ANEXO III - Preencher'!L78</f>
        <v>89.343837209300005</v>
      </c>
      <c r="L69" s="16">
        <f>'[1]TCE - ANEXO III - Preencher'!M78</f>
        <v>24.24</v>
      </c>
      <c r="M69" s="16">
        <f t="shared" si="7"/>
        <v>65.103837209300011</v>
      </c>
      <c r="N69" s="16">
        <f>'[1]TCE - ANEXO III - Preencher'!O78</f>
        <v>2.0099999999999998</v>
      </c>
      <c r="O69" s="16">
        <f>'[1]TCE - ANEXO III - Preencher'!P78</f>
        <v>0</v>
      </c>
      <c r="P69" s="17">
        <f t="shared" si="8"/>
        <v>2.0099999999999998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218.4438372093</v>
      </c>
    </row>
    <row r="70" spans="1:28" s="4" customFormat="1" x14ac:dyDescent="0.2">
      <c r="A70" s="9">
        <f>IFERROR(VLOOKUP(B70,'[1]DADOS (OCULTAR)'!$P$3:$R$53,3,0),"")</f>
        <v>10583920000800</v>
      </c>
      <c r="B70" s="10" t="str">
        <f>'[1]TCE - ANEXO III - Preencher'!C79</f>
        <v>HOSPITAL MESTRE VITALINO (COVID-19 CAMPANHA)</v>
      </c>
      <c r="C70" s="11"/>
      <c r="D70" s="12" t="str">
        <f>'[1]TCE - ANEXO III - Preencher'!E79</f>
        <v>CRYSTIANO LEITE RIBEIRO DIAS</v>
      </c>
      <c r="E70" s="10" t="str">
        <f>IF('[1]TCE - ANEXO III - Preencher'!F79="4 - Assistência Odontológica","2 - Outros Profissionais da Saúde",'[1]TCE - ANEXO II - Enviar TCE'!E69)</f>
        <v>1 - Médico</v>
      </c>
      <c r="F70" s="13">
        <f>'[1]TCE - ANEXO III - Preencher'!G79</f>
        <v>225150</v>
      </c>
      <c r="G70" s="14" t="str">
        <f>IF('[1]TCE - ANEXO III - Preencher'!H79="","",'[1]TCE - ANEXO III - Preencher'!H79)</f>
        <v>07/2020</v>
      </c>
      <c r="H70" s="15">
        <f>'[1]TCE - ANEXO III - Preencher'!I79</f>
        <v>0</v>
      </c>
      <c r="I70" s="15">
        <f>'[1]TCE - ANEXO III - Preencher'!J79</f>
        <v>1299.8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1299.8</v>
      </c>
    </row>
    <row r="71" spans="1:28" s="4" customFormat="1" x14ac:dyDescent="0.2">
      <c r="A71" s="9">
        <f>IFERROR(VLOOKUP(B71,'[1]DADOS (OCULTAR)'!$P$3:$R$53,3,0),"")</f>
        <v>10583920000800</v>
      </c>
      <c r="B71" s="10" t="str">
        <f>'[1]TCE - ANEXO III - Preencher'!C80</f>
        <v>HOSPITAL MESTRE VITALINO (COVID-19 CAMPANHA)</v>
      </c>
      <c r="C71" s="11"/>
      <c r="D71" s="12" t="str">
        <f>'[1]TCE - ANEXO III - Preencher'!E80</f>
        <v>DANIELA DE OLIVEIRA DA SILVA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322205</v>
      </c>
      <c r="G71" s="14" t="str">
        <f>IF('[1]TCE - ANEXO III - Preencher'!H80="","",'[1]TCE - ANEXO III - Preencher'!H80)</f>
        <v>07/2020</v>
      </c>
      <c r="H71" s="15">
        <f>'[1]TCE - ANEXO III - Preencher'!I80</f>
        <v>0</v>
      </c>
      <c r="I71" s="15">
        <f>'[1]TCE - ANEXO III - Preencher'!J80</f>
        <v>146.97</v>
      </c>
      <c r="J71" s="15">
        <f>'[1]TCE - ANEXO III - Preencher'!K80</f>
        <v>0</v>
      </c>
      <c r="K71" s="16">
        <f>'[1]TCE - ANEXO III - Preencher'!L80</f>
        <v>89.343837209300005</v>
      </c>
      <c r="L71" s="16">
        <f>'[1]TCE - ANEXO III - Preencher'!M80</f>
        <v>24.24</v>
      </c>
      <c r="M71" s="16">
        <f t="shared" si="7"/>
        <v>65.103837209300011</v>
      </c>
      <c r="N71" s="16">
        <f>'[1]TCE - ANEXO III - Preencher'!O80</f>
        <v>2.0099999999999998</v>
      </c>
      <c r="O71" s="16">
        <f>'[1]TCE - ANEXO III - Preencher'!P80</f>
        <v>0</v>
      </c>
      <c r="P71" s="17">
        <f t="shared" si="8"/>
        <v>2.0099999999999998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214.08383720929999</v>
      </c>
    </row>
    <row r="72" spans="1:28" s="4" customFormat="1" x14ac:dyDescent="0.2">
      <c r="A72" s="9">
        <f>IFERROR(VLOOKUP(B72,'[1]DADOS (OCULTAR)'!$P$3:$R$53,3,0),"")</f>
        <v>10583920000800</v>
      </c>
      <c r="B72" s="10" t="str">
        <f>'[1]TCE - ANEXO III - Preencher'!C81</f>
        <v>HOSPITAL MESTRE VITALINO (COVID-19 CAMPANHA)</v>
      </c>
      <c r="C72" s="11"/>
      <c r="D72" s="12" t="str">
        <f>'[1]TCE - ANEXO III - Preencher'!E81</f>
        <v>DANIELLE PEREIRA DA SILVA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322205</v>
      </c>
      <c r="G72" s="14" t="str">
        <f>IF('[1]TCE - ANEXO III - Preencher'!H81="","",'[1]TCE - ANEXO III - Preencher'!H81)</f>
        <v>07/2020</v>
      </c>
      <c r="H72" s="15">
        <f>'[1]TCE - ANEXO III - Preencher'!I81</f>
        <v>0</v>
      </c>
      <c r="I72" s="15">
        <f>'[1]TCE - ANEXO III - Preencher'!J81</f>
        <v>137.84</v>
      </c>
      <c r="J72" s="15">
        <f>'[1]TCE - ANEXO III - Preencher'!K81</f>
        <v>0</v>
      </c>
      <c r="K72" s="16">
        <f>'[1]TCE - ANEXO III - Preencher'!L81</f>
        <v>89.343837209300005</v>
      </c>
      <c r="L72" s="16">
        <f>'[1]TCE - ANEXO III - Preencher'!M81</f>
        <v>24.24</v>
      </c>
      <c r="M72" s="16">
        <f t="shared" si="7"/>
        <v>65.103837209300011</v>
      </c>
      <c r="N72" s="16">
        <f>'[1]TCE - ANEXO III - Preencher'!O81</f>
        <v>2.0099999999999998</v>
      </c>
      <c r="O72" s="16">
        <f>'[1]TCE - ANEXO III - Preencher'!P81</f>
        <v>0</v>
      </c>
      <c r="P72" s="17">
        <f t="shared" si="8"/>
        <v>2.0099999999999998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204.95383720929999</v>
      </c>
    </row>
    <row r="73" spans="1:28" s="4" customFormat="1" x14ac:dyDescent="0.2">
      <c r="A73" s="9">
        <f>IFERROR(VLOOKUP(B73,'[1]DADOS (OCULTAR)'!$P$3:$R$53,3,0),"")</f>
        <v>10583920000800</v>
      </c>
      <c r="B73" s="10" t="str">
        <f>'[1]TCE - ANEXO III - Preencher'!C82</f>
        <v>HOSPITAL MESTRE VITALINO (COVID-19 CAMPANHA)</v>
      </c>
      <c r="C73" s="11"/>
      <c r="D73" s="12" t="str">
        <f>'[1]TCE - ANEXO III - Preencher'!E82</f>
        <v>DAVID DOS SANTOS OLIVEIRA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223505</v>
      </c>
      <c r="G73" s="14" t="str">
        <f>IF('[1]TCE - ANEXO III - Preencher'!H82="","",'[1]TCE - ANEXO III - Preencher'!H82)</f>
        <v>07/2020</v>
      </c>
      <c r="H73" s="15">
        <f>'[1]TCE - ANEXO III - Preencher'!I82</f>
        <v>0</v>
      </c>
      <c r="I73" s="15">
        <f>'[1]TCE - ANEXO III - Preencher'!J82</f>
        <v>264.68</v>
      </c>
      <c r="J73" s="15">
        <f>'[1]TCE - ANEXO III - Preencher'!K82</f>
        <v>0</v>
      </c>
      <c r="K73" s="16">
        <f>'[1]TCE - ANEXO III - Preencher'!L82</f>
        <v>89.343837209300005</v>
      </c>
      <c r="L73" s="16">
        <f>'[1]TCE - ANEXO III - Preencher'!M82</f>
        <v>2.65</v>
      </c>
      <c r="M73" s="16">
        <f t="shared" si="7"/>
        <v>86.6938372093</v>
      </c>
      <c r="N73" s="16">
        <f>'[1]TCE - ANEXO III - Preencher'!O82</f>
        <v>1.68</v>
      </c>
      <c r="O73" s="16">
        <f>'[1]TCE - ANEXO III - Preencher'!P82</f>
        <v>0</v>
      </c>
      <c r="P73" s="17">
        <f t="shared" si="8"/>
        <v>1.68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353.05383720930001</v>
      </c>
    </row>
    <row r="74" spans="1:28" s="4" customFormat="1" x14ac:dyDescent="0.2">
      <c r="A74" s="9">
        <f>IFERROR(VLOOKUP(B74,'[1]DADOS (OCULTAR)'!$P$3:$R$53,3,0),"")</f>
        <v>10583920000800</v>
      </c>
      <c r="B74" s="10" t="str">
        <f>'[1]TCE - ANEXO III - Preencher'!C83</f>
        <v>HOSPITAL MESTRE VITALINO (COVID-19 CAMPANHA)</v>
      </c>
      <c r="C74" s="11"/>
      <c r="D74" s="12" t="str">
        <f>'[1]TCE - ANEXO III - Preencher'!E83</f>
        <v>DEBORA MARIA DOS SANTOS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>
        <f>'[1]TCE - ANEXO III - Preencher'!G83</f>
        <v>251520</v>
      </c>
      <c r="G74" s="14" t="str">
        <f>IF('[1]TCE - ANEXO III - Preencher'!H83="","",'[1]TCE - ANEXO III - Preencher'!H83)</f>
        <v>07/2020</v>
      </c>
      <c r="H74" s="15">
        <f>'[1]TCE - ANEXO III - Preencher'!I83</f>
        <v>0</v>
      </c>
      <c r="I74" s="15">
        <f>'[1]TCE - ANEXO III - Preencher'!J83</f>
        <v>235.16</v>
      </c>
      <c r="J74" s="15">
        <f>'[1]TCE - ANEXO III - Preencher'!K83</f>
        <v>0</v>
      </c>
      <c r="K74" s="16">
        <f>'[1]TCE - ANEXO III - Preencher'!L83</f>
        <v>89.343837209300005</v>
      </c>
      <c r="L74" s="16">
        <f>'[1]TCE - ANEXO III - Preencher'!M83</f>
        <v>20.95</v>
      </c>
      <c r="M74" s="16">
        <f t="shared" si="7"/>
        <v>68.393837209300003</v>
      </c>
      <c r="N74" s="16">
        <f>'[1]TCE - ANEXO III - Preencher'!O83</f>
        <v>2.0099999999999998</v>
      </c>
      <c r="O74" s="16">
        <f>'[1]TCE - ANEXO III - Preencher'!P83</f>
        <v>0</v>
      </c>
      <c r="P74" s="17">
        <f t="shared" si="8"/>
        <v>2.0099999999999998</v>
      </c>
      <c r="Q74" s="16">
        <f>'[1]TCE - ANEXO III - Preencher'!R83</f>
        <v>303.60000000000002</v>
      </c>
      <c r="R74" s="16">
        <f>'[1]TCE - ANEXO III - Preencher'!S83</f>
        <v>0</v>
      </c>
      <c r="S74" s="17">
        <f t="shared" si="9"/>
        <v>303.60000000000002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609.16383720930003</v>
      </c>
    </row>
    <row r="75" spans="1:28" s="4" customFormat="1" x14ac:dyDescent="0.2">
      <c r="A75" s="9">
        <f>IFERROR(VLOOKUP(B75,'[1]DADOS (OCULTAR)'!$P$3:$R$53,3,0),"")</f>
        <v>10583920000800</v>
      </c>
      <c r="B75" s="10" t="str">
        <f>'[1]TCE - ANEXO III - Preencher'!C84</f>
        <v>HOSPITAL MESTRE VITALINO (COVID-19 CAMPANHA)</v>
      </c>
      <c r="C75" s="11"/>
      <c r="D75" s="12" t="str">
        <f>'[1]TCE - ANEXO III - Preencher'!E84</f>
        <v>DEBORA THAIS LAURINDO SILVEIRA</v>
      </c>
      <c r="E75" s="10" t="str">
        <f>IF('[1]TCE - ANEXO III - Preencher'!F84="4 - Assistência Odontológica","2 - Outros Profissionais da Saúde",'[1]TCE - ANEXO II - Enviar TCE'!E74)</f>
        <v>1 - Médico</v>
      </c>
      <c r="F75" s="13">
        <f>'[1]TCE - ANEXO III - Preencher'!G84</f>
        <v>225125</v>
      </c>
      <c r="G75" s="14" t="str">
        <f>IF('[1]TCE - ANEXO III - Preencher'!H84="","",'[1]TCE - ANEXO III - Preencher'!H84)</f>
        <v>07/2020</v>
      </c>
      <c r="H75" s="15">
        <f>'[1]TCE - ANEXO III - Preencher'!I84</f>
        <v>0</v>
      </c>
      <c r="I75" s="15">
        <f>'[1]TCE - ANEXO III - Preencher'!J84</f>
        <v>946.97</v>
      </c>
      <c r="J75" s="15">
        <f>'[1]TCE - ANEXO III - Preencher'!K84</f>
        <v>0</v>
      </c>
      <c r="K75" s="16">
        <f>'[1]TCE - ANEXO III - Preencher'!L84</f>
        <v>89.343837209300005</v>
      </c>
      <c r="L75" s="16">
        <f>'[1]TCE - ANEXO III - Preencher'!M84</f>
        <v>50.43</v>
      </c>
      <c r="M75" s="16">
        <f t="shared" si="7"/>
        <v>38.913837209300006</v>
      </c>
      <c r="N75" s="16">
        <f>'[1]TCE - ANEXO III - Preencher'!O84</f>
        <v>6.13</v>
      </c>
      <c r="O75" s="16">
        <f>'[1]TCE - ANEXO III - Preencher'!P84</f>
        <v>1.23</v>
      </c>
      <c r="P75" s="17">
        <f t="shared" si="8"/>
        <v>4.9000000000000004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990.78383720930003</v>
      </c>
    </row>
    <row r="76" spans="1:28" s="4" customFormat="1" x14ac:dyDescent="0.2">
      <c r="A76" s="9">
        <f>IFERROR(VLOOKUP(B76,'[1]DADOS (OCULTAR)'!$P$3:$R$53,3,0),"")</f>
        <v>10583920000800</v>
      </c>
      <c r="B76" s="10" t="str">
        <f>'[1]TCE - ANEXO III - Preencher'!C85</f>
        <v>HOSPITAL MESTRE VITALINO (COVID-19 CAMPANHA)</v>
      </c>
      <c r="C76" s="11"/>
      <c r="D76" s="12" t="str">
        <f>'[1]TCE - ANEXO III - Preencher'!E85</f>
        <v>DEIVISON JOSE DE BRITO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322205</v>
      </c>
      <c r="G76" s="14" t="str">
        <f>IF('[1]TCE - ANEXO III - Preencher'!H85="","",'[1]TCE - ANEXO III - Preencher'!H85)</f>
        <v>07/2020</v>
      </c>
      <c r="H76" s="15">
        <f>'[1]TCE - ANEXO III - Preencher'!I85</f>
        <v>0</v>
      </c>
      <c r="I76" s="15">
        <f>'[1]TCE - ANEXO III - Preencher'!J85</f>
        <v>163.96</v>
      </c>
      <c r="J76" s="15">
        <f>'[1]TCE - ANEXO III - Preencher'!K85</f>
        <v>0</v>
      </c>
      <c r="K76" s="16">
        <f>'[1]TCE - ANEXO III - Preencher'!L85</f>
        <v>89.343837209300005</v>
      </c>
      <c r="L76" s="16">
        <f>'[1]TCE - ANEXO III - Preencher'!M85</f>
        <v>2.74</v>
      </c>
      <c r="M76" s="16">
        <f t="shared" si="7"/>
        <v>86.603837209300011</v>
      </c>
      <c r="N76" s="16">
        <f>'[1]TCE - ANEXO III - Preencher'!O85</f>
        <v>2.0099999999999998</v>
      </c>
      <c r="O76" s="16">
        <f>'[1]TCE - ANEXO III - Preencher'!P85</f>
        <v>0</v>
      </c>
      <c r="P76" s="17">
        <f t="shared" si="8"/>
        <v>2.0099999999999998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252.5738372093</v>
      </c>
    </row>
    <row r="77" spans="1:28" s="4" customFormat="1" x14ac:dyDescent="0.2">
      <c r="A77" s="9">
        <f>IFERROR(VLOOKUP(B77,'[1]DADOS (OCULTAR)'!$P$3:$R$53,3,0),"")</f>
        <v>10583920000800</v>
      </c>
      <c r="B77" s="10" t="str">
        <f>'[1]TCE - ANEXO III - Preencher'!C86</f>
        <v>HOSPITAL MESTRE VITALINO (COVID-19 CAMPANHA)</v>
      </c>
      <c r="C77" s="11"/>
      <c r="D77" s="12" t="str">
        <f>'[1]TCE - ANEXO III - Preencher'!E86</f>
        <v>DENIS WAGNER FERREIRA</v>
      </c>
      <c r="E77" s="10" t="str">
        <f>IF('[1]TCE - ANEXO III - Preencher'!F86="4 - Assistência Odontológica","2 - Outros Profissionais da Saúde",'[1]TCE - ANEXO II - Enviar TCE'!E76)</f>
        <v>3 - Administrativo</v>
      </c>
      <c r="F77" s="13">
        <f>'[1]TCE - ANEXO III - Preencher'!G86</f>
        <v>354205</v>
      </c>
      <c r="G77" s="14" t="str">
        <f>IF('[1]TCE - ANEXO III - Preencher'!H86="","",'[1]TCE - ANEXO III - Preencher'!H86)</f>
        <v>07/2020</v>
      </c>
      <c r="H77" s="15">
        <f>'[1]TCE - ANEXO III - Preencher'!I86</f>
        <v>0</v>
      </c>
      <c r="I77" s="15">
        <f>'[1]TCE - ANEXO III - Preencher'!J86</f>
        <v>100</v>
      </c>
      <c r="J77" s="15">
        <f>'[1]TCE - ANEXO III - Preencher'!K86</f>
        <v>0</v>
      </c>
      <c r="K77" s="16">
        <f>'[1]TCE - ANEXO III - Preencher'!L86</f>
        <v>89.343837209300005</v>
      </c>
      <c r="L77" s="16">
        <f>'[1]TCE - ANEXO III - Preencher'!M86</f>
        <v>24.24</v>
      </c>
      <c r="M77" s="16">
        <f t="shared" si="7"/>
        <v>65.103837209300011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165.10383720930002</v>
      </c>
    </row>
    <row r="78" spans="1:28" s="4" customFormat="1" x14ac:dyDescent="0.2">
      <c r="A78" s="9">
        <f>IFERROR(VLOOKUP(B78,'[1]DADOS (OCULTAR)'!$P$3:$R$53,3,0),"")</f>
        <v>10583920000800</v>
      </c>
      <c r="B78" s="10" t="str">
        <f>'[1]TCE - ANEXO III - Preencher'!C87</f>
        <v>HOSPITAL MESTRE VITALINO (COVID-19 CAMPANHA)</v>
      </c>
      <c r="C78" s="11"/>
      <c r="D78" s="12" t="str">
        <f>'[1]TCE - ANEXO III - Preencher'!E87</f>
        <v>DENISE SANTANA DA SILVA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>
        <f>'[1]TCE - ANEXO III - Preencher'!G87</f>
        <v>322205</v>
      </c>
      <c r="G78" s="14" t="str">
        <f>IF('[1]TCE - ANEXO III - Preencher'!H87="","",'[1]TCE - ANEXO III - Preencher'!H87)</f>
        <v>07/2020</v>
      </c>
      <c r="H78" s="15">
        <f>'[1]TCE - ANEXO III - Preencher'!I87</f>
        <v>0</v>
      </c>
      <c r="I78" s="15">
        <f>'[1]TCE - ANEXO III - Preencher'!J87</f>
        <v>76.930000000000007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2.0099999999999998</v>
      </c>
      <c r="O78" s="16">
        <f>'[1]TCE - ANEXO III - Preencher'!P87</f>
        <v>0</v>
      </c>
      <c r="P78" s="17">
        <f t="shared" si="8"/>
        <v>2.0099999999999998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78.940000000000012</v>
      </c>
    </row>
    <row r="79" spans="1:28" s="4" customFormat="1" x14ac:dyDescent="0.2">
      <c r="A79" s="9">
        <f>IFERROR(VLOOKUP(B79,'[1]DADOS (OCULTAR)'!$P$3:$R$53,3,0),"")</f>
        <v>10583920000800</v>
      </c>
      <c r="B79" s="10" t="str">
        <f>'[1]TCE - ANEXO III - Preencher'!C88</f>
        <v>HOSPITAL MESTRE VITALINO (COVID-19 CAMPANHA)</v>
      </c>
      <c r="C79" s="11"/>
      <c r="D79" s="12" t="str">
        <f>'[1]TCE - ANEXO III - Preencher'!E88</f>
        <v>DEYVID BORGES TRAVASSO SARINHO</v>
      </c>
      <c r="E79" s="10" t="str">
        <f>IF('[1]TCE - ANEXO III - Preencher'!F88="4 - Assistência Odontológica","2 - Outros Profissionais da Saúde",'[1]TCE - ANEXO II - Enviar TCE'!E78)</f>
        <v>3 - Administrativo</v>
      </c>
      <c r="F79" s="13">
        <f>'[1]TCE - ANEXO III - Preencher'!G88</f>
        <v>517410</v>
      </c>
      <c r="G79" s="14" t="str">
        <f>IF('[1]TCE - ANEXO III - Preencher'!H88="","",'[1]TCE - ANEXO III - Preencher'!H88)</f>
        <v>07/2020</v>
      </c>
      <c r="H79" s="15">
        <f>'[1]TCE - ANEXO III - Preencher'!I88</f>
        <v>0</v>
      </c>
      <c r="I79" s="15">
        <f>'[1]TCE - ANEXO III - Preencher'!J88</f>
        <v>132.91</v>
      </c>
      <c r="J79" s="15">
        <f>'[1]TCE - ANEXO III - Preencher'!K88</f>
        <v>0</v>
      </c>
      <c r="K79" s="16">
        <f>'[1]TCE - ANEXO III - Preencher'!L88</f>
        <v>89.343837209300005</v>
      </c>
      <c r="L79" s="16">
        <f>'[1]TCE - ANEXO III - Preencher'!M88</f>
        <v>12.12</v>
      </c>
      <c r="M79" s="16">
        <f t="shared" si="7"/>
        <v>77.223837209300001</v>
      </c>
      <c r="N79" s="16">
        <f>'[1]TCE - ANEXO III - Preencher'!O88</f>
        <v>2.0099999999999998</v>
      </c>
      <c r="O79" s="16">
        <f>'[1]TCE - ANEXO III - Preencher'!P88</f>
        <v>0</v>
      </c>
      <c r="P79" s="17">
        <f t="shared" si="8"/>
        <v>2.0099999999999998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212.14383720929999</v>
      </c>
    </row>
    <row r="80" spans="1:28" s="4" customFormat="1" x14ac:dyDescent="0.2">
      <c r="A80" s="9">
        <f>IFERROR(VLOOKUP(B80,'[1]DADOS (OCULTAR)'!$P$3:$R$53,3,0),"")</f>
        <v>10583920000800</v>
      </c>
      <c r="B80" s="10" t="str">
        <f>'[1]TCE - ANEXO III - Preencher'!C89</f>
        <v>HOSPITAL MESTRE VITALINO (COVID-19 CAMPANHA)</v>
      </c>
      <c r="C80" s="11"/>
      <c r="D80" s="12" t="str">
        <f>'[1]TCE - ANEXO III - Preencher'!E89</f>
        <v>DEYVISSON PAULO DA SILVA TORRES</v>
      </c>
      <c r="E80" s="10" t="str">
        <f>IF('[1]TCE - ANEXO III - Preencher'!F89="4 - Assistência Odontológica","2 - Outros Profissionais da Saúde",'[1]TCE - ANEXO II - Enviar TCE'!E79)</f>
        <v>3 - Administrativo</v>
      </c>
      <c r="F80" s="13">
        <f>'[1]TCE - ANEXO III - Preencher'!G89</f>
        <v>517410</v>
      </c>
      <c r="G80" s="14" t="str">
        <f>IF('[1]TCE - ANEXO III - Preencher'!H89="","",'[1]TCE - ANEXO III - Preencher'!H89)</f>
        <v>07/2020</v>
      </c>
      <c r="H80" s="15">
        <f>'[1]TCE - ANEXO III - Preencher'!I89</f>
        <v>0</v>
      </c>
      <c r="I80" s="15">
        <f>'[1]TCE - ANEXO III - Preencher'!J89</f>
        <v>134.62</v>
      </c>
      <c r="J80" s="15">
        <f>'[1]TCE - ANEXO III - Preencher'!K89</f>
        <v>0</v>
      </c>
      <c r="K80" s="16">
        <f>'[1]TCE - ANEXO III - Preencher'!L89</f>
        <v>89.343837209300005</v>
      </c>
      <c r="L80" s="16">
        <f>'[1]TCE - ANEXO III - Preencher'!M89</f>
        <v>20.95</v>
      </c>
      <c r="M80" s="16">
        <f t="shared" si="7"/>
        <v>68.393837209300003</v>
      </c>
      <c r="N80" s="16">
        <f>'[1]TCE - ANEXO III - Preencher'!O89</f>
        <v>2.0099999999999998</v>
      </c>
      <c r="O80" s="16">
        <f>'[1]TCE - ANEXO III - Preencher'!P89</f>
        <v>0</v>
      </c>
      <c r="P80" s="17">
        <f t="shared" si="8"/>
        <v>2.0099999999999998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205.02383720929998</v>
      </c>
    </row>
    <row r="81" spans="1:28" s="4" customFormat="1" x14ac:dyDescent="0.2">
      <c r="A81" s="9">
        <f>IFERROR(VLOOKUP(B81,'[1]DADOS (OCULTAR)'!$P$3:$R$53,3,0),"")</f>
        <v>10583920000800</v>
      </c>
      <c r="B81" s="10" t="str">
        <f>'[1]TCE - ANEXO III - Preencher'!C90</f>
        <v>HOSPITAL MESTRE VITALINO (COVID-19 CAMPANHA)</v>
      </c>
      <c r="C81" s="11"/>
      <c r="D81" s="12" t="str">
        <f>'[1]TCE - ANEXO III - Preencher'!E90</f>
        <v>DIEGO RENATO DA SILVA ALMEIDA</v>
      </c>
      <c r="E81" s="10" t="str">
        <f>IF('[1]TCE - ANEXO III - Preencher'!F90="4 - Assistência Odontológica","2 - Outros Profissionais da Saúde",'[1]TCE - ANEXO II - Enviar TCE'!E80)</f>
        <v>3 - Administrativo</v>
      </c>
      <c r="F81" s="13">
        <f>'[1]TCE - ANEXO III - Preencher'!G90</f>
        <v>782305</v>
      </c>
      <c r="G81" s="14" t="str">
        <f>IF('[1]TCE - ANEXO III - Preencher'!H90="","",'[1]TCE - ANEXO III - Preencher'!H90)</f>
        <v>07/2020</v>
      </c>
      <c r="H81" s="15">
        <f>'[1]TCE - ANEXO III - Preencher'!I90</f>
        <v>0</v>
      </c>
      <c r="I81" s="15">
        <f>'[1]TCE - ANEXO III - Preencher'!J90</f>
        <v>178.92</v>
      </c>
      <c r="J81" s="15">
        <f>'[1]TCE - ANEXO III - Preencher'!K90</f>
        <v>0</v>
      </c>
      <c r="K81" s="16">
        <f>'[1]TCE - ANEXO III - Preencher'!L90</f>
        <v>89.343837209300005</v>
      </c>
      <c r="L81" s="16">
        <f>'[1]TCE - ANEXO III - Preencher'!M90</f>
        <v>36.369999999999997</v>
      </c>
      <c r="M81" s="16">
        <f t="shared" si="7"/>
        <v>52.973837209300008</v>
      </c>
      <c r="N81" s="16">
        <f>'[1]TCE - ANEXO III - Preencher'!O90</f>
        <v>3.65</v>
      </c>
      <c r="O81" s="16">
        <f>'[1]TCE - ANEXO III - Preencher'!P90</f>
        <v>0</v>
      </c>
      <c r="P81" s="17">
        <f t="shared" si="8"/>
        <v>3.65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235.54383720929999</v>
      </c>
    </row>
    <row r="82" spans="1:28" s="4" customFormat="1" x14ac:dyDescent="0.2">
      <c r="A82" s="9">
        <f>IFERROR(VLOOKUP(B82,'[1]DADOS (OCULTAR)'!$P$3:$R$53,3,0),"")</f>
        <v>10583920000800</v>
      </c>
      <c r="B82" s="10" t="str">
        <f>'[1]TCE - ANEXO III - Preencher'!C91</f>
        <v>HOSPITAL MESTRE VITALINO (COVID-19 CAMPANHA)</v>
      </c>
      <c r="C82" s="11"/>
      <c r="D82" s="12" t="str">
        <f>'[1]TCE - ANEXO III - Preencher'!E91</f>
        <v>DIVONETE FERREIRA DOS SANTOS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>
        <f>'[1]TCE - ANEXO III - Preencher'!G91</f>
        <v>322205</v>
      </c>
      <c r="G82" s="14" t="str">
        <f>IF('[1]TCE - ANEXO III - Preencher'!H91="","",'[1]TCE - ANEXO III - Preencher'!H91)</f>
        <v>07/2020</v>
      </c>
      <c r="H82" s="15">
        <f>'[1]TCE - ANEXO III - Preencher'!I91</f>
        <v>0</v>
      </c>
      <c r="I82" s="15">
        <f>'[1]TCE - ANEXO III - Preencher'!J91</f>
        <v>178.84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2.0099999999999998</v>
      </c>
      <c r="O82" s="16">
        <f>'[1]TCE - ANEXO III - Preencher'!P91</f>
        <v>0</v>
      </c>
      <c r="P82" s="17">
        <f t="shared" si="8"/>
        <v>2.0099999999999998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180.85</v>
      </c>
    </row>
    <row r="83" spans="1:28" s="4" customFormat="1" x14ac:dyDescent="0.2">
      <c r="A83" s="9">
        <f>IFERROR(VLOOKUP(B83,'[1]DADOS (OCULTAR)'!$P$3:$R$53,3,0),"")</f>
        <v>10583920000800</v>
      </c>
      <c r="B83" s="10" t="str">
        <f>'[1]TCE - ANEXO III - Preencher'!C92</f>
        <v>HOSPITAL MESTRE VITALINO (COVID-19 CAMPANHA)</v>
      </c>
      <c r="C83" s="11"/>
      <c r="D83" s="12" t="str">
        <f>'[1]TCE - ANEXO III - Preencher'!E92</f>
        <v>DOMINGOS DANIEL RESQUIN DA SILVA</v>
      </c>
      <c r="E83" s="10" t="str">
        <f>IF('[1]TCE - ANEXO III - Preencher'!F92="4 - Assistência Odontológica","2 - Outros Profissionais da Saúde",'[1]TCE - ANEXO II - Enviar TCE'!E82)</f>
        <v>1 - Médico</v>
      </c>
      <c r="F83" s="13">
        <f>'[1]TCE - ANEXO III - Preencher'!G92</f>
        <v>225125</v>
      </c>
      <c r="G83" s="14" t="str">
        <f>IF('[1]TCE - ANEXO III - Preencher'!H92="","",'[1]TCE - ANEXO III - Preencher'!H92)</f>
        <v>07/2020</v>
      </c>
      <c r="H83" s="15">
        <f>'[1]TCE - ANEXO III - Preencher'!I92</f>
        <v>0</v>
      </c>
      <c r="I83" s="15">
        <f>'[1]TCE - ANEXO III - Preencher'!J92</f>
        <v>946.97</v>
      </c>
      <c r="J83" s="15">
        <f>'[1]TCE - ANEXO III - Preencher'!K92</f>
        <v>0</v>
      </c>
      <c r="K83" s="16">
        <f>'[1]TCE - ANEXO III - Preencher'!L92</f>
        <v>89.343837209300005</v>
      </c>
      <c r="L83" s="16">
        <f>'[1]TCE - ANEXO III - Preencher'!M92</f>
        <v>2.74</v>
      </c>
      <c r="M83" s="16">
        <f t="shared" si="7"/>
        <v>86.603837209300011</v>
      </c>
      <c r="N83" s="16">
        <f>'[1]TCE - ANEXO III - Preencher'!O92</f>
        <v>6.13</v>
      </c>
      <c r="O83" s="16">
        <f>'[1]TCE - ANEXO III - Preencher'!P92</f>
        <v>1.23</v>
      </c>
      <c r="P83" s="17">
        <f t="shared" si="8"/>
        <v>4.9000000000000004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1038.4738372093002</v>
      </c>
    </row>
    <row r="84" spans="1:28" s="4" customFormat="1" x14ac:dyDescent="0.2">
      <c r="A84" s="9">
        <f>IFERROR(VLOOKUP(B84,'[1]DADOS (OCULTAR)'!$P$3:$R$53,3,0),"")</f>
        <v>10583920000800</v>
      </c>
      <c r="B84" s="10" t="str">
        <f>'[1]TCE - ANEXO III - Preencher'!C93</f>
        <v>HOSPITAL MESTRE VITALINO (COVID-19 CAMPANHA)</v>
      </c>
      <c r="C84" s="11"/>
      <c r="D84" s="12" t="str">
        <f>'[1]TCE - ANEXO III - Preencher'!E93</f>
        <v>EDLAINY ANDRADE GOMES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>
        <f>'[1]TCE - ANEXO III - Preencher'!G93</f>
        <v>223505</v>
      </c>
      <c r="G84" s="14" t="str">
        <f>IF('[1]TCE - ANEXO III - Preencher'!H93="","",'[1]TCE - ANEXO III - Preencher'!H93)</f>
        <v>07/2020</v>
      </c>
      <c r="H84" s="15">
        <f>'[1]TCE - ANEXO III - Preencher'!I93</f>
        <v>0</v>
      </c>
      <c r="I84" s="15">
        <f>'[1]TCE - ANEXO III - Preencher'!J93</f>
        <v>303.87</v>
      </c>
      <c r="J84" s="15">
        <f>'[1]TCE - ANEXO III - Preencher'!K93</f>
        <v>0</v>
      </c>
      <c r="K84" s="16">
        <f>'[1]TCE - ANEXO III - Preencher'!L93</f>
        <v>89.343837209300005</v>
      </c>
      <c r="L84" s="16">
        <f>'[1]TCE - ANEXO III - Preencher'!M93</f>
        <v>3.52</v>
      </c>
      <c r="M84" s="16">
        <f t="shared" si="7"/>
        <v>85.823837209300009</v>
      </c>
      <c r="N84" s="16">
        <f>'[1]TCE - ANEXO III - Preencher'!O93</f>
        <v>1.68</v>
      </c>
      <c r="O84" s="16">
        <f>'[1]TCE - ANEXO III - Preencher'!P93</f>
        <v>0</v>
      </c>
      <c r="P84" s="17">
        <f t="shared" si="8"/>
        <v>1.68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391.37383720930001</v>
      </c>
    </row>
    <row r="85" spans="1:28" s="4" customFormat="1" x14ac:dyDescent="0.2">
      <c r="A85" s="9">
        <f>IFERROR(VLOOKUP(B85,'[1]DADOS (OCULTAR)'!$P$3:$R$53,3,0),"")</f>
        <v>10583920000800</v>
      </c>
      <c r="B85" s="10" t="str">
        <f>'[1]TCE - ANEXO III - Preencher'!C94</f>
        <v>HOSPITAL MESTRE VITALINO (COVID-19 CAMPANHA)</v>
      </c>
      <c r="C85" s="11"/>
      <c r="D85" s="12" t="str">
        <f>'[1]TCE - ANEXO III - Preencher'!E94</f>
        <v>EDMILSON TOME DA SILVA FILHO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>
        <f>'[1]TCE - ANEXO III - Preencher'!G94</f>
        <v>322205</v>
      </c>
      <c r="G85" s="14" t="str">
        <f>IF('[1]TCE - ANEXO III - Preencher'!H94="","",'[1]TCE - ANEXO III - Preencher'!H94)</f>
        <v>07/2020</v>
      </c>
      <c r="H85" s="15">
        <f>'[1]TCE - ANEXO III - Preencher'!I94</f>
        <v>0</v>
      </c>
      <c r="I85" s="15">
        <f>'[1]TCE - ANEXO III - Preencher'!J94</f>
        <v>151.33000000000001</v>
      </c>
      <c r="J85" s="15">
        <f>'[1]TCE - ANEXO III - Preencher'!K94</f>
        <v>0</v>
      </c>
      <c r="K85" s="16">
        <f>'[1]TCE - ANEXO III - Preencher'!L94</f>
        <v>89.343837209300005</v>
      </c>
      <c r="L85" s="16">
        <f>'[1]TCE - ANEXO III - Preencher'!M94</f>
        <v>24.24</v>
      </c>
      <c r="M85" s="16">
        <f t="shared" si="7"/>
        <v>65.103837209300011</v>
      </c>
      <c r="N85" s="16">
        <f>'[1]TCE - ANEXO III - Preencher'!O94</f>
        <v>2.0099999999999998</v>
      </c>
      <c r="O85" s="16">
        <f>'[1]TCE - ANEXO III - Preencher'!P94</f>
        <v>0</v>
      </c>
      <c r="P85" s="17">
        <f t="shared" si="8"/>
        <v>2.0099999999999998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218.4438372093</v>
      </c>
    </row>
    <row r="86" spans="1:28" s="4" customFormat="1" x14ac:dyDescent="0.2">
      <c r="A86" s="9">
        <f>IFERROR(VLOOKUP(B86,'[1]DADOS (OCULTAR)'!$P$3:$R$53,3,0),"")</f>
        <v>10583920000800</v>
      </c>
      <c r="B86" s="10" t="str">
        <f>'[1]TCE - ANEXO III - Preencher'!C95</f>
        <v>HOSPITAL MESTRE VITALINO (COVID-19 CAMPANHA)</v>
      </c>
      <c r="C86" s="11"/>
      <c r="D86" s="12" t="str">
        <f>'[1]TCE - ANEXO III - Preencher'!E95</f>
        <v>EDUARDA CLEIDE DE AGUIAR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>
        <f>'[1]TCE - ANEXO III - Preencher'!G95</f>
        <v>322205</v>
      </c>
      <c r="G86" s="14" t="str">
        <f>IF('[1]TCE - ANEXO III - Preencher'!H95="","",'[1]TCE - ANEXO III - Preencher'!H95)</f>
        <v>07/2020</v>
      </c>
      <c r="H86" s="15">
        <f>'[1]TCE - ANEXO III - Preencher'!I95</f>
        <v>0</v>
      </c>
      <c r="I86" s="15">
        <f>'[1]TCE - ANEXO III - Preencher'!J95</f>
        <v>78.88</v>
      </c>
      <c r="J86" s="15">
        <f>'[1]TCE - ANEXO III - Preencher'!K95</f>
        <v>0</v>
      </c>
      <c r="K86" s="16">
        <f>'[1]TCE - ANEXO III - Preencher'!L95</f>
        <v>89.343837209300005</v>
      </c>
      <c r="L86" s="16">
        <f>'[1]TCE - ANEXO III - Preencher'!M95</f>
        <v>12.92</v>
      </c>
      <c r="M86" s="16">
        <f t="shared" si="7"/>
        <v>76.423837209300004</v>
      </c>
      <c r="N86" s="16">
        <f>'[1]TCE - ANEXO III - Preencher'!O95</f>
        <v>2.0099999999999998</v>
      </c>
      <c r="O86" s="16">
        <f>'[1]TCE - ANEXO III - Preencher'!P95</f>
        <v>0</v>
      </c>
      <c r="P86" s="17">
        <f t="shared" si="8"/>
        <v>2.0099999999999998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157.3138372093</v>
      </c>
    </row>
    <row r="87" spans="1:28" s="4" customFormat="1" x14ac:dyDescent="0.2">
      <c r="A87" s="9">
        <f>IFERROR(VLOOKUP(B87,'[1]DADOS (OCULTAR)'!$P$3:$R$53,3,0),"")</f>
        <v>10583920000800</v>
      </c>
      <c r="B87" s="10" t="str">
        <f>'[1]TCE - ANEXO III - Preencher'!C96</f>
        <v>HOSPITAL MESTRE VITALINO (COVID-19 CAMPANHA)</v>
      </c>
      <c r="C87" s="11"/>
      <c r="D87" s="12" t="str">
        <f>'[1]TCE - ANEXO III - Preencher'!E96</f>
        <v>EDUARDO CARVALHO SALLES</v>
      </c>
      <c r="E87" s="10" t="str">
        <f>IF('[1]TCE - ANEXO III - Preencher'!F96="4 - Assistência Odontológica","2 - Outros Profissionais da Saúde",'[1]TCE - ANEXO II - Enviar TCE'!E86)</f>
        <v>1 - Médico</v>
      </c>
      <c r="F87" s="13">
        <f>'[1]TCE - ANEXO III - Preencher'!G96</f>
        <v>225140</v>
      </c>
      <c r="G87" s="14" t="str">
        <f>IF('[1]TCE - ANEXO III - Preencher'!H96="","",'[1]TCE - ANEXO III - Preencher'!H96)</f>
        <v>07/2020</v>
      </c>
      <c r="H87" s="15">
        <f>'[1]TCE - ANEXO III - Preencher'!I96</f>
        <v>0</v>
      </c>
      <c r="I87" s="15">
        <f>'[1]TCE - ANEXO III - Preencher'!J96</f>
        <v>400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400</v>
      </c>
    </row>
    <row r="88" spans="1:28" s="4" customFormat="1" x14ac:dyDescent="0.2">
      <c r="A88" s="9">
        <f>IFERROR(VLOOKUP(B88,'[1]DADOS (OCULTAR)'!$P$3:$R$53,3,0),"")</f>
        <v>10583920000800</v>
      </c>
      <c r="B88" s="10" t="str">
        <f>'[1]TCE - ANEXO III - Preencher'!C97</f>
        <v>HOSPITAL MESTRE VITALINO (COVID-19 CAMPANHA)</v>
      </c>
      <c r="C88" s="11"/>
      <c r="D88" s="12" t="str">
        <f>'[1]TCE - ANEXO III - Preencher'!E97</f>
        <v>EDUARDO FERNANDES DOS SANTOS</v>
      </c>
      <c r="E88" s="10" t="str">
        <f>IF('[1]TCE - ANEXO III - Preencher'!F97="4 - Assistência Odontológica","2 - Outros Profissionais da Saúde",'[1]TCE - ANEXO II - Enviar TCE'!E87)</f>
        <v>1 - Médico</v>
      </c>
      <c r="F88" s="13">
        <f>'[1]TCE - ANEXO III - Preencher'!G97</f>
        <v>225125</v>
      </c>
      <c r="G88" s="14" t="str">
        <f>IF('[1]TCE - ANEXO III - Preencher'!H97="","",'[1]TCE - ANEXO III - Preencher'!H97)</f>
        <v>07/2020</v>
      </c>
      <c r="H88" s="15">
        <f>'[1]TCE - ANEXO III - Preencher'!I97</f>
        <v>0</v>
      </c>
      <c r="I88" s="15">
        <f>'[1]TCE - ANEXO III - Preencher'!J97</f>
        <v>431.3</v>
      </c>
      <c r="J88" s="15">
        <f>'[1]TCE - ANEXO III - Preencher'!K97</f>
        <v>0</v>
      </c>
      <c r="K88" s="16">
        <f>'[1]TCE - ANEXO III - Preencher'!L97</f>
        <v>89.343837209300005</v>
      </c>
      <c r="L88" s="16">
        <f>'[1]TCE - ANEXO III - Preencher'!M97</f>
        <v>0.91</v>
      </c>
      <c r="M88" s="16">
        <f t="shared" si="7"/>
        <v>88.433837209300009</v>
      </c>
      <c r="N88" s="16">
        <f>'[1]TCE - ANEXO III - Preencher'!O97</f>
        <v>6.13</v>
      </c>
      <c r="O88" s="16">
        <f>'[1]TCE - ANEXO III - Preencher'!P97</f>
        <v>1.23</v>
      </c>
      <c r="P88" s="17">
        <f t="shared" si="8"/>
        <v>4.9000000000000004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524.63383720929994</v>
      </c>
    </row>
    <row r="89" spans="1:28" s="4" customFormat="1" x14ac:dyDescent="0.2">
      <c r="A89" s="9">
        <f>IFERROR(VLOOKUP(B89,'[1]DADOS (OCULTAR)'!$P$3:$R$53,3,0),"")</f>
        <v>10583920000800</v>
      </c>
      <c r="B89" s="10" t="str">
        <f>'[1]TCE - ANEXO III - Preencher'!C98</f>
        <v>HOSPITAL MESTRE VITALINO (COVID-19 CAMPANHA)</v>
      </c>
      <c r="C89" s="11"/>
      <c r="D89" s="12" t="str">
        <f>'[1]TCE - ANEXO III - Preencher'!E98</f>
        <v>EDVALDO CICERO DA SILVA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>
        <f>'[1]TCE - ANEXO III - Preencher'!G98</f>
        <v>322205</v>
      </c>
      <c r="G89" s="14" t="str">
        <f>IF('[1]TCE - ANEXO III - Preencher'!H98="","",'[1]TCE - ANEXO III - Preencher'!H98)</f>
        <v>07/2020</v>
      </c>
      <c r="H89" s="15">
        <f>'[1]TCE - ANEXO III - Preencher'!I98</f>
        <v>0</v>
      </c>
      <c r="I89" s="15">
        <f>'[1]TCE - ANEXO III - Preencher'!J98</f>
        <v>152.38</v>
      </c>
      <c r="J89" s="15">
        <f>'[1]TCE - ANEXO III - Preencher'!K98</f>
        <v>0</v>
      </c>
      <c r="K89" s="16">
        <f>'[1]TCE - ANEXO III - Preencher'!L98</f>
        <v>89.343837209300005</v>
      </c>
      <c r="L89" s="16">
        <f>'[1]TCE - ANEXO III - Preencher'!M98</f>
        <v>24.24</v>
      </c>
      <c r="M89" s="16">
        <f t="shared" si="7"/>
        <v>65.103837209300011</v>
      </c>
      <c r="N89" s="16">
        <f>'[1]TCE - ANEXO III - Preencher'!O98</f>
        <v>2.0099999999999998</v>
      </c>
      <c r="O89" s="16">
        <f>'[1]TCE - ANEXO III - Preencher'!P98</f>
        <v>0</v>
      </c>
      <c r="P89" s="17">
        <f t="shared" si="8"/>
        <v>2.0099999999999998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219.49383720930001</v>
      </c>
    </row>
    <row r="90" spans="1:28" s="4" customFormat="1" x14ac:dyDescent="0.2">
      <c r="A90" s="9">
        <f>IFERROR(VLOOKUP(B90,'[1]DADOS (OCULTAR)'!$P$3:$R$53,3,0),"")</f>
        <v>10583920000800</v>
      </c>
      <c r="B90" s="10" t="str">
        <f>'[1]TCE - ANEXO III - Preencher'!C99</f>
        <v>HOSPITAL MESTRE VITALINO (COVID-19 CAMPANHA)</v>
      </c>
      <c r="C90" s="11"/>
      <c r="D90" s="12" t="str">
        <f>'[1]TCE - ANEXO III - Preencher'!E99</f>
        <v>ELAYNE CRISTINA DE ANDRADE B ALBUQUERQUE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>
        <f>'[1]TCE - ANEXO III - Preencher'!G99</f>
        <v>322205</v>
      </c>
      <c r="G90" s="14" t="str">
        <f>IF('[1]TCE - ANEXO III - Preencher'!H99="","",'[1]TCE - ANEXO III - Preencher'!H99)</f>
        <v>07/2020</v>
      </c>
      <c r="H90" s="15">
        <f>'[1]TCE - ANEXO III - Preencher'!I99</f>
        <v>0</v>
      </c>
      <c r="I90" s="15">
        <f>'[1]TCE - ANEXO III - Preencher'!J99</f>
        <v>168.31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2.0099999999999998</v>
      </c>
      <c r="O90" s="16">
        <f>'[1]TCE - ANEXO III - Preencher'!P99</f>
        <v>0</v>
      </c>
      <c r="P90" s="17">
        <f t="shared" si="8"/>
        <v>2.0099999999999998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170.32</v>
      </c>
    </row>
    <row r="91" spans="1:28" s="4" customFormat="1" x14ac:dyDescent="0.2">
      <c r="A91" s="9">
        <f>IFERROR(VLOOKUP(B91,'[1]DADOS (OCULTAR)'!$P$3:$R$53,3,0),"")</f>
        <v>10583920000800</v>
      </c>
      <c r="B91" s="10" t="str">
        <f>'[1]TCE - ANEXO III - Preencher'!C100</f>
        <v>HOSPITAL MESTRE VITALINO (COVID-19 CAMPANHA)</v>
      </c>
      <c r="C91" s="11"/>
      <c r="D91" s="12" t="str">
        <f>'[1]TCE - ANEXO III - Preencher'!E100</f>
        <v>ELAYSE DANIELLE OLIVEIRA MERGULHAO</v>
      </c>
      <c r="E91" s="10" t="str">
        <f>IF('[1]TCE - ANEXO III - Preencher'!F100="4 - Assistência Odontológica","2 - Outros Profissionais da Saúde",'[1]TCE - ANEXO II - Enviar TCE'!E90)</f>
        <v>3 - Administrativo</v>
      </c>
      <c r="F91" s="13">
        <f>'[1]TCE - ANEXO III - Preencher'!G100</f>
        <v>410105</v>
      </c>
      <c r="G91" s="14" t="str">
        <f>IF('[1]TCE - ANEXO III - Preencher'!H100="","",'[1]TCE - ANEXO III - Preencher'!H100)</f>
        <v>07/2020</v>
      </c>
      <c r="H91" s="15">
        <f>'[1]TCE - ANEXO III - Preencher'!I100</f>
        <v>0</v>
      </c>
      <c r="I91" s="15">
        <f>'[1]TCE - ANEXO III - Preencher'!J100</f>
        <v>240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240</v>
      </c>
    </row>
    <row r="92" spans="1:28" s="4" customFormat="1" x14ac:dyDescent="0.2">
      <c r="A92" s="9">
        <f>IFERROR(VLOOKUP(B92,'[1]DADOS (OCULTAR)'!$P$3:$R$53,3,0),"")</f>
        <v>10583920000800</v>
      </c>
      <c r="B92" s="10" t="str">
        <f>'[1]TCE - ANEXO III - Preencher'!C101</f>
        <v>HOSPITAL MESTRE VITALINO (COVID-19 CAMPANHA)</v>
      </c>
      <c r="C92" s="11"/>
      <c r="D92" s="12" t="str">
        <f>'[1]TCE - ANEXO III - Preencher'!E101</f>
        <v>ELIANE MARIA TOMAZ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>
        <f>'[1]TCE - ANEXO III - Preencher'!G101</f>
        <v>521130</v>
      </c>
      <c r="G92" s="14" t="str">
        <f>IF('[1]TCE - ANEXO III - Preencher'!H101="","",'[1]TCE - ANEXO III - Preencher'!H101)</f>
        <v>07/2020</v>
      </c>
      <c r="H92" s="15">
        <f>'[1]TCE - ANEXO III - Preencher'!I101</f>
        <v>0</v>
      </c>
      <c r="I92" s="15">
        <f>'[1]TCE - ANEXO III - Preencher'!J101</f>
        <v>143.02000000000001</v>
      </c>
      <c r="J92" s="15">
        <f>'[1]TCE - ANEXO III - Preencher'!K101</f>
        <v>0</v>
      </c>
      <c r="K92" s="16">
        <f>'[1]TCE - ANEXO III - Preencher'!L101</f>
        <v>89.343837209300005</v>
      </c>
      <c r="L92" s="16">
        <f>'[1]TCE - ANEXO III - Preencher'!M101</f>
        <v>20.95</v>
      </c>
      <c r="M92" s="16">
        <f t="shared" si="7"/>
        <v>68.393837209300003</v>
      </c>
      <c r="N92" s="16">
        <f>'[1]TCE - ANEXO III - Preencher'!O101</f>
        <v>2.0099999999999998</v>
      </c>
      <c r="O92" s="16">
        <f>'[1]TCE - ANEXO III - Preencher'!P101</f>
        <v>0</v>
      </c>
      <c r="P92" s="17">
        <f t="shared" si="8"/>
        <v>2.0099999999999998</v>
      </c>
      <c r="Q92" s="16">
        <f>'[1]TCE - ANEXO III - Preencher'!R101</f>
        <v>211.2</v>
      </c>
      <c r="R92" s="16">
        <f>'[1]TCE - ANEXO III - Preencher'!S101</f>
        <v>0</v>
      </c>
      <c r="S92" s="17">
        <f t="shared" si="9"/>
        <v>211.2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424.62383720930001</v>
      </c>
    </row>
    <row r="93" spans="1:28" s="4" customFormat="1" x14ac:dyDescent="0.2">
      <c r="A93" s="9">
        <f>IFERROR(VLOOKUP(B93,'[1]DADOS (OCULTAR)'!$P$3:$R$53,3,0),"")</f>
        <v>10583920000800</v>
      </c>
      <c r="B93" s="10" t="str">
        <f>'[1]TCE - ANEXO III - Preencher'!C102</f>
        <v>HOSPITAL MESTRE VITALINO (COVID-19 CAMPANHA)</v>
      </c>
      <c r="C93" s="11"/>
      <c r="D93" s="12" t="str">
        <f>'[1]TCE - ANEXO III - Preencher'!E102</f>
        <v>EMANUELE SANTOS GOMES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322205</v>
      </c>
      <c r="G93" s="14" t="str">
        <f>IF('[1]TCE - ANEXO III - Preencher'!H102="","",'[1]TCE - ANEXO III - Preencher'!H102)</f>
        <v>07/2020</v>
      </c>
      <c r="H93" s="15">
        <f>'[1]TCE - ANEXO III - Preencher'!I102</f>
        <v>0</v>
      </c>
      <c r="I93" s="15">
        <f>'[1]TCE - ANEXO III - Preencher'!J102</f>
        <v>85.94</v>
      </c>
      <c r="J93" s="15">
        <f>'[1]TCE - ANEXO III - Preencher'!K102</f>
        <v>0</v>
      </c>
      <c r="K93" s="16">
        <f>'[1]TCE - ANEXO III - Preencher'!L102</f>
        <v>89.343837209300005</v>
      </c>
      <c r="L93" s="16">
        <f>'[1]TCE - ANEXO III - Preencher'!M102</f>
        <v>12.92</v>
      </c>
      <c r="M93" s="16">
        <f t="shared" si="7"/>
        <v>76.423837209300004</v>
      </c>
      <c r="N93" s="16">
        <f>'[1]TCE - ANEXO III - Preencher'!O102</f>
        <v>2.0099999999999998</v>
      </c>
      <c r="O93" s="16">
        <f>'[1]TCE - ANEXO III - Preencher'!P102</f>
        <v>0</v>
      </c>
      <c r="P93" s="17">
        <f t="shared" si="8"/>
        <v>2.0099999999999998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164.37383720930001</v>
      </c>
    </row>
    <row r="94" spans="1:28" s="4" customFormat="1" x14ac:dyDescent="0.2">
      <c r="A94" s="9">
        <f>IFERROR(VLOOKUP(B94,'[1]DADOS (OCULTAR)'!$P$3:$R$53,3,0),"")</f>
        <v>10583920000800</v>
      </c>
      <c r="B94" s="10" t="str">
        <f>'[1]TCE - ANEXO III - Preencher'!C103</f>
        <v>HOSPITAL MESTRE VITALINO (COVID-19 CAMPANHA)</v>
      </c>
      <c r="C94" s="11"/>
      <c r="D94" s="12" t="str">
        <f>'[1]TCE - ANEXO III - Preencher'!E103</f>
        <v>EMERSON ROMARIO DA SILVA BARRETO</v>
      </c>
      <c r="E94" s="10" t="str">
        <f>IF('[1]TCE - ANEXO III - Preencher'!F103="4 - Assistência Odontológica","2 - Outros Profissionais da Saúde",'[1]TCE - ANEXO II - Enviar TCE'!E93)</f>
        <v>3 - Administrativo</v>
      </c>
      <c r="F94" s="13">
        <f>'[1]TCE - ANEXO III - Preencher'!G103</f>
        <v>515110</v>
      </c>
      <c r="G94" s="14" t="str">
        <f>IF('[1]TCE - ANEXO III - Preencher'!H103="","",'[1]TCE - ANEXO III - Preencher'!H103)</f>
        <v>07/2020</v>
      </c>
      <c r="H94" s="15">
        <f>'[1]TCE - ANEXO III - Preencher'!I103</f>
        <v>0</v>
      </c>
      <c r="I94" s="15">
        <f>'[1]TCE - ANEXO III - Preencher'!J103</f>
        <v>121.5</v>
      </c>
      <c r="J94" s="15">
        <f>'[1]TCE - ANEXO III - Preencher'!K103</f>
        <v>0</v>
      </c>
      <c r="K94" s="16">
        <f>'[1]TCE - ANEXO III - Preencher'!L103</f>
        <v>89.343837209300005</v>
      </c>
      <c r="L94" s="16">
        <f>'[1]TCE - ANEXO III - Preencher'!M103</f>
        <v>20.95</v>
      </c>
      <c r="M94" s="16">
        <f t="shared" si="7"/>
        <v>68.393837209300003</v>
      </c>
      <c r="N94" s="16">
        <f>'[1]TCE - ANEXO III - Preencher'!O103</f>
        <v>2.0099999999999998</v>
      </c>
      <c r="O94" s="16">
        <f>'[1]TCE - ANEXO III - Preencher'!P103</f>
        <v>0</v>
      </c>
      <c r="P94" s="17">
        <f t="shared" si="8"/>
        <v>2.0099999999999998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191.90383720929998</v>
      </c>
    </row>
    <row r="95" spans="1:28" s="4" customFormat="1" x14ac:dyDescent="0.2">
      <c r="A95" s="9">
        <f>IFERROR(VLOOKUP(B95,'[1]DADOS (OCULTAR)'!$P$3:$R$53,3,0),"")</f>
        <v>10583920000800</v>
      </c>
      <c r="B95" s="10" t="str">
        <f>'[1]TCE - ANEXO III - Preencher'!C104</f>
        <v>HOSPITAL MESTRE VITALINO (COVID-19 CAMPANHA)</v>
      </c>
      <c r="C95" s="11"/>
      <c r="D95" s="12" t="str">
        <f>'[1]TCE - ANEXO III - Preencher'!E104</f>
        <v>ERALDO RICARDO MOTA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>
        <f>'[1]TCE - ANEXO III - Preencher'!G104</f>
        <v>322205</v>
      </c>
      <c r="G95" s="14" t="str">
        <f>IF('[1]TCE - ANEXO III - Preencher'!H104="","",'[1]TCE - ANEXO III - Preencher'!H104)</f>
        <v>07/2020</v>
      </c>
      <c r="H95" s="15">
        <f>'[1]TCE - ANEXO III - Preencher'!I104</f>
        <v>0</v>
      </c>
      <c r="I95" s="15">
        <f>'[1]TCE - ANEXO III - Preencher'!J104</f>
        <v>160.08000000000001</v>
      </c>
      <c r="J95" s="15">
        <f>'[1]TCE - ANEXO III - Preencher'!K104</f>
        <v>0</v>
      </c>
      <c r="K95" s="16">
        <f>'[1]TCE - ANEXO III - Preencher'!L104</f>
        <v>89.343837209300005</v>
      </c>
      <c r="L95" s="16">
        <f>'[1]TCE - ANEXO III - Preencher'!M104</f>
        <v>24.24</v>
      </c>
      <c r="M95" s="16">
        <f t="shared" si="7"/>
        <v>65.103837209300011</v>
      </c>
      <c r="N95" s="16">
        <f>'[1]TCE - ANEXO III - Preencher'!O104</f>
        <v>2.0099999999999998</v>
      </c>
      <c r="O95" s="16">
        <f>'[1]TCE - ANEXO III - Preencher'!P104</f>
        <v>0</v>
      </c>
      <c r="P95" s="17">
        <f t="shared" si="8"/>
        <v>2.0099999999999998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227.1938372093</v>
      </c>
    </row>
    <row r="96" spans="1:28" s="4" customFormat="1" x14ac:dyDescent="0.2">
      <c r="A96" s="9">
        <f>IFERROR(VLOOKUP(B96,'[1]DADOS (OCULTAR)'!$P$3:$R$53,3,0),"")</f>
        <v>10583920000800</v>
      </c>
      <c r="B96" s="10" t="str">
        <f>'[1]TCE - ANEXO III - Preencher'!C105</f>
        <v>HOSPITAL MESTRE VITALINO (COVID-19 CAMPANHA)</v>
      </c>
      <c r="C96" s="11"/>
      <c r="D96" s="12" t="str">
        <f>'[1]TCE - ANEXO III - Preencher'!E105</f>
        <v>EVANDI JOAO DA LUZ JUNIOR</v>
      </c>
      <c r="E96" s="10" t="str">
        <f>IF('[1]TCE - ANEXO III - Preencher'!F105="4 - Assistência Odontológica","2 - Outros Profissionais da Saúde",'[1]TCE - ANEXO II - Enviar TCE'!E95)</f>
        <v>3 - Administrativo</v>
      </c>
      <c r="F96" s="13">
        <f>'[1]TCE - ANEXO III - Preencher'!G105</f>
        <v>514320</v>
      </c>
      <c r="G96" s="14" t="str">
        <f>IF('[1]TCE - ANEXO III - Preencher'!H105="","",'[1]TCE - ANEXO III - Preencher'!H105)</f>
        <v>07/2020</v>
      </c>
      <c r="H96" s="15">
        <f>'[1]TCE - ANEXO III - Preencher'!I105</f>
        <v>0</v>
      </c>
      <c r="I96" s="15">
        <f>'[1]TCE - ANEXO III - Preencher'!J105</f>
        <v>122.84</v>
      </c>
      <c r="J96" s="15">
        <f>'[1]TCE - ANEXO III - Preencher'!K105</f>
        <v>0</v>
      </c>
      <c r="K96" s="16">
        <f>'[1]TCE - ANEXO III - Preencher'!L105</f>
        <v>89.343837209300005</v>
      </c>
      <c r="L96" s="16">
        <f>'[1]TCE - ANEXO III - Preencher'!M105</f>
        <v>20.95</v>
      </c>
      <c r="M96" s="16">
        <f t="shared" si="7"/>
        <v>68.393837209300003</v>
      </c>
      <c r="N96" s="16">
        <f>'[1]TCE - ANEXO III - Preencher'!O105</f>
        <v>2.0099999999999998</v>
      </c>
      <c r="O96" s="16">
        <f>'[1]TCE - ANEXO III - Preencher'!P105</f>
        <v>0</v>
      </c>
      <c r="P96" s="17">
        <f t="shared" si="8"/>
        <v>2.0099999999999998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193.24383720930001</v>
      </c>
    </row>
    <row r="97" spans="1:28" s="4" customFormat="1" x14ac:dyDescent="0.2">
      <c r="A97" s="9">
        <f>IFERROR(VLOOKUP(B97,'[1]DADOS (OCULTAR)'!$P$3:$R$53,3,0),"")</f>
        <v>10583920000800</v>
      </c>
      <c r="B97" s="10" t="str">
        <f>'[1]TCE - ANEXO III - Preencher'!C106</f>
        <v>HOSPITAL MESTRE VITALINO (COVID-19 CAMPANHA)</v>
      </c>
      <c r="C97" s="11"/>
      <c r="D97" s="12" t="str">
        <f>'[1]TCE - ANEXO III - Preencher'!E106</f>
        <v>EVANDRO FERREIRA DE ALMEIDA</v>
      </c>
      <c r="E97" s="10" t="str">
        <f>IF('[1]TCE - ANEXO III - Preencher'!F106="4 - Assistência Odontológica","2 - Outros Profissionais da Saúde",'[1]TCE - ANEXO II - Enviar TCE'!E96)</f>
        <v>3 - Administrativo</v>
      </c>
      <c r="F97" s="13">
        <f>'[1]TCE - ANEXO III - Preencher'!G106</f>
        <v>515110</v>
      </c>
      <c r="G97" s="14" t="str">
        <f>IF('[1]TCE - ANEXO III - Preencher'!H106="","",'[1]TCE - ANEXO III - Preencher'!H106)</f>
        <v>07/2020</v>
      </c>
      <c r="H97" s="15">
        <f>'[1]TCE - ANEXO III - Preencher'!I106</f>
        <v>0</v>
      </c>
      <c r="I97" s="15">
        <f>'[1]TCE - ANEXO III - Preencher'!J106</f>
        <v>159.46</v>
      </c>
      <c r="J97" s="15">
        <f>'[1]TCE - ANEXO III - Preencher'!K106</f>
        <v>0</v>
      </c>
      <c r="K97" s="16">
        <f>'[1]TCE - ANEXO III - Preencher'!L106</f>
        <v>89.343837209300005</v>
      </c>
      <c r="L97" s="16">
        <f>'[1]TCE - ANEXO III - Preencher'!M106</f>
        <v>20.95</v>
      </c>
      <c r="M97" s="16">
        <f t="shared" si="7"/>
        <v>68.393837209300003</v>
      </c>
      <c r="N97" s="16">
        <f>'[1]TCE - ANEXO III - Preencher'!O106</f>
        <v>2.0099999999999998</v>
      </c>
      <c r="O97" s="16">
        <f>'[1]TCE - ANEXO III - Preencher'!P106</f>
        <v>0</v>
      </c>
      <c r="P97" s="17">
        <f t="shared" si="8"/>
        <v>2.0099999999999998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229.86383720930002</v>
      </c>
    </row>
    <row r="98" spans="1:28" s="4" customFormat="1" x14ac:dyDescent="0.2">
      <c r="A98" s="9">
        <f>IFERROR(VLOOKUP(B98,'[1]DADOS (OCULTAR)'!$P$3:$R$53,3,0),"")</f>
        <v>10583920000800</v>
      </c>
      <c r="B98" s="10" t="str">
        <f>'[1]TCE - ANEXO III - Preencher'!C107</f>
        <v>HOSPITAL MESTRE VITALINO (COVID-19 CAMPANHA)</v>
      </c>
      <c r="C98" s="11"/>
      <c r="D98" s="12" t="str">
        <f>'[1]TCE - ANEXO III - Preencher'!E107</f>
        <v>EVILA DANIELE SALES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>
        <f>'[1]TCE - ANEXO III - Preencher'!G107</f>
        <v>322205</v>
      </c>
      <c r="G98" s="14" t="str">
        <f>IF('[1]TCE - ANEXO III - Preencher'!H107="","",'[1]TCE - ANEXO III - Preencher'!H107)</f>
        <v>07/2020</v>
      </c>
      <c r="H98" s="15">
        <f>'[1]TCE - ANEXO III - Preencher'!I107</f>
        <v>0</v>
      </c>
      <c r="I98" s="15">
        <f>'[1]TCE - ANEXO III - Preencher'!J107</f>
        <v>28.28</v>
      </c>
      <c r="J98" s="15">
        <f>'[1]TCE - ANEXO III - Preencher'!K107</f>
        <v>0</v>
      </c>
      <c r="K98" s="16">
        <f>'[1]TCE - ANEXO III - Preencher'!L107</f>
        <v>89.343837209300005</v>
      </c>
      <c r="L98" s="16">
        <f>'[1]TCE - ANEXO III - Preencher'!M107</f>
        <v>4.84</v>
      </c>
      <c r="M98" s="16">
        <f t="shared" si="7"/>
        <v>84.503837209300002</v>
      </c>
      <c r="N98" s="16">
        <f>'[1]TCE - ANEXO III - Preencher'!O107</f>
        <v>2.0099999999999998</v>
      </c>
      <c r="O98" s="16">
        <f>'[1]TCE - ANEXO III - Preencher'!P107</f>
        <v>0</v>
      </c>
      <c r="P98" s="17">
        <f t="shared" si="8"/>
        <v>2.0099999999999998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114.79383720930001</v>
      </c>
    </row>
    <row r="99" spans="1:28" s="4" customFormat="1" x14ac:dyDescent="0.2">
      <c r="A99" s="9">
        <f>IFERROR(VLOOKUP(B99,'[1]DADOS (OCULTAR)'!$P$3:$R$53,3,0),"")</f>
        <v>10583920000800</v>
      </c>
      <c r="B99" s="10" t="str">
        <f>'[1]TCE - ANEXO III - Preencher'!C108</f>
        <v>HOSPITAL MESTRE VITALINO (COVID-19 CAMPANHA)</v>
      </c>
      <c r="C99" s="11"/>
      <c r="D99" s="12" t="str">
        <f>'[1]TCE - ANEXO III - Preencher'!E108</f>
        <v>EVILLA MORGANNA SILVA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>
        <f>'[1]TCE - ANEXO III - Preencher'!G108</f>
        <v>322205</v>
      </c>
      <c r="G99" s="14" t="str">
        <f>IF('[1]TCE - ANEXO III - Preencher'!H108="","",'[1]TCE - ANEXO III - Preencher'!H108)</f>
        <v>07/2020</v>
      </c>
      <c r="H99" s="15">
        <f>'[1]TCE - ANEXO III - Preencher'!I108</f>
        <v>0</v>
      </c>
      <c r="I99" s="15">
        <f>'[1]TCE - ANEXO III - Preencher'!J108</f>
        <v>145.72999999999999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2.0099999999999998</v>
      </c>
      <c r="O99" s="16">
        <f>'[1]TCE - ANEXO III - Preencher'!P108</f>
        <v>0</v>
      </c>
      <c r="P99" s="17">
        <f t="shared" si="8"/>
        <v>2.0099999999999998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147.73999999999998</v>
      </c>
    </row>
    <row r="100" spans="1:28" s="4" customFormat="1" x14ac:dyDescent="0.2">
      <c r="A100" s="9">
        <f>IFERROR(VLOOKUP(B100,'[1]DADOS (OCULTAR)'!$P$3:$R$53,3,0),"")</f>
        <v>10583920000800</v>
      </c>
      <c r="B100" s="10" t="str">
        <f>'[1]TCE - ANEXO III - Preencher'!C109</f>
        <v>HOSPITAL MESTRE VITALINO (COVID-19 CAMPANHA)</v>
      </c>
      <c r="C100" s="11"/>
      <c r="D100" s="12" t="str">
        <f>'[1]TCE - ANEXO III - Preencher'!E109</f>
        <v>EVILLA PATRICIA GOMES DA SILVA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>
        <f>'[1]TCE - ANEXO III - Preencher'!G109</f>
        <v>324115</v>
      </c>
      <c r="G100" s="14" t="str">
        <f>IF('[1]TCE - ANEXO III - Preencher'!H109="","",'[1]TCE - ANEXO III - Preencher'!H109)</f>
        <v>07/2020</v>
      </c>
      <c r="H100" s="15">
        <f>'[1]TCE - ANEXO III - Preencher'!I109</f>
        <v>0</v>
      </c>
      <c r="I100" s="15">
        <f>'[1]TCE - ANEXO III - Preencher'!J109</f>
        <v>254.85</v>
      </c>
      <c r="J100" s="15">
        <f>'[1]TCE - ANEXO III - Preencher'!K109</f>
        <v>0</v>
      </c>
      <c r="K100" s="16">
        <f>'[1]TCE - ANEXO III - Preencher'!L109</f>
        <v>89.343837209300005</v>
      </c>
      <c r="L100" s="16">
        <f>'[1]TCE - ANEXO III - Preencher'!M109</f>
        <v>2.0299999999999998</v>
      </c>
      <c r="M100" s="16">
        <f t="shared" si="7"/>
        <v>87.313837209300004</v>
      </c>
      <c r="N100" s="16">
        <f>'[1]TCE - ANEXO III - Preencher'!O109</f>
        <v>2.0099999999999998</v>
      </c>
      <c r="O100" s="16">
        <f>'[1]TCE - ANEXO III - Preencher'!P109</f>
        <v>0</v>
      </c>
      <c r="P100" s="17">
        <f t="shared" si="8"/>
        <v>2.0099999999999998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344.17383720930002</v>
      </c>
    </row>
    <row r="101" spans="1:28" s="4" customFormat="1" x14ac:dyDescent="0.2">
      <c r="A101" s="9">
        <f>IFERROR(VLOOKUP(B101,'[1]DADOS (OCULTAR)'!$P$3:$R$53,3,0),"")</f>
        <v>10583920000800</v>
      </c>
      <c r="B101" s="10" t="str">
        <f>'[1]TCE - ANEXO III - Preencher'!C110</f>
        <v>HOSPITAL MESTRE VITALINO (COVID-19 CAMPANHA)</v>
      </c>
      <c r="C101" s="11"/>
      <c r="D101" s="12" t="str">
        <f>'[1]TCE - ANEXO III - Preencher'!E110</f>
        <v>EWERTON ARMANDO FLORENCIO SILVA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>
        <f>'[1]TCE - ANEXO III - Preencher'!G110</f>
        <v>521130</v>
      </c>
      <c r="G101" s="14" t="str">
        <f>IF('[1]TCE - ANEXO III - Preencher'!H110="","",'[1]TCE - ANEXO III - Preencher'!H110)</f>
        <v>07/2020</v>
      </c>
      <c r="H101" s="15">
        <f>'[1]TCE - ANEXO III - Preencher'!I110</f>
        <v>0</v>
      </c>
      <c r="I101" s="15">
        <f>'[1]TCE - ANEXO III - Preencher'!J110</f>
        <v>130.29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2.0099999999999998</v>
      </c>
      <c r="O101" s="16">
        <f>'[1]TCE - ANEXO III - Preencher'!P110</f>
        <v>0</v>
      </c>
      <c r="P101" s="17">
        <f t="shared" si="8"/>
        <v>2.0099999999999998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132.29999999999998</v>
      </c>
    </row>
    <row r="102" spans="1:28" s="4" customFormat="1" x14ac:dyDescent="0.2">
      <c r="A102" s="9">
        <f>IFERROR(VLOOKUP(B102,'[1]DADOS (OCULTAR)'!$P$3:$R$53,3,0),"")</f>
        <v>10583920000800</v>
      </c>
      <c r="B102" s="10" t="str">
        <f>'[1]TCE - ANEXO III - Preencher'!C111</f>
        <v>HOSPITAL MESTRE VITALINO (COVID-19 CAMPANHA)</v>
      </c>
      <c r="C102" s="11"/>
      <c r="D102" s="12" t="str">
        <f>'[1]TCE - ANEXO III - Preencher'!E111</f>
        <v>EWERTON HENRIQUE CHALEGRE TEIXEIRA SILVA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>
        <f>'[1]TCE - ANEXO III - Preencher'!G111</f>
        <v>322205</v>
      </c>
      <c r="G102" s="14" t="str">
        <f>IF('[1]TCE - ANEXO III - Preencher'!H111="","",'[1]TCE - ANEXO III - Preencher'!H111)</f>
        <v>07/2020</v>
      </c>
      <c r="H102" s="15">
        <f>'[1]TCE - ANEXO III - Preencher'!I111</f>
        <v>0</v>
      </c>
      <c r="I102" s="15">
        <f>'[1]TCE - ANEXO III - Preencher'!J111</f>
        <v>159</v>
      </c>
      <c r="J102" s="15">
        <f>'[1]TCE - ANEXO III - Preencher'!K111</f>
        <v>0</v>
      </c>
      <c r="K102" s="16">
        <f>'[1]TCE - ANEXO III - Preencher'!L111</f>
        <v>89.343837209300005</v>
      </c>
      <c r="L102" s="16">
        <f>'[1]TCE - ANEXO III - Preencher'!M111</f>
        <v>24.24</v>
      </c>
      <c r="M102" s="16">
        <f t="shared" si="7"/>
        <v>65.103837209300011</v>
      </c>
      <c r="N102" s="16">
        <f>'[1]TCE - ANEXO III - Preencher'!O111</f>
        <v>2.0099999999999998</v>
      </c>
      <c r="O102" s="16">
        <f>'[1]TCE - ANEXO III - Preencher'!P111</f>
        <v>0</v>
      </c>
      <c r="P102" s="17">
        <f t="shared" si="8"/>
        <v>2.0099999999999998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226.11383720930002</v>
      </c>
    </row>
    <row r="103" spans="1:28" s="4" customFormat="1" x14ac:dyDescent="0.2">
      <c r="A103" s="9">
        <f>IFERROR(VLOOKUP(B103,'[1]DADOS (OCULTAR)'!$P$3:$R$53,3,0),"")</f>
        <v>10583920000800</v>
      </c>
      <c r="B103" s="10" t="str">
        <f>'[1]TCE - ANEXO III - Preencher'!C112</f>
        <v>HOSPITAL MESTRE VITALINO (COVID-19 CAMPANHA)</v>
      </c>
      <c r="C103" s="11"/>
      <c r="D103" s="12" t="str">
        <f>'[1]TCE - ANEXO III - Preencher'!E112</f>
        <v>FABIANA DA SILVA BARROS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>
        <f>'[1]TCE - ANEXO III - Preencher'!G112</f>
        <v>521130</v>
      </c>
      <c r="G103" s="14" t="str">
        <f>IF('[1]TCE - ANEXO III - Preencher'!H112="","",'[1]TCE - ANEXO III - Preencher'!H112)</f>
        <v>07/2020</v>
      </c>
      <c r="H103" s="15">
        <f>'[1]TCE - ANEXO III - Preencher'!I112</f>
        <v>0</v>
      </c>
      <c r="I103" s="15">
        <f>'[1]TCE - ANEXO III - Preencher'!J112</f>
        <v>116.49</v>
      </c>
      <c r="J103" s="15">
        <f>'[1]TCE - ANEXO III - Preencher'!K112</f>
        <v>0</v>
      </c>
      <c r="K103" s="16">
        <f>'[1]TCE - ANEXO III - Preencher'!L112</f>
        <v>89.343837209300005</v>
      </c>
      <c r="L103" s="16">
        <f>'[1]TCE - ANEXO III - Preencher'!M112</f>
        <v>20.95</v>
      </c>
      <c r="M103" s="16">
        <f t="shared" si="7"/>
        <v>68.393837209300003</v>
      </c>
      <c r="N103" s="16">
        <f>'[1]TCE - ANEXO III - Preencher'!O112</f>
        <v>2.0099999999999998</v>
      </c>
      <c r="O103" s="16">
        <f>'[1]TCE - ANEXO III - Preencher'!P112</f>
        <v>0</v>
      </c>
      <c r="P103" s="17">
        <f t="shared" si="8"/>
        <v>2.0099999999999998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64</v>
      </c>
      <c r="U103" s="16">
        <f>'[1]TCE - ANEXO III - Preencher'!V112</f>
        <v>0</v>
      </c>
      <c r="V103" s="17">
        <f t="shared" si="10"/>
        <v>64</v>
      </c>
      <c r="W103" s="18" t="str">
        <f>IF('[1]TCE - ANEXO III - Preencher'!X112="","",'[1]TCE - ANEXO III - Preencher'!X112)</f>
        <v>AUX. CRECHE I</v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250.89383720929999</v>
      </c>
    </row>
    <row r="104" spans="1:28" s="4" customFormat="1" x14ac:dyDescent="0.2">
      <c r="A104" s="9">
        <f>IFERROR(VLOOKUP(B104,'[1]DADOS (OCULTAR)'!$P$3:$R$53,3,0),"")</f>
        <v>10583920000800</v>
      </c>
      <c r="B104" s="10" t="str">
        <f>'[1]TCE - ANEXO III - Preencher'!C113</f>
        <v>HOSPITAL MESTRE VITALINO (COVID-19 CAMPANHA)</v>
      </c>
      <c r="C104" s="11"/>
      <c r="D104" s="12" t="str">
        <f>'[1]TCE - ANEXO III - Preencher'!E113</f>
        <v>FABIO SEELIG DE SOUZA NETO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>
        <f>'[1]TCE - ANEXO III - Preencher'!G113</f>
        <v>322205</v>
      </c>
      <c r="G104" s="14" t="str">
        <f>IF('[1]TCE - ANEXO III - Preencher'!H113="","",'[1]TCE - ANEXO III - Preencher'!H113)</f>
        <v>07/2020</v>
      </c>
      <c r="H104" s="15">
        <f>'[1]TCE - ANEXO III - Preencher'!I113</f>
        <v>0</v>
      </c>
      <c r="I104" s="15">
        <f>'[1]TCE - ANEXO III - Preencher'!J113</f>
        <v>168.05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2.0099999999999998</v>
      </c>
      <c r="O104" s="16">
        <f>'[1]TCE - ANEXO III - Preencher'!P113</f>
        <v>0</v>
      </c>
      <c r="P104" s="17">
        <f t="shared" si="8"/>
        <v>2.0099999999999998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170.06</v>
      </c>
    </row>
    <row r="105" spans="1:28" s="4" customFormat="1" x14ac:dyDescent="0.2">
      <c r="A105" s="9">
        <f>IFERROR(VLOOKUP(B105,'[1]DADOS (OCULTAR)'!$P$3:$R$53,3,0),"")</f>
        <v>10583920000800</v>
      </c>
      <c r="B105" s="10" t="str">
        <f>'[1]TCE - ANEXO III - Preencher'!C114</f>
        <v>HOSPITAL MESTRE VITALINO (COVID-19 CAMPANHA)</v>
      </c>
      <c r="C105" s="11"/>
      <c r="D105" s="12" t="str">
        <f>'[1]TCE - ANEXO III - Preencher'!E114</f>
        <v>FERNANDA GABRIELE DOS SANTOS SILVA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322205</v>
      </c>
      <c r="G105" s="14" t="str">
        <f>IF('[1]TCE - ANEXO III - Preencher'!H114="","",'[1]TCE - ANEXO III - Preencher'!H114)</f>
        <v>07/2020</v>
      </c>
      <c r="H105" s="15">
        <f>'[1]TCE - ANEXO III - Preencher'!I114</f>
        <v>0</v>
      </c>
      <c r="I105" s="15">
        <f>'[1]TCE - ANEXO III - Preencher'!J114</f>
        <v>78.95</v>
      </c>
      <c r="J105" s="15">
        <f>'[1]TCE - ANEXO III - Preencher'!K114</f>
        <v>0</v>
      </c>
      <c r="K105" s="16">
        <f>'[1]TCE - ANEXO III - Preencher'!L114</f>
        <v>89.343837209300005</v>
      </c>
      <c r="L105" s="16">
        <f>'[1]TCE - ANEXO III - Preencher'!M114</f>
        <v>12.92</v>
      </c>
      <c r="M105" s="16">
        <f t="shared" si="7"/>
        <v>76.423837209300004</v>
      </c>
      <c r="N105" s="16">
        <f>'[1]TCE - ANEXO III - Preencher'!O114</f>
        <v>2.0099999999999998</v>
      </c>
      <c r="O105" s="16">
        <f>'[1]TCE - ANEXO III - Preencher'!P114</f>
        <v>0</v>
      </c>
      <c r="P105" s="17">
        <f t="shared" si="8"/>
        <v>2.0099999999999998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157.3838372093</v>
      </c>
    </row>
    <row r="106" spans="1:28" s="4" customFormat="1" x14ac:dyDescent="0.2">
      <c r="A106" s="9">
        <f>IFERROR(VLOOKUP(B106,'[1]DADOS (OCULTAR)'!$P$3:$R$53,3,0),"")</f>
        <v>10583920000800</v>
      </c>
      <c r="B106" s="10" t="str">
        <f>'[1]TCE - ANEXO III - Preencher'!C115</f>
        <v>HOSPITAL MESTRE VITALINO (COVID-19 CAMPANHA)</v>
      </c>
      <c r="C106" s="11"/>
      <c r="D106" s="12" t="str">
        <f>'[1]TCE - ANEXO III - Preencher'!E115</f>
        <v>FLAVIANE APARECIDA OLIMPIO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>
        <f>'[1]TCE - ANEXO III - Preencher'!G115</f>
        <v>322205</v>
      </c>
      <c r="G106" s="14" t="str">
        <f>IF('[1]TCE - ANEXO III - Preencher'!H115="","",'[1]TCE - ANEXO III - Preencher'!H115)</f>
        <v>07/2020</v>
      </c>
      <c r="H106" s="15">
        <f>'[1]TCE - ANEXO III - Preencher'!I115</f>
        <v>0</v>
      </c>
      <c r="I106" s="15">
        <f>'[1]TCE - ANEXO III - Preencher'!J115</f>
        <v>151.33000000000001</v>
      </c>
      <c r="J106" s="15">
        <f>'[1]TCE - ANEXO III - Preencher'!K115</f>
        <v>0</v>
      </c>
      <c r="K106" s="16">
        <f>'[1]TCE - ANEXO III - Preencher'!L115</f>
        <v>89.343837209300005</v>
      </c>
      <c r="L106" s="16">
        <f>'[1]TCE - ANEXO III - Preencher'!M115</f>
        <v>24.24</v>
      </c>
      <c r="M106" s="16">
        <f t="shared" si="7"/>
        <v>65.103837209300011</v>
      </c>
      <c r="N106" s="16">
        <f>'[1]TCE - ANEXO III - Preencher'!O115</f>
        <v>2.0099999999999998</v>
      </c>
      <c r="O106" s="16">
        <f>'[1]TCE - ANEXO III - Preencher'!P115</f>
        <v>0</v>
      </c>
      <c r="P106" s="17">
        <f t="shared" si="8"/>
        <v>2.0099999999999998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218.4438372093</v>
      </c>
    </row>
    <row r="107" spans="1:28" s="4" customFormat="1" x14ac:dyDescent="0.2">
      <c r="A107" s="9">
        <f>IFERROR(VLOOKUP(B107,'[1]DADOS (OCULTAR)'!$P$3:$R$53,3,0),"")</f>
        <v>10583920000800</v>
      </c>
      <c r="B107" s="10" t="str">
        <f>'[1]TCE - ANEXO III - Preencher'!C116</f>
        <v>HOSPITAL MESTRE VITALINO (COVID-19 CAMPANHA)</v>
      </c>
      <c r="C107" s="11"/>
      <c r="D107" s="12" t="str">
        <f>'[1]TCE - ANEXO III - Preencher'!E116</f>
        <v>FLAVIO HENRIQUE LOYOLA SANTOS</v>
      </c>
      <c r="E107" s="10" t="str">
        <f>IF('[1]TCE - ANEXO III - Preencher'!F116="4 - Assistência Odontológica","2 - Outros Profissionais da Saúde",'[1]TCE - ANEXO II - Enviar TCE'!E106)</f>
        <v>1 - Médico</v>
      </c>
      <c r="F107" s="13">
        <f>'[1]TCE - ANEXO III - Preencher'!G116</f>
        <v>225150</v>
      </c>
      <c r="G107" s="14" t="str">
        <f>IF('[1]TCE - ANEXO III - Preencher'!H116="","",'[1]TCE - ANEXO III - Preencher'!H116)</f>
        <v>07/2020</v>
      </c>
      <c r="H107" s="15">
        <f>'[1]TCE - ANEXO III - Preencher'!I116</f>
        <v>0</v>
      </c>
      <c r="I107" s="15">
        <f>'[1]TCE - ANEXO III - Preencher'!J116</f>
        <v>938.87</v>
      </c>
      <c r="J107" s="15">
        <f>'[1]TCE - ANEXO III - Preencher'!K116</f>
        <v>0</v>
      </c>
      <c r="K107" s="16">
        <f>'[1]TCE - ANEXO III - Preencher'!L116</f>
        <v>89.343837209300005</v>
      </c>
      <c r="L107" s="16">
        <f>'[1]TCE - ANEXO III - Preencher'!M116</f>
        <v>2.74</v>
      </c>
      <c r="M107" s="16">
        <f t="shared" si="7"/>
        <v>86.603837209300011</v>
      </c>
      <c r="N107" s="16">
        <f>'[1]TCE - ANEXO III - Preencher'!O116</f>
        <v>6.13</v>
      </c>
      <c r="O107" s="16">
        <f>'[1]TCE - ANEXO III - Preencher'!P116</f>
        <v>1.23</v>
      </c>
      <c r="P107" s="17">
        <f t="shared" si="8"/>
        <v>4.9000000000000004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1030.3738372093001</v>
      </c>
    </row>
    <row r="108" spans="1:28" s="4" customFormat="1" x14ac:dyDescent="0.2">
      <c r="A108" s="9">
        <f>IFERROR(VLOOKUP(B108,'[1]DADOS (OCULTAR)'!$P$3:$R$53,3,0),"")</f>
        <v>10583920000800</v>
      </c>
      <c r="B108" s="10" t="str">
        <f>'[1]TCE - ANEXO III - Preencher'!C117</f>
        <v>HOSPITAL MESTRE VITALINO (COVID-19 CAMPANHA)</v>
      </c>
      <c r="C108" s="11"/>
      <c r="D108" s="12" t="str">
        <f>'[1]TCE - ANEXO III - Preencher'!E117</f>
        <v>GABRIELLY FABIOLA SILVA SANTOS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>
        <f>'[1]TCE - ANEXO III - Preencher'!G117</f>
        <v>322205</v>
      </c>
      <c r="G108" s="14" t="str">
        <f>IF('[1]TCE - ANEXO III - Preencher'!H117="","",'[1]TCE - ANEXO III - Preencher'!H117)</f>
        <v>07/2020</v>
      </c>
      <c r="H108" s="15">
        <f>'[1]TCE - ANEXO III - Preencher'!I117</f>
        <v>0</v>
      </c>
      <c r="I108" s="15">
        <f>'[1]TCE - ANEXO III - Preencher'!J117</f>
        <v>162.41999999999999</v>
      </c>
      <c r="J108" s="15">
        <f>'[1]TCE - ANEXO III - Preencher'!K117</f>
        <v>0</v>
      </c>
      <c r="K108" s="16">
        <f>'[1]TCE - ANEXO III - Preencher'!L117</f>
        <v>89.343837209300005</v>
      </c>
      <c r="L108" s="16">
        <f>'[1]TCE - ANEXO III - Preencher'!M117</f>
        <v>24.24</v>
      </c>
      <c r="M108" s="16">
        <f t="shared" si="7"/>
        <v>65.103837209300011</v>
      </c>
      <c r="N108" s="16">
        <f>'[1]TCE - ANEXO III - Preencher'!O117</f>
        <v>2.0099999999999998</v>
      </c>
      <c r="O108" s="16">
        <f>'[1]TCE - ANEXO III - Preencher'!P117</f>
        <v>0</v>
      </c>
      <c r="P108" s="17">
        <f t="shared" si="8"/>
        <v>2.0099999999999998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64</v>
      </c>
      <c r="U108" s="16">
        <f>'[1]TCE - ANEXO III - Preencher'!V117</f>
        <v>0</v>
      </c>
      <c r="V108" s="17">
        <f t="shared" si="10"/>
        <v>64</v>
      </c>
      <c r="W108" s="18" t="str">
        <f>IF('[1]TCE - ANEXO III - Preencher'!X117="","",'[1]TCE - ANEXO III - Preencher'!X117)</f>
        <v>AUX. CRECHE I</v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293.53383720929997</v>
      </c>
    </row>
    <row r="109" spans="1:28" s="4" customFormat="1" x14ac:dyDescent="0.2">
      <c r="A109" s="9">
        <f>IFERROR(VLOOKUP(B109,'[1]DADOS (OCULTAR)'!$P$3:$R$53,3,0),"")</f>
        <v>10583920000800</v>
      </c>
      <c r="B109" s="10" t="str">
        <f>'[1]TCE - ANEXO III - Preencher'!C118</f>
        <v>HOSPITAL MESTRE VITALINO (COVID-19 CAMPANHA)</v>
      </c>
      <c r="C109" s="11"/>
      <c r="D109" s="12" t="str">
        <f>'[1]TCE - ANEXO III - Preencher'!E118</f>
        <v>GABRYELE PEREIRA DA SILVA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>
        <f>'[1]TCE - ANEXO III - Preencher'!G118</f>
        <v>521130</v>
      </c>
      <c r="G109" s="14" t="str">
        <f>IF('[1]TCE - ANEXO III - Preencher'!H118="","",'[1]TCE - ANEXO III - Preencher'!H118)</f>
        <v>07/2020</v>
      </c>
      <c r="H109" s="15">
        <f>'[1]TCE - ANEXO III - Preencher'!I118</f>
        <v>0</v>
      </c>
      <c r="I109" s="15">
        <f>'[1]TCE - ANEXO III - Preencher'!J118</f>
        <v>58.84</v>
      </c>
      <c r="J109" s="15">
        <f>'[1]TCE - ANEXO III - Preencher'!K118</f>
        <v>0</v>
      </c>
      <c r="K109" s="16">
        <f>'[1]TCE - ANEXO III - Preencher'!L118</f>
        <v>89.343837209300005</v>
      </c>
      <c r="L109" s="16">
        <f>'[1]TCE - ANEXO III - Preencher'!M118</f>
        <v>10.47</v>
      </c>
      <c r="M109" s="16">
        <f t="shared" si="7"/>
        <v>78.873837209300007</v>
      </c>
      <c r="N109" s="16">
        <f>'[1]TCE - ANEXO III - Preencher'!O118</f>
        <v>2.0099999999999998</v>
      </c>
      <c r="O109" s="16">
        <f>'[1]TCE - ANEXO III - Preencher'!P118</f>
        <v>0</v>
      </c>
      <c r="P109" s="17">
        <f t="shared" si="8"/>
        <v>2.0099999999999998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139.7238372093</v>
      </c>
    </row>
    <row r="110" spans="1:28" s="4" customFormat="1" x14ac:dyDescent="0.2">
      <c r="A110" s="9">
        <f>IFERROR(VLOOKUP(B110,'[1]DADOS (OCULTAR)'!$P$3:$R$53,3,0),"")</f>
        <v>10583920000800</v>
      </c>
      <c r="B110" s="10" t="str">
        <f>'[1]TCE - ANEXO III - Preencher'!C119</f>
        <v>HOSPITAL MESTRE VITALINO (COVID-19 CAMPANHA)</v>
      </c>
      <c r="C110" s="11"/>
      <c r="D110" s="12" t="str">
        <f>'[1]TCE - ANEXO III - Preencher'!E119</f>
        <v>GERFFSON BARBOSA DE MELO</v>
      </c>
      <c r="E110" s="10" t="str">
        <f>IF('[1]TCE - ANEXO III - Preencher'!F119="4 - Assistência Odontológica","2 - Outros Profissionais da Saúde",'[1]TCE - ANEXO II - Enviar TCE'!E109)</f>
        <v>3 - Administrativo</v>
      </c>
      <c r="F110" s="13">
        <f>'[1]TCE - ANEXO III - Preencher'!G119</f>
        <v>411010</v>
      </c>
      <c r="G110" s="14" t="str">
        <f>IF('[1]TCE - ANEXO III - Preencher'!H119="","",'[1]TCE - ANEXO III - Preencher'!H119)</f>
        <v>07/2020</v>
      </c>
      <c r="H110" s="15">
        <f>'[1]TCE - ANEXO III - Preencher'!I119</f>
        <v>0</v>
      </c>
      <c r="I110" s="15">
        <f>'[1]TCE - ANEXO III - Preencher'!J119</f>
        <v>109.45</v>
      </c>
      <c r="J110" s="15">
        <f>'[1]TCE - ANEXO III - Preencher'!K119</f>
        <v>0</v>
      </c>
      <c r="K110" s="16">
        <f>'[1]TCE - ANEXO III - Preencher'!L119</f>
        <v>89.343837209300005</v>
      </c>
      <c r="L110" s="16">
        <f>'[1]TCE - ANEXO III - Preencher'!M119</f>
        <v>23.18</v>
      </c>
      <c r="M110" s="16">
        <f t="shared" si="7"/>
        <v>66.163837209299999</v>
      </c>
      <c r="N110" s="16">
        <f>'[1]TCE - ANEXO III - Preencher'!O119</f>
        <v>2.0099999999999998</v>
      </c>
      <c r="O110" s="16">
        <f>'[1]TCE - ANEXO III - Preencher'!P119</f>
        <v>0</v>
      </c>
      <c r="P110" s="17">
        <f t="shared" si="8"/>
        <v>2.0099999999999998</v>
      </c>
      <c r="Q110" s="16">
        <f>'[1]TCE - ANEXO III - Preencher'!R119</f>
        <v>211.2</v>
      </c>
      <c r="R110" s="16">
        <f>'[1]TCE - ANEXO III - Preencher'!S119</f>
        <v>69.55</v>
      </c>
      <c r="S110" s="17">
        <f t="shared" si="9"/>
        <v>141.64999999999998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319.27383720929998</v>
      </c>
    </row>
    <row r="111" spans="1:28" s="4" customFormat="1" x14ac:dyDescent="0.2">
      <c r="A111" s="9">
        <f>IFERROR(VLOOKUP(B111,'[1]DADOS (OCULTAR)'!$P$3:$R$53,3,0),"")</f>
        <v>10583920000800</v>
      </c>
      <c r="B111" s="10" t="str">
        <f>'[1]TCE - ANEXO III - Preencher'!C120</f>
        <v>HOSPITAL MESTRE VITALINO (COVID-19 CAMPANHA)</v>
      </c>
      <c r="C111" s="11"/>
      <c r="D111" s="12" t="str">
        <f>'[1]TCE - ANEXO III - Preencher'!E120</f>
        <v>GIRALDO VELAZQUEZ TORRES</v>
      </c>
      <c r="E111" s="10" t="str">
        <f>IF('[1]TCE - ANEXO III - Preencher'!F120="4 - Assistência Odontológica","2 - Outros Profissionais da Saúde",'[1]TCE - ANEXO II - Enviar TCE'!E110)</f>
        <v>1 - Médico</v>
      </c>
      <c r="F111" s="13">
        <f>'[1]TCE - ANEXO III - Preencher'!G120</f>
        <v>225125</v>
      </c>
      <c r="G111" s="14" t="str">
        <f>IF('[1]TCE - ANEXO III - Preencher'!H120="","",'[1]TCE - ANEXO III - Preencher'!H120)</f>
        <v>07/2020</v>
      </c>
      <c r="H111" s="15">
        <f>'[1]TCE - ANEXO III - Preencher'!I120</f>
        <v>0</v>
      </c>
      <c r="I111" s="15">
        <f>'[1]TCE - ANEXO III - Preencher'!J120</f>
        <v>1457.32</v>
      </c>
      <c r="J111" s="15">
        <f>'[1]TCE - ANEXO III - Preencher'!K120</f>
        <v>0</v>
      </c>
      <c r="K111" s="16">
        <f>'[1]TCE - ANEXO III - Preencher'!L120</f>
        <v>89.343837209300005</v>
      </c>
      <c r="L111" s="16">
        <f>'[1]TCE - ANEXO III - Preencher'!M120</f>
        <v>2.74</v>
      </c>
      <c r="M111" s="16">
        <f t="shared" si="7"/>
        <v>86.603837209300011</v>
      </c>
      <c r="N111" s="16">
        <f>'[1]TCE - ANEXO III - Preencher'!O120</f>
        <v>6.13</v>
      </c>
      <c r="O111" s="16">
        <f>'[1]TCE - ANEXO III - Preencher'!P120</f>
        <v>1.23</v>
      </c>
      <c r="P111" s="17">
        <f t="shared" si="8"/>
        <v>4.9000000000000004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1548.8238372093001</v>
      </c>
    </row>
    <row r="112" spans="1:28" s="4" customFormat="1" x14ac:dyDescent="0.2">
      <c r="A112" s="9">
        <f>IFERROR(VLOOKUP(B112,'[1]DADOS (OCULTAR)'!$P$3:$R$53,3,0),"")</f>
        <v>10583920000800</v>
      </c>
      <c r="B112" s="10" t="str">
        <f>'[1]TCE - ANEXO III - Preencher'!C121</f>
        <v>HOSPITAL MESTRE VITALINO (COVID-19 CAMPANHA)</v>
      </c>
      <c r="C112" s="11"/>
      <c r="D112" s="12" t="str">
        <f>'[1]TCE - ANEXO III - Preencher'!E121</f>
        <v>GUSTAVO GONCALVES DA SILVA SANTOS</v>
      </c>
      <c r="E112" s="10" t="str">
        <f>IF('[1]TCE - ANEXO III - Preencher'!F121="4 - Assistência Odontológica","2 - Outros Profissionais da Saúde",'[1]TCE - ANEXO II - Enviar TCE'!E111)</f>
        <v>3 - Administrativo</v>
      </c>
      <c r="F112" s="13">
        <f>'[1]TCE - ANEXO III - Preencher'!G121</f>
        <v>517410</v>
      </c>
      <c r="G112" s="14" t="str">
        <f>IF('[1]TCE - ANEXO III - Preencher'!H121="","",'[1]TCE - ANEXO III - Preencher'!H121)</f>
        <v>07/2020</v>
      </c>
      <c r="H112" s="15">
        <f>'[1]TCE - ANEXO III - Preencher'!I121</f>
        <v>0</v>
      </c>
      <c r="I112" s="15">
        <f>'[1]TCE - ANEXO III - Preencher'!J121</f>
        <v>125.24</v>
      </c>
      <c r="J112" s="15">
        <f>'[1]TCE - ANEXO III - Preencher'!K121</f>
        <v>0</v>
      </c>
      <c r="K112" s="16">
        <f>'[1]TCE - ANEXO III - Preencher'!L121</f>
        <v>89.343837209300005</v>
      </c>
      <c r="L112" s="16">
        <f>'[1]TCE - ANEXO III - Preencher'!M121</f>
        <v>20.95</v>
      </c>
      <c r="M112" s="16">
        <f t="shared" si="7"/>
        <v>68.393837209300003</v>
      </c>
      <c r="N112" s="16">
        <f>'[1]TCE - ANEXO III - Preencher'!O121</f>
        <v>2.0099999999999998</v>
      </c>
      <c r="O112" s="16">
        <f>'[1]TCE - ANEXO III - Preencher'!P121</f>
        <v>0</v>
      </c>
      <c r="P112" s="17">
        <f t="shared" si="8"/>
        <v>2.0099999999999998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195.64383720929999</v>
      </c>
    </row>
    <row r="113" spans="1:28" s="4" customFormat="1" x14ac:dyDescent="0.2">
      <c r="A113" s="9">
        <f>IFERROR(VLOOKUP(B113,'[1]DADOS (OCULTAR)'!$P$3:$R$53,3,0),"")</f>
        <v>10583920000800</v>
      </c>
      <c r="B113" s="10" t="str">
        <f>'[1]TCE - ANEXO III - Preencher'!C122</f>
        <v>HOSPITAL MESTRE VITALINO (COVID-19 CAMPANHA)</v>
      </c>
      <c r="C113" s="11"/>
      <c r="D113" s="12" t="str">
        <f>'[1]TCE - ANEXO III - Preencher'!E122</f>
        <v>HELMITON VIEIRA DE MOURA</v>
      </c>
      <c r="E113" s="10" t="str">
        <f>IF('[1]TCE - ANEXO III - Preencher'!F122="4 - Assistência Odontológica","2 - Outros Profissionais da Saúde",'[1]TCE - ANEXO II - Enviar TCE'!E112)</f>
        <v>1 - Médico</v>
      </c>
      <c r="F113" s="13">
        <f>'[1]TCE - ANEXO III - Preencher'!G122</f>
        <v>225150</v>
      </c>
      <c r="G113" s="14" t="str">
        <f>IF('[1]TCE - ANEXO III - Preencher'!H122="","",'[1]TCE - ANEXO III - Preencher'!H122)</f>
        <v>07/2020</v>
      </c>
      <c r="H113" s="15">
        <f>'[1]TCE - ANEXO III - Preencher'!I122</f>
        <v>0</v>
      </c>
      <c r="I113" s="15">
        <f>'[1]TCE - ANEXO III - Preencher'!J122</f>
        <v>922.67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922.67</v>
      </c>
    </row>
    <row r="114" spans="1:28" s="4" customFormat="1" x14ac:dyDescent="0.2">
      <c r="A114" s="9">
        <f>IFERROR(VLOOKUP(B114,'[1]DADOS (OCULTAR)'!$P$3:$R$53,3,0),"")</f>
        <v>10583920000800</v>
      </c>
      <c r="B114" s="10" t="str">
        <f>'[1]TCE - ANEXO III - Preencher'!C123</f>
        <v>HOSPITAL MESTRE VITALINO (COVID-19 CAMPANHA)</v>
      </c>
      <c r="C114" s="11"/>
      <c r="D114" s="12" t="str">
        <f>'[1]TCE - ANEXO III - Preencher'!E123</f>
        <v>HENAGIO BATISTA DA SILVA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>
        <f>'[1]TCE - ANEXO III - Preencher'!G123</f>
        <v>251605</v>
      </c>
      <c r="G114" s="14" t="str">
        <f>IF('[1]TCE - ANEXO III - Preencher'!H123="","",'[1]TCE - ANEXO III - Preencher'!H123)</f>
        <v>07/2020</v>
      </c>
      <c r="H114" s="15">
        <f>'[1]TCE - ANEXO III - Preencher'!I123</f>
        <v>0</v>
      </c>
      <c r="I114" s="15">
        <f>'[1]TCE - ANEXO III - Preencher'!J123</f>
        <v>185.16</v>
      </c>
      <c r="J114" s="15">
        <f>'[1]TCE - ANEXO III - Preencher'!K123</f>
        <v>0</v>
      </c>
      <c r="K114" s="16">
        <f>'[1]TCE - ANEXO III - Preencher'!L123</f>
        <v>89.343837209300005</v>
      </c>
      <c r="L114" s="16">
        <f>'[1]TCE - ANEXO III - Preencher'!M123</f>
        <v>37.82</v>
      </c>
      <c r="M114" s="16">
        <f t="shared" si="7"/>
        <v>51.523837209300005</v>
      </c>
      <c r="N114" s="16">
        <f>'[1]TCE - ANEXO III - Preencher'!O123</f>
        <v>2.0099999999999998</v>
      </c>
      <c r="O114" s="16">
        <f>'[1]TCE - ANEXO III - Preencher'!P123</f>
        <v>0</v>
      </c>
      <c r="P114" s="17">
        <f t="shared" si="8"/>
        <v>2.0099999999999998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238.6938372093</v>
      </c>
    </row>
    <row r="115" spans="1:28" s="4" customFormat="1" x14ac:dyDescent="0.2">
      <c r="A115" s="9">
        <f>IFERROR(VLOOKUP(B115,'[1]DADOS (OCULTAR)'!$P$3:$R$53,3,0),"")</f>
        <v>10583920000800</v>
      </c>
      <c r="B115" s="10" t="str">
        <f>'[1]TCE - ANEXO III - Preencher'!C124</f>
        <v>HOSPITAL MESTRE VITALINO (COVID-19 CAMPANHA)</v>
      </c>
      <c r="C115" s="11"/>
      <c r="D115" s="12" t="str">
        <f>'[1]TCE - ANEXO III - Preencher'!E124</f>
        <v>HENRIQUE CAVALCANTE DA SILVA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>
        <f>'[1]TCE - ANEXO III - Preencher'!G124</f>
        <v>223605</v>
      </c>
      <c r="G115" s="14" t="str">
        <f>IF('[1]TCE - ANEXO III - Preencher'!H124="","",'[1]TCE - ANEXO III - Preencher'!H124)</f>
        <v>07/2020</v>
      </c>
      <c r="H115" s="15">
        <f>'[1]TCE - ANEXO III - Preencher'!I124</f>
        <v>0</v>
      </c>
      <c r="I115" s="15">
        <f>'[1]TCE - ANEXO III - Preencher'!J124</f>
        <v>230.66</v>
      </c>
      <c r="J115" s="15">
        <f>'[1]TCE - ANEXO III - Preencher'!K124</f>
        <v>0</v>
      </c>
      <c r="K115" s="16">
        <f>'[1]TCE - ANEXO III - Preencher'!L124</f>
        <v>89.343837209300005</v>
      </c>
      <c r="L115" s="16">
        <f>'[1]TCE - ANEXO III - Preencher'!M124</f>
        <v>2.31</v>
      </c>
      <c r="M115" s="16">
        <f t="shared" si="7"/>
        <v>87.033837209300003</v>
      </c>
      <c r="N115" s="16">
        <f>'[1]TCE - ANEXO III - Preencher'!O124</f>
        <v>1.68</v>
      </c>
      <c r="O115" s="16">
        <f>'[1]TCE - ANEXO III - Preencher'!P124</f>
        <v>0</v>
      </c>
      <c r="P115" s="17">
        <f t="shared" si="8"/>
        <v>1.68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319.37383720930001</v>
      </c>
    </row>
    <row r="116" spans="1:28" s="4" customFormat="1" x14ac:dyDescent="0.2">
      <c r="A116" s="9">
        <f>IFERROR(VLOOKUP(B116,'[1]DADOS (OCULTAR)'!$P$3:$R$53,3,0),"")</f>
        <v>10583920000800</v>
      </c>
      <c r="B116" s="10" t="str">
        <f>'[1]TCE - ANEXO III - Preencher'!C125</f>
        <v>HOSPITAL MESTRE VITALINO (COVID-19 CAMPANHA)</v>
      </c>
      <c r="C116" s="11"/>
      <c r="D116" s="12" t="str">
        <f>'[1]TCE - ANEXO III - Preencher'!E125</f>
        <v>HENRIQUE MARCOS DOS SANTOS</v>
      </c>
      <c r="E116" s="10" t="str">
        <f>IF('[1]TCE - ANEXO III - Preencher'!F125="4 - Assistência Odontológica","2 - Outros Profissionais da Saúde",'[1]TCE - ANEXO II - Enviar TCE'!E115)</f>
        <v>3 - Administrativo</v>
      </c>
      <c r="F116" s="13">
        <f>'[1]TCE - ANEXO III - Preencher'!G125</f>
        <v>514320</v>
      </c>
      <c r="G116" s="14" t="str">
        <f>IF('[1]TCE - ANEXO III - Preencher'!H125="","",'[1]TCE - ANEXO III - Preencher'!H125)</f>
        <v>07/2020</v>
      </c>
      <c r="H116" s="15">
        <f>'[1]TCE - ANEXO III - Preencher'!I125</f>
        <v>0</v>
      </c>
      <c r="I116" s="15">
        <f>'[1]TCE - ANEXO III - Preencher'!J125</f>
        <v>122.84</v>
      </c>
      <c r="J116" s="15">
        <f>'[1]TCE - ANEXO III - Preencher'!K125</f>
        <v>0</v>
      </c>
      <c r="K116" s="16">
        <f>'[1]TCE - ANEXO III - Preencher'!L125</f>
        <v>89.343837209300005</v>
      </c>
      <c r="L116" s="16">
        <f>'[1]TCE - ANEXO III - Preencher'!M125</f>
        <v>20.95</v>
      </c>
      <c r="M116" s="16">
        <f t="shared" si="7"/>
        <v>68.393837209300003</v>
      </c>
      <c r="N116" s="16">
        <f>'[1]TCE - ANEXO III - Preencher'!O125</f>
        <v>2.0099999999999998</v>
      </c>
      <c r="O116" s="16">
        <f>'[1]TCE - ANEXO III - Preencher'!P125</f>
        <v>0</v>
      </c>
      <c r="P116" s="17">
        <f t="shared" si="8"/>
        <v>2.0099999999999998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193.24383720930001</v>
      </c>
    </row>
    <row r="117" spans="1:28" s="4" customFormat="1" x14ac:dyDescent="0.2">
      <c r="A117" s="9">
        <f>IFERROR(VLOOKUP(B117,'[1]DADOS (OCULTAR)'!$P$3:$R$53,3,0),"")</f>
        <v>10583920000800</v>
      </c>
      <c r="B117" s="10" t="str">
        <f>'[1]TCE - ANEXO III - Preencher'!C126</f>
        <v>HOSPITAL MESTRE VITALINO (COVID-19 CAMPANHA)</v>
      </c>
      <c r="C117" s="11"/>
      <c r="D117" s="12" t="str">
        <f>'[1]TCE - ANEXO III - Preencher'!E126</f>
        <v>HEVERTON FELIPE AZEVEDO DA SILVA</v>
      </c>
      <c r="E117" s="10" t="str">
        <f>IF('[1]TCE - ANEXO III - Preencher'!F126="4 - Assistência Odontológica","2 - Outros Profissionais da Saúde",'[1]TCE - ANEXO II - Enviar TCE'!E116)</f>
        <v>3 - Administrativo</v>
      </c>
      <c r="F117" s="13">
        <f>'[1]TCE - ANEXO III - Preencher'!G126</f>
        <v>312105</v>
      </c>
      <c r="G117" s="14" t="str">
        <f>IF('[1]TCE - ANEXO III - Preencher'!H126="","",'[1]TCE - ANEXO III - Preencher'!H126)</f>
        <v>07/2020</v>
      </c>
      <c r="H117" s="15">
        <f>'[1]TCE - ANEXO III - Preencher'!I126</f>
        <v>0</v>
      </c>
      <c r="I117" s="15">
        <f>'[1]TCE - ANEXO III - Preencher'!J126</f>
        <v>147.19</v>
      </c>
      <c r="J117" s="15">
        <f>'[1]TCE - ANEXO III - Preencher'!K126</f>
        <v>0</v>
      </c>
      <c r="K117" s="16">
        <f>'[1]TCE - ANEXO III - Preencher'!L126</f>
        <v>89.343837209300005</v>
      </c>
      <c r="L117" s="16">
        <f>'[1]TCE - ANEXO III - Preencher'!M126</f>
        <v>28.3</v>
      </c>
      <c r="M117" s="16">
        <f t="shared" si="7"/>
        <v>61.043837209300008</v>
      </c>
      <c r="N117" s="16">
        <f>'[1]TCE - ANEXO III - Preencher'!O126</f>
        <v>2.0099999999999998</v>
      </c>
      <c r="O117" s="16">
        <f>'[1]TCE - ANEXO III - Preencher'!P126</f>
        <v>0</v>
      </c>
      <c r="P117" s="17">
        <f t="shared" si="8"/>
        <v>2.0099999999999998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38.4</v>
      </c>
      <c r="U117" s="16">
        <f>'[1]TCE - ANEXO III - Preencher'!V126</f>
        <v>0</v>
      </c>
      <c r="V117" s="17">
        <f t="shared" si="10"/>
        <v>38.4</v>
      </c>
      <c r="W117" s="18" t="str">
        <f>IF('[1]TCE - ANEXO III - Preencher'!X126="","",'[1]TCE - ANEXO III - Preencher'!X126)</f>
        <v>AUX DE FERRAMENTA</v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248.64383720930002</v>
      </c>
    </row>
    <row r="118" spans="1:28" s="4" customFormat="1" x14ac:dyDescent="0.2">
      <c r="A118" s="9">
        <f>IFERROR(VLOOKUP(B118,'[1]DADOS (OCULTAR)'!$P$3:$R$53,3,0),"")</f>
        <v>10583920000800</v>
      </c>
      <c r="B118" s="10" t="str">
        <f>'[1]TCE - ANEXO III - Preencher'!C127</f>
        <v>HOSPITAL MESTRE VITALINO (COVID-19 CAMPANHA)</v>
      </c>
      <c r="C118" s="11"/>
      <c r="D118" s="12" t="str">
        <f>'[1]TCE - ANEXO III - Preencher'!E127</f>
        <v>HOSABIA PEREIRA DA SILVA</v>
      </c>
      <c r="E118" s="10" t="str">
        <f>IF('[1]TCE - ANEXO III - Preencher'!F127="4 - Assistência Odontológica","2 - Outros Profissionais da Saúde",'[1]TCE - ANEXO II - Enviar TCE'!E117)</f>
        <v>3 - Administrativo</v>
      </c>
      <c r="F118" s="13">
        <f>'[1]TCE - ANEXO III - Preencher'!G127</f>
        <v>513430</v>
      </c>
      <c r="G118" s="14" t="str">
        <f>IF('[1]TCE - ANEXO III - Preencher'!H127="","",'[1]TCE - ANEXO III - Preencher'!H127)</f>
        <v>07/2020</v>
      </c>
      <c r="H118" s="15">
        <f>'[1]TCE - ANEXO III - Preencher'!I127</f>
        <v>0</v>
      </c>
      <c r="I118" s="15">
        <f>'[1]TCE - ANEXO III - Preencher'!J127</f>
        <v>120.97</v>
      </c>
      <c r="J118" s="15">
        <f>'[1]TCE - ANEXO III - Preencher'!K127</f>
        <v>0</v>
      </c>
      <c r="K118" s="16">
        <f>'[1]TCE - ANEXO III - Preencher'!L127</f>
        <v>89.343837209300005</v>
      </c>
      <c r="L118" s="16">
        <f>'[1]TCE - ANEXO III - Preencher'!M127</f>
        <v>20.95</v>
      </c>
      <c r="M118" s="16">
        <f t="shared" si="7"/>
        <v>68.393837209300003</v>
      </c>
      <c r="N118" s="16">
        <f>'[1]TCE - ANEXO III - Preencher'!O127</f>
        <v>2.0099999999999998</v>
      </c>
      <c r="O118" s="16">
        <f>'[1]TCE - ANEXO III - Preencher'!P127</f>
        <v>0</v>
      </c>
      <c r="P118" s="17">
        <f t="shared" si="8"/>
        <v>2.0099999999999998</v>
      </c>
      <c r="Q118" s="16">
        <f>'[1]TCE - ANEXO III - Preencher'!R127</f>
        <v>211.2</v>
      </c>
      <c r="R118" s="16">
        <f>'[1]TCE - ANEXO III - Preencher'!S127</f>
        <v>62.85</v>
      </c>
      <c r="S118" s="17">
        <f t="shared" si="9"/>
        <v>148.35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339.72383720929997</v>
      </c>
    </row>
    <row r="119" spans="1:28" s="4" customFormat="1" x14ac:dyDescent="0.2">
      <c r="A119" s="9">
        <f>IFERROR(VLOOKUP(B119,'[1]DADOS (OCULTAR)'!$P$3:$R$53,3,0),"")</f>
        <v>10583920000800</v>
      </c>
      <c r="B119" s="10" t="str">
        <f>'[1]TCE - ANEXO III - Preencher'!C128</f>
        <v>HOSPITAL MESTRE VITALINO (COVID-19 CAMPANHA)</v>
      </c>
      <c r="C119" s="11"/>
      <c r="D119" s="12" t="str">
        <f>'[1]TCE - ANEXO III - Preencher'!E128</f>
        <v>IAGGO RANIEELLE FERREIRA CAMPOS</v>
      </c>
      <c r="E119" s="10" t="str">
        <f>IF('[1]TCE - ANEXO III - Preencher'!F128="4 - Assistência Odontológica","2 - Outros Profissionais da Saúde",'[1]TCE - ANEXO II - Enviar TCE'!E118)</f>
        <v>3 - Administrativo</v>
      </c>
      <c r="F119" s="13">
        <f>'[1]TCE - ANEXO III - Preencher'!G128</f>
        <v>782305</v>
      </c>
      <c r="G119" s="14" t="str">
        <f>IF('[1]TCE - ANEXO III - Preencher'!H128="","",'[1]TCE - ANEXO III - Preencher'!H128)</f>
        <v>07/2020</v>
      </c>
      <c r="H119" s="15">
        <f>'[1]TCE - ANEXO III - Preencher'!I128</f>
        <v>0</v>
      </c>
      <c r="I119" s="15">
        <f>'[1]TCE - ANEXO III - Preencher'!J128</f>
        <v>178.92</v>
      </c>
      <c r="J119" s="15">
        <f>'[1]TCE - ANEXO III - Preencher'!K128</f>
        <v>0</v>
      </c>
      <c r="K119" s="16">
        <f>'[1]TCE - ANEXO III - Preencher'!L128</f>
        <v>89.343837209300005</v>
      </c>
      <c r="L119" s="16">
        <f>'[1]TCE - ANEXO III - Preencher'!M128</f>
        <v>36.369999999999997</v>
      </c>
      <c r="M119" s="16">
        <f t="shared" si="7"/>
        <v>52.973837209300008</v>
      </c>
      <c r="N119" s="16">
        <f>'[1]TCE - ANEXO III - Preencher'!O128</f>
        <v>3.65</v>
      </c>
      <c r="O119" s="16">
        <f>'[1]TCE - ANEXO III - Preencher'!P128</f>
        <v>0</v>
      </c>
      <c r="P119" s="17">
        <f t="shared" si="8"/>
        <v>3.65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235.54383720929999</v>
      </c>
    </row>
    <row r="120" spans="1:28" s="4" customFormat="1" x14ac:dyDescent="0.2">
      <c r="A120" s="9">
        <f>IFERROR(VLOOKUP(B120,'[1]DADOS (OCULTAR)'!$P$3:$R$53,3,0),"")</f>
        <v>10583920000800</v>
      </c>
      <c r="B120" s="10" t="str">
        <f>'[1]TCE - ANEXO III - Preencher'!C129</f>
        <v>HOSPITAL MESTRE VITALINO (COVID-19 CAMPANHA)</v>
      </c>
      <c r="C120" s="11"/>
      <c r="D120" s="12" t="str">
        <f>'[1]TCE - ANEXO III - Preencher'!E129</f>
        <v>INAILSON DE OLIVEIRA BOMFIM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>
        <f>'[1]TCE - ANEXO III - Preencher'!G129</f>
        <v>322205</v>
      </c>
      <c r="G120" s="14" t="str">
        <f>IF('[1]TCE - ANEXO III - Preencher'!H129="","",'[1]TCE - ANEXO III - Preencher'!H129)</f>
        <v>07/2020</v>
      </c>
      <c r="H120" s="15">
        <f>'[1]TCE - ANEXO III - Preencher'!I129</f>
        <v>0</v>
      </c>
      <c r="I120" s="15">
        <f>'[1]TCE - ANEXO III - Preencher'!J129</f>
        <v>6.02</v>
      </c>
      <c r="J120" s="15">
        <f>'[1]TCE - ANEXO III - Preencher'!K129</f>
        <v>0</v>
      </c>
      <c r="K120" s="16">
        <f>'[1]TCE - ANEXO III - Preencher'!L129</f>
        <v>89.343837209300005</v>
      </c>
      <c r="L120" s="16">
        <f>'[1]TCE - ANEXO III - Preencher'!M129</f>
        <v>2.42</v>
      </c>
      <c r="M120" s="16">
        <f t="shared" si="7"/>
        <v>86.923837209300004</v>
      </c>
      <c r="N120" s="16">
        <f>'[1]TCE - ANEXO III - Preencher'!O129</f>
        <v>2.0099999999999998</v>
      </c>
      <c r="O120" s="16">
        <f>'[1]TCE - ANEXO III - Preencher'!P129</f>
        <v>0</v>
      </c>
      <c r="P120" s="17">
        <f t="shared" si="8"/>
        <v>2.0099999999999998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94.953837209300005</v>
      </c>
    </row>
    <row r="121" spans="1:28" s="4" customFormat="1" x14ac:dyDescent="0.2">
      <c r="A121" s="9">
        <f>IFERROR(VLOOKUP(B121,'[1]DADOS (OCULTAR)'!$P$3:$R$53,3,0),"")</f>
        <v>10583920000800</v>
      </c>
      <c r="B121" s="10" t="str">
        <f>'[1]TCE - ANEXO III - Preencher'!C130</f>
        <v>HOSPITAL MESTRE VITALINO (COVID-19 CAMPANHA)</v>
      </c>
      <c r="C121" s="11"/>
      <c r="D121" s="12" t="str">
        <f>'[1]TCE - ANEXO III - Preencher'!E130</f>
        <v>INGRID LOUISE DE MOURA ARRUDA</v>
      </c>
      <c r="E121" s="10" t="str">
        <f>IF('[1]TCE - ANEXO III - Preencher'!F130="4 - Assistência Odontológica","2 - Outros Profissionais da Saúde",'[1]TCE - ANEXO II - Enviar TCE'!E120)</f>
        <v>1 - Médico</v>
      </c>
      <c r="F121" s="13">
        <f>'[1]TCE - ANEXO III - Preencher'!G130</f>
        <v>225125</v>
      </c>
      <c r="G121" s="14" t="str">
        <f>IF('[1]TCE - ANEXO III - Preencher'!H130="","",'[1]TCE - ANEXO III - Preencher'!H130)</f>
        <v>07/2020</v>
      </c>
      <c r="H121" s="15">
        <f>'[1]TCE - ANEXO III - Preencher'!I130</f>
        <v>0</v>
      </c>
      <c r="I121" s="15">
        <f>'[1]TCE - ANEXO III - Preencher'!J130</f>
        <v>2012.06</v>
      </c>
      <c r="J121" s="15">
        <f>'[1]TCE - ANEXO III - Preencher'!K130</f>
        <v>0</v>
      </c>
      <c r="K121" s="16">
        <f>'[1]TCE - ANEXO III - Preencher'!L130</f>
        <v>89.343837209300005</v>
      </c>
      <c r="L121" s="16">
        <f>'[1]TCE - ANEXO III - Preencher'!M130</f>
        <v>2.74</v>
      </c>
      <c r="M121" s="16">
        <f t="shared" si="7"/>
        <v>86.603837209300011</v>
      </c>
      <c r="N121" s="16">
        <f>'[1]TCE - ANEXO III - Preencher'!O130</f>
        <v>6.13</v>
      </c>
      <c r="O121" s="16">
        <f>'[1]TCE - ANEXO III - Preencher'!P130</f>
        <v>1.23</v>
      </c>
      <c r="P121" s="17">
        <f t="shared" si="8"/>
        <v>4.9000000000000004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2103.5638372092999</v>
      </c>
    </row>
    <row r="122" spans="1:28" s="4" customFormat="1" x14ac:dyDescent="0.2">
      <c r="A122" s="9">
        <f>IFERROR(VLOOKUP(B122,'[1]DADOS (OCULTAR)'!$P$3:$R$53,3,0),"")</f>
        <v>10583920000800</v>
      </c>
      <c r="B122" s="10" t="str">
        <f>'[1]TCE - ANEXO III - Preencher'!C131</f>
        <v>HOSPITAL MESTRE VITALINO (COVID-19 CAMPANHA)</v>
      </c>
      <c r="C122" s="11"/>
      <c r="D122" s="12" t="str">
        <f>'[1]TCE - ANEXO III - Preencher'!E131</f>
        <v>IRACI GISELLI DA SILVA BATISTA</v>
      </c>
      <c r="E122" s="10" t="str">
        <f>IF('[1]TCE - ANEXO III - Preencher'!F131="4 - Assistência Odontológica","2 - Outros Profissionais da Saúde",'[1]TCE - ANEXO II - Enviar TCE'!E121)</f>
        <v>1 - Médico</v>
      </c>
      <c r="F122" s="13">
        <f>'[1]TCE - ANEXO III - Preencher'!G131</f>
        <v>225125</v>
      </c>
      <c r="G122" s="14" t="str">
        <f>IF('[1]TCE - ANEXO III - Preencher'!H131="","",'[1]TCE - ANEXO III - Preencher'!H131)</f>
        <v>07/2020</v>
      </c>
      <c r="H122" s="15">
        <f>'[1]TCE - ANEXO III - Preencher'!I131</f>
        <v>0</v>
      </c>
      <c r="I122" s="15">
        <f>'[1]TCE - ANEXO III - Preencher'!J131</f>
        <v>946.97</v>
      </c>
      <c r="J122" s="15">
        <f>'[1]TCE - ANEXO III - Preencher'!K131</f>
        <v>0</v>
      </c>
      <c r="K122" s="16">
        <f>'[1]TCE - ANEXO III - Preencher'!L131</f>
        <v>89.343837209300005</v>
      </c>
      <c r="L122" s="16">
        <f>'[1]TCE - ANEXO III - Preencher'!M131</f>
        <v>2.74</v>
      </c>
      <c r="M122" s="16">
        <f t="shared" si="7"/>
        <v>86.603837209300011</v>
      </c>
      <c r="N122" s="16">
        <f>'[1]TCE - ANEXO III - Preencher'!O131</f>
        <v>6.13</v>
      </c>
      <c r="O122" s="16">
        <f>'[1]TCE - ANEXO III - Preencher'!P131</f>
        <v>1.23</v>
      </c>
      <c r="P122" s="17">
        <f t="shared" si="8"/>
        <v>4.9000000000000004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1038.4738372093002</v>
      </c>
    </row>
    <row r="123" spans="1:28" s="4" customFormat="1" x14ac:dyDescent="0.2">
      <c r="A123" s="9">
        <f>IFERROR(VLOOKUP(B123,'[1]DADOS (OCULTAR)'!$P$3:$R$53,3,0),"")</f>
        <v>10583920000800</v>
      </c>
      <c r="B123" s="10" t="str">
        <f>'[1]TCE - ANEXO III - Preencher'!C132</f>
        <v>HOSPITAL MESTRE VITALINO (COVID-19 CAMPANHA)</v>
      </c>
      <c r="C123" s="11"/>
      <c r="D123" s="12" t="str">
        <f>'[1]TCE - ANEXO III - Preencher'!E132</f>
        <v>IRANDIR MANOEL DA SILVA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>
        <f>'[1]TCE - ANEXO III - Preencher'!G132</f>
        <v>521130</v>
      </c>
      <c r="G123" s="14" t="str">
        <f>IF('[1]TCE - ANEXO III - Preencher'!H132="","",'[1]TCE - ANEXO III - Preencher'!H132)</f>
        <v>07/2020</v>
      </c>
      <c r="H123" s="15">
        <f>'[1]TCE - ANEXO III - Preencher'!I132</f>
        <v>0</v>
      </c>
      <c r="I123" s="15">
        <f>'[1]TCE - ANEXO III - Preencher'!J132</f>
        <v>117.24</v>
      </c>
      <c r="J123" s="15">
        <f>'[1]TCE - ANEXO III - Preencher'!K132</f>
        <v>0</v>
      </c>
      <c r="K123" s="16">
        <f>'[1]TCE - ANEXO III - Preencher'!L132</f>
        <v>89.343837209300005</v>
      </c>
      <c r="L123" s="16">
        <f>'[1]TCE - ANEXO III - Preencher'!M132</f>
        <v>20.95</v>
      </c>
      <c r="M123" s="16">
        <f t="shared" si="7"/>
        <v>68.393837209300003</v>
      </c>
      <c r="N123" s="16">
        <f>'[1]TCE - ANEXO III - Preencher'!O132</f>
        <v>2.0099999999999998</v>
      </c>
      <c r="O123" s="16">
        <f>'[1]TCE - ANEXO III - Preencher'!P132</f>
        <v>0</v>
      </c>
      <c r="P123" s="17">
        <f t="shared" si="8"/>
        <v>2.0099999999999998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187.64383720929999</v>
      </c>
    </row>
    <row r="124" spans="1:28" s="4" customFormat="1" x14ac:dyDescent="0.2">
      <c r="A124" s="9">
        <f>IFERROR(VLOOKUP(B124,'[1]DADOS (OCULTAR)'!$P$3:$R$53,3,0),"")</f>
        <v>10583920000800</v>
      </c>
      <c r="B124" s="10" t="str">
        <f>'[1]TCE - ANEXO III - Preencher'!C133</f>
        <v>HOSPITAL MESTRE VITALINO (COVID-19 CAMPANHA)</v>
      </c>
      <c r="C124" s="11"/>
      <c r="D124" s="12" t="str">
        <f>'[1]TCE - ANEXO III - Preencher'!E133</f>
        <v>IRANILDE MENDES DO NASCIMENTO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322205</v>
      </c>
      <c r="G124" s="14" t="str">
        <f>IF('[1]TCE - ANEXO III - Preencher'!H133="","",'[1]TCE - ANEXO III - Preencher'!H133)</f>
        <v>07/2020</v>
      </c>
      <c r="H124" s="15">
        <f>'[1]TCE - ANEXO III - Preencher'!I133</f>
        <v>0</v>
      </c>
      <c r="I124" s="15">
        <f>'[1]TCE - ANEXO III - Preencher'!J133</f>
        <v>151.52000000000001</v>
      </c>
      <c r="J124" s="15">
        <f>'[1]TCE - ANEXO III - Preencher'!K133</f>
        <v>0</v>
      </c>
      <c r="K124" s="16">
        <f>'[1]TCE - ANEXO III - Preencher'!L133</f>
        <v>89.343837209300005</v>
      </c>
      <c r="L124" s="16">
        <f>'[1]TCE - ANEXO III - Preencher'!M133</f>
        <v>24.24</v>
      </c>
      <c r="M124" s="16">
        <f t="shared" si="7"/>
        <v>65.103837209300011</v>
      </c>
      <c r="N124" s="16">
        <f>'[1]TCE - ANEXO III - Preencher'!O133</f>
        <v>2.0099999999999998</v>
      </c>
      <c r="O124" s="16">
        <f>'[1]TCE - ANEXO III - Preencher'!P133</f>
        <v>0</v>
      </c>
      <c r="P124" s="17">
        <f t="shared" si="8"/>
        <v>2.0099999999999998</v>
      </c>
      <c r="Q124" s="16">
        <f>'[1]TCE - ANEXO III - Preencher'!R133</f>
        <v>211.2</v>
      </c>
      <c r="R124" s="16">
        <f>'[1]TCE - ANEXO III - Preencher'!S133</f>
        <v>72.739999999999995</v>
      </c>
      <c r="S124" s="17">
        <f t="shared" si="9"/>
        <v>138.45999999999998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357.09383720929998</v>
      </c>
    </row>
    <row r="125" spans="1:28" s="4" customFormat="1" x14ac:dyDescent="0.2">
      <c r="A125" s="9">
        <f>IFERROR(VLOOKUP(B125,'[1]DADOS (OCULTAR)'!$P$3:$R$53,3,0),"")</f>
        <v>10583920000800</v>
      </c>
      <c r="B125" s="10" t="str">
        <f>'[1]TCE - ANEXO III - Preencher'!C134</f>
        <v>HOSPITAL MESTRE VITALINO (COVID-19 CAMPANHA)</v>
      </c>
      <c r="C125" s="11"/>
      <c r="D125" s="12" t="str">
        <f>'[1]TCE - ANEXO III - Preencher'!E134</f>
        <v>IRANILMA KARLA FERNANDES DE F LOPES</v>
      </c>
      <c r="E125" s="10" t="str">
        <f>IF('[1]TCE - ANEXO III - Preencher'!F134="4 - Assistência Odontológica","2 - Outros Profissionais da Saúde",'[1]TCE - ANEXO II - Enviar TCE'!E124)</f>
        <v>3 - Administrativo</v>
      </c>
      <c r="F125" s="13">
        <f>'[1]TCE - ANEXO III - Preencher'!G134</f>
        <v>513430</v>
      </c>
      <c r="G125" s="14" t="str">
        <f>IF('[1]TCE - ANEXO III - Preencher'!H134="","",'[1]TCE - ANEXO III - Preencher'!H134)</f>
        <v>07/2020</v>
      </c>
      <c r="H125" s="15">
        <f>'[1]TCE - ANEXO III - Preencher'!I134</f>
        <v>0</v>
      </c>
      <c r="I125" s="15">
        <f>'[1]TCE - ANEXO III - Preencher'!J134</f>
        <v>136.47999999999999</v>
      </c>
      <c r="J125" s="15">
        <f>'[1]TCE - ANEXO III - Preencher'!K134</f>
        <v>0</v>
      </c>
      <c r="K125" s="16">
        <f>'[1]TCE - ANEXO III - Preencher'!L134</f>
        <v>89.343837209300005</v>
      </c>
      <c r="L125" s="16">
        <f>'[1]TCE - ANEXO III - Preencher'!M134</f>
        <v>20.95</v>
      </c>
      <c r="M125" s="16">
        <f t="shared" si="7"/>
        <v>68.393837209300003</v>
      </c>
      <c r="N125" s="16">
        <f>'[1]TCE - ANEXO III - Preencher'!O134</f>
        <v>2.0099999999999998</v>
      </c>
      <c r="O125" s="16">
        <f>'[1]TCE - ANEXO III - Preencher'!P134</f>
        <v>0</v>
      </c>
      <c r="P125" s="17">
        <f t="shared" si="8"/>
        <v>2.0099999999999998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64</v>
      </c>
      <c r="U125" s="16">
        <f>'[1]TCE - ANEXO III - Preencher'!V134</f>
        <v>0</v>
      </c>
      <c r="V125" s="17">
        <f t="shared" si="10"/>
        <v>64</v>
      </c>
      <c r="W125" s="18" t="str">
        <f>IF('[1]TCE - ANEXO III - Preencher'!X134="","",'[1]TCE - ANEXO III - Preencher'!X134)</f>
        <v>AUX. CRECHE I</v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270.8838372093</v>
      </c>
    </row>
    <row r="126" spans="1:28" s="4" customFormat="1" x14ac:dyDescent="0.2">
      <c r="A126" s="9">
        <f>IFERROR(VLOOKUP(B126,'[1]DADOS (OCULTAR)'!$P$3:$R$53,3,0),"")</f>
        <v>10583920000800</v>
      </c>
      <c r="B126" s="10" t="str">
        <f>'[1]TCE - ANEXO III - Preencher'!C135</f>
        <v>HOSPITAL MESTRE VITALINO (COVID-19 CAMPANHA)</v>
      </c>
      <c r="C126" s="11"/>
      <c r="D126" s="12" t="str">
        <f>'[1]TCE - ANEXO III - Preencher'!E135</f>
        <v>IRISANGELA CRISTINA OLIVEIRA DA SILVA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>
        <f>'[1]TCE - ANEXO III - Preencher'!G135</f>
        <v>322205</v>
      </c>
      <c r="G126" s="14" t="str">
        <f>IF('[1]TCE - ANEXO III - Preencher'!H135="","",'[1]TCE - ANEXO III - Preencher'!H135)</f>
        <v>07/2020</v>
      </c>
      <c r="H126" s="15">
        <f>'[1]TCE - ANEXO III - Preencher'!I135</f>
        <v>0</v>
      </c>
      <c r="I126" s="15">
        <f>'[1]TCE - ANEXO III - Preencher'!J135</f>
        <v>164.28</v>
      </c>
      <c r="J126" s="15">
        <f>'[1]TCE - ANEXO III - Preencher'!K135</f>
        <v>0</v>
      </c>
      <c r="K126" s="16">
        <f>'[1]TCE - ANEXO III - Preencher'!L135</f>
        <v>89.343837209300005</v>
      </c>
      <c r="L126" s="16">
        <f>'[1]TCE - ANEXO III - Preencher'!M135</f>
        <v>24.24</v>
      </c>
      <c r="M126" s="16">
        <f t="shared" si="7"/>
        <v>65.103837209300011</v>
      </c>
      <c r="N126" s="16">
        <f>'[1]TCE - ANEXO III - Preencher'!O135</f>
        <v>2.0099999999999998</v>
      </c>
      <c r="O126" s="16">
        <f>'[1]TCE - ANEXO III - Preencher'!P135</f>
        <v>0</v>
      </c>
      <c r="P126" s="17">
        <f t="shared" si="8"/>
        <v>2.0099999999999998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231.39383720929999</v>
      </c>
    </row>
    <row r="127" spans="1:28" s="4" customFormat="1" x14ac:dyDescent="0.2">
      <c r="A127" s="9">
        <f>IFERROR(VLOOKUP(B127,'[1]DADOS (OCULTAR)'!$P$3:$R$53,3,0),"")</f>
        <v>10583920000800</v>
      </c>
      <c r="B127" s="10" t="str">
        <f>'[1]TCE - ANEXO III - Preencher'!C136</f>
        <v>HOSPITAL MESTRE VITALINO (COVID-19 CAMPANHA)</v>
      </c>
      <c r="C127" s="11"/>
      <c r="D127" s="12" t="str">
        <f>'[1]TCE - ANEXO III - Preencher'!E136</f>
        <v>IRISMAR FREIRE TORRES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>
        <f>'[1]TCE - ANEXO III - Preencher'!G136</f>
        <v>322205</v>
      </c>
      <c r="G127" s="14" t="str">
        <f>IF('[1]TCE - ANEXO III - Preencher'!H136="","",'[1]TCE - ANEXO III - Preencher'!H136)</f>
        <v>07/2020</v>
      </c>
      <c r="H127" s="15">
        <f>'[1]TCE - ANEXO III - Preencher'!I136</f>
        <v>0</v>
      </c>
      <c r="I127" s="15">
        <f>'[1]TCE - ANEXO III - Preencher'!J136</f>
        <v>168.05</v>
      </c>
      <c r="J127" s="15">
        <f>'[1]TCE - ANEXO III - Preencher'!K136</f>
        <v>0</v>
      </c>
      <c r="K127" s="16">
        <f>'[1]TCE - ANEXO III - Preencher'!L136</f>
        <v>89.343837209300005</v>
      </c>
      <c r="L127" s="16">
        <f>'[1]TCE - ANEXO III - Preencher'!M136</f>
        <v>24.24</v>
      </c>
      <c r="M127" s="16">
        <f t="shared" si="7"/>
        <v>65.103837209300011</v>
      </c>
      <c r="N127" s="16">
        <f>'[1]TCE - ANEXO III - Preencher'!O136</f>
        <v>2.0099999999999998</v>
      </c>
      <c r="O127" s="16">
        <f>'[1]TCE - ANEXO III - Preencher'!P136</f>
        <v>0</v>
      </c>
      <c r="P127" s="17">
        <f t="shared" si="8"/>
        <v>2.0099999999999998</v>
      </c>
      <c r="Q127" s="16">
        <f>'[1]TCE - ANEXO III - Preencher'!R136</f>
        <v>211.2</v>
      </c>
      <c r="R127" s="16">
        <f>'[1]TCE - ANEXO III - Preencher'!S136</f>
        <v>72.739999999999995</v>
      </c>
      <c r="S127" s="17">
        <f t="shared" si="9"/>
        <v>138.45999999999998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373.62383720930001</v>
      </c>
    </row>
    <row r="128" spans="1:28" s="4" customFormat="1" x14ac:dyDescent="0.2">
      <c r="A128" s="9">
        <f>IFERROR(VLOOKUP(B128,'[1]DADOS (OCULTAR)'!$P$3:$R$53,3,0),"")</f>
        <v>10583920000800</v>
      </c>
      <c r="B128" s="10" t="str">
        <f>'[1]TCE - ANEXO III - Preencher'!C137</f>
        <v>HOSPITAL MESTRE VITALINO (COVID-19 CAMPANHA)</v>
      </c>
      <c r="C128" s="11"/>
      <c r="D128" s="12" t="str">
        <f>'[1]TCE - ANEXO III - Preencher'!E137</f>
        <v>IVERSON WILLIAM HENRIQUE DA SILVA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>
        <f>'[1]TCE - ANEXO III - Preencher'!G137</f>
        <v>322205</v>
      </c>
      <c r="G128" s="14" t="str">
        <f>IF('[1]TCE - ANEXO III - Preencher'!H137="","",'[1]TCE - ANEXO III - Preencher'!H137)</f>
        <v>07/2020</v>
      </c>
      <c r="H128" s="15">
        <f>'[1]TCE - ANEXO III - Preencher'!I137</f>
        <v>0</v>
      </c>
      <c r="I128" s="15">
        <f>'[1]TCE - ANEXO III - Preencher'!J137</f>
        <v>145.72999999999999</v>
      </c>
      <c r="J128" s="15">
        <f>'[1]TCE - ANEXO III - Preencher'!K137</f>
        <v>0</v>
      </c>
      <c r="K128" s="16">
        <f>'[1]TCE - ANEXO III - Preencher'!L137</f>
        <v>89.343837209300005</v>
      </c>
      <c r="L128" s="16">
        <f>'[1]TCE - ANEXO III - Preencher'!M137</f>
        <v>24.24</v>
      </c>
      <c r="M128" s="16">
        <f t="shared" si="7"/>
        <v>65.103837209300011</v>
      </c>
      <c r="N128" s="16">
        <f>'[1]TCE - ANEXO III - Preencher'!O137</f>
        <v>2.0099999999999998</v>
      </c>
      <c r="O128" s="16">
        <f>'[1]TCE - ANEXO III - Preencher'!P137</f>
        <v>0</v>
      </c>
      <c r="P128" s="17">
        <f t="shared" si="8"/>
        <v>2.0099999999999998</v>
      </c>
      <c r="Q128" s="16">
        <f>'[1]TCE - ANEXO III - Preencher'!R137</f>
        <v>211.2</v>
      </c>
      <c r="R128" s="16">
        <f>'[1]TCE - ANEXO III - Preencher'!S137</f>
        <v>72.739999999999995</v>
      </c>
      <c r="S128" s="17">
        <f t="shared" si="9"/>
        <v>138.45999999999998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351.30383720929996</v>
      </c>
    </row>
    <row r="129" spans="1:28" s="4" customFormat="1" x14ac:dyDescent="0.2">
      <c r="A129" s="9">
        <f>IFERROR(VLOOKUP(B129,'[1]DADOS (OCULTAR)'!$P$3:$R$53,3,0),"")</f>
        <v>10583920000800</v>
      </c>
      <c r="B129" s="10" t="str">
        <f>'[1]TCE - ANEXO III - Preencher'!C138</f>
        <v>HOSPITAL MESTRE VITALINO (COVID-19 CAMPANHA)</v>
      </c>
      <c r="C129" s="11"/>
      <c r="D129" s="12" t="str">
        <f>'[1]TCE - ANEXO III - Preencher'!E138</f>
        <v>IVONE MARIA DA SILVA</v>
      </c>
      <c r="E129" s="10" t="str">
        <f>IF('[1]TCE - ANEXO III - Preencher'!F138="4 - Assistência Odontológica","2 - Outros Profissionais da Saúde",'[1]TCE - ANEXO II - Enviar TCE'!E128)</f>
        <v>3 - Administrativo</v>
      </c>
      <c r="F129" s="13">
        <f>'[1]TCE - ANEXO III - Preencher'!G138</f>
        <v>763305</v>
      </c>
      <c r="G129" s="14" t="str">
        <f>IF('[1]TCE - ANEXO III - Preencher'!H138="","",'[1]TCE - ANEXO III - Preencher'!H138)</f>
        <v>07/2020</v>
      </c>
      <c r="H129" s="15">
        <f>'[1]TCE - ANEXO III - Preencher'!I138</f>
        <v>0</v>
      </c>
      <c r="I129" s="15">
        <f>'[1]TCE - ANEXO III - Preencher'!J138</f>
        <v>130.03</v>
      </c>
      <c r="J129" s="15">
        <f>'[1]TCE - ANEXO III - Preencher'!K138</f>
        <v>0</v>
      </c>
      <c r="K129" s="16">
        <f>'[1]TCE - ANEXO III - Preencher'!L138</f>
        <v>89.343837209300005</v>
      </c>
      <c r="L129" s="16">
        <f>'[1]TCE - ANEXO III - Preencher'!M138</f>
        <v>20.95</v>
      </c>
      <c r="M129" s="16">
        <f t="shared" si="7"/>
        <v>68.393837209300003</v>
      </c>
      <c r="N129" s="16">
        <f>'[1]TCE - ANEXO III - Preencher'!O138</f>
        <v>2.0099999999999998</v>
      </c>
      <c r="O129" s="16">
        <f>'[1]TCE - ANEXO III - Preencher'!P138</f>
        <v>0</v>
      </c>
      <c r="P129" s="17">
        <f t="shared" si="8"/>
        <v>2.0099999999999998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200.43383720930001</v>
      </c>
    </row>
    <row r="130" spans="1:28" s="4" customFormat="1" x14ac:dyDescent="0.2">
      <c r="A130" s="9">
        <f>IFERROR(VLOOKUP(B130,'[1]DADOS (OCULTAR)'!$P$3:$R$53,3,0),"")</f>
        <v>10583920000800</v>
      </c>
      <c r="B130" s="10" t="str">
        <f>'[1]TCE - ANEXO III - Preencher'!C139</f>
        <v>HOSPITAL MESTRE VITALINO (COVID-19 CAMPANHA)</v>
      </c>
      <c r="C130" s="11"/>
      <c r="D130" s="12" t="str">
        <f>'[1]TCE - ANEXO III - Preencher'!E139</f>
        <v>JACIANE TALITA DO NASCIMENTO FEITOZA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223605</v>
      </c>
      <c r="G130" s="14" t="str">
        <f>IF('[1]TCE - ANEXO III - Preencher'!H139="","",'[1]TCE - ANEXO III - Preencher'!H139)</f>
        <v>07/2020</v>
      </c>
      <c r="H130" s="15">
        <f>'[1]TCE - ANEXO III - Preencher'!I139</f>
        <v>0</v>
      </c>
      <c r="I130" s="15">
        <f>'[1]TCE - ANEXO III - Preencher'!J139</f>
        <v>218.66</v>
      </c>
      <c r="J130" s="15">
        <f>'[1]TCE - ANEXO III - Preencher'!K139</f>
        <v>0</v>
      </c>
      <c r="K130" s="16">
        <f>'[1]TCE - ANEXO III - Preencher'!L139</f>
        <v>89.343837209300005</v>
      </c>
      <c r="L130" s="16">
        <f>'[1]TCE - ANEXO III - Preencher'!M139</f>
        <v>2.31</v>
      </c>
      <c r="M130" s="16">
        <f t="shared" si="7"/>
        <v>87.033837209300003</v>
      </c>
      <c r="N130" s="16">
        <f>'[1]TCE - ANEXO III - Preencher'!O139</f>
        <v>1.68</v>
      </c>
      <c r="O130" s="16">
        <f>'[1]TCE - ANEXO III - Preencher'!P139</f>
        <v>0</v>
      </c>
      <c r="P130" s="17">
        <f t="shared" si="8"/>
        <v>1.68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307.37383720930001</v>
      </c>
    </row>
    <row r="131" spans="1:28" s="4" customFormat="1" x14ac:dyDescent="0.2">
      <c r="A131" s="9">
        <f>IFERROR(VLOOKUP(B131,'[1]DADOS (OCULTAR)'!$P$3:$R$53,3,0),"")</f>
        <v>10583920000800</v>
      </c>
      <c r="B131" s="10" t="str">
        <f>'[1]TCE - ANEXO III - Preencher'!C140</f>
        <v>HOSPITAL MESTRE VITALINO (COVID-19 CAMPANHA)</v>
      </c>
      <c r="C131" s="11"/>
      <c r="D131" s="12" t="str">
        <f>'[1]TCE - ANEXO III - Preencher'!E140</f>
        <v>JACIARA MORGANA DA SILVA</v>
      </c>
      <c r="E131" s="10" t="str">
        <f>IF('[1]TCE - ANEXO III - Preencher'!F140="4 - Assistência Odontológica","2 - Outros Profissionais da Saúde",'[1]TCE - ANEXO II - Enviar TCE'!E130)</f>
        <v>2 - Outros Profissionais da Saúde</v>
      </c>
      <c r="F131" s="13">
        <f>'[1]TCE - ANEXO III - Preencher'!G140</f>
        <v>322205</v>
      </c>
      <c r="G131" s="14" t="str">
        <f>IF('[1]TCE - ANEXO III - Preencher'!H140="","",'[1]TCE - ANEXO III - Preencher'!H140)</f>
        <v>07/2020</v>
      </c>
      <c r="H131" s="15">
        <f>'[1]TCE - ANEXO III - Preencher'!I140</f>
        <v>0</v>
      </c>
      <c r="I131" s="15">
        <f>'[1]TCE - ANEXO III - Preencher'!J140</f>
        <v>146.5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2.0099999999999998</v>
      </c>
      <c r="O131" s="16">
        <f>'[1]TCE - ANEXO III - Preencher'!P140</f>
        <v>0</v>
      </c>
      <c r="P131" s="17">
        <f t="shared" si="8"/>
        <v>2.0099999999999998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148.51</v>
      </c>
    </row>
    <row r="132" spans="1:28" s="4" customFormat="1" x14ac:dyDescent="0.2">
      <c r="A132" s="9">
        <f>IFERROR(VLOOKUP(B132,'[1]DADOS (OCULTAR)'!$P$3:$R$53,3,0),"")</f>
        <v>10583920000800</v>
      </c>
      <c r="B132" s="10" t="str">
        <f>'[1]TCE - ANEXO III - Preencher'!C141</f>
        <v>HOSPITAL MESTRE VITALINO (COVID-19 CAMPANHA)</v>
      </c>
      <c r="C132" s="11"/>
      <c r="D132" s="12" t="str">
        <f>'[1]TCE - ANEXO III - Preencher'!E141</f>
        <v>JAILSON JOSE DA SILVA</v>
      </c>
      <c r="E132" s="10" t="str">
        <f>IF('[1]TCE - ANEXO III - Preencher'!F141="4 - Assistência Odontológica","2 - Outros Profissionais da Saúde",'[1]TCE - ANEXO II - Enviar TCE'!E131)</f>
        <v>3 - Administrativo</v>
      </c>
      <c r="F132" s="13">
        <f>'[1]TCE - ANEXO III - Preencher'!G141</f>
        <v>517410</v>
      </c>
      <c r="G132" s="14" t="str">
        <f>IF('[1]TCE - ANEXO III - Preencher'!H141="","",'[1]TCE - ANEXO III - Preencher'!H141)</f>
        <v>07/2020</v>
      </c>
      <c r="H132" s="15">
        <f>'[1]TCE - ANEXO III - Preencher'!I141</f>
        <v>0</v>
      </c>
      <c r="I132" s="15">
        <f>'[1]TCE - ANEXO III - Preencher'!J141</f>
        <v>133.76</v>
      </c>
      <c r="J132" s="15">
        <f>'[1]TCE - ANEXO III - Preencher'!K141</f>
        <v>0</v>
      </c>
      <c r="K132" s="16">
        <f>'[1]TCE - ANEXO III - Preencher'!L141</f>
        <v>89.343837209300005</v>
      </c>
      <c r="L132" s="16">
        <f>'[1]TCE - ANEXO III - Preencher'!M141</f>
        <v>20.95</v>
      </c>
      <c r="M132" s="16">
        <f t="shared" ref="M132:M195" si="13">K132-L132</f>
        <v>68.393837209300003</v>
      </c>
      <c r="N132" s="16">
        <f>'[1]TCE - ANEXO III - Preencher'!O141</f>
        <v>2.0099999999999998</v>
      </c>
      <c r="O132" s="16">
        <f>'[1]TCE - ANEXO III - Preencher'!P141</f>
        <v>0</v>
      </c>
      <c r="P132" s="17">
        <f t="shared" ref="P132:P195" si="14">N132-O132</f>
        <v>2.0099999999999998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204.16383720929997</v>
      </c>
    </row>
    <row r="133" spans="1:28" s="4" customFormat="1" x14ac:dyDescent="0.2">
      <c r="A133" s="9">
        <f>IFERROR(VLOOKUP(B133,'[1]DADOS (OCULTAR)'!$P$3:$R$53,3,0),"")</f>
        <v>10583920000800</v>
      </c>
      <c r="B133" s="10" t="str">
        <f>'[1]TCE - ANEXO III - Preencher'!C142</f>
        <v>HOSPITAL MESTRE VITALINO (COVID-19 CAMPANHA)</v>
      </c>
      <c r="C133" s="11"/>
      <c r="D133" s="12" t="str">
        <f>'[1]TCE - ANEXO III - Preencher'!E142</f>
        <v>JANAILZA ALVES SILVA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>
        <f>'[1]TCE - ANEXO III - Preencher'!G142</f>
        <v>223505</v>
      </c>
      <c r="G133" s="14" t="str">
        <f>IF('[1]TCE - ANEXO III - Preencher'!H142="","",'[1]TCE - ANEXO III - Preencher'!H142)</f>
        <v>07/2020</v>
      </c>
      <c r="H133" s="15">
        <f>'[1]TCE - ANEXO III - Preencher'!I142</f>
        <v>0</v>
      </c>
      <c r="I133" s="15">
        <f>'[1]TCE - ANEXO III - Preencher'!J142</f>
        <v>314.64</v>
      </c>
      <c r="J133" s="15">
        <f>'[1]TCE - ANEXO III - Preencher'!K142</f>
        <v>0</v>
      </c>
      <c r="K133" s="16">
        <f>'[1]TCE - ANEXO III - Preencher'!L142</f>
        <v>89.343837209300005</v>
      </c>
      <c r="L133" s="16">
        <f>'[1]TCE - ANEXO III - Preencher'!M142</f>
        <v>3.52</v>
      </c>
      <c r="M133" s="16">
        <f t="shared" si="13"/>
        <v>85.823837209300009</v>
      </c>
      <c r="N133" s="16">
        <f>'[1]TCE - ANEXO III - Preencher'!O142</f>
        <v>1.68</v>
      </c>
      <c r="O133" s="16">
        <f>'[1]TCE - ANEXO III - Preencher'!P142</f>
        <v>0</v>
      </c>
      <c r="P133" s="17">
        <f t="shared" si="14"/>
        <v>1.68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402.14383720929999</v>
      </c>
    </row>
    <row r="134" spans="1:28" s="4" customFormat="1" x14ac:dyDescent="0.2">
      <c r="A134" s="9">
        <f>IFERROR(VLOOKUP(B134,'[1]DADOS (OCULTAR)'!$P$3:$R$53,3,0),"")</f>
        <v>10583920000800</v>
      </c>
      <c r="B134" s="10" t="str">
        <f>'[1]TCE - ANEXO III - Preencher'!C143</f>
        <v>HOSPITAL MESTRE VITALINO (COVID-19 CAMPANHA)</v>
      </c>
      <c r="C134" s="11"/>
      <c r="D134" s="12" t="str">
        <f>'[1]TCE - ANEXO III - Preencher'!E143</f>
        <v>JANILY ALVES DE MEDEIROS CORDEIRO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>
        <f>'[1]TCE - ANEXO III - Preencher'!G143</f>
        <v>223505</v>
      </c>
      <c r="G134" s="14" t="str">
        <f>IF('[1]TCE - ANEXO III - Preencher'!H143="","",'[1]TCE - ANEXO III - Preencher'!H143)</f>
        <v>07/2020</v>
      </c>
      <c r="H134" s="15">
        <f>'[1]TCE - ANEXO III - Preencher'!I143</f>
        <v>0</v>
      </c>
      <c r="I134" s="15">
        <f>'[1]TCE - ANEXO III - Preencher'!J143</f>
        <v>244.06</v>
      </c>
      <c r="J134" s="15">
        <f>'[1]TCE - ANEXO III - Preencher'!K143</f>
        <v>0</v>
      </c>
      <c r="K134" s="16">
        <f>'[1]TCE - ANEXO III - Preencher'!L143</f>
        <v>89.343837209300005</v>
      </c>
      <c r="L134" s="16">
        <f>'[1]TCE - ANEXO III - Preencher'!M143</f>
        <v>2.65</v>
      </c>
      <c r="M134" s="16">
        <f t="shared" si="13"/>
        <v>86.6938372093</v>
      </c>
      <c r="N134" s="16">
        <f>'[1]TCE - ANEXO III - Preencher'!O143</f>
        <v>1.68</v>
      </c>
      <c r="O134" s="16">
        <f>'[1]TCE - ANEXO III - Preencher'!P143</f>
        <v>0</v>
      </c>
      <c r="P134" s="17">
        <f t="shared" si="14"/>
        <v>1.68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332.43383720930001</v>
      </c>
    </row>
    <row r="135" spans="1:28" s="4" customFormat="1" x14ac:dyDescent="0.2">
      <c r="A135" s="9">
        <f>IFERROR(VLOOKUP(B135,'[1]DADOS (OCULTAR)'!$P$3:$R$53,3,0),"")</f>
        <v>10583920000800</v>
      </c>
      <c r="B135" s="10" t="str">
        <f>'[1]TCE - ANEXO III - Preencher'!C144</f>
        <v>HOSPITAL MESTRE VITALINO (COVID-19 CAMPANHA)</v>
      </c>
      <c r="C135" s="11"/>
      <c r="D135" s="12" t="str">
        <f>'[1]TCE - ANEXO III - Preencher'!E144</f>
        <v>JARDIAEL ITALO DE OLIVEIRA SILVA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>
        <f>'[1]TCE - ANEXO III - Preencher'!G144</f>
        <v>223605</v>
      </c>
      <c r="G135" s="14" t="str">
        <f>IF('[1]TCE - ANEXO III - Preencher'!H144="","",'[1]TCE - ANEXO III - Preencher'!H144)</f>
        <v>07/2020</v>
      </c>
      <c r="H135" s="15">
        <f>'[1]TCE - ANEXO III - Preencher'!I144</f>
        <v>0</v>
      </c>
      <c r="I135" s="15">
        <f>'[1]TCE - ANEXO III - Preencher'!J144</f>
        <v>202.86</v>
      </c>
      <c r="J135" s="15">
        <f>'[1]TCE - ANEXO III - Preencher'!K144</f>
        <v>0</v>
      </c>
      <c r="K135" s="16">
        <f>'[1]TCE - ANEXO III - Preencher'!L144</f>
        <v>89.343837209300005</v>
      </c>
      <c r="L135" s="16">
        <f>'[1]TCE - ANEXO III - Preencher'!M144</f>
        <v>2.31</v>
      </c>
      <c r="M135" s="16">
        <f t="shared" si="13"/>
        <v>87.033837209300003</v>
      </c>
      <c r="N135" s="16">
        <f>'[1]TCE - ANEXO III - Preencher'!O144</f>
        <v>1.68</v>
      </c>
      <c r="O135" s="16">
        <f>'[1]TCE - ANEXO III - Preencher'!P144</f>
        <v>0</v>
      </c>
      <c r="P135" s="17">
        <f t="shared" si="14"/>
        <v>1.68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291.57383720930005</v>
      </c>
    </row>
    <row r="136" spans="1:28" s="4" customFormat="1" x14ac:dyDescent="0.2">
      <c r="A136" s="9">
        <f>IFERROR(VLOOKUP(B136,'[1]DADOS (OCULTAR)'!$P$3:$R$53,3,0),"")</f>
        <v>10583920000800</v>
      </c>
      <c r="B136" s="10" t="str">
        <f>'[1]TCE - ANEXO III - Preencher'!C145</f>
        <v>HOSPITAL MESTRE VITALINO (COVID-19 CAMPANHA)</v>
      </c>
      <c r="C136" s="11"/>
      <c r="D136" s="12" t="str">
        <f>'[1]TCE - ANEXO III - Preencher'!E145</f>
        <v>JAYANNE VASCONCELOS CAVALCANTE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>
        <f>'[1]TCE - ANEXO III - Preencher'!G145</f>
        <v>251605</v>
      </c>
      <c r="G136" s="14" t="str">
        <f>IF('[1]TCE - ANEXO III - Preencher'!H145="","",'[1]TCE - ANEXO III - Preencher'!H145)</f>
        <v>07/2020</v>
      </c>
      <c r="H136" s="15">
        <f>'[1]TCE - ANEXO III - Preencher'!I145</f>
        <v>0</v>
      </c>
      <c r="I136" s="15">
        <f>'[1]TCE - ANEXO III - Preencher'!J145</f>
        <v>186.41</v>
      </c>
      <c r="J136" s="15">
        <f>'[1]TCE - ANEXO III - Preencher'!K145</f>
        <v>0</v>
      </c>
      <c r="K136" s="16">
        <f>'[1]TCE - ANEXO III - Preencher'!L145</f>
        <v>89.343837209300005</v>
      </c>
      <c r="L136" s="16">
        <f>'[1]TCE - ANEXO III - Preencher'!M145</f>
        <v>37.82</v>
      </c>
      <c r="M136" s="16">
        <f t="shared" si="13"/>
        <v>51.523837209300005</v>
      </c>
      <c r="N136" s="16">
        <f>'[1]TCE - ANEXO III - Preencher'!O145</f>
        <v>2.0099999999999998</v>
      </c>
      <c r="O136" s="16">
        <f>'[1]TCE - ANEXO III - Preencher'!P145</f>
        <v>0</v>
      </c>
      <c r="P136" s="17">
        <f t="shared" si="14"/>
        <v>2.0099999999999998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239.9438372093</v>
      </c>
    </row>
    <row r="137" spans="1:28" s="4" customFormat="1" x14ac:dyDescent="0.2">
      <c r="A137" s="9">
        <f>IFERROR(VLOOKUP(B137,'[1]DADOS (OCULTAR)'!$P$3:$R$53,3,0),"")</f>
        <v>10583920000800</v>
      </c>
      <c r="B137" s="10" t="str">
        <f>'[1]TCE - ANEXO III - Preencher'!C146</f>
        <v>HOSPITAL MESTRE VITALINO (COVID-19 CAMPANHA)</v>
      </c>
      <c r="C137" s="11"/>
      <c r="D137" s="12" t="str">
        <f>'[1]TCE - ANEXO III - Preencher'!E146</f>
        <v>JEAN CARLOS DA SILVA</v>
      </c>
      <c r="E137" s="10" t="str">
        <f>IF('[1]TCE - ANEXO III - Preencher'!F146="4 - Assistência Odontológica","2 - Outros Profissionais da Saúde",'[1]TCE - ANEXO II - Enviar TCE'!E136)</f>
        <v>3 - Administrativo</v>
      </c>
      <c r="F137" s="13">
        <f>'[1]TCE - ANEXO III - Preencher'!G146</f>
        <v>411010</v>
      </c>
      <c r="G137" s="14" t="str">
        <f>IF('[1]TCE - ANEXO III - Preencher'!H146="","",'[1]TCE - ANEXO III - Preencher'!H146)</f>
        <v>07/2020</v>
      </c>
      <c r="H137" s="15">
        <f>'[1]TCE - ANEXO III - Preencher'!I146</f>
        <v>0</v>
      </c>
      <c r="I137" s="15">
        <f>'[1]TCE - ANEXO III - Preencher'!J146</f>
        <v>92.73</v>
      </c>
      <c r="J137" s="15">
        <f>'[1]TCE - ANEXO III - Preencher'!K146</f>
        <v>0</v>
      </c>
      <c r="K137" s="16">
        <f>'[1]TCE - ANEXO III - Preencher'!L146</f>
        <v>89.343837209300005</v>
      </c>
      <c r="L137" s="16">
        <f>'[1]TCE - ANEXO III - Preencher'!M146</f>
        <v>23.18</v>
      </c>
      <c r="M137" s="16">
        <f t="shared" si="13"/>
        <v>66.163837209299999</v>
      </c>
      <c r="N137" s="16">
        <f>'[1]TCE - ANEXO III - Preencher'!O146</f>
        <v>2.0099999999999998</v>
      </c>
      <c r="O137" s="16">
        <f>'[1]TCE - ANEXO III - Preencher'!P146</f>
        <v>0</v>
      </c>
      <c r="P137" s="17">
        <f t="shared" si="14"/>
        <v>2.0099999999999998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160.90383720929998</v>
      </c>
    </row>
    <row r="138" spans="1:28" s="4" customFormat="1" x14ac:dyDescent="0.2">
      <c r="A138" s="9">
        <f>IFERROR(VLOOKUP(B138,'[1]DADOS (OCULTAR)'!$P$3:$R$53,3,0),"")</f>
        <v>10583920000800</v>
      </c>
      <c r="B138" s="10" t="str">
        <f>'[1]TCE - ANEXO III - Preencher'!C147</f>
        <v>HOSPITAL MESTRE VITALINO (COVID-19 CAMPANHA)</v>
      </c>
      <c r="C138" s="11"/>
      <c r="D138" s="12" t="str">
        <f>'[1]TCE - ANEXO III - Preencher'!E147</f>
        <v>JENNY VIVIANA RUBIO PULIDO</v>
      </c>
      <c r="E138" s="10" t="str">
        <f>IF('[1]TCE - ANEXO III - Preencher'!F147="4 - Assistência Odontológica","2 - Outros Profissionais da Saúde",'[1]TCE - ANEXO II - Enviar TCE'!E137)</f>
        <v>1 - Médico</v>
      </c>
      <c r="F138" s="13">
        <f>'[1]TCE - ANEXO III - Preencher'!G147</f>
        <v>225125</v>
      </c>
      <c r="G138" s="14" t="str">
        <f>IF('[1]TCE - ANEXO III - Preencher'!H147="","",'[1]TCE - ANEXO III - Preencher'!H147)</f>
        <v>07/2020</v>
      </c>
      <c r="H138" s="15">
        <f>'[1]TCE - ANEXO III - Preencher'!I147</f>
        <v>0</v>
      </c>
      <c r="I138" s="15">
        <f>'[1]TCE - ANEXO III - Preencher'!J147</f>
        <v>946.97</v>
      </c>
      <c r="J138" s="15">
        <f>'[1]TCE - ANEXO III - Preencher'!K147</f>
        <v>0</v>
      </c>
      <c r="K138" s="16">
        <f>'[1]TCE - ANEXO III - Preencher'!L147</f>
        <v>89.343837209300005</v>
      </c>
      <c r="L138" s="16">
        <f>'[1]TCE - ANEXO III - Preencher'!M147</f>
        <v>2.74</v>
      </c>
      <c r="M138" s="16">
        <f t="shared" si="13"/>
        <v>86.603837209300011</v>
      </c>
      <c r="N138" s="16">
        <f>'[1]TCE - ANEXO III - Preencher'!O147</f>
        <v>6.13</v>
      </c>
      <c r="O138" s="16">
        <f>'[1]TCE - ANEXO III - Preencher'!P147</f>
        <v>1.23</v>
      </c>
      <c r="P138" s="17">
        <f t="shared" si="14"/>
        <v>4.9000000000000004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1038.4738372093002</v>
      </c>
    </row>
    <row r="139" spans="1:28" s="4" customFormat="1" x14ac:dyDescent="0.2">
      <c r="A139" s="9">
        <f>IFERROR(VLOOKUP(B139,'[1]DADOS (OCULTAR)'!$P$3:$R$53,3,0),"")</f>
        <v>10583920000800</v>
      </c>
      <c r="B139" s="10" t="str">
        <f>'[1]TCE - ANEXO III - Preencher'!C148</f>
        <v>HOSPITAL MESTRE VITALINO (COVID-19 CAMPANHA)</v>
      </c>
      <c r="C139" s="11"/>
      <c r="D139" s="12" t="str">
        <f>'[1]TCE - ANEXO III - Preencher'!E148</f>
        <v>JESSICA DRESIANE FERREIRA RIBEIRO</v>
      </c>
      <c r="E139" s="10" t="str">
        <f>IF('[1]TCE - ANEXO III - Preencher'!F148="4 - Assistência Odontológica","2 - Outros Profissionais da Saúde",'[1]TCE - ANEXO II - Enviar TCE'!E138)</f>
        <v>2 - Outros Profissionais da Saúde</v>
      </c>
      <c r="F139" s="13">
        <f>'[1]TCE - ANEXO III - Preencher'!G148</f>
        <v>223505</v>
      </c>
      <c r="G139" s="14" t="str">
        <f>IF('[1]TCE - ANEXO III - Preencher'!H148="","",'[1]TCE - ANEXO III - Preencher'!H148)</f>
        <v>07/2020</v>
      </c>
      <c r="H139" s="15">
        <f>'[1]TCE - ANEXO III - Preencher'!I148</f>
        <v>0</v>
      </c>
      <c r="I139" s="15">
        <f>'[1]TCE - ANEXO III - Preencher'!J148</f>
        <v>260.47000000000003</v>
      </c>
      <c r="J139" s="15">
        <f>'[1]TCE - ANEXO III - Preencher'!K148</f>
        <v>0</v>
      </c>
      <c r="K139" s="16">
        <f>'[1]TCE - ANEXO III - Preencher'!L148</f>
        <v>89.343837209300005</v>
      </c>
      <c r="L139" s="16">
        <f>'[1]TCE - ANEXO III - Preencher'!M148</f>
        <v>2.65</v>
      </c>
      <c r="M139" s="16">
        <f t="shared" si="13"/>
        <v>86.6938372093</v>
      </c>
      <c r="N139" s="16">
        <f>'[1]TCE - ANEXO III - Preencher'!O148</f>
        <v>1.68</v>
      </c>
      <c r="O139" s="16">
        <f>'[1]TCE - ANEXO III - Preencher'!P148</f>
        <v>0</v>
      </c>
      <c r="P139" s="17">
        <f t="shared" si="14"/>
        <v>1.68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348.84383720930003</v>
      </c>
    </row>
    <row r="140" spans="1:28" s="4" customFormat="1" x14ac:dyDescent="0.2">
      <c r="A140" s="9">
        <f>IFERROR(VLOOKUP(B140,'[1]DADOS (OCULTAR)'!$P$3:$R$53,3,0),"")</f>
        <v>10583920000800</v>
      </c>
      <c r="B140" s="10" t="str">
        <f>'[1]TCE - ANEXO III - Preencher'!C149</f>
        <v>HOSPITAL MESTRE VITALINO (COVID-19 CAMPANHA)</v>
      </c>
      <c r="C140" s="11"/>
      <c r="D140" s="12" t="str">
        <f>'[1]TCE - ANEXO III - Preencher'!E149</f>
        <v>JESSICA PRISCILA TAVARES DA SILVA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>
        <f>'[1]TCE - ANEXO III - Preencher'!G149</f>
        <v>322205</v>
      </c>
      <c r="G140" s="14" t="str">
        <f>IF('[1]TCE - ANEXO III - Preencher'!H149="","",'[1]TCE - ANEXO III - Preencher'!H149)</f>
        <v>07/2020</v>
      </c>
      <c r="H140" s="15">
        <f>'[1]TCE - ANEXO III - Preencher'!I149</f>
        <v>0</v>
      </c>
      <c r="I140" s="15">
        <f>'[1]TCE - ANEXO III - Preencher'!J149</f>
        <v>149.65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2.0099999999999998</v>
      </c>
      <c r="O140" s="16">
        <f>'[1]TCE - ANEXO III - Preencher'!P149</f>
        <v>0</v>
      </c>
      <c r="P140" s="17">
        <f t="shared" si="14"/>
        <v>2.0099999999999998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64</v>
      </c>
      <c r="U140" s="16">
        <f>'[1]TCE - ANEXO III - Preencher'!V149</f>
        <v>0</v>
      </c>
      <c r="V140" s="17">
        <f t="shared" si="16"/>
        <v>64</v>
      </c>
      <c r="W140" s="18" t="str">
        <f>IF('[1]TCE - ANEXO III - Preencher'!X149="","",'[1]TCE - ANEXO III - Preencher'!X149)</f>
        <v>AUX. CRECHE I</v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215.66</v>
      </c>
    </row>
    <row r="141" spans="1:28" s="4" customFormat="1" x14ac:dyDescent="0.2">
      <c r="A141" s="9">
        <f>IFERROR(VLOOKUP(B141,'[1]DADOS (OCULTAR)'!$P$3:$R$53,3,0),"")</f>
        <v>10583920000800</v>
      </c>
      <c r="B141" s="10" t="str">
        <f>'[1]TCE - ANEXO III - Preencher'!C150</f>
        <v>HOSPITAL MESTRE VITALINO (COVID-19 CAMPANHA)</v>
      </c>
      <c r="C141" s="11"/>
      <c r="D141" s="12" t="str">
        <f>'[1]TCE - ANEXO III - Preencher'!E150</f>
        <v>JESSICA URBANO DA SILVA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>
        <f>'[1]TCE - ANEXO III - Preencher'!G150</f>
        <v>223605</v>
      </c>
      <c r="G141" s="14" t="str">
        <f>IF('[1]TCE - ANEXO III - Preencher'!H150="","",'[1]TCE - ANEXO III - Preencher'!H150)</f>
        <v>07/2020</v>
      </c>
      <c r="H141" s="15">
        <f>'[1]TCE - ANEXO III - Preencher'!I150</f>
        <v>0</v>
      </c>
      <c r="I141" s="15">
        <f>'[1]TCE - ANEXO III - Preencher'!J150</f>
        <v>226</v>
      </c>
      <c r="J141" s="15">
        <f>'[1]TCE - ANEXO III - Preencher'!K150</f>
        <v>0</v>
      </c>
      <c r="K141" s="16">
        <f>'[1]TCE - ANEXO III - Preencher'!L150</f>
        <v>89.343837209300005</v>
      </c>
      <c r="L141" s="16">
        <f>'[1]TCE - ANEXO III - Preencher'!M150</f>
        <v>2.75</v>
      </c>
      <c r="M141" s="16">
        <f t="shared" si="13"/>
        <v>86.593837209300005</v>
      </c>
      <c r="N141" s="16">
        <f>'[1]TCE - ANEXO III - Preencher'!O150</f>
        <v>1.68</v>
      </c>
      <c r="O141" s="16">
        <f>'[1]TCE - ANEXO III - Preencher'!P150</f>
        <v>0</v>
      </c>
      <c r="P141" s="17">
        <f t="shared" si="14"/>
        <v>1.68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314.27383720929998</v>
      </c>
    </row>
    <row r="142" spans="1:28" s="4" customFormat="1" x14ac:dyDescent="0.2">
      <c r="A142" s="9">
        <f>IFERROR(VLOOKUP(B142,'[1]DADOS (OCULTAR)'!$P$3:$R$53,3,0),"")</f>
        <v>10583920000800</v>
      </c>
      <c r="B142" s="10" t="str">
        <f>'[1]TCE - ANEXO III - Preencher'!C151</f>
        <v>HOSPITAL MESTRE VITALINO (COVID-19 CAMPANHA)</v>
      </c>
      <c r="C142" s="11"/>
      <c r="D142" s="12" t="str">
        <f>'[1]TCE - ANEXO III - Preencher'!E151</f>
        <v>JESSYCA PALOMA DA SILVA BEZERRA</v>
      </c>
      <c r="E142" s="10" t="str">
        <f>IF('[1]TCE - ANEXO III - Preencher'!F151="4 - Assistência Odontológica","2 - Outros Profissionais da Saúde",'[1]TCE - ANEXO II - Enviar TCE'!E141)</f>
        <v>3 - Administrativo</v>
      </c>
      <c r="F142" s="13">
        <f>'[1]TCE - ANEXO III - Preencher'!G151</f>
        <v>513430</v>
      </c>
      <c r="G142" s="14" t="str">
        <f>IF('[1]TCE - ANEXO III - Preencher'!H151="","",'[1]TCE - ANEXO III - Preencher'!H151)</f>
        <v>07/2020</v>
      </c>
      <c r="H142" s="15">
        <f>'[1]TCE - ANEXO III - Preencher'!I151</f>
        <v>0</v>
      </c>
      <c r="I142" s="15">
        <f>'[1]TCE - ANEXO III - Preencher'!J151</f>
        <v>122.84</v>
      </c>
      <c r="J142" s="15">
        <f>'[1]TCE - ANEXO III - Preencher'!K151</f>
        <v>0</v>
      </c>
      <c r="K142" s="16">
        <f>'[1]TCE - ANEXO III - Preencher'!L151</f>
        <v>89.343837209300005</v>
      </c>
      <c r="L142" s="16">
        <f>'[1]TCE - ANEXO III - Preencher'!M151</f>
        <v>20.95</v>
      </c>
      <c r="M142" s="16">
        <f t="shared" si="13"/>
        <v>68.393837209300003</v>
      </c>
      <c r="N142" s="16">
        <f>'[1]TCE - ANEXO III - Preencher'!O151</f>
        <v>2.0099999999999998</v>
      </c>
      <c r="O142" s="16">
        <f>'[1]TCE - ANEXO III - Preencher'!P151</f>
        <v>0</v>
      </c>
      <c r="P142" s="17">
        <f t="shared" si="14"/>
        <v>2.0099999999999998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193.24383720930001</v>
      </c>
    </row>
    <row r="143" spans="1:28" s="4" customFormat="1" x14ac:dyDescent="0.2">
      <c r="A143" s="9">
        <f>IFERROR(VLOOKUP(B143,'[1]DADOS (OCULTAR)'!$P$3:$R$53,3,0),"")</f>
        <v>10583920000800</v>
      </c>
      <c r="B143" s="10" t="str">
        <f>'[1]TCE - ANEXO III - Preencher'!C152</f>
        <v>HOSPITAL MESTRE VITALINO (COVID-19 CAMPANHA)</v>
      </c>
      <c r="C143" s="11"/>
      <c r="D143" s="12" t="str">
        <f>'[1]TCE - ANEXO III - Preencher'!E152</f>
        <v>JEU DELMONDES DE CARVALHO JUNIOR</v>
      </c>
      <c r="E143" s="10" t="str">
        <f>IF('[1]TCE - ANEXO III - Preencher'!F152="4 - Assistência Odontológica","2 - Outros Profissionais da Saúde",'[1]TCE - ANEXO II - Enviar TCE'!E142)</f>
        <v>1 - Médico</v>
      </c>
      <c r="F143" s="13">
        <f>'[1]TCE - ANEXO III - Preencher'!G152</f>
        <v>225150</v>
      </c>
      <c r="G143" s="14" t="str">
        <f>IF('[1]TCE - ANEXO III - Preencher'!H152="","",'[1]TCE - ANEXO III - Preencher'!H152)</f>
        <v>07/2020</v>
      </c>
      <c r="H143" s="15">
        <f>'[1]TCE - ANEXO III - Preencher'!I152</f>
        <v>0</v>
      </c>
      <c r="I143" s="15">
        <f>'[1]TCE - ANEXO III - Preencher'!J152</f>
        <v>2004.27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2004.27</v>
      </c>
    </row>
    <row r="144" spans="1:28" s="4" customFormat="1" x14ac:dyDescent="0.2">
      <c r="A144" s="9">
        <f>IFERROR(VLOOKUP(B144,'[1]DADOS (OCULTAR)'!$P$3:$R$53,3,0),"")</f>
        <v>10583920000800</v>
      </c>
      <c r="B144" s="10" t="str">
        <f>'[1]TCE - ANEXO III - Preencher'!C153</f>
        <v>HOSPITAL MESTRE VITALINO (COVID-19 CAMPANHA)</v>
      </c>
      <c r="C144" s="11"/>
      <c r="D144" s="12" t="str">
        <f>'[1]TCE - ANEXO III - Preencher'!E153</f>
        <v>JEYSIKELLY FLORENCIO TENORIO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>
        <f>'[1]TCE - ANEXO III - Preencher'!G153</f>
        <v>223505</v>
      </c>
      <c r="G144" s="14" t="str">
        <f>IF('[1]TCE - ANEXO III - Preencher'!H153="","",'[1]TCE - ANEXO III - Preencher'!H153)</f>
        <v>07/2020</v>
      </c>
      <c r="H144" s="15">
        <f>'[1]TCE - ANEXO III - Preencher'!I153</f>
        <v>0</v>
      </c>
      <c r="I144" s="15">
        <f>'[1]TCE - ANEXO III - Preencher'!J153</f>
        <v>272.2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1.68</v>
      </c>
      <c r="O144" s="16">
        <f>'[1]TCE - ANEXO III - Preencher'!P153</f>
        <v>0</v>
      </c>
      <c r="P144" s="17">
        <f t="shared" si="14"/>
        <v>1.68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273.88</v>
      </c>
    </row>
    <row r="145" spans="1:28" s="4" customFormat="1" x14ac:dyDescent="0.2">
      <c r="A145" s="9">
        <f>IFERROR(VLOOKUP(B145,'[1]DADOS (OCULTAR)'!$P$3:$R$53,3,0),"")</f>
        <v>10583920000800</v>
      </c>
      <c r="B145" s="10" t="str">
        <f>'[1]TCE - ANEXO III - Preencher'!C154</f>
        <v>HOSPITAL MESTRE VITALINO (COVID-19 CAMPANHA)</v>
      </c>
      <c r="C145" s="11"/>
      <c r="D145" s="12" t="str">
        <f>'[1]TCE - ANEXO III - Preencher'!E154</f>
        <v>JOAQUIM APOLINARIO BEZERRA NETO</v>
      </c>
      <c r="E145" s="10" t="str">
        <f>IF('[1]TCE - ANEXO III - Preencher'!F154="4 - Assistência Odontológica","2 - Outros Profissionais da Saúde",'[1]TCE - ANEXO II - Enviar TCE'!E144)</f>
        <v>3 - Administrativo</v>
      </c>
      <c r="F145" s="13">
        <f>'[1]TCE - ANEXO III - Preencher'!G154</f>
        <v>514320</v>
      </c>
      <c r="G145" s="14" t="str">
        <f>IF('[1]TCE - ANEXO III - Preencher'!H154="","",'[1]TCE - ANEXO III - Preencher'!H154)</f>
        <v>07/2020</v>
      </c>
      <c r="H145" s="15">
        <f>'[1]TCE - ANEXO III - Preencher'!I154</f>
        <v>0</v>
      </c>
      <c r="I145" s="15">
        <f>'[1]TCE - ANEXO III - Preencher'!J154</f>
        <v>135.63</v>
      </c>
      <c r="J145" s="15">
        <f>'[1]TCE - ANEXO III - Preencher'!K154</f>
        <v>0</v>
      </c>
      <c r="K145" s="16">
        <f>'[1]TCE - ANEXO III - Preencher'!L154</f>
        <v>89.343837209300005</v>
      </c>
      <c r="L145" s="16">
        <f>'[1]TCE - ANEXO III - Preencher'!M154</f>
        <v>20.95</v>
      </c>
      <c r="M145" s="16">
        <f t="shared" si="13"/>
        <v>68.393837209300003</v>
      </c>
      <c r="N145" s="16">
        <f>'[1]TCE - ANEXO III - Preencher'!O154</f>
        <v>2.0099999999999998</v>
      </c>
      <c r="O145" s="16">
        <f>'[1]TCE - ANEXO III - Preencher'!P154</f>
        <v>0</v>
      </c>
      <c r="P145" s="17">
        <f t="shared" si="14"/>
        <v>2.0099999999999998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206.03383720929997</v>
      </c>
    </row>
    <row r="146" spans="1:28" s="4" customFormat="1" x14ac:dyDescent="0.2">
      <c r="A146" s="9">
        <f>IFERROR(VLOOKUP(B146,'[1]DADOS (OCULTAR)'!$P$3:$R$53,3,0),"")</f>
        <v>10583920000800</v>
      </c>
      <c r="B146" s="10" t="str">
        <f>'[1]TCE - ANEXO III - Preencher'!C155</f>
        <v>HOSPITAL MESTRE VITALINO (COVID-19 CAMPANHA)</v>
      </c>
      <c r="C146" s="11"/>
      <c r="D146" s="12" t="str">
        <f>'[1]TCE - ANEXO III - Preencher'!E155</f>
        <v>JOELIANE DO NASCIMENTO PACHECO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>
        <f>'[1]TCE - ANEXO III - Preencher'!G155</f>
        <v>521130</v>
      </c>
      <c r="G146" s="14" t="str">
        <f>IF('[1]TCE - ANEXO III - Preencher'!H155="","",'[1]TCE - ANEXO III - Preencher'!H155)</f>
        <v>07/2020</v>
      </c>
      <c r="H146" s="15">
        <f>'[1]TCE - ANEXO III - Preencher'!I155</f>
        <v>0</v>
      </c>
      <c r="I146" s="15">
        <f>'[1]TCE - ANEXO III - Preencher'!J155</f>
        <v>117.24</v>
      </c>
      <c r="J146" s="15">
        <f>'[1]TCE - ANEXO III - Preencher'!K155</f>
        <v>0</v>
      </c>
      <c r="K146" s="16">
        <f>'[1]TCE - ANEXO III - Preencher'!L155</f>
        <v>89.343837209300005</v>
      </c>
      <c r="L146" s="16">
        <f>'[1]TCE - ANEXO III - Preencher'!M155</f>
        <v>20.95</v>
      </c>
      <c r="M146" s="16">
        <f t="shared" si="13"/>
        <v>68.393837209300003</v>
      </c>
      <c r="N146" s="16">
        <f>'[1]TCE - ANEXO III - Preencher'!O155</f>
        <v>2.0099999999999998</v>
      </c>
      <c r="O146" s="16">
        <f>'[1]TCE - ANEXO III - Preencher'!P155</f>
        <v>0</v>
      </c>
      <c r="P146" s="17">
        <f t="shared" si="14"/>
        <v>2.0099999999999998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187.64383720929999</v>
      </c>
    </row>
    <row r="147" spans="1:28" s="4" customFormat="1" x14ac:dyDescent="0.2">
      <c r="A147" s="9">
        <f>IFERROR(VLOOKUP(B147,'[1]DADOS (OCULTAR)'!$P$3:$R$53,3,0),"")</f>
        <v>10583920000800</v>
      </c>
      <c r="B147" s="10" t="str">
        <f>'[1]TCE - ANEXO III - Preencher'!C156</f>
        <v>HOSPITAL MESTRE VITALINO (COVID-19 CAMPANHA)</v>
      </c>
      <c r="C147" s="11"/>
      <c r="D147" s="12" t="str">
        <f>'[1]TCE - ANEXO III - Preencher'!E156</f>
        <v>JOICE CLEIDE PAULINO DA SILVA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>
        <f>'[1]TCE - ANEXO III - Preencher'!G156</f>
        <v>322205</v>
      </c>
      <c r="G147" s="14" t="str">
        <f>IF('[1]TCE - ANEXO III - Preencher'!H156="","",'[1]TCE - ANEXO III - Preencher'!H156)</f>
        <v>07/2020</v>
      </c>
      <c r="H147" s="15">
        <f>'[1]TCE - ANEXO III - Preencher'!I156</f>
        <v>0</v>
      </c>
      <c r="I147" s="15">
        <f>'[1]TCE - ANEXO III - Preencher'!J156</f>
        <v>113.74</v>
      </c>
      <c r="J147" s="15">
        <f>'[1]TCE - ANEXO III - Preencher'!K156</f>
        <v>0</v>
      </c>
      <c r="K147" s="16">
        <f>'[1]TCE - ANEXO III - Preencher'!L156</f>
        <v>89.343837209300005</v>
      </c>
      <c r="L147" s="16">
        <f>'[1]TCE - ANEXO III - Preencher'!M156</f>
        <v>16.96</v>
      </c>
      <c r="M147" s="16">
        <f t="shared" si="13"/>
        <v>72.383837209299998</v>
      </c>
      <c r="N147" s="16">
        <f>'[1]TCE - ANEXO III - Preencher'!O156</f>
        <v>2.0099999999999998</v>
      </c>
      <c r="O147" s="16">
        <f>'[1]TCE - ANEXO III - Preencher'!P156</f>
        <v>0</v>
      </c>
      <c r="P147" s="17">
        <f t="shared" si="14"/>
        <v>2.0099999999999998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188.1338372093</v>
      </c>
    </row>
    <row r="148" spans="1:28" s="4" customFormat="1" x14ac:dyDescent="0.2">
      <c r="A148" s="9">
        <f>IFERROR(VLOOKUP(B148,'[1]DADOS (OCULTAR)'!$P$3:$R$53,3,0),"")</f>
        <v>10583920000800</v>
      </c>
      <c r="B148" s="10" t="str">
        <f>'[1]TCE - ANEXO III - Preencher'!C157</f>
        <v>HOSPITAL MESTRE VITALINO (COVID-19 CAMPANHA)</v>
      </c>
      <c r="C148" s="11"/>
      <c r="D148" s="12" t="str">
        <f>'[1]TCE - ANEXO III - Preencher'!E157</f>
        <v>JONAS RODRIGUES OZORIO DA SILVA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>
        <f>'[1]TCE - ANEXO III - Preencher'!G157</f>
        <v>223605</v>
      </c>
      <c r="G148" s="14" t="str">
        <f>IF('[1]TCE - ANEXO III - Preencher'!H157="","",'[1]TCE - ANEXO III - Preencher'!H157)</f>
        <v>07/2020</v>
      </c>
      <c r="H148" s="15">
        <f>'[1]TCE - ANEXO III - Preencher'!I157</f>
        <v>0</v>
      </c>
      <c r="I148" s="15">
        <f>'[1]TCE - ANEXO III - Preencher'!J157</f>
        <v>200</v>
      </c>
      <c r="J148" s="15">
        <f>'[1]TCE - ANEXO III - Preencher'!K157</f>
        <v>0</v>
      </c>
      <c r="K148" s="16">
        <f>'[1]TCE - ANEXO III - Preencher'!L157</f>
        <v>89.343837209300005</v>
      </c>
      <c r="L148" s="16">
        <f>'[1]TCE - ANEXO III - Preencher'!M157</f>
        <v>2.15</v>
      </c>
      <c r="M148" s="16">
        <f t="shared" si="13"/>
        <v>87.1938372093</v>
      </c>
      <c r="N148" s="16">
        <f>'[1]TCE - ANEXO III - Preencher'!O157</f>
        <v>1.68</v>
      </c>
      <c r="O148" s="16">
        <f>'[1]TCE - ANEXO III - Preencher'!P157</f>
        <v>0</v>
      </c>
      <c r="P148" s="17">
        <f t="shared" si="14"/>
        <v>1.68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288.87383720930001</v>
      </c>
    </row>
    <row r="149" spans="1:28" s="4" customFormat="1" x14ac:dyDescent="0.2">
      <c r="A149" s="9">
        <f>IFERROR(VLOOKUP(B149,'[1]DADOS (OCULTAR)'!$P$3:$R$53,3,0),"")</f>
        <v>10583920000800</v>
      </c>
      <c r="B149" s="10" t="str">
        <f>'[1]TCE - ANEXO III - Preencher'!C158</f>
        <v>HOSPITAL MESTRE VITALINO (COVID-19 CAMPANHA)</v>
      </c>
      <c r="C149" s="11"/>
      <c r="D149" s="12" t="str">
        <f>'[1]TCE - ANEXO III - Preencher'!E158</f>
        <v>JORGE ALVES MARINHO FILHO</v>
      </c>
      <c r="E149" s="10" t="str">
        <f>IF('[1]TCE - ANEXO III - Preencher'!F158="4 - Assistência Odontológica","2 - Outros Profissionais da Saúde",'[1]TCE - ANEXO II - Enviar TCE'!E148)</f>
        <v>1 - Médico</v>
      </c>
      <c r="F149" s="13">
        <f>'[1]TCE - ANEXO III - Preencher'!G158</f>
        <v>225150</v>
      </c>
      <c r="G149" s="14" t="str">
        <f>IF('[1]TCE - ANEXO III - Preencher'!H158="","",'[1]TCE - ANEXO III - Preencher'!H158)</f>
        <v>07/2020</v>
      </c>
      <c r="H149" s="15">
        <f>'[1]TCE - ANEXO III - Preencher'!I158</f>
        <v>0</v>
      </c>
      <c r="I149" s="15">
        <f>'[1]TCE - ANEXO III - Preencher'!J158</f>
        <v>1131.4100000000001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1131.4100000000001</v>
      </c>
    </row>
    <row r="150" spans="1:28" s="4" customFormat="1" x14ac:dyDescent="0.2">
      <c r="A150" s="9">
        <f>IFERROR(VLOOKUP(B150,'[1]DADOS (OCULTAR)'!$P$3:$R$53,3,0),"")</f>
        <v>10583920000800</v>
      </c>
      <c r="B150" s="10" t="str">
        <f>'[1]TCE - ANEXO III - Preencher'!C159</f>
        <v>HOSPITAL MESTRE VITALINO (COVID-19 CAMPANHA)</v>
      </c>
      <c r="C150" s="11"/>
      <c r="D150" s="12" t="str">
        <f>'[1]TCE - ANEXO III - Preencher'!E159</f>
        <v>JORGE AUGUSTO BEZERRA DA SILVA</v>
      </c>
      <c r="E150" s="10" t="str">
        <f>IF('[1]TCE - ANEXO III - Preencher'!F159="4 - Assistência Odontológica","2 - Outros Profissionais da Saúde",'[1]TCE - ANEXO II - Enviar TCE'!E149)</f>
        <v>3 - Administrativo</v>
      </c>
      <c r="F150" s="13">
        <f>'[1]TCE - ANEXO III - Preencher'!G159</f>
        <v>763305</v>
      </c>
      <c r="G150" s="14" t="str">
        <f>IF('[1]TCE - ANEXO III - Preencher'!H159="","",'[1]TCE - ANEXO III - Preencher'!H159)</f>
        <v>07/2020</v>
      </c>
      <c r="H150" s="15">
        <f>'[1]TCE - ANEXO III - Preencher'!I159</f>
        <v>0</v>
      </c>
      <c r="I150" s="15">
        <f>'[1]TCE - ANEXO III - Preencher'!J159</f>
        <v>130.03</v>
      </c>
      <c r="J150" s="15">
        <f>'[1]TCE - ANEXO III - Preencher'!K159</f>
        <v>0</v>
      </c>
      <c r="K150" s="16">
        <f>'[1]TCE - ANEXO III - Preencher'!L159</f>
        <v>89.343837209300005</v>
      </c>
      <c r="L150" s="16">
        <f>'[1]TCE - ANEXO III - Preencher'!M159</f>
        <v>20.95</v>
      </c>
      <c r="M150" s="16">
        <f t="shared" si="13"/>
        <v>68.393837209300003</v>
      </c>
      <c r="N150" s="16">
        <f>'[1]TCE - ANEXO III - Preencher'!O159</f>
        <v>2.0099999999999998</v>
      </c>
      <c r="O150" s="16">
        <f>'[1]TCE - ANEXO III - Preencher'!P159</f>
        <v>0</v>
      </c>
      <c r="P150" s="17">
        <f t="shared" si="14"/>
        <v>2.0099999999999998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200.43383720930001</v>
      </c>
    </row>
    <row r="151" spans="1:28" s="4" customFormat="1" x14ac:dyDescent="0.2">
      <c r="A151" s="9">
        <f>IFERROR(VLOOKUP(B151,'[1]DADOS (OCULTAR)'!$P$3:$R$53,3,0),"")</f>
        <v>10583920000800</v>
      </c>
      <c r="B151" s="10" t="str">
        <f>'[1]TCE - ANEXO III - Preencher'!C160</f>
        <v>HOSPITAL MESTRE VITALINO (COVID-19 CAMPANHA)</v>
      </c>
      <c r="C151" s="11"/>
      <c r="D151" s="12" t="str">
        <f>'[1]TCE - ANEXO III - Preencher'!E160</f>
        <v>JOSE ADELSON DE ANDRADE ARAUJO</v>
      </c>
      <c r="E151" s="10" t="str">
        <f>IF('[1]TCE - ANEXO III - Preencher'!F160="4 - Assistência Odontológica","2 - Outros Profissionais da Saúde",'[1]TCE - ANEXO II - Enviar TCE'!E150)</f>
        <v>3 - Administrativo</v>
      </c>
      <c r="F151" s="13">
        <f>'[1]TCE - ANEXO III - Preencher'!G160</f>
        <v>514320</v>
      </c>
      <c r="G151" s="14" t="str">
        <f>IF('[1]TCE - ANEXO III - Preencher'!H160="","",'[1]TCE - ANEXO III - Preencher'!H160)</f>
        <v>07/2020</v>
      </c>
      <c r="H151" s="15">
        <f>'[1]TCE - ANEXO III - Preencher'!I160</f>
        <v>0</v>
      </c>
      <c r="I151" s="15">
        <f>'[1]TCE - ANEXO III - Preencher'!J160</f>
        <v>12.38</v>
      </c>
      <c r="J151" s="15">
        <f>'[1]TCE - ANEXO III - Preencher'!K160</f>
        <v>0</v>
      </c>
      <c r="K151" s="16">
        <f>'[1]TCE - ANEXO III - Preencher'!L160</f>
        <v>89.343837209300005</v>
      </c>
      <c r="L151" s="16">
        <f>'[1]TCE - ANEXO III - Preencher'!M160</f>
        <v>0.7</v>
      </c>
      <c r="M151" s="16">
        <f t="shared" si="13"/>
        <v>88.643837209300003</v>
      </c>
      <c r="N151" s="16">
        <f>'[1]TCE - ANEXO III - Preencher'!O160</f>
        <v>2.0099999999999998</v>
      </c>
      <c r="O151" s="16">
        <f>'[1]TCE - ANEXO III - Preencher'!P160</f>
        <v>0</v>
      </c>
      <c r="P151" s="17">
        <f t="shared" si="14"/>
        <v>2.0099999999999998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103.0338372093</v>
      </c>
    </row>
    <row r="152" spans="1:28" s="4" customFormat="1" x14ac:dyDescent="0.2">
      <c r="A152" s="9">
        <f>IFERROR(VLOOKUP(B152,'[1]DADOS (OCULTAR)'!$P$3:$R$53,3,0),"")</f>
        <v>10583920000800</v>
      </c>
      <c r="B152" s="10" t="str">
        <f>'[1]TCE - ANEXO III - Preencher'!C161</f>
        <v>HOSPITAL MESTRE VITALINO (COVID-19 CAMPANHA)</v>
      </c>
      <c r="C152" s="11"/>
      <c r="D152" s="12" t="str">
        <f>'[1]TCE - ANEXO III - Preencher'!E161</f>
        <v>JOSE ADRIANO LAURENTINO TORRES</v>
      </c>
      <c r="E152" s="10" t="str">
        <f>IF('[1]TCE - ANEXO III - Preencher'!F161="4 - Assistência Odontológica","2 - Outros Profissionais da Saúde",'[1]TCE - ANEXO II - Enviar TCE'!E151)</f>
        <v>3 - Administrativo</v>
      </c>
      <c r="F152" s="13">
        <f>'[1]TCE - ANEXO III - Preencher'!G161</f>
        <v>763305</v>
      </c>
      <c r="G152" s="14" t="str">
        <f>IF('[1]TCE - ANEXO III - Preencher'!H161="","",'[1]TCE - ANEXO III - Preencher'!H161)</f>
        <v>07/2020</v>
      </c>
      <c r="H152" s="15">
        <f>'[1]TCE - ANEXO III - Preencher'!I161</f>
        <v>0</v>
      </c>
      <c r="I152" s="15">
        <f>'[1]TCE - ANEXO III - Preencher'!J161</f>
        <v>117.24</v>
      </c>
      <c r="J152" s="15">
        <f>'[1]TCE - ANEXO III - Preencher'!K161</f>
        <v>0</v>
      </c>
      <c r="K152" s="16">
        <f>'[1]TCE - ANEXO III - Preencher'!L161</f>
        <v>89.343837209300005</v>
      </c>
      <c r="L152" s="16">
        <f>'[1]TCE - ANEXO III - Preencher'!M161</f>
        <v>20.95</v>
      </c>
      <c r="M152" s="16">
        <f t="shared" si="13"/>
        <v>68.393837209300003</v>
      </c>
      <c r="N152" s="16">
        <f>'[1]TCE - ANEXO III - Preencher'!O161</f>
        <v>2.0099999999999998</v>
      </c>
      <c r="O152" s="16">
        <f>'[1]TCE - ANEXO III - Preencher'!P161</f>
        <v>0</v>
      </c>
      <c r="P152" s="17">
        <f t="shared" si="14"/>
        <v>2.0099999999999998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187.64383720929999</v>
      </c>
    </row>
    <row r="153" spans="1:28" s="4" customFormat="1" x14ac:dyDescent="0.2">
      <c r="A153" s="9">
        <f>IFERROR(VLOOKUP(B153,'[1]DADOS (OCULTAR)'!$P$3:$R$53,3,0),"")</f>
        <v>10583920000800</v>
      </c>
      <c r="B153" s="10" t="str">
        <f>'[1]TCE - ANEXO III - Preencher'!C162</f>
        <v>HOSPITAL MESTRE VITALINO (COVID-19 CAMPANHA)</v>
      </c>
      <c r="C153" s="11"/>
      <c r="D153" s="12" t="str">
        <f>'[1]TCE - ANEXO III - Preencher'!E162</f>
        <v>JOSE ALVES DA SILVA NETO</v>
      </c>
      <c r="E153" s="10" t="str">
        <f>IF('[1]TCE - ANEXO III - Preencher'!F162="4 - Assistência Odontológica","2 - Outros Profissionais da Saúde",'[1]TCE - ANEXO II - Enviar TCE'!E152)</f>
        <v>3 - Administrativo</v>
      </c>
      <c r="F153" s="13">
        <f>'[1]TCE - ANEXO III - Preencher'!G162</f>
        <v>517410</v>
      </c>
      <c r="G153" s="14" t="str">
        <f>IF('[1]TCE - ANEXO III - Preencher'!H162="","",'[1]TCE - ANEXO III - Preencher'!H162)</f>
        <v>07/2020</v>
      </c>
      <c r="H153" s="15">
        <f>'[1]TCE - ANEXO III - Preencher'!I162</f>
        <v>0</v>
      </c>
      <c r="I153" s="15">
        <f>'[1]TCE - ANEXO III - Preencher'!J162</f>
        <v>125.24</v>
      </c>
      <c r="J153" s="15">
        <f>'[1]TCE - ANEXO III - Preencher'!K162</f>
        <v>0</v>
      </c>
      <c r="K153" s="16">
        <f>'[1]TCE - ANEXO III - Preencher'!L162</f>
        <v>89.343837209300005</v>
      </c>
      <c r="L153" s="16">
        <f>'[1]TCE - ANEXO III - Preencher'!M162</f>
        <v>20.95</v>
      </c>
      <c r="M153" s="16">
        <f t="shared" si="13"/>
        <v>68.393837209300003</v>
      </c>
      <c r="N153" s="16">
        <f>'[1]TCE - ANEXO III - Preencher'!O162</f>
        <v>2.0099999999999998</v>
      </c>
      <c r="O153" s="16">
        <f>'[1]TCE - ANEXO III - Preencher'!P162</f>
        <v>0</v>
      </c>
      <c r="P153" s="17">
        <f t="shared" si="14"/>
        <v>2.0099999999999998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195.64383720929999</v>
      </c>
    </row>
    <row r="154" spans="1:28" s="4" customFormat="1" x14ac:dyDescent="0.2">
      <c r="A154" s="9">
        <f>IFERROR(VLOOKUP(B154,'[1]DADOS (OCULTAR)'!$P$3:$R$53,3,0),"")</f>
        <v>10583920000800</v>
      </c>
      <c r="B154" s="10" t="str">
        <f>'[1]TCE - ANEXO III - Preencher'!C163</f>
        <v>HOSPITAL MESTRE VITALINO (COVID-19 CAMPANHA)</v>
      </c>
      <c r="C154" s="11"/>
      <c r="D154" s="12" t="str">
        <f>'[1]TCE - ANEXO III - Preencher'!E163</f>
        <v>JOSE ALYSSON DE OLIVEIRA SANTOS</v>
      </c>
      <c r="E154" s="10" t="str">
        <f>IF('[1]TCE - ANEXO III - Preencher'!F163="4 - Assistência Odontológica","2 - Outros Profissionais da Saúde",'[1]TCE - ANEXO II - Enviar TCE'!E153)</f>
        <v>3 - Administrativo</v>
      </c>
      <c r="F154" s="13">
        <f>'[1]TCE - ANEXO III - Preencher'!G163</f>
        <v>782305</v>
      </c>
      <c r="G154" s="14" t="str">
        <f>IF('[1]TCE - ANEXO III - Preencher'!H163="","",'[1]TCE - ANEXO III - Preencher'!H163)</f>
        <v>07/2020</v>
      </c>
      <c r="H154" s="15">
        <f>'[1]TCE - ANEXO III - Preencher'!I163</f>
        <v>0</v>
      </c>
      <c r="I154" s="15">
        <f>'[1]TCE - ANEXO III - Preencher'!J163</f>
        <v>199.74</v>
      </c>
      <c r="J154" s="15">
        <f>'[1]TCE - ANEXO III - Preencher'!K163</f>
        <v>0</v>
      </c>
      <c r="K154" s="16">
        <f>'[1]TCE - ANEXO III - Preencher'!L163</f>
        <v>89.343837209300005</v>
      </c>
      <c r="L154" s="16">
        <f>'[1]TCE - ANEXO III - Preencher'!M163</f>
        <v>36.369999999999997</v>
      </c>
      <c r="M154" s="16">
        <f t="shared" si="13"/>
        <v>52.973837209300008</v>
      </c>
      <c r="N154" s="16">
        <f>'[1]TCE - ANEXO III - Preencher'!O163</f>
        <v>3.65</v>
      </c>
      <c r="O154" s="16">
        <f>'[1]TCE - ANEXO III - Preencher'!P163</f>
        <v>0</v>
      </c>
      <c r="P154" s="17">
        <f t="shared" si="14"/>
        <v>3.65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256.36383720930002</v>
      </c>
    </row>
    <row r="155" spans="1:28" s="4" customFormat="1" x14ac:dyDescent="0.2">
      <c r="A155" s="9">
        <f>IFERROR(VLOOKUP(B155,'[1]DADOS (OCULTAR)'!$P$3:$R$53,3,0),"")</f>
        <v>10583920000800</v>
      </c>
      <c r="B155" s="10" t="str">
        <f>'[1]TCE - ANEXO III - Preencher'!C164</f>
        <v>HOSPITAL MESTRE VITALINO (COVID-19 CAMPANHA)</v>
      </c>
      <c r="C155" s="11"/>
      <c r="D155" s="12" t="str">
        <f>'[1]TCE - ANEXO III - Preencher'!E164</f>
        <v>JOSE CLAUDIO DE OLIVEIRA</v>
      </c>
      <c r="E155" s="10" t="str">
        <f>IF('[1]TCE - ANEXO III - Preencher'!F164="4 - Assistência Odontológica","2 - Outros Profissionais da Saúde",'[1]TCE - ANEXO II - Enviar TCE'!E154)</f>
        <v>3 - Administrativo</v>
      </c>
      <c r="F155" s="13">
        <f>'[1]TCE - ANEXO III - Preencher'!G164</f>
        <v>517410</v>
      </c>
      <c r="G155" s="14" t="str">
        <f>IF('[1]TCE - ANEXO III - Preencher'!H164="","",'[1]TCE - ANEXO III - Preencher'!H164)</f>
        <v>07/2020</v>
      </c>
      <c r="H155" s="15">
        <f>'[1]TCE - ANEXO III - Preencher'!I164</f>
        <v>0</v>
      </c>
      <c r="I155" s="15">
        <f>'[1]TCE - ANEXO III - Preencher'!J164</f>
        <v>138.88</v>
      </c>
      <c r="J155" s="15">
        <f>'[1]TCE - ANEXO III - Preencher'!K164</f>
        <v>0</v>
      </c>
      <c r="K155" s="16">
        <f>'[1]TCE - ANEXO III - Preencher'!L164</f>
        <v>89.343837209300005</v>
      </c>
      <c r="L155" s="16">
        <f>'[1]TCE - ANEXO III - Preencher'!M164</f>
        <v>20.95</v>
      </c>
      <c r="M155" s="16">
        <f t="shared" si="13"/>
        <v>68.393837209300003</v>
      </c>
      <c r="N155" s="16">
        <f>'[1]TCE - ANEXO III - Preencher'!O164</f>
        <v>2.0099999999999998</v>
      </c>
      <c r="O155" s="16">
        <f>'[1]TCE - ANEXO III - Preencher'!P164</f>
        <v>0</v>
      </c>
      <c r="P155" s="17">
        <f t="shared" si="14"/>
        <v>2.0099999999999998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209.28383720929997</v>
      </c>
    </row>
    <row r="156" spans="1:28" s="4" customFormat="1" x14ac:dyDescent="0.2">
      <c r="A156" s="9">
        <f>IFERROR(VLOOKUP(B156,'[1]DADOS (OCULTAR)'!$P$3:$R$53,3,0),"")</f>
        <v>10583920000800</v>
      </c>
      <c r="B156" s="10" t="str">
        <f>'[1]TCE - ANEXO III - Preencher'!C165</f>
        <v>HOSPITAL MESTRE VITALINO (COVID-19 CAMPANHA)</v>
      </c>
      <c r="C156" s="11"/>
      <c r="D156" s="12" t="str">
        <f>'[1]TCE - ANEXO III - Preencher'!E165</f>
        <v>JOSE DAVI FERREIRA LOPES</v>
      </c>
      <c r="E156" s="10" t="str">
        <f>IF('[1]TCE - ANEXO III - Preencher'!F165="4 - Assistência Odontológica","2 - Outros Profissionais da Saúde",'[1]TCE - ANEXO II - Enviar TCE'!E155)</f>
        <v>2 - Outros Profissionais da Saúde</v>
      </c>
      <c r="F156" s="13">
        <f>'[1]TCE - ANEXO III - Preencher'!G165</f>
        <v>223605</v>
      </c>
      <c r="G156" s="14" t="str">
        <f>IF('[1]TCE - ANEXO III - Preencher'!H165="","",'[1]TCE - ANEXO III - Preencher'!H165)</f>
        <v>07/2020</v>
      </c>
      <c r="H156" s="15">
        <f>'[1]TCE - ANEXO III - Preencher'!I165</f>
        <v>0</v>
      </c>
      <c r="I156" s="15">
        <f>'[1]TCE - ANEXO III - Preencher'!J165</f>
        <v>253.73</v>
      </c>
      <c r="J156" s="15">
        <f>'[1]TCE - ANEXO III - Preencher'!K165</f>
        <v>0</v>
      </c>
      <c r="K156" s="16">
        <f>'[1]TCE - ANEXO III - Preencher'!L165</f>
        <v>89.343837209300005</v>
      </c>
      <c r="L156" s="16">
        <f>'[1]TCE - ANEXO III - Preencher'!M165</f>
        <v>3</v>
      </c>
      <c r="M156" s="16">
        <f t="shared" si="13"/>
        <v>86.343837209300005</v>
      </c>
      <c r="N156" s="16">
        <f>'[1]TCE - ANEXO III - Preencher'!O165</f>
        <v>1.68</v>
      </c>
      <c r="O156" s="16">
        <f>'[1]TCE - ANEXO III - Preencher'!P165</f>
        <v>0</v>
      </c>
      <c r="P156" s="17">
        <f t="shared" si="14"/>
        <v>1.68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341.7538372093</v>
      </c>
    </row>
    <row r="157" spans="1:28" s="4" customFormat="1" x14ac:dyDescent="0.2">
      <c r="A157" s="9">
        <f>IFERROR(VLOOKUP(B157,'[1]DADOS (OCULTAR)'!$P$3:$R$53,3,0),"")</f>
        <v>10583920000800</v>
      </c>
      <c r="B157" s="10" t="str">
        <f>'[1]TCE - ANEXO III - Preencher'!C166</f>
        <v>HOSPITAL MESTRE VITALINO (COVID-19 CAMPANHA)</v>
      </c>
      <c r="C157" s="11"/>
      <c r="D157" s="12" t="str">
        <f>'[1]TCE - ANEXO III - Preencher'!E166</f>
        <v>JOSE ELIVELTON BEZERRA DE BARROS</v>
      </c>
      <c r="E157" s="10" t="str">
        <f>IF('[1]TCE - ANEXO III - Preencher'!F166="4 - Assistência Odontológica","2 - Outros Profissionais da Saúde",'[1]TCE - ANEXO II - Enviar TCE'!E156)</f>
        <v>3 - Administrativo</v>
      </c>
      <c r="F157" s="13">
        <f>'[1]TCE - ANEXO III - Preencher'!G166</f>
        <v>411010</v>
      </c>
      <c r="G157" s="14" t="str">
        <f>IF('[1]TCE - ANEXO III - Preencher'!H166="","",'[1]TCE - ANEXO III - Preencher'!H166)</f>
        <v>07/2020</v>
      </c>
      <c r="H157" s="15">
        <f>'[1]TCE - ANEXO III - Preencher'!I166</f>
        <v>0</v>
      </c>
      <c r="I157" s="15">
        <f>'[1]TCE - ANEXO III - Preencher'!J166</f>
        <v>109.45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2.0099999999999998</v>
      </c>
      <c r="O157" s="16">
        <f>'[1]TCE - ANEXO III - Preencher'!P166</f>
        <v>0</v>
      </c>
      <c r="P157" s="17">
        <f t="shared" si="14"/>
        <v>2.0099999999999998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111.46000000000001</v>
      </c>
    </row>
    <row r="158" spans="1:28" s="4" customFormat="1" x14ac:dyDescent="0.2">
      <c r="A158" s="9">
        <f>IFERROR(VLOOKUP(B158,'[1]DADOS (OCULTAR)'!$P$3:$R$53,3,0),"")</f>
        <v>10583920000800</v>
      </c>
      <c r="B158" s="10" t="str">
        <f>'[1]TCE - ANEXO III - Preencher'!C167</f>
        <v>HOSPITAL MESTRE VITALINO (COVID-19 CAMPANHA)</v>
      </c>
      <c r="C158" s="11"/>
      <c r="D158" s="12" t="str">
        <f>'[1]TCE - ANEXO III - Preencher'!E167</f>
        <v>JOSE FABIO DA SILVA FILHO</v>
      </c>
      <c r="E158" s="10" t="str">
        <f>IF('[1]TCE - ANEXO III - Preencher'!F167="4 - Assistência Odontológica","2 - Outros Profissionais da Saúde",'[1]TCE - ANEXO II - Enviar TCE'!E157)</f>
        <v>3 - Administrativo</v>
      </c>
      <c r="F158" s="13">
        <f>'[1]TCE - ANEXO III - Preencher'!G167</f>
        <v>514320</v>
      </c>
      <c r="G158" s="14" t="str">
        <f>IF('[1]TCE - ANEXO III - Preencher'!H167="","",'[1]TCE - ANEXO III - Preencher'!H167)</f>
        <v>07/2020</v>
      </c>
      <c r="H158" s="15">
        <f>'[1]TCE - ANEXO III - Preencher'!I167</f>
        <v>0</v>
      </c>
      <c r="I158" s="15">
        <f>'[1]TCE - ANEXO III - Preencher'!J167</f>
        <v>90.08</v>
      </c>
      <c r="J158" s="15">
        <f>'[1]TCE - ANEXO III - Preencher'!K167</f>
        <v>0</v>
      </c>
      <c r="K158" s="16">
        <f>'[1]TCE - ANEXO III - Preencher'!L167</f>
        <v>89.343837209300005</v>
      </c>
      <c r="L158" s="16">
        <f>'[1]TCE - ANEXO III - Preencher'!M167</f>
        <v>10.47</v>
      </c>
      <c r="M158" s="16">
        <f t="shared" si="13"/>
        <v>78.873837209300007</v>
      </c>
      <c r="N158" s="16">
        <f>'[1]TCE - ANEXO III - Preencher'!O167</f>
        <v>2.0099999999999998</v>
      </c>
      <c r="O158" s="16">
        <f>'[1]TCE - ANEXO III - Preencher'!P167</f>
        <v>0</v>
      </c>
      <c r="P158" s="17">
        <f t="shared" si="14"/>
        <v>2.0099999999999998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170.96383720929998</v>
      </c>
    </row>
    <row r="159" spans="1:28" s="4" customFormat="1" x14ac:dyDescent="0.2">
      <c r="A159" s="9">
        <f>IFERROR(VLOOKUP(B159,'[1]DADOS (OCULTAR)'!$P$3:$R$53,3,0),"")</f>
        <v>10583920000800</v>
      </c>
      <c r="B159" s="10" t="str">
        <f>'[1]TCE - ANEXO III - Preencher'!C168</f>
        <v>HOSPITAL MESTRE VITALINO (COVID-19 CAMPANHA)</v>
      </c>
      <c r="C159" s="11"/>
      <c r="D159" s="12" t="str">
        <f>'[1]TCE - ANEXO III - Preencher'!E168</f>
        <v>JOSE FELIPE DA SILVA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>
        <f>'[1]TCE - ANEXO III - Preencher'!G168</f>
        <v>322205</v>
      </c>
      <c r="G159" s="14" t="str">
        <f>IF('[1]TCE - ANEXO III - Preencher'!H168="","",'[1]TCE - ANEXO III - Preencher'!H168)</f>
        <v>07/2020</v>
      </c>
      <c r="H159" s="15">
        <f>'[1]TCE - ANEXO III - Preencher'!I168</f>
        <v>0</v>
      </c>
      <c r="I159" s="15">
        <f>'[1]TCE - ANEXO III - Preencher'!J168</f>
        <v>151.33000000000001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2.0099999999999998</v>
      </c>
      <c r="O159" s="16">
        <f>'[1]TCE - ANEXO III - Preencher'!P168</f>
        <v>0</v>
      </c>
      <c r="P159" s="17">
        <f t="shared" si="14"/>
        <v>2.0099999999999998</v>
      </c>
      <c r="Q159" s="16">
        <f>'[1]TCE - ANEXO III - Preencher'!R168</f>
        <v>211.2</v>
      </c>
      <c r="R159" s="16">
        <f>'[1]TCE - ANEXO III - Preencher'!S168</f>
        <v>72.739999999999995</v>
      </c>
      <c r="S159" s="17">
        <f t="shared" si="15"/>
        <v>138.45999999999998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291.79999999999995</v>
      </c>
    </row>
    <row r="160" spans="1:28" s="4" customFormat="1" x14ac:dyDescent="0.2">
      <c r="A160" s="9">
        <f>IFERROR(VLOOKUP(B160,'[1]DADOS (OCULTAR)'!$P$3:$R$53,3,0),"")</f>
        <v>10583920000800</v>
      </c>
      <c r="B160" s="10" t="str">
        <f>'[1]TCE - ANEXO III - Preencher'!C169</f>
        <v>HOSPITAL MESTRE VITALINO (COVID-19 CAMPANHA)</v>
      </c>
      <c r="C160" s="11"/>
      <c r="D160" s="12" t="str">
        <f>'[1]TCE - ANEXO III - Preencher'!E169</f>
        <v>JOSE FRANCISCO PEREIRA DA SILVA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>
        <f>'[1]TCE - ANEXO III - Preencher'!G169</f>
        <v>521130</v>
      </c>
      <c r="G160" s="14" t="str">
        <f>IF('[1]TCE - ANEXO III - Preencher'!H169="","",'[1]TCE - ANEXO III - Preencher'!H169)</f>
        <v>07/2020</v>
      </c>
      <c r="H160" s="15">
        <f>'[1]TCE - ANEXO III - Preencher'!I169</f>
        <v>0</v>
      </c>
      <c r="I160" s="15">
        <f>'[1]TCE - ANEXO III - Preencher'!J169</f>
        <v>117.24</v>
      </c>
      <c r="J160" s="15">
        <f>'[1]TCE - ANEXO III - Preencher'!K169</f>
        <v>0</v>
      </c>
      <c r="K160" s="16">
        <f>'[1]TCE - ANEXO III - Preencher'!L169</f>
        <v>89.343837209300005</v>
      </c>
      <c r="L160" s="16">
        <f>'[1]TCE - ANEXO III - Preencher'!M169</f>
        <v>20.95</v>
      </c>
      <c r="M160" s="16">
        <f t="shared" si="13"/>
        <v>68.393837209300003</v>
      </c>
      <c r="N160" s="16">
        <f>'[1]TCE - ANEXO III - Preencher'!O169</f>
        <v>2.0099999999999998</v>
      </c>
      <c r="O160" s="16">
        <f>'[1]TCE - ANEXO III - Preencher'!P169</f>
        <v>0</v>
      </c>
      <c r="P160" s="17">
        <f t="shared" si="14"/>
        <v>2.0099999999999998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187.64383720929999</v>
      </c>
    </row>
    <row r="161" spans="1:28" s="4" customFormat="1" x14ac:dyDescent="0.2">
      <c r="A161" s="9">
        <f>IFERROR(VLOOKUP(B161,'[1]DADOS (OCULTAR)'!$P$3:$R$53,3,0),"")</f>
        <v>10583920000800</v>
      </c>
      <c r="B161" s="10" t="str">
        <f>'[1]TCE - ANEXO III - Preencher'!C170</f>
        <v>HOSPITAL MESTRE VITALINO (COVID-19 CAMPANHA)</v>
      </c>
      <c r="C161" s="11"/>
      <c r="D161" s="12" t="str">
        <f>'[1]TCE - ANEXO III - Preencher'!E170</f>
        <v>JOSE IVO DA SILVA</v>
      </c>
      <c r="E161" s="10" t="str">
        <f>IF('[1]TCE - ANEXO III - Preencher'!F170="4 - Assistência Odontológica","2 - Outros Profissionais da Saúde",'[1]TCE - ANEXO II - Enviar TCE'!E160)</f>
        <v>3 - Administrativo</v>
      </c>
      <c r="F161" s="13">
        <f>'[1]TCE - ANEXO III - Preencher'!G170</f>
        <v>517410</v>
      </c>
      <c r="G161" s="14" t="str">
        <f>IF('[1]TCE - ANEXO III - Preencher'!H170="","",'[1]TCE - ANEXO III - Preencher'!H170)</f>
        <v>07/2020</v>
      </c>
      <c r="H161" s="15">
        <f>'[1]TCE - ANEXO III - Preencher'!I170</f>
        <v>0</v>
      </c>
      <c r="I161" s="15">
        <f>'[1]TCE - ANEXO III - Preencher'!J170</f>
        <v>138.03</v>
      </c>
      <c r="J161" s="15">
        <f>'[1]TCE - ANEXO III - Preencher'!K170</f>
        <v>0</v>
      </c>
      <c r="K161" s="16">
        <f>'[1]TCE - ANEXO III - Preencher'!L170</f>
        <v>89.343837209300005</v>
      </c>
      <c r="L161" s="16">
        <f>'[1]TCE - ANEXO III - Preencher'!M170</f>
        <v>20.95</v>
      </c>
      <c r="M161" s="16">
        <f t="shared" si="13"/>
        <v>68.393837209300003</v>
      </c>
      <c r="N161" s="16">
        <f>'[1]TCE - ANEXO III - Preencher'!O170</f>
        <v>2.0099999999999998</v>
      </c>
      <c r="O161" s="16">
        <f>'[1]TCE - ANEXO III - Preencher'!P170</f>
        <v>0</v>
      </c>
      <c r="P161" s="17">
        <f t="shared" si="14"/>
        <v>2.0099999999999998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208.43383720930001</v>
      </c>
    </row>
    <row r="162" spans="1:28" s="4" customFormat="1" x14ac:dyDescent="0.2">
      <c r="A162" s="9">
        <f>IFERROR(VLOOKUP(B162,'[1]DADOS (OCULTAR)'!$P$3:$R$53,3,0),"")</f>
        <v>10583920000800</v>
      </c>
      <c r="B162" s="10" t="str">
        <f>'[1]TCE - ANEXO III - Preencher'!C171</f>
        <v>HOSPITAL MESTRE VITALINO (COVID-19 CAMPANHA)</v>
      </c>
      <c r="C162" s="11"/>
      <c r="D162" s="12" t="str">
        <f>'[1]TCE - ANEXO III - Preencher'!E171</f>
        <v>JOSE JONATAS FREIRE DE OLIVEIRA</v>
      </c>
      <c r="E162" s="10" t="str">
        <f>IF('[1]TCE - ANEXO III - Preencher'!F171="4 - Assistência Odontológica","2 - Outros Profissionais da Saúde",'[1]TCE - ANEXO II - Enviar TCE'!E161)</f>
        <v>2 - Outros Profissionais da Saúde</v>
      </c>
      <c r="F162" s="13">
        <f>'[1]TCE - ANEXO III - Preencher'!G171</f>
        <v>223605</v>
      </c>
      <c r="G162" s="14" t="str">
        <f>IF('[1]TCE - ANEXO III - Preencher'!H171="","",'[1]TCE - ANEXO III - Preencher'!H171)</f>
        <v>07/2020</v>
      </c>
      <c r="H162" s="15">
        <f>'[1]TCE - ANEXO III - Preencher'!I171</f>
        <v>0</v>
      </c>
      <c r="I162" s="15">
        <f>'[1]TCE - ANEXO III - Preencher'!J171</f>
        <v>184.67</v>
      </c>
      <c r="J162" s="15">
        <f>'[1]TCE - ANEXO III - Preencher'!K171</f>
        <v>0</v>
      </c>
      <c r="K162" s="16">
        <f>'[1]TCE - ANEXO III - Preencher'!L171</f>
        <v>89.343837209300005</v>
      </c>
      <c r="L162" s="16">
        <f>'[1]TCE - ANEXO III - Preencher'!M171</f>
        <v>2.31</v>
      </c>
      <c r="M162" s="16">
        <f t="shared" si="13"/>
        <v>87.033837209300003</v>
      </c>
      <c r="N162" s="16">
        <f>'[1]TCE - ANEXO III - Preencher'!O171</f>
        <v>1.68</v>
      </c>
      <c r="O162" s="16">
        <f>'[1]TCE - ANEXO III - Preencher'!P171</f>
        <v>0</v>
      </c>
      <c r="P162" s="17">
        <f t="shared" si="14"/>
        <v>1.68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273.3838372093</v>
      </c>
    </row>
    <row r="163" spans="1:28" s="4" customFormat="1" x14ac:dyDescent="0.2">
      <c r="A163" s="9">
        <f>IFERROR(VLOOKUP(B163,'[1]DADOS (OCULTAR)'!$P$3:$R$53,3,0),"")</f>
        <v>10583920000800</v>
      </c>
      <c r="B163" s="10" t="str">
        <f>'[1]TCE - ANEXO III - Preencher'!C172</f>
        <v>HOSPITAL MESTRE VITALINO (COVID-19 CAMPANHA)</v>
      </c>
      <c r="C163" s="11"/>
      <c r="D163" s="12" t="str">
        <f>'[1]TCE - ANEXO III - Preencher'!E172</f>
        <v>JOSE LEONARDO TORRES BERNARDO DA SILVA</v>
      </c>
      <c r="E163" s="10" t="str">
        <f>IF('[1]TCE - ANEXO III - Preencher'!F172="4 - Assistência Odontológica","2 - Outros Profissionais da Saúde",'[1]TCE - ANEXO II - Enviar TCE'!E162)</f>
        <v>2 - Outros Profissionais da Saúde</v>
      </c>
      <c r="F163" s="13">
        <f>'[1]TCE - ANEXO III - Preencher'!G172</f>
        <v>322205</v>
      </c>
      <c r="G163" s="14" t="str">
        <f>IF('[1]TCE - ANEXO III - Preencher'!H172="","",'[1]TCE - ANEXO III - Preencher'!H172)</f>
        <v>07/2020</v>
      </c>
      <c r="H163" s="15">
        <f>'[1]TCE - ANEXO III - Preencher'!I172</f>
        <v>0</v>
      </c>
      <c r="I163" s="15">
        <f>'[1]TCE - ANEXO III - Preencher'!J172</f>
        <v>12.23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2.0099999999999998</v>
      </c>
      <c r="O163" s="16">
        <f>'[1]TCE - ANEXO III - Preencher'!P172</f>
        <v>0</v>
      </c>
      <c r="P163" s="17">
        <f t="shared" si="14"/>
        <v>2.0099999999999998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14.24</v>
      </c>
    </row>
    <row r="164" spans="1:28" s="4" customFormat="1" x14ac:dyDescent="0.2">
      <c r="A164" s="9">
        <f>IFERROR(VLOOKUP(B164,'[1]DADOS (OCULTAR)'!$P$3:$R$53,3,0),"")</f>
        <v>10583920000800</v>
      </c>
      <c r="B164" s="10" t="str">
        <f>'[1]TCE - ANEXO III - Preencher'!C173</f>
        <v>HOSPITAL MESTRE VITALINO (COVID-19 CAMPANHA)</v>
      </c>
      <c r="C164" s="11"/>
      <c r="D164" s="12" t="str">
        <f>'[1]TCE - ANEXO III - Preencher'!E173</f>
        <v>JOSE PAIXAO DE OLIVEIRA</v>
      </c>
      <c r="E164" s="10" t="str">
        <f>IF('[1]TCE - ANEXO III - Preencher'!F173="4 - Assistência Odontológica","2 - Outros Profissionais da Saúde",'[1]TCE - ANEXO II - Enviar TCE'!E163)</f>
        <v>3 - Administrativo</v>
      </c>
      <c r="F164" s="13">
        <f>'[1]TCE - ANEXO III - Preencher'!G173</f>
        <v>312105</v>
      </c>
      <c r="G164" s="14" t="str">
        <f>IF('[1]TCE - ANEXO III - Preencher'!H173="","",'[1]TCE - ANEXO III - Preencher'!H173)</f>
        <v>07/2020</v>
      </c>
      <c r="H164" s="15">
        <f>'[1]TCE - ANEXO III - Preencher'!I173</f>
        <v>0</v>
      </c>
      <c r="I164" s="15">
        <f>'[1]TCE - ANEXO III - Preencher'!J173</f>
        <v>147.19</v>
      </c>
      <c r="J164" s="15">
        <f>'[1]TCE - ANEXO III - Preencher'!K173</f>
        <v>0</v>
      </c>
      <c r="K164" s="16">
        <f>'[1]TCE - ANEXO III - Preencher'!L173</f>
        <v>89.343837209300005</v>
      </c>
      <c r="L164" s="16">
        <f>'[1]TCE - ANEXO III - Preencher'!M173</f>
        <v>28.3</v>
      </c>
      <c r="M164" s="16">
        <f t="shared" si="13"/>
        <v>61.043837209300008</v>
      </c>
      <c r="N164" s="16">
        <f>'[1]TCE - ANEXO III - Preencher'!O173</f>
        <v>2.0099999999999998</v>
      </c>
      <c r="O164" s="16">
        <f>'[1]TCE - ANEXO III - Preencher'!P173</f>
        <v>0</v>
      </c>
      <c r="P164" s="17">
        <f t="shared" si="14"/>
        <v>2.0099999999999998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38.4</v>
      </c>
      <c r="U164" s="16">
        <f>'[1]TCE - ANEXO III - Preencher'!V173</f>
        <v>0</v>
      </c>
      <c r="V164" s="17">
        <f t="shared" si="16"/>
        <v>38.4</v>
      </c>
      <c r="W164" s="18" t="str">
        <f>IF('[1]TCE - ANEXO III - Preencher'!X173="","",'[1]TCE - ANEXO III - Preencher'!X173)</f>
        <v>AUX DE FERRAMENTA</v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248.64383720930002</v>
      </c>
    </row>
    <row r="165" spans="1:28" s="4" customFormat="1" x14ac:dyDescent="0.2">
      <c r="A165" s="9">
        <f>IFERROR(VLOOKUP(B165,'[1]DADOS (OCULTAR)'!$P$3:$R$53,3,0),"")</f>
        <v>10583920000800</v>
      </c>
      <c r="B165" s="10" t="str">
        <f>'[1]TCE - ANEXO III - Preencher'!C174</f>
        <v>HOSPITAL MESTRE VITALINO (COVID-19 CAMPANHA)</v>
      </c>
      <c r="C165" s="11"/>
      <c r="D165" s="12" t="str">
        <f>'[1]TCE - ANEXO III - Preencher'!E174</f>
        <v>JOSE PAULO DE ALMEIDA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>
        <f>'[1]TCE - ANEXO III - Preencher'!G174</f>
        <v>322205</v>
      </c>
      <c r="G165" s="14" t="str">
        <f>IF('[1]TCE - ANEXO III - Preencher'!H174="","",'[1]TCE - ANEXO III - Preencher'!H174)</f>
        <v>07/2020</v>
      </c>
      <c r="H165" s="15">
        <f>'[1]TCE - ANEXO III - Preencher'!I174</f>
        <v>0</v>
      </c>
      <c r="I165" s="15">
        <f>'[1]TCE - ANEXO III - Preencher'!J174</f>
        <v>106.55</v>
      </c>
      <c r="J165" s="15">
        <f>'[1]TCE - ANEXO III - Preencher'!K174</f>
        <v>0</v>
      </c>
      <c r="K165" s="16">
        <f>'[1]TCE - ANEXO III - Preencher'!L174</f>
        <v>89.343837209300005</v>
      </c>
      <c r="L165" s="16">
        <f>'[1]TCE - ANEXO III - Preencher'!M174</f>
        <v>17.77</v>
      </c>
      <c r="M165" s="16">
        <f t="shared" si="13"/>
        <v>71.573837209300009</v>
      </c>
      <c r="N165" s="16">
        <f>'[1]TCE - ANEXO III - Preencher'!O174</f>
        <v>2.0099999999999998</v>
      </c>
      <c r="O165" s="16">
        <f>'[1]TCE - ANEXO III - Preencher'!P174</f>
        <v>0</v>
      </c>
      <c r="P165" s="17">
        <f t="shared" si="14"/>
        <v>2.0099999999999998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180.1338372093</v>
      </c>
    </row>
    <row r="166" spans="1:28" s="4" customFormat="1" x14ac:dyDescent="0.2">
      <c r="A166" s="9">
        <f>IFERROR(VLOOKUP(B166,'[1]DADOS (OCULTAR)'!$P$3:$R$53,3,0),"")</f>
        <v>10583920000800</v>
      </c>
      <c r="B166" s="10" t="str">
        <f>'[1]TCE - ANEXO III - Preencher'!C175</f>
        <v>HOSPITAL MESTRE VITALINO (COVID-19 CAMPANHA)</v>
      </c>
      <c r="C166" s="11"/>
      <c r="D166" s="12" t="str">
        <f>'[1]TCE - ANEXO III - Preencher'!E175</f>
        <v>JOSE ROBERTO DA SILVA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>
        <f>'[1]TCE - ANEXO III - Preencher'!G175</f>
        <v>322205</v>
      </c>
      <c r="G166" s="14" t="str">
        <f>IF('[1]TCE - ANEXO III - Preencher'!H175="","",'[1]TCE - ANEXO III - Preencher'!H175)</f>
        <v>07/2020</v>
      </c>
      <c r="H166" s="15">
        <f>'[1]TCE - ANEXO III - Preencher'!I175</f>
        <v>0</v>
      </c>
      <c r="I166" s="15">
        <f>'[1]TCE - ANEXO III - Preencher'!J175</f>
        <v>145.32</v>
      </c>
      <c r="J166" s="15">
        <f>'[1]TCE - ANEXO III - Preencher'!K175</f>
        <v>0</v>
      </c>
      <c r="K166" s="16">
        <f>'[1]TCE - ANEXO III - Preencher'!L175</f>
        <v>89.343837209300005</v>
      </c>
      <c r="L166" s="16">
        <f>'[1]TCE - ANEXO III - Preencher'!M175</f>
        <v>24.24</v>
      </c>
      <c r="M166" s="16">
        <f t="shared" si="13"/>
        <v>65.103837209300011</v>
      </c>
      <c r="N166" s="16">
        <f>'[1]TCE - ANEXO III - Preencher'!O175</f>
        <v>2.0099999999999998</v>
      </c>
      <c r="O166" s="16">
        <f>'[1]TCE - ANEXO III - Preencher'!P175</f>
        <v>0</v>
      </c>
      <c r="P166" s="17">
        <f t="shared" si="14"/>
        <v>2.0099999999999998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212.43383720930001</v>
      </c>
    </row>
    <row r="167" spans="1:28" s="4" customFormat="1" x14ac:dyDescent="0.2">
      <c r="A167" s="9">
        <f>IFERROR(VLOOKUP(B167,'[1]DADOS (OCULTAR)'!$P$3:$R$53,3,0),"")</f>
        <v>10583920000800</v>
      </c>
      <c r="B167" s="10" t="str">
        <f>'[1]TCE - ANEXO III - Preencher'!C176</f>
        <v>HOSPITAL MESTRE VITALINO (COVID-19 CAMPANHA)</v>
      </c>
      <c r="C167" s="11"/>
      <c r="D167" s="12" t="str">
        <f>'[1]TCE - ANEXO III - Preencher'!E176</f>
        <v>JOSE UDEGE BEZERRA DOS SANTOS</v>
      </c>
      <c r="E167" s="10" t="str">
        <f>IF('[1]TCE - ANEXO III - Preencher'!F176="4 - Assistência Odontológica","2 - Outros Profissionais da Saúde",'[1]TCE - ANEXO II - Enviar TCE'!E166)</f>
        <v>3 - Administrativo</v>
      </c>
      <c r="F167" s="13">
        <f>'[1]TCE - ANEXO III - Preencher'!G176</f>
        <v>514320</v>
      </c>
      <c r="G167" s="14" t="str">
        <f>IF('[1]TCE - ANEXO III - Preencher'!H176="","",'[1]TCE - ANEXO III - Preencher'!H176)</f>
        <v>07/2020</v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2.0099999999999998</v>
      </c>
      <c r="O167" s="16">
        <f>'[1]TCE - ANEXO III - Preencher'!P176</f>
        <v>0</v>
      </c>
      <c r="P167" s="17">
        <f t="shared" si="14"/>
        <v>2.0099999999999998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2.0099999999999998</v>
      </c>
    </row>
    <row r="168" spans="1:28" s="4" customFormat="1" x14ac:dyDescent="0.2">
      <c r="A168" s="9">
        <f>IFERROR(VLOOKUP(B168,'[1]DADOS (OCULTAR)'!$P$3:$R$53,3,0),"")</f>
        <v>10583920000800</v>
      </c>
      <c r="B168" s="10" t="str">
        <f>'[1]TCE - ANEXO III - Preencher'!C177</f>
        <v>HOSPITAL MESTRE VITALINO (COVID-19 CAMPANHA)</v>
      </c>
      <c r="C168" s="11"/>
      <c r="D168" s="12" t="str">
        <f>'[1]TCE - ANEXO III - Preencher'!E177</f>
        <v>JOSE WEMERSON DA SILVA</v>
      </c>
      <c r="E168" s="10" t="str">
        <f>IF('[1]TCE - ANEXO III - Preencher'!F177="4 - Assistência Odontológica","2 - Outros Profissionais da Saúde",'[1]TCE - ANEXO II - Enviar TCE'!E167)</f>
        <v>3 - Administrativo</v>
      </c>
      <c r="F168" s="13">
        <f>'[1]TCE - ANEXO III - Preencher'!G177</f>
        <v>514320</v>
      </c>
      <c r="G168" s="14" t="str">
        <f>IF('[1]TCE - ANEXO III - Preencher'!H177="","",'[1]TCE - ANEXO III - Preencher'!H177)</f>
        <v>07/2020</v>
      </c>
      <c r="H168" s="15">
        <f>'[1]TCE - ANEXO III - Preencher'!I177</f>
        <v>0</v>
      </c>
      <c r="I168" s="15">
        <f>'[1]TCE - ANEXO III - Preencher'!J177</f>
        <v>135.63</v>
      </c>
      <c r="J168" s="15">
        <f>'[1]TCE - ANEXO III - Preencher'!K177</f>
        <v>0</v>
      </c>
      <c r="K168" s="16">
        <f>'[1]TCE - ANEXO III - Preencher'!L177</f>
        <v>89.343837209300005</v>
      </c>
      <c r="L168" s="16">
        <f>'[1]TCE - ANEXO III - Preencher'!M177</f>
        <v>20.95</v>
      </c>
      <c r="M168" s="16">
        <f t="shared" si="13"/>
        <v>68.393837209300003</v>
      </c>
      <c r="N168" s="16">
        <f>'[1]TCE - ANEXO III - Preencher'!O177</f>
        <v>2.0099999999999998</v>
      </c>
      <c r="O168" s="16">
        <f>'[1]TCE - ANEXO III - Preencher'!P177</f>
        <v>0</v>
      </c>
      <c r="P168" s="17">
        <f t="shared" si="14"/>
        <v>2.0099999999999998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206.03383720929997</v>
      </c>
    </row>
    <row r="169" spans="1:28" s="4" customFormat="1" x14ac:dyDescent="0.2">
      <c r="A169" s="9">
        <f>IFERROR(VLOOKUP(B169,'[1]DADOS (OCULTAR)'!$P$3:$R$53,3,0),"")</f>
        <v>10583920000800</v>
      </c>
      <c r="B169" s="10" t="str">
        <f>'[1]TCE - ANEXO III - Preencher'!C178</f>
        <v>HOSPITAL MESTRE VITALINO (COVID-19 CAMPANHA)</v>
      </c>
      <c r="C169" s="11"/>
      <c r="D169" s="12" t="str">
        <f>'[1]TCE - ANEXO III - Preencher'!E178</f>
        <v>JOSEFA JARDIVANIA DOS SANTOS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>
        <f>'[1]TCE - ANEXO III - Preencher'!G178</f>
        <v>322205</v>
      </c>
      <c r="G169" s="14" t="str">
        <f>IF('[1]TCE - ANEXO III - Preencher'!H178="","",'[1]TCE - ANEXO III - Preencher'!H178)</f>
        <v>07/2020</v>
      </c>
      <c r="H169" s="15">
        <f>'[1]TCE - ANEXO III - Preencher'!I178</f>
        <v>0</v>
      </c>
      <c r="I169" s="15">
        <f>'[1]TCE - ANEXO III - Preencher'!J178</f>
        <v>87.85</v>
      </c>
      <c r="J169" s="15">
        <f>'[1]TCE - ANEXO III - Preencher'!K178</f>
        <v>0</v>
      </c>
      <c r="K169" s="16">
        <f>'[1]TCE - ANEXO III - Preencher'!L178</f>
        <v>89.343837209300005</v>
      </c>
      <c r="L169" s="16">
        <f>'[1]TCE - ANEXO III - Preencher'!M178</f>
        <v>12.92</v>
      </c>
      <c r="M169" s="16">
        <f t="shared" si="13"/>
        <v>76.423837209300004</v>
      </c>
      <c r="N169" s="16">
        <f>'[1]TCE - ANEXO III - Preencher'!O178</f>
        <v>2.0099999999999998</v>
      </c>
      <c r="O169" s="16">
        <f>'[1]TCE - ANEXO III - Preencher'!P178</f>
        <v>0</v>
      </c>
      <c r="P169" s="17">
        <f t="shared" si="14"/>
        <v>2.0099999999999998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166.28383720929997</v>
      </c>
    </row>
    <row r="170" spans="1:28" s="4" customFormat="1" x14ac:dyDescent="0.2">
      <c r="A170" s="9">
        <f>IFERROR(VLOOKUP(B170,'[1]DADOS (OCULTAR)'!$P$3:$R$53,3,0),"")</f>
        <v>10583920000800</v>
      </c>
      <c r="B170" s="10" t="str">
        <f>'[1]TCE - ANEXO III - Preencher'!C179</f>
        <v>HOSPITAL MESTRE VITALINO (COVID-19 CAMPANHA)</v>
      </c>
      <c r="C170" s="11"/>
      <c r="D170" s="12" t="str">
        <f>'[1]TCE - ANEXO III - Preencher'!E179</f>
        <v>JOSEFA ODETE ZEFERINO</v>
      </c>
      <c r="E170" s="10" t="str">
        <f>IF('[1]TCE - ANEXO III - Preencher'!F179="4 - Assistência Odontológica","2 - Outros Profissionais da Saúde",'[1]TCE - ANEXO II - Enviar TCE'!E169)</f>
        <v>2 - Outros Profissionais da Saúde</v>
      </c>
      <c r="F170" s="13">
        <f>'[1]TCE - ANEXO III - Preencher'!G179</f>
        <v>322205</v>
      </c>
      <c r="G170" s="14" t="str">
        <f>IF('[1]TCE - ANEXO III - Preencher'!H179="","",'[1]TCE - ANEXO III - Preencher'!H179)</f>
        <v>07/2020</v>
      </c>
      <c r="H170" s="15">
        <f>'[1]TCE - ANEXO III - Preencher'!I179</f>
        <v>0</v>
      </c>
      <c r="I170" s="15">
        <f>'[1]TCE - ANEXO III - Preencher'!J179</f>
        <v>156.33000000000001</v>
      </c>
      <c r="J170" s="15">
        <f>'[1]TCE - ANEXO III - Preencher'!K179</f>
        <v>0</v>
      </c>
      <c r="K170" s="16">
        <f>'[1]TCE - ANEXO III - Preencher'!L179</f>
        <v>89.343837209300005</v>
      </c>
      <c r="L170" s="16">
        <f>'[1]TCE - ANEXO III - Preencher'!M179</f>
        <v>24.24</v>
      </c>
      <c r="M170" s="16">
        <f t="shared" si="13"/>
        <v>65.103837209300011</v>
      </c>
      <c r="N170" s="16">
        <f>'[1]TCE - ANEXO III - Preencher'!O179</f>
        <v>2.0099999999999998</v>
      </c>
      <c r="O170" s="16">
        <f>'[1]TCE - ANEXO III - Preencher'!P179</f>
        <v>0</v>
      </c>
      <c r="P170" s="17">
        <f t="shared" si="14"/>
        <v>2.0099999999999998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223.4438372093</v>
      </c>
    </row>
    <row r="171" spans="1:28" s="4" customFormat="1" x14ac:dyDescent="0.2">
      <c r="A171" s="9">
        <f>IFERROR(VLOOKUP(B171,'[1]DADOS (OCULTAR)'!$P$3:$R$53,3,0),"")</f>
        <v>10583920000800</v>
      </c>
      <c r="B171" s="10" t="str">
        <f>'[1]TCE - ANEXO III - Preencher'!C180</f>
        <v>HOSPITAL MESTRE VITALINO (COVID-19 CAMPANHA)</v>
      </c>
      <c r="C171" s="11"/>
      <c r="D171" s="12" t="str">
        <f>'[1]TCE - ANEXO III - Preencher'!E180</f>
        <v>JOSEILDO FIDELE DE MACEDO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>
        <f>'[1]TCE - ANEXO III - Preencher'!G180</f>
        <v>322205</v>
      </c>
      <c r="G171" s="14" t="str">
        <f>IF('[1]TCE - ANEXO III - Preencher'!H180="","",'[1]TCE - ANEXO III - Preencher'!H180)</f>
        <v>07/2020</v>
      </c>
      <c r="H171" s="15">
        <f>'[1]TCE - ANEXO III - Preencher'!I180</f>
        <v>0</v>
      </c>
      <c r="I171" s="15">
        <f>'[1]TCE - ANEXO III - Preencher'!J180</f>
        <v>166.44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2.0099999999999998</v>
      </c>
      <c r="O171" s="16">
        <f>'[1]TCE - ANEXO III - Preencher'!P180</f>
        <v>0</v>
      </c>
      <c r="P171" s="17">
        <f t="shared" si="14"/>
        <v>2.0099999999999998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168.45</v>
      </c>
    </row>
    <row r="172" spans="1:28" s="4" customFormat="1" x14ac:dyDescent="0.2">
      <c r="A172" s="9">
        <f>IFERROR(VLOOKUP(B172,'[1]DADOS (OCULTAR)'!$P$3:$R$53,3,0),"")</f>
        <v>10583920000800</v>
      </c>
      <c r="B172" s="10" t="str">
        <f>'[1]TCE - ANEXO III - Preencher'!C181</f>
        <v>HOSPITAL MESTRE VITALINO (COVID-19 CAMPANHA)</v>
      </c>
      <c r="C172" s="11"/>
      <c r="D172" s="12" t="str">
        <f>'[1]TCE - ANEXO III - Preencher'!E181</f>
        <v>JOSINALVA DE OLIVEIRA COSTA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>
        <f>'[1]TCE - ANEXO III - Preencher'!G181</f>
        <v>322205</v>
      </c>
      <c r="G172" s="14" t="str">
        <f>IF('[1]TCE - ANEXO III - Preencher'!H181="","",'[1]TCE - ANEXO III - Preencher'!H181)</f>
        <v>07/2020</v>
      </c>
      <c r="H172" s="15">
        <f>'[1]TCE - ANEXO III - Preencher'!I181</f>
        <v>0</v>
      </c>
      <c r="I172" s="15">
        <f>'[1]TCE - ANEXO III - Preencher'!J181</f>
        <v>99.44</v>
      </c>
      <c r="J172" s="15">
        <f>'[1]TCE - ANEXO III - Preencher'!K181</f>
        <v>0</v>
      </c>
      <c r="K172" s="16">
        <f>'[1]TCE - ANEXO III - Preencher'!L181</f>
        <v>89.343837209300005</v>
      </c>
      <c r="L172" s="16">
        <f>'[1]TCE - ANEXO III - Preencher'!M181</f>
        <v>5.66</v>
      </c>
      <c r="M172" s="16">
        <f t="shared" si="13"/>
        <v>83.683837209300009</v>
      </c>
      <c r="N172" s="16">
        <f>'[1]TCE - ANEXO III - Preencher'!O181</f>
        <v>2.0099999999999998</v>
      </c>
      <c r="O172" s="16">
        <f>'[1]TCE - ANEXO III - Preencher'!P181</f>
        <v>0</v>
      </c>
      <c r="P172" s="17">
        <f t="shared" si="14"/>
        <v>2.0099999999999998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185.1338372093</v>
      </c>
    </row>
    <row r="173" spans="1:28" s="4" customFormat="1" x14ac:dyDescent="0.2">
      <c r="A173" s="9">
        <f>IFERROR(VLOOKUP(B173,'[1]DADOS (OCULTAR)'!$P$3:$R$53,3,0),"")</f>
        <v>10583920000800</v>
      </c>
      <c r="B173" s="10" t="str">
        <f>'[1]TCE - ANEXO III - Preencher'!C182</f>
        <v>HOSPITAL MESTRE VITALINO (COVID-19 CAMPANHA)</v>
      </c>
      <c r="C173" s="11"/>
      <c r="D173" s="12" t="str">
        <f>'[1]TCE - ANEXO III - Preencher'!E182</f>
        <v>JOSIVAN JOAQUIM PAULO</v>
      </c>
      <c r="E173" s="10" t="str">
        <f>IF('[1]TCE - ANEXO III - Preencher'!F182="4 - Assistência Odontológica","2 - Outros Profissionais da Saúde",'[1]TCE - ANEXO II - Enviar TCE'!E172)</f>
        <v>3 - Administrativo</v>
      </c>
      <c r="F173" s="13">
        <f>'[1]TCE - ANEXO III - Preencher'!G182</f>
        <v>763305</v>
      </c>
      <c r="G173" s="14" t="str">
        <f>IF('[1]TCE - ANEXO III - Preencher'!H182="","",'[1]TCE - ANEXO III - Preencher'!H182)</f>
        <v>07/2020</v>
      </c>
      <c r="H173" s="15">
        <f>'[1]TCE - ANEXO III - Preencher'!I182</f>
        <v>0</v>
      </c>
      <c r="I173" s="15">
        <f>'[1]TCE - ANEXO III - Preencher'!J182</f>
        <v>130.88</v>
      </c>
      <c r="J173" s="15">
        <f>'[1]TCE - ANEXO III - Preencher'!K182</f>
        <v>0</v>
      </c>
      <c r="K173" s="16">
        <f>'[1]TCE - ANEXO III - Preencher'!L182</f>
        <v>89.343837209300005</v>
      </c>
      <c r="L173" s="16">
        <f>'[1]TCE - ANEXO III - Preencher'!M182</f>
        <v>20.95</v>
      </c>
      <c r="M173" s="16">
        <f t="shared" si="13"/>
        <v>68.393837209300003</v>
      </c>
      <c r="N173" s="16">
        <f>'[1]TCE - ANEXO III - Preencher'!O182</f>
        <v>2.0099999999999998</v>
      </c>
      <c r="O173" s="16">
        <f>'[1]TCE - ANEXO III - Preencher'!P182</f>
        <v>0</v>
      </c>
      <c r="P173" s="17">
        <f t="shared" si="14"/>
        <v>2.0099999999999998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201.28383720929997</v>
      </c>
    </row>
    <row r="174" spans="1:28" s="4" customFormat="1" x14ac:dyDescent="0.2">
      <c r="A174" s="9">
        <f>IFERROR(VLOOKUP(B174,'[1]DADOS (OCULTAR)'!$P$3:$R$53,3,0),"")</f>
        <v>10583920000800</v>
      </c>
      <c r="B174" s="10" t="str">
        <f>'[1]TCE - ANEXO III - Preencher'!C183</f>
        <v>HOSPITAL MESTRE VITALINO (COVID-19 CAMPANHA)</v>
      </c>
      <c r="C174" s="11"/>
      <c r="D174" s="12" t="str">
        <f>'[1]TCE - ANEXO III - Preencher'!E183</f>
        <v>JOSIVANE SOARES DA SILVA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>
        <f>'[1]TCE - ANEXO III - Preencher'!G183</f>
        <v>322205</v>
      </c>
      <c r="G174" s="14" t="str">
        <f>IF('[1]TCE - ANEXO III - Preencher'!H183="","",'[1]TCE - ANEXO III - Preencher'!H183)</f>
        <v>07/2020</v>
      </c>
      <c r="H174" s="15">
        <f>'[1]TCE - ANEXO III - Preencher'!I183</f>
        <v>0</v>
      </c>
      <c r="I174" s="15">
        <f>'[1]TCE - ANEXO III - Preencher'!J183</f>
        <v>22.23</v>
      </c>
      <c r="J174" s="15">
        <f>'[1]TCE - ANEXO III - Preencher'!K183</f>
        <v>0</v>
      </c>
      <c r="K174" s="16">
        <f>'[1]TCE - ANEXO III - Preencher'!L183</f>
        <v>89.343837209300005</v>
      </c>
      <c r="L174" s="16">
        <f>'[1]TCE - ANEXO III - Preencher'!M183</f>
        <v>6.47</v>
      </c>
      <c r="M174" s="16">
        <f t="shared" si="13"/>
        <v>82.873837209300007</v>
      </c>
      <c r="N174" s="16">
        <f>'[1]TCE - ANEXO III - Preencher'!O183</f>
        <v>2.0099999999999998</v>
      </c>
      <c r="O174" s="16">
        <f>'[1]TCE - ANEXO III - Preencher'!P183</f>
        <v>0</v>
      </c>
      <c r="P174" s="17">
        <f t="shared" si="14"/>
        <v>2.0099999999999998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107.11383720930002</v>
      </c>
    </row>
    <row r="175" spans="1:28" s="4" customFormat="1" x14ac:dyDescent="0.2">
      <c r="A175" s="9">
        <f>IFERROR(VLOOKUP(B175,'[1]DADOS (OCULTAR)'!$P$3:$R$53,3,0),"")</f>
        <v>10583920000800</v>
      </c>
      <c r="B175" s="10" t="str">
        <f>'[1]TCE - ANEXO III - Preencher'!C184</f>
        <v>HOSPITAL MESTRE VITALINO (COVID-19 CAMPANHA)</v>
      </c>
      <c r="C175" s="11"/>
      <c r="D175" s="12" t="str">
        <f>'[1]TCE - ANEXO III - Preencher'!E184</f>
        <v>JUANA GRAZIELA PEREIRA DA SILVA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>
        <f>'[1]TCE - ANEXO III - Preencher'!G184</f>
        <v>322205</v>
      </c>
      <c r="G175" s="14" t="str">
        <f>IF('[1]TCE - ANEXO III - Preencher'!H184="","",'[1]TCE - ANEXO III - Preencher'!H184)</f>
        <v>07/2020</v>
      </c>
      <c r="H175" s="15">
        <f>'[1]TCE - ANEXO III - Preencher'!I184</f>
        <v>0</v>
      </c>
      <c r="I175" s="15">
        <f>'[1]TCE - ANEXO III - Preencher'!J184</f>
        <v>101.92</v>
      </c>
      <c r="J175" s="15">
        <f>'[1]TCE - ANEXO III - Preencher'!K184</f>
        <v>0</v>
      </c>
      <c r="K175" s="16">
        <f>'[1]TCE - ANEXO III - Preencher'!L184</f>
        <v>89.343837209300005</v>
      </c>
      <c r="L175" s="16">
        <f>'[1]TCE - ANEXO III - Preencher'!M184</f>
        <v>16.96</v>
      </c>
      <c r="M175" s="16">
        <f t="shared" si="13"/>
        <v>72.383837209299998</v>
      </c>
      <c r="N175" s="16">
        <f>'[1]TCE - ANEXO III - Preencher'!O184</f>
        <v>2.0099999999999998</v>
      </c>
      <c r="O175" s="16">
        <f>'[1]TCE - ANEXO III - Preencher'!P184</f>
        <v>0</v>
      </c>
      <c r="P175" s="17">
        <f t="shared" si="14"/>
        <v>2.0099999999999998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176.3138372093</v>
      </c>
    </row>
    <row r="176" spans="1:28" s="4" customFormat="1" x14ac:dyDescent="0.2">
      <c r="A176" s="9">
        <f>IFERROR(VLOOKUP(B176,'[1]DADOS (OCULTAR)'!$P$3:$R$53,3,0),"")</f>
        <v>10583920000800</v>
      </c>
      <c r="B176" s="10" t="str">
        <f>'[1]TCE - ANEXO III - Preencher'!C185</f>
        <v>HOSPITAL MESTRE VITALINO (COVID-19 CAMPANHA)</v>
      </c>
      <c r="C176" s="11"/>
      <c r="D176" s="12" t="str">
        <f>'[1]TCE - ANEXO III - Preencher'!E185</f>
        <v>JUCIMARCIA SEVERINA LEITE DA SILVA</v>
      </c>
      <c r="E176" s="10" t="str">
        <f>IF('[1]TCE - ANEXO III - Preencher'!F185="4 - Assistência Odontológica","2 - Outros Profissionais da Saúde",'[1]TCE - ANEXO II - Enviar TCE'!E175)</f>
        <v>3 - Administrativo</v>
      </c>
      <c r="F176" s="13">
        <f>'[1]TCE - ANEXO III - Preencher'!G185</f>
        <v>513430</v>
      </c>
      <c r="G176" s="14" t="str">
        <f>IF('[1]TCE - ANEXO III - Preencher'!H185="","",'[1]TCE - ANEXO III - Preencher'!H185)</f>
        <v>07/2020</v>
      </c>
      <c r="H176" s="15">
        <f>'[1]TCE - ANEXO III - Preencher'!I185</f>
        <v>0</v>
      </c>
      <c r="I176" s="15">
        <f>'[1]TCE - ANEXO III - Preencher'!J185</f>
        <v>69.599999999999994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2.0099999999999998</v>
      </c>
      <c r="O176" s="16">
        <f>'[1]TCE - ANEXO III - Preencher'!P185</f>
        <v>0</v>
      </c>
      <c r="P176" s="17">
        <f t="shared" si="14"/>
        <v>2.0099999999999998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71.61</v>
      </c>
    </row>
    <row r="177" spans="1:28" s="4" customFormat="1" x14ac:dyDescent="0.2">
      <c r="A177" s="9">
        <f>IFERROR(VLOOKUP(B177,'[1]DADOS (OCULTAR)'!$P$3:$R$53,3,0),"")</f>
        <v>10583920000800</v>
      </c>
      <c r="B177" s="10" t="str">
        <f>'[1]TCE - ANEXO III - Preencher'!C186</f>
        <v>HOSPITAL MESTRE VITALINO (COVID-19 CAMPANHA)</v>
      </c>
      <c r="C177" s="11"/>
      <c r="D177" s="12" t="str">
        <f>'[1]TCE - ANEXO III - Preencher'!E186</f>
        <v>JULIANA BATISTA DA SILVA</v>
      </c>
      <c r="E177" s="10" t="str">
        <f>IF('[1]TCE - ANEXO III - Preencher'!F186="4 - Assistência Odontológica","2 - Outros Profissionais da Saúde",'[1]TCE - ANEXO II - Enviar TCE'!E176)</f>
        <v>2 - Outros Profissionais da Saúde</v>
      </c>
      <c r="F177" s="13">
        <f>'[1]TCE - ANEXO III - Preencher'!G186</f>
        <v>322205</v>
      </c>
      <c r="G177" s="14" t="str">
        <f>IF('[1]TCE - ANEXO III - Preencher'!H186="","",'[1]TCE - ANEXO III - Preencher'!H186)</f>
        <v>07/2020</v>
      </c>
      <c r="H177" s="15">
        <f>'[1]TCE - ANEXO III - Preencher'!I186</f>
        <v>0</v>
      </c>
      <c r="I177" s="15">
        <f>'[1]TCE - ANEXO III - Preencher'!J186</f>
        <v>144.83000000000001</v>
      </c>
      <c r="J177" s="15">
        <f>'[1]TCE - ANEXO III - Preencher'!K186</f>
        <v>0</v>
      </c>
      <c r="K177" s="16">
        <f>'[1]TCE - ANEXO III - Preencher'!L186</f>
        <v>89.343837209300005</v>
      </c>
      <c r="L177" s="16">
        <f>'[1]TCE - ANEXO III - Preencher'!M186</f>
        <v>24.24</v>
      </c>
      <c r="M177" s="16">
        <f t="shared" si="13"/>
        <v>65.103837209300011</v>
      </c>
      <c r="N177" s="16">
        <f>'[1]TCE - ANEXO III - Preencher'!O186</f>
        <v>2.0099999999999998</v>
      </c>
      <c r="O177" s="16">
        <f>'[1]TCE - ANEXO III - Preencher'!P186</f>
        <v>0</v>
      </c>
      <c r="P177" s="17">
        <f t="shared" si="14"/>
        <v>2.0099999999999998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211.9438372093</v>
      </c>
    </row>
    <row r="178" spans="1:28" s="4" customFormat="1" x14ac:dyDescent="0.2">
      <c r="A178" s="9">
        <f>IFERROR(VLOOKUP(B178,'[1]DADOS (OCULTAR)'!$P$3:$R$53,3,0),"")</f>
        <v>10583920000800</v>
      </c>
      <c r="B178" s="10" t="str">
        <f>'[1]TCE - ANEXO III - Preencher'!C187</f>
        <v>HOSPITAL MESTRE VITALINO (COVID-19 CAMPANHA)</v>
      </c>
      <c r="C178" s="11"/>
      <c r="D178" s="12" t="str">
        <f>'[1]TCE - ANEXO III - Preencher'!E187</f>
        <v>KAROLAINE MARIA DA SILVA BENTO</v>
      </c>
      <c r="E178" s="10" t="str">
        <f>IF('[1]TCE - ANEXO III - Preencher'!F187="4 - Assistência Odontológica","2 - Outros Profissionais da Saúde",'[1]TCE - ANEXO II - Enviar TCE'!E177)</f>
        <v>2 - Outros Profissionais da Saúde</v>
      </c>
      <c r="F178" s="13">
        <f>'[1]TCE - ANEXO III - Preencher'!G187</f>
        <v>322205</v>
      </c>
      <c r="G178" s="14" t="str">
        <f>IF('[1]TCE - ANEXO III - Preencher'!H187="","",'[1]TCE - ANEXO III - Preencher'!H187)</f>
        <v>07/2020</v>
      </c>
      <c r="H178" s="15">
        <f>'[1]TCE - ANEXO III - Preencher'!I187</f>
        <v>0</v>
      </c>
      <c r="I178" s="15">
        <f>'[1]TCE - ANEXO III - Preencher'!J187</f>
        <v>151.33000000000001</v>
      </c>
      <c r="J178" s="15">
        <f>'[1]TCE - ANEXO III - Preencher'!K187</f>
        <v>0</v>
      </c>
      <c r="K178" s="16">
        <f>'[1]TCE - ANEXO III - Preencher'!L187</f>
        <v>89.343837209300005</v>
      </c>
      <c r="L178" s="16">
        <f>'[1]TCE - ANEXO III - Preencher'!M187</f>
        <v>24.24</v>
      </c>
      <c r="M178" s="16">
        <f t="shared" si="13"/>
        <v>65.103837209300011</v>
      </c>
      <c r="N178" s="16">
        <f>'[1]TCE - ANEXO III - Preencher'!O187</f>
        <v>2.0099999999999998</v>
      </c>
      <c r="O178" s="16">
        <f>'[1]TCE - ANEXO III - Preencher'!P187</f>
        <v>0</v>
      </c>
      <c r="P178" s="17">
        <f t="shared" si="14"/>
        <v>2.0099999999999998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218.4438372093</v>
      </c>
    </row>
    <row r="179" spans="1:28" s="4" customFormat="1" x14ac:dyDescent="0.2">
      <c r="A179" s="9">
        <f>IFERROR(VLOOKUP(B179,'[1]DADOS (OCULTAR)'!$P$3:$R$53,3,0),"")</f>
        <v>10583920000800</v>
      </c>
      <c r="B179" s="10" t="str">
        <f>'[1]TCE - ANEXO III - Preencher'!C188</f>
        <v>HOSPITAL MESTRE VITALINO (COVID-19 CAMPANHA)</v>
      </c>
      <c r="C179" s="11"/>
      <c r="D179" s="12" t="str">
        <f>'[1]TCE - ANEXO III - Preencher'!E188</f>
        <v>KATIA NOGUEIRA DA SILVA ARAUJO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>
        <f>'[1]TCE - ANEXO III - Preencher'!G188</f>
        <v>322205</v>
      </c>
      <c r="G179" s="14" t="str">
        <f>IF('[1]TCE - ANEXO III - Preencher'!H188="","",'[1]TCE - ANEXO III - Preencher'!H188)</f>
        <v>07/2020</v>
      </c>
      <c r="H179" s="15">
        <f>'[1]TCE - ANEXO III - Preencher'!I188</f>
        <v>0</v>
      </c>
      <c r="I179" s="15">
        <f>'[1]TCE - ANEXO III - Preencher'!J188</f>
        <v>146.41</v>
      </c>
      <c r="J179" s="15">
        <f>'[1]TCE - ANEXO III - Preencher'!K188</f>
        <v>0</v>
      </c>
      <c r="K179" s="16">
        <f>'[1]TCE - ANEXO III - Preencher'!L188</f>
        <v>89.343837209300005</v>
      </c>
      <c r="L179" s="16">
        <f>'[1]TCE - ANEXO III - Preencher'!M188</f>
        <v>24.24</v>
      </c>
      <c r="M179" s="16">
        <f t="shared" si="13"/>
        <v>65.103837209300011</v>
      </c>
      <c r="N179" s="16">
        <f>'[1]TCE - ANEXO III - Preencher'!O188</f>
        <v>2.0099999999999998</v>
      </c>
      <c r="O179" s="16">
        <f>'[1]TCE - ANEXO III - Preencher'!P188</f>
        <v>0</v>
      </c>
      <c r="P179" s="17">
        <f t="shared" si="14"/>
        <v>2.0099999999999998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213.52383720929998</v>
      </c>
    </row>
    <row r="180" spans="1:28" s="4" customFormat="1" x14ac:dyDescent="0.2">
      <c r="A180" s="9">
        <f>IFERROR(VLOOKUP(B180,'[1]DADOS (OCULTAR)'!$P$3:$R$53,3,0),"")</f>
        <v>10583920000800</v>
      </c>
      <c r="B180" s="10" t="str">
        <f>'[1]TCE - ANEXO III - Preencher'!C189</f>
        <v>HOSPITAL MESTRE VITALINO (COVID-19 CAMPANHA)</v>
      </c>
      <c r="C180" s="11"/>
      <c r="D180" s="12" t="str">
        <f>'[1]TCE - ANEXO III - Preencher'!E189</f>
        <v>KESIA ALMEIDA LIMA</v>
      </c>
      <c r="E180" s="10" t="str">
        <f>IF('[1]TCE - ANEXO III - Preencher'!F189="4 - Assistência Odontológica","2 - Outros Profissionais da Saúde",'[1]TCE - ANEXO II - Enviar TCE'!E179)</f>
        <v>3 - Administrativo</v>
      </c>
      <c r="F180" s="13">
        <f>'[1]TCE - ANEXO III - Preencher'!G189</f>
        <v>410105</v>
      </c>
      <c r="G180" s="14" t="str">
        <f>IF('[1]TCE - ANEXO III - Preencher'!H189="","",'[1]TCE - ANEXO III - Preencher'!H189)</f>
        <v>07/2020</v>
      </c>
      <c r="H180" s="15">
        <f>'[1]TCE - ANEXO III - Preencher'!I189</f>
        <v>0</v>
      </c>
      <c r="I180" s="15">
        <f>'[1]TCE - ANEXO III - Preencher'!J189</f>
        <v>240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240</v>
      </c>
    </row>
    <row r="181" spans="1:28" s="4" customFormat="1" x14ac:dyDescent="0.2">
      <c r="A181" s="9">
        <f>IFERROR(VLOOKUP(B181,'[1]DADOS (OCULTAR)'!$P$3:$R$53,3,0),"")</f>
        <v>10583920000800</v>
      </c>
      <c r="B181" s="10" t="str">
        <f>'[1]TCE - ANEXO III - Preencher'!C190</f>
        <v>HOSPITAL MESTRE VITALINO (COVID-19 CAMPANHA)</v>
      </c>
      <c r="C181" s="11"/>
      <c r="D181" s="12" t="str">
        <f>'[1]TCE - ANEXO III - Preencher'!E190</f>
        <v>KLARY GHEORGIA SILVEIRA MEDEIROS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>
        <f>'[1]TCE - ANEXO III - Preencher'!G190</f>
        <v>223605</v>
      </c>
      <c r="G181" s="14" t="str">
        <f>IF('[1]TCE - ANEXO III - Preencher'!H190="","",'[1]TCE - ANEXO III - Preencher'!H190)</f>
        <v>07/2020</v>
      </c>
      <c r="H181" s="15">
        <f>'[1]TCE - ANEXO III - Preencher'!I190</f>
        <v>0</v>
      </c>
      <c r="I181" s="15">
        <f>'[1]TCE - ANEXO III - Preencher'!J190</f>
        <v>220.97</v>
      </c>
      <c r="J181" s="15">
        <f>'[1]TCE - ANEXO III - Preencher'!K190</f>
        <v>0</v>
      </c>
      <c r="K181" s="16">
        <f>'[1]TCE - ANEXO III - Preencher'!L190</f>
        <v>89.343837209300005</v>
      </c>
      <c r="L181" s="16">
        <f>'[1]TCE - ANEXO III - Preencher'!M190</f>
        <v>2.31</v>
      </c>
      <c r="M181" s="16">
        <f t="shared" si="13"/>
        <v>87.033837209300003</v>
      </c>
      <c r="N181" s="16">
        <f>'[1]TCE - ANEXO III - Preencher'!O190</f>
        <v>1.68</v>
      </c>
      <c r="O181" s="16">
        <f>'[1]TCE - ANEXO III - Preencher'!P190</f>
        <v>0</v>
      </c>
      <c r="P181" s="17">
        <f t="shared" si="14"/>
        <v>1.68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309.68383720930001</v>
      </c>
    </row>
    <row r="182" spans="1:28" s="4" customFormat="1" x14ac:dyDescent="0.2">
      <c r="A182" s="9">
        <f>IFERROR(VLOOKUP(B182,'[1]DADOS (OCULTAR)'!$P$3:$R$53,3,0),"")</f>
        <v>10583920000800</v>
      </c>
      <c r="B182" s="10" t="str">
        <f>'[1]TCE - ANEXO III - Preencher'!C191</f>
        <v>HOSPITAL MESTRE VITALINO (COVID-19 CAMPANHA)</v>
      </c>
      <c r="C182" s="11"/>
      <c r="D182" s="12" t="str">
        <f>'[1]TCE - ANEXO III - Preencher'!E191</f>
        <v>LAEDSON VIEIRA SOARES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>
        <f>'[1]TCE - ANEXO III - Preencher'!G191</f>
        <v>324115</v>
      </c>
      <c r="G182" s="14" t="str">
        <f>IF('[1]TCE - ANEXO III - Preencher'!H191="","",'[1]TCE - ANEXO III - Preencher'!H191)</f>
        <v>07/2020</v>
      </c>
      <c r="H182" s="15">
        <f>'[1]TCE - ANEXO III - Preencher'!I191</f>
        <v>0</v>
      </c>
      <c r="I182" s="15">
        <f>'[1]TCE - ANEXO III - Preencher'!J191</f>
        <v>251.6</v>
      </c>
      <c r="J182" s="15">
        <f>'[1]TCE - ANEXO III - Preencher'!K191</f>
        <v>0</v>
      </c>
      <c r="K182" s="16">
        <f>'[1]TCE - ANEXO III - Preencher'!L191</f>
        <v>89.343837209300005</v>
      </c>
      <c r="L182" s="16">
        <f>'[1]TCE - ANEXO III - Preencher'!M191</f>
        <v>2.0299999999999998</v>
      </c>
      <c r="M182" s="16">
        <f t="shared" si="13"/>
        <v>87.313837209300004</v>
      </c>
      <c r="N182" s="16">
        <f>'[1]TCE - ANEXO III - Preencher'!O191</f>
        <v>10</v>
      </c>
      <c r="O182" s="16">
        <f>'[1]TCE - ANEXO III - Preencher'!P191</f>
        <v>0</v>
      </c>
      <c r="P182" s="17">
        <f t="shared" si="14"/>
        <v>10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348.91383720930003</v>
      </c>
    </row>
    <row r="183" spans="1:28" s="4" customFormat="1" x14ac:dyDescent="0.2">
      <c r="A183" s="9">
        <f>IFERROR(VLOOKUP(B183,'[1]DADOS (OCULTAR)'!$P$3:$R$53,3,0),"")</f>
        <v>10583920000800</v>
      </c>
      <c r="B183" s="10" t="str">
        <f>'[1]TCE - ANEXO III - Preencher'!C192</f>
        <v>HOSPITAL MESTRE VITALINO (COVID-19 CAMPANHA)</v>
      </c>
      <c r="C183" s="11"/>
      <c r="D183" s="12" t="str">
        <f>'[1]TCE - ANEXO III - Preencher'!E192</f>
        <v>LAERCIO BRANDAO DE ARRUDA</v>
      </c>
      <c r="E183" s="10" t="str">
        <f>IF('[1]TCE - ANEXO III - Preencher'!F192="4 - Assistência Odontológica","2 - Outros Profissionais da Saúde",'[1]TCE - ANEXO II - Enviar TCE'!E182)</f>
        <v>2 - Outros Profissionais da Saúde</v>
      </c>
      <c r="F183" s="13">
        <f>'[1]TCE - ANEXO III - Preencher'!G192</f>
        <v>223405</v>
      </c>
      <c r="G183" s="14" t="str">
        <f>IF('[1]TCE - ANEXO III - Preencher'!H192="","",'[1]TCE - ANEXO III - Preencher'!H192)</f>
        <v>07/2020</v>
      </c>
      <c r="H183" s="15">
        <f>'[1]TCE - ANEXO III - Preencher'!I192</f>
        <v>0</v>
      </c>
      <c r="I183" s="15">
        <f>'[1]TCE - ANEXO III - Preencher'!J192</f>
        <v>284.04000000000002</v>
      </c>
      <c r="J183" s="15">
        <f>'[1]TCE - ANEXO III - Preencher'!K192</f>
        <v>0</v>
      </c>
      <c r="K183" s="16">
        <f>'[1]TCE - ANEXO III - Preencher'!L192</f>
        <v>89.343837209300005</v>
      </c>
      <c r="L183" s="16">
        <f>'[1]TCE - ANEXO III - Preencher'!M192</f>
        <v>15.66</v>
      </c>
      <c r="M183" s="16">
        <f t="shared" si="13"/>
        <v>73.683837209300009</v>
      </c>
      <c r="N183" s="16">
        <f>'[1]TCE - ANEXO III - Preencher'!O192</f>
        <v>2.0099999999999998</v>
      </c>
      <c r="O183" s="16">
        <f>'[1]TCE - ANEXO III - Preencher'!P192</f>
        <v>0</v>
      </c>
      <c r="P183" s="17">
        <f t="shared" si="14"/>
        <v>2.0099999999999998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359.73383720930002</v>
      </c>
    </row>
    <row r="184" spans="1:28" s="4" customFormat="1" x14ac:dyDescent="0.2">
      <c r="A184" s="9">
        <f>IFERROR(VLOOKUP(B184,'[1]DADOS (OCULTAR)'!$P$3:$R$53,3,0),"")</f>
        <v>10583920000800</v>
      </c>
      <c r="B184" s="10" t="str">
        <f>'[1]TCE - ANEXO III - Preencher'!C193</f>
        <v>HOSPITAL MESTRE VITALINO (COVID-19 CAMPANHA)</v>
      </c>
      <c r="C184" s="11"/>
      <c r="D184" s="12" t="str">
        <f>'[1]TCE - ANEXO III - Preencher'!E193</f>
        <v>LAERTE FRANCISCO SOARES DE LIMA</v>
      </c>
      <c r="E184" s="10" t="str">
        <f>IF('[1]TCE - ANEXO III - Preencher'!F193="4 - Assistência Odontológica","2 - Outros Profissionais da Saúde",'[1]TCE - ANEXO II - Enviar TCE'!E183)</f>
        <v>3 - Administrativo</v>
      </c>
      <c r="F184" s="13">
        <f>'[1]TCE - ANEXO III - Preencher'!G193</f>
        <v>514320</v>
      </c>
      <c r="G184" s="14" t="str">
        <f>IF('[1]TCE - ANEXO III - Preencher'!H193="","",'[1]TCE - ANEXO III - Preencher'!H193)</f>
        <v>07/2020</v>
      </c>
      <c r="H184" s="15">
        <f>'[1]TCE - ANEXO III - Preencher'!I193</f>
        <v>0</v>
      </c>
      <c r="I184" s="15">
        <f>'[1]TCE - ANEXO III - Preencher'!J193</f>
        <v>122.84</v>
      </c>
      <c r="J184" s="15">
        <f>'[1]TCE - ANEXO III - Preencher'!K193</f>
        <v>0</v>
      </c>
      <c r="K184" s="16">
        <f>'[1]TCE - ANEXO III - Preencher'!L193</f>
        <v>89.343837209300005</v>
      </c>
      <c r="L184" s="16">
        <f>'[1]TCE - ANEXO III - Preencher'!M193</f>
        <v>20.95</v>
      </c>
      <c r="M184" s="16">
        <f t="shared" si="13"/>
        <v>68.393837209300003</v>
      </c>
      <c r="N184" s="16">
        <f>'[1]TCE - ANEXO III - Preencher'!O193</f>
        <v>2.0099999999999998</v>
      </c>
      <c r="O184" s="16">
        <f>'[1]TCE - ANEXO III - Preencher'!P193</f>
        <v>0</v>
      </c>
      <c r="P184" s="17">
        <f t="shared" si="14"/>
        <v>2.0099999999999998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193.24383720930001</v>
      </c>
    </row>
    <row r="185" spans="1:28" s="4" customFormat="1" x14ac:dyDescent="0.2">
      <c r="A185" s="9">
        <f>IFERROR(VLOOKUP(B185,'[1]DADOS (OCULTAR)'!$P$3:$R$53,3,0),"")</f>
        <v>10583920000800</v>
      </c>
      <c r="B185" s="10" t="str">
        <f>'[1]TCE - ANEXO III - Preencher'!C194</f>
        <v>HOSPITAL MESTRE VITALINO (COVID-19 CAMPANHA)</v>
      </c>
      <c r="C185" s="11"/>
      <c r="D185" s="12" t="str">
        <f>'[1]TCE - ANEXO III - Preencher'!E194</f>
        <v>LARISSA LEANDRA TORRES DE OLIVEIRA LIRA</v>
      </c>
      <c r="E185" s="10" t="str">
        <f>IF('[1]TCE - ANEXO III - Preencher'!F194="4 - Assistência Odontológica","2 - Outros Profissionais da Saúde",'[1]TCE - ANEXO II - Enviar TCE'!E184)</f>
        <v>2 - Outros Profissionais da Saúde</v>
      </c>
      <c r="F185" s="13">
        <f>'[1]TCE - ANEXO III - Preencher'!G194</f>
        <v>322205</v>
      </c>
      <c r="G185" s="14" t="str">
        <f>IF('[1]TCE - ANEXO III - Preencher'!H194="","",'[1]TCE - ANEXO III - Preencher'!H194)</f>
        <v>07/2020</v>
      </c>
      <c r="H185" s="15">
        <f>'[1]TCE - ANEXO III - Preencher'!I194</f>
        <v>0</v>
      </c>
      <c r="I185" s="15">
        <f>'[1]TCE - ANEXO III - Preencher'!J194</f>
        <v>165.56</v>
      </c>
      <c r="J185" s="15">
        <f>'[1]TCE - ANEXO III - Preencher'!K194</f>
        <v>0</v>
      </c>
      <c r="K185" s="16">
        <f>'[1]TCE - ANEXO III - Preencher'!L194</f>
        <v>89.343837209300005</v>
      </c>
      <c r="L185" s="16">
        <f>'[1]TCE - ANEXO III - Preencher'!M194</f>
        <v>24.24</v>
      </c>
      <c r="M185" s="16">
        <f t="shared" si="13"/>
        <v>65.103837209300011</v>
      </c>
      <c r="N185" s="16">
        <f>'[1]TCE - ANEXO III - Preencher'!O194</f>
        <v>2.0099999999999998</v>
      </c>
      <c r="O185" s="16">
        <f>'[1]TCE - ANEXO III - Preencher'!P194</f>
        <v>0</v>
      </c>
      <c r="P185" s="17">
        <f t="shared" si="14"/>
        <v>2.0099999999999998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232.67383720930002</v>
      </c>
    </row>
    <row r="186" spans="1:28" s="4" customFormat="1" x14ac:dyDescent="0.2">
      <c r="A186" s="9">
        <f>IFERROR(VLOOKUP(B186,'[1]DADOS (OCULTAR)'!$P$3:$R$53,3,0),"")</f>
        <v>10583920000800</v>
      </c>
      <c r="B186" s="10" t="str">
        <f>'[1]TCE - ANEXO III - Preencher'!C195</f>
        <v>HOSPITAL MESTRE VITALINO (COVID-19 CAMPANHA)</v>
      </c>
      <c r="C186" s="11"/>
      <c r="D186" s="12" t="str">
        <f>'[1]TCE - ANEXO III - Preencher'!E195</f>
        <v>LARISSA ROBERTA DE ANDRADE SILVA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>
        <f>'[1]TCE - ANEXO III - Preencher'!G195</f>
        <v>322205</v>
      </c>
      <c r="G186" s="14" t="str">
        <f>IF('[1]TCE - ANEXO III - Preencher'!H195="","",'[1]TCE - ANEXO III - Preencher'!H195)</f>
        <v>07/2020</v>
      </c>
      <c r="H186" s="15">
        <f>'[1]TCE - ANEXO III - Preencher'!I195</f>
        <v>0</v>
      </c>
      <c r="I186" s="15">
        <f>'[1]TCE - ANEXO III - Preencher'!J195</f>
        <v>145.72999999999999</v>
      </c>
      <c r="J186" s="15">
        <f>'[1]TCE - ANEXO III - Preencher'!K195</f>
        <v>0</v>
      </c>
      <c r="K186" s="16">
        <f>'[1]TCE - ANEXO III - Preencher'!L195</f>
        <v>89.343837209300005</v>
      </c>
      <c r="L186" s="16">
        <f>'[1]TCE - ANEXO III - Preencher'!M195</f>
        <v>24.24</v>
      </c>
      <c r="M186" s="16">
        <f t="shared" si="13"/>
        <v>65.103837209300011</v>
      </c>
      <c r="N186" s="16">
        <f>'[1]TCE - ANEXO III - Preencher'!O195</f>
        <v>2.0099999999999998</v>
      </c>
      <c r="O186" s="16">
        <f>'[1]TCE - ANEXO III - Preencher'!P195</f>
        <v>0</v>
      </c>
      <c r="P186" s="17">
        <f t="shared" si="14"/>
        <v>2.0099999999999998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212.84383720929998</v>
      </c>
    </row>
    <row r="187" spans="1:28" s="4" customFormat="1" x14ac:dyDescent="0.2">
      <c r="A187" s="9">
        <f>IFERROR(VLOOKUP(B187,'[1]DADOS (OCULTAR)'!$P$3:$R$53,3,0),"")</f>
        <v>10583920000800</v>
      </c>
      <c r="B187" s="10" t="str">
        <f>'[1]TCE - ANEXO III - Preencher'!C196</f>
        <v>HOSPITAL MESTRE VITALINO (COVID-19 CAMPANHA)</v>
      </c>
      <c r="C187" s="11"/>
      <c r="D187" s="12" t="str">
        <f>'[1]TCE - ANEXO III - Preencher'!E196</f>
        <v>LARISSA THAIS SILVA DE SOUZA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>
        <f>'[1]TCE - ANEXO III - Preencher'!G196</f>
        <v>223505</v>
      </c>
      <c r="G187" s="14" t="str">
        <f>IF('[1]TCE - ANEXO III - Preencher'!H196="","",'[1]TCE - ANEXO III - Preencher'!H196)</f>
        <v>07/2020</v>
      </c>
      <c r="H187" s="15">
        <f>'[1]TCE - ANEXO III - Preencher'!I196</f>
        <v>0</v>
      </c>
      <c r="I187" s="15">
        <f>'[1]TCE - ANEXO III - Preencher'!J196</f>
        <v>174.06</v>
      </c>
      <c r="J187" s="15">
        <f>'[1]TCE - ANEXO III - Preencher'!K196</f>
        <v>0</v>
      </c>
      <c r="K187" s="16">
        <f>'[1]TCE - ANEXO III - Preencher'!L196</f>
        <v>89.343837209300005</v>
      </c>
      <c r="L187" s="16">
        <f>'[1]TCE - ANEXO III - Preencher'!M196</f>
        <v>2.11</v>
      </c>
      <c r="M187" s="16">
        <f t="shared" si="13"/>
        <v>87.233837209300006</v>
      </c>
      <c r="N187" s="16">
        <f>'[1]TCE - ANEXO III - Preencher'!O196</f>
        <v>1.68</v>
      </c>
      <c r="O187" s="16">
        <f>'[1]TCE - ANEXO III - Preencher'!P196</f>
        <v>0</v>
      </c>
      <c r="P187" s="17">
        <f t="shared" si="14"/>
        <v>1.68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262.97383720930003</v>
      </c>
    </row>
    <row r="188" spans="1:28" s="4" customFormat="1" x14ac:dyDescent="0.2">
      <c r="A188" s="9">
        <f>IFERROR(VLOOKUP(B188,'[1]DADOS (OCULTAR)'!$P$3:$R$53,3,0),"")</f>
        <v>10583920000800</v>
      </c>
      <c r="B188" s="10" t="str">
        <f>'[1]TCE - ANEXO III - Preencher'!C197</f>
        <v>HOSPITAL MESTRE VITALINO (COVID-19 CAMPANHA)</v>
      </c>
      <c r="C188" s="11"/>
      <c r="D188" s="12" t="str">
        <f>'[1]TCE - ANEXO III - Preencher'!E197</f>
        <v>LAURO VINICIUS MACHADO DA SILVA</v>
      </c>
      <c r="E188" s="10" t="str">
        <f>IF('[1]TCE - ANEXO III - Preencher'!F197="4 - Assistência Odontológica","2 - Outros Profissionais da Saúde",'[1]TCE - ANEXO II - Enviar TCE'!E187)</f>
        <v>1 - Médico</v>
      </c>
      <c r="F188" s="13">
        <f>'[1]TCE - ANEXO III - Preencher'!G197</f>
        <v>225125</v>
      </c>
      <c r="G188" s="14" t="str">
        <f>IF('[1]TCE - ANEXO III - Preencher'!H197="","",'[1]TCE - ANEXO III - Preencher'!H197)</f>
        <v>07/2020</v>
      </c>
      <c r="H188" s="15">
        <f>'[1]TCE - ANEXO III - Preencher'!I197</f>
        <v>0</v>
      </c>
      <c r="I188" s="15">
        <f>'[1]TCE - ANEXO III - Preencher'!J197</f>
        <v>986.97</v>
      </c>
      <c r="J188" s="15">
        <f>'[1]TCE - ANEXO III - Preencher'!K197</f>
        <v>0</v>
      </c>
      <c r="K188" s="16">
        <f>'[1]TCE - ANEXO III - Preencher'!L197</f>
        <v>89.343837209300005</v>
      </c>
      <c r="L188" s="16">
        <f>'[1]TCE - ANEXO III - Preencher'!M197</f>
        <v>2.74</v>
      </c>
      <c r="M188" s="16">
        <f t="shared" si="13"/>
        <v>86.603837209300011</v>
      </c>
      <c r="N188" s="16">
        <f>'[1]TCE - ANEXO III - Preencher'!O197</f>
        <v>6.13</v>
      </c>
      <c r="O188" s="16">
        <f>'[1]TCE - ANEXO III - Preencher'!P197</f>
        <v>1.23</v>
      </c>
      <c r="P188" s="17">
        <f t="shared" si="14"/>
        <v>4.9000000000000004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1078.4738372093002</v>
      </c>
    </row>
    <row r="189" spans="1:28" s="4" customFormat="1" x14ac:dyDescent="0.2">
      <c r="A189" s="9">
        <f>IFERROR(VLOOKUP(B189,'[1]DADOS (OCULTAR)'!$P$3:$R$53,3,0),"")</f>
        <v>10583920000800</v>
      </c>
      <c r="B189" s="10" t="str">
        <f>'[1]TCE - ANEXO III - Preencher'!C198</f>
        <v>HOSPITAL MESTRE VITALINO (COVID-19 CAMPANHA)</v>
      </c>
      <c r="C189" s="11"/>
      <c r="D189" s="12" t="str">
        <f>'[1]TCE - ANEXO III - Preencher'!E198</f>
        <v>LEANDRO ANDRADE ROSA</v>
      </c>
      <c r="E189" s="10" t="str">
        <f>IF('[1]TCE - ANEXO III - Preencher'!F198="4 - Assistência Odontológica","2 - Outros Profissionais da Saúde",'[1]TCE - ANEXO II - Enviar TCE'!E188)</f>
        <v>3 - Administrativo</v>
      </c>
      <c r="F189" s="13">
        <f>'[1]TCE - ANEXO III - Preencher'!G198</f>
        <v>420125</v>
      </c>
      <c r="G189" s="14" t="str">
        <f>IF('[1]TCE - ANEXO III - Preencher'!H198="","",'[1]TCE - ANEXO III - Preencher'!H198)</f>
        <v>07/2020</v>
      </c>
      <c r="H189" s="15">
        <f>'[1]TCE - ANEXO III - Preencher'!I198</f>
        <v>0</v>
      </c>
      <c r="I189" s="15">
        <f>'[1]TCE - ANEXO III - Preencher'!J198</f>
        <v>240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240</v>
      </c>
    </row>
    <row r="190" spans="1:28" s="4" customFormat="1" x14ac:dyDescent="0.2">
      <c r="A190" s="9">
        <f>IFERROR(VLOOKUP(B190,'[1]DADOS (OCULTAR)'!$P$3:$R$53,3,0),"")</f>
        <v>10583920000800</v>
      </c>
      <c r="B190" s="10" t="str">
        <f>'[1]TCE - ANEXO III - Preencher'!C199</f>
        <v>HOSPITAL MESTRE VITALINO (COVID-19 CAMPANHA)</v>
      </c>
      <c r="C190" s="11"/>
      <c r="D190" s="12" t="str">
        <f>'[1]TCE - ANEXO III - Preencher'!E199</f>
        <v>LEILA MARIA GALVAO SILVA</v>
      </c>
      <c r="E190" s="10" t="str">
        <f>IF('[1]TCE - ANEXO III - Preencher'!F199="4 - Assistência Odontológica","2 - Outros Profissionais da Saúde",'[1]TCE - ANEXO II - Enviar TCE'!E189)</f>
        <v>2 - Outros Profissionais da Saúde</v>
      </c>
      <c r="F190" s="13">
        <f>'[1]TCE - ANEXO III - Preencher'!G199</f>
        <v>324115</v>
      </c>
      <c r="G190" s="14" t="str">
        <f>IF('[1]TCE - ANEXO III - Preencher'!H199="","",'[1]TCE - ANEXO III - Preencher'!H199)</f>
        <v>07/2020</v>
      </c>
      <c r="H190" s="15">
        <f>'[1]TCE - ANEXO III - Preencher'!I199</f>
        <v>0</v>
      </c>
      <c r="I190" s="15">
        <f>'[1]TCE - ANEXO III - Preencher'!J199</f>
        <v>242.5</v>
      </c>
      <c r="J190" s="15">
        <f>'[1]TCE - ANEXO III - Preencher'!K199</f>
        <v>0</v>
      </c>
      <c r="K190" s="16">
        <f>'[1]TCE - ANEXO III - Preencher'!L199</f>
        <v>89.343837209300005</v>
      </c>
      <c r="L190" s="16">
        <f>'[1]TCE - ANEXO III - Preencher'!M199</f>
        <v>2.0299999999999998</v>
      </c>
      <c r="M190" s="16">
        <f t="shared" si="13"/>
        <v>87.313837209300004</v>
      </c>
      <c r="N190" s="16">
        <f>'[1]TCE - ANEXO III - Preencher'!O199</f>
        <v>10</v>
      </c>
      <c r="O190" s="16">
        <f>'[1]TCE - ANEXO III - Preencher'!P199</f>
        <v>0</v>
      </c>
      <c r="P190" s="17">
        <f t="shared" si="14"/>
        <v>10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339.8138372093</v>
      </c>
    </row>
    <row r="191" spans="1:28" s="4" customFormat="1" x14ac:dyDescent="0.2">
      <c r="A191" s="9">
        <f>IFERROR(VLOOKUP(B191,'[1]DADOS (OCULTAR)'!$P$3:$R$53,3,0),"")</f>
        <v>10583920000800</v>
      </c>
      <c r="B191" s="10" t="str">
        <f>'[1]TCE - ANEXO III - Preencher'!C200</f>
        <v>HOSPITAL MESTRE VITALINO (COVID-19 CAMPANHA)</v>
      </c>
      <c r="C191" s="11"/>
      <c r="D191" s="12" t="str">
        <f>'[1]TCE - ANEXO III - Preencher'!E200</f>
        <v>LEONA VALQUIRIA DA SILVA</v>
      </c>
      <c r="E191" s="10" t="str">
        <f>IF('[1]TCE - ANEXO III - Preencher'!F200="4 - Assistência Odontológica","2 - Outros Profissionais da Saúde",'[1]TCE - ANEXO II - Enviar TCE'!E190)</f>
        <v>3 - Administrativo</v>
      </c>
      <c r="F191" s="13">
        <f>'[1]TCE - ANEXO III - Preencher'!G200</f>
        <v>514320</v>
      </c>
      <c r="G191" s="14" t="str">
        <f>IF('[1]TCE - ANEXO III - Preencher'!H200="","",'[1]TCE - ANEXO III - Preencher'!H200)</f>
        <v>07/2020</v>
      </c>
      <c r="H191" s="15">
        <f>'[1]TCE - ANEXO III - Preencher'!I200</f>
        <v>0</v>
      </c>
      <c r="I191" s="15">
        <f>'[1]TCE - ANEXO III - Preencher'!J200</f>
        <v>121.16</v>
      </c>
      <c r="J191" s="15">
        <f>'[1]TCE - ANEXO III - Preencher'!K200</f>
        <v>0</v>
      </c>
      <c r="K191" s="16">
        <f>'[1]TCE - ANEXO III - Preencher'!L200</f>
        <v>89.343837209300005</v>
      </c>
      <c r="L191" s="16">
        <f>'[1]TCE - ANEXO III - Preencher'!M200</f>
        <v>20.95</v>
      </c>
      <c r="M191" s="16">
        <f t="shared" si="13"/>
        <v>68.393837209300003</v>
      </c>
      <c r="N191" s="16">
        <f>'[1]TCE - ANEXO III - Preencher'!O200</f>
        <v>2.0099999999999998</v>
      </c>
      <c r="O191" s="16">
        <f>'[1]TCE - ANEXO III - Preencher'!P200</f>
        <v>0</v>
      </c>
      <c r="P191" s="17">
        <f t="shared" si="14"/>
        <v>2.0099999999999998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191.5638372093</v>
      </c>
    </row>
    <row r="192" spans="1:28" s="4" customFormat="1" x14ac:dyDescent="0.2">
      <c r="A192" s="9">
        <f>IFERROR(VLOOKUP(B192,'[1]DADOS (OCULTAR)'!$P$3:$R$53,3,0),"")</f>
        <v>10583920000800</v>
      </c>
      <c r="B192" s="10" t="str">
        <f>'[1]TCE - ANEXO III - Preencher'!C201</f>
        <v>HOSPITAL MESTRE VITALINO (COVID-19 CAMPANHA)</v>
      </c>
      <c r="C192" s="11"/>
      <c r="D192" s="12" t="str">
        <f>'[1]TCE - ANEXO III - Preencher'!E201</f>
        <v>LIDIANE MARIA DE MAGALHAES BORGES</v>
      </c>
      <c r="E192" s="10" t="str">
        <f>IF('[1]TCE - ANEXO III - Preencher'!F201="4 - Assistência Odontológica","2 - Outros Profissionais da Saúde",'[1]TCE - ANEXO II - Enviar TCE'!E191)</f>
        <v>3 - Administrativo</v>
      </c>
      <c r="F192" s="13">
        <f>'[1]TCE - ANEXO III - Preencher'!G201</f>
        <v>411010</v>
      </c>
      <c r="G192" s="14" t="str">
        <f>IF('[1]TCE - ANEXO III - Preencher'!H201="","",'[1]TCE - ANEXO III - Preencher'!H201)</f>
        <v>07/2020</v>
      </c>
      <c r="H192" s="15">
        <f>'[1]TCE - ANEXO III - Preencher'!I201</f>
        <v>0</v>
      </c>
      <c r="I192" s="15">
        <f>'[1]TCE - ANEXO III - Preencher'!J201</f>
        <v>176.11</v>
      </c>
      <c r="J192" s="15">
        <f>'[1]TCE - ANEXO III - Preencher'!K201</f>
        <v>0</v>
      </c>
      <c r="K192" s="16">
        <f>'[1]TCE - ANEXO III - Preencher'!L201</f>
        <v>89.343837209300005</v>
      </c>
      <c r="L192" s="16">
        <f>'[1]TCE - ANEXO III - Preencher'!M201</f>
        <v>23.18</v>
      </c>
      <c r="M192" s="16">
        <f t="shared" si="13"/>
        <v>66.163837209299999</v>
      </c>
      <c r="N192" s="16">
        <f>'[1]TCE - ANEXO III - Preencher'!O201</f>
        <v>2.0099999999999998</v>
      </c>
      <c r="O192" s="16">
        <f>'[1]TCE - ANEXO III - Preencher'!P201</f>
        <v>0</v>
      </c>
      <c r="P192" s="17">
        <f t="shared" si="14"/>
        <v>2.0099999999999998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244.2838372093</v>
      </c>
    </row>
    <row r="193" spans="1:28" s="4" customFormat="1" x14ac:dyDescent="0.2">
      <c r="A193" s="9">
        <f>IFERROR(VLOOKUP(B193,'[1]DADOS (OCULTAR)'!$P$3:$R$53,3,0),"")</f>
        <v>10583920000800</v>
      </c>
      <c r="B193" s="10" t="str">
        <f>'[1]TCE - ANEXO III - Preencher'!C202</f>
        <v>HOSPITAL MESTRE VITALINO (COVID-19 CAMPANHA)</v>
      </c>
      <c r="C193" s="11"/>
      <c r="D193" s="12" t="str">
        <f>'[1]TCE - ANEXO III - Preencher'!E202</f>
        <v>LILIAN PAULA DA SILVA PEREIRA</v>
      </c>
      <c r="E193" s="10" t="str">
        <f>IF('[1]TCE - ANEXO III - Preencher'!F202="4 - Assistência Odontológica","2 - Outros Profissionais da Saúde",'[1]TCE - ANEXO II - Enviar TCE'!E192)</f>
        <v>2 - Outros Profissionais da Saúde</v>
      </c>
      <c r="F193" s="13">
        <f>'[1]TCE - ANEXO III - Preencher'!G202</f>
        <v>223505</v>
      </c>
      <c r="G193" s="14" t="str">
        <f>IF('[1]TCE - ANEXO III - Preencher'!H202="","",'[1]TCE - ANEXO III - Preencher'!H202)</f>
        <v>07/2020</v>
      </c>
      <c r="H193" s="15">
        <f>'[1]TCE - ANEXO III - Preencher'!I202</f>
        <v>0</v>
      </c>
      <c r="I193" s="15">
        <f>'[1]TCE - ANEXO III - Preencher'!J202</f>
        <v>227.58</v>
      </c>
      <c r="J193" s="15">
        <f>'[1]TCE - ANEXO III - Preencher'!K202</f>
        <v>0</v>
      </c>
      <c r="K193" s="16">
        <f>'[1]TCE - ANEXO III - Preencher'!L202</f>
        <v>89.343837209300005</v>
      </c>
      <c r="L193" s="16">
        <f>'[1]TCE - ANEXO III - Preencher'!M202</f>
        <v>2.65</v>
      </c>
      <c r="M193" s="16">
        <f t="shared" si="13"/>
        <v>86.6938372093</v>
      </c>
      <c r="N193" s="16">
        <f>'[1]TCE - ANEXO III - Preencher'!O202</f>
        <v>1.68</v>
      </c>
      <c r="O193" s="16">
        <f>'[1]TCE - ANEXO III - Preencher'!P202</f>
        <v>0</v>
      </c>
      <c r="P193" s="17">
        <f t="shared" si="14"/>
        <v>1.68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315.95383720930005</v>
      </c>
    </row>
    <row r="194" spans="1:28" s="4" customFormat="1" x14ac:dyDescent="0.2">
      <c r="A194" s="9">
        <f>IFERROR(VLOOKUP(B194,'[1]DADOS (OCULTAR)'!$P$3:$R$53,3,0),"")</f>
        <v>10583920000800</v>
      </c>
      <c r="B194" s="10" t="str">
        <f>'[1]TCE - ANEXO III - Preencher'!C203</f>
        <v>HOSPITAL MESTRE VITALINO (COVID-19 CAMPANHA)</v>
      </c>
      <c r="C194" s="11"/>
      <c r="D194" s="12" t="str">
        <f>'[1]TCE - ANEXO III - Preencher'!E203</f>
        <v>LISLANNE MARIA DA SILVA</v>
      </c>
      <c r="E194" s="10" t="str">
        <f>IF('[1]TCE - ANEXO III - Preencher'!F203="4 - Assistência Odontológica","2 - Outros Profissionais da Saúde",'[1]TCE - ANEXO II - Enviar TCE'!E193)</f>
        <v>3 - Administrativo</v>
      </c>
      <c r="F194" s="13">
        <f>'[1]TCE - ANEXO III - Preencher'!G203</f>
        <v>514320</v>
      </c>
      <c r="G194" s="14" t="str">
        <f>IF('[1]TCE - ANEXO III - Preencher'!H203="","",'[1]TCE - ANEXO III - Preencher'!H203)</f>
        <v>07/2020</v>
      </c>
      <c r="H194" s="15">
        <f>'[1]TCE - ANEXO III - Preencher'!I203</f>
        <v>0</v>
      </c>
      <c r="I194" s="15">
        <f>'[1]TCE - ANEXO III - Preencher'!J203</f>
        <v>162.43</v>
      </c>
      <c r="J194" s="15">
        <f>'[1]TCE - ANEXO III - Preencher'!K203</f>
        <v>0</v>
      </c>
      <c r="K194" s="16">
        <f>'[1]TCE - ANEXO III - Preencher'!L203</f>
        <v>89.343837209300005</v>
      </c>
      <c r="L194" s="16">
        <f>'[1]TCE - ANEXO III - Preencher'!M203</f>
        <v>20.95</v>
      </c>
      <c r="M194" s="16">
        <f t="shared" si="13"/>
        <v>68.393837209300003</v>
      </c>
      <c r="N194" s="16">
        <f>'[1]TCE - ANEXO III - Preencher'!O203</f>
        <v>2.0099999999999998</v>
      </c>
      <c r="O194" s="16">
        <f>'[1]TCE - ANEXO III - Preencher'!P203</f>
        <v>0</v>
      </c>
      <c r="P194" s="17">
        <f t="shared" si="14"/>
        <v>2.0099999999999998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232.83383720929999</v>
      </c>
    </row>
    <row r="195" spans="1:28" s="4" customFormat="1" x14ac:dyDescent="0.2">
      <c r="A195" s="9">
        <f>IFERROR(VLOOKUP(B195,'[1]DADOS (OCULTAR)'!$P$3:$R$53,3,0),"")</f>
        <v>10583920000800</v>
      </c>
      <c r="B195" s="10" t="str">
        <f>'[1]TCE - ANEXO III - Preencher'!C204</f>
        <v>HOSPITAL MESTRE VITALINO (COVID-19 CAMPANHA)</v>
      </c>
      <c r="C195" s="11"/>
      <c r="D195" s="12" t="str">
        <f>'[1]TCE - ANEXO III - Preencher'!E204</f>
        <v>LUANA CRISTINA ALBUQUERQUE BARBOSA</v>
      </c>
      <c r="E195" s="10" t="str">
        <f>IF('[1]TCE - ANEXO III - Preencher'!F204="4 - Assistência Odontológica","2 - Outros Profissionais da Saúde",'[1]TCE - ANEXO II - Enviar TCE'!E194)</f>
        <v>2 - Outros Profissionais da Saúde</v>
      </c>
      <c r="F195" s="13">
        <f>'[1]TCE - ANEXO III - Preencher'!G204</f>
        <v>223605</v>
      </c>
      <c r="G195" s="14" t="str">
        <f>IF('[1]TCE - ANEXO III - Preencher'!H204="","",'[1]TCE - ANEXO III - Preencher'!H204)</f>
        <v>07/2020</v>
      </c>
      <c r="H195" s="15">
        <f>'[1]TCE - ANEXO III - Preencher'!I204</f>
        <v>0</v>
      </c>
      <c r="I195" s="15">
        <f>'[1]TCE - ANEXO III - Preencher'!J204</f>
        <v>200.17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1.68</v>
      </c>
      <c r="O195" s="16">
        <f>'[1]TCE - ANEXO III - Preencher'!P204</f>
        <v>0</v>
      </c>
      <c r="P195" s="17">
        <f t="shared" si="14"/>
        <v>1.68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95.41</v>
      </c>
      <c r="U195" s="16">
        <f>'[1]TCE - ANEXO III - Preencher'!V204</f>
        <v>0</v>
      </c>
      <c r="V195" s="17">
        <f t="shared" si="16"/>
        <v>95.41</v>
      </c>
      <c r="W195" s="18" t="str">
        <f>IF('[1]TCE - ANEXO III - Preencher'!X204="","",'[1]TCE - ANEXO III - Preencher'!X204)</f>
        <v>AUX. CRECHE I</v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297.26</v>
      </c>
    </row>
    <row r="196" spans="1:28" s="4" customFormat="1" x14ac:dyDescent="0.2">
      <c r="A196" s="9">
        <f>IFERROR(VLOOKUP(B196,'[1]DADOS (OCULTAR)'!$P$3:$R$53,3,0),"")</f>
        <v>10583920000800</v>
      </c>
      <c r="B196" s="10" t="str">
        <f>'[1]TCE - ANEXO III - Preencher'!C205</f>
        <v>HOSPITAL MESTRE VITALINO (COVID-19 CAMPANHA)</v>
      </c>
      <c r="C196" s="11"/>
      <c r="D196" s="12" t="str">
        <f>'[1]TCE - ANEXO III - Preencher'!E205</f>
        <v>LUANA CRISTINA ALVES DA SILVA BARBOSA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>
        <f>'[1]TCE - ANEXO III - Preencher'!G205</f>
        <v>322205</v>
      </c>
      <c r="G196" s="14" t="str">
        <f>IF('[1]TCE - ANEXO III - Preencher'!H205="","",'[1]TCE - ANEXO III - Preencher'!H205)</f>
        <v>07/2020</v>
      </c>
      <c r="H196" s="15">
        <f>'[1]TCE - ANEXO III - Preencher'!I205</f>
        <v>0</v>
      </c>
      <c r="I196" s="15">
        <f>'[1]TCE - ANEXO III - Preencher'!J205</f>
        <v>87.32</v>
      </c>
      <c r="J196" s="15">
        <f>'[1]TCE - ANEXO III - Preencher'!K205</f>
        <v>0</v>
      </c>
      <c r="K196" s="16">
        <f>'[1]TCE - ANEXO III - Preencher'!L205</f>
        <v>89.343837209300005</v>
      </c>
      <c r="L196" s="16">
        <f>'[1]TCE - ANEXO III - Preencher'!M205</f>
        <v>12.92</v>
      </c>
      <c r="M196" s="16">
        <f t="shared" ref="M196:M259" si="19">K196-L196</f>
        <v>76.423837209300004</v>
      </c>
      <c r="N196" s="16">
        <f>'[1]TCE - ANEXO III - Preencher'!O205</f>
        <v>2.0099999999999998</v>
      </c>
      <c r="O196" s="16">
        <f>'[1]TCE - ANEXO III - Preencher'!P205</f>
        <v>0</v>
      </c>
      <c r="P196" s="17">
        <f t="shared" ref="P196:P259" si="20">N196-O196</f>
        <v>2.0099999999999998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165.7538372093</v>
      </c>
    </row>
    <row r="197" spans="1:28" s="4" customFormat="1" x14ac:dyDescent="0.2">
      <c r="A197" s="9">
        <f>IFERROR(VLOOKUP(B197,'[1]DADOS (OCULTAR)'!$P$3:$R$53,3,0),"")</f>
        <v>10583920000800</v>
      </c>
      <c r="B197" s="10" t="str">
        <f>'[1]TCE - ANEXO III - Preencher'!C206</f>
        <v>HOSPITAL MESTRE VITALINO (COVID-19 CAMPANHA)</v>
      </c>
      <c r="C197" s="11"/>
      <c r="D197" s="12" t="str">
        <f>'[1]TCE - ANEXO III - Preencher'!E206</f>
        <v>LUCAS DE MELO MOURA</v>
      </c>
      <c r="E197" s="10" t="str">
        <f>IF('[1]TCE - ANEXO III - Preencher'!F206="4 - Assistência Odontológica","2 - Outros Profissionais da Saúde",'[1]TCE - ANEXO II - Enviar TCE'!E196)</f>
        <v>3 - Administrativo</v>
      </c>
      <c r="F197" s="13">
        <f>'[1]TCE - ANEXO III - Preencher'!G206</f>
        <v>763305</v>
      </c>
      <c r="G197" s="14" t="str">
        <f>IF('[1]TCE - ANEXO III - Preencher'!H206="","",'[1]TCE - ANEXO III - Preencher'!H206)</f>
        <v>07/2020</v>
      </c>
      <c r="H197" s="15">
        <f>'[1]TCE - ANEXO III - Preencher'!I206</f>
        <v>0</v>
      </c>
      <c r="I197" s="15">
        <f>'[1]TCE - ANEXO III - Preencher'!J206</f>
        <v>130.03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2.0099999999999998</v>
      </c>
      <c r="O197" s="16">
        <f>'[1]TCE - ANEXO III - Preencher'!P206</f>
        <v>0</v>
      </c>
      <c r="P197" s="17">
        <f t="shared" si="20"/>
        <v>2.0099999999999998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132.04</v>
      </c>
    </row>
    <row r="198" spans="1:28" s="4" customFormat="1" x14ac:dyDescent="0.2">
      <c r="A198" s="9">
        <f>IFERROR(VLOOKUP(B198,'[1]DADOS (OCULTAR)'!$P$3:$R$53,3,0),"")</f>
        <v>10583920000800</v>
      </c>
      <c r="B198" s="10" t="str">
        <f>'[1]TCE - ANEXO III - Preencher'!C207</f>
        <v>HOSPITAL MESTRE VITALINO (COVID-19 CAMPANHA)</v>
      </c>
      <c r="C198" s="11"/>
      <c r="D198" s="12" t="str">
        <f>'[1]TCE - ANEXO III - Preencher'!E207</f>
        <v>LUCAS FELIPE ALVES DA SILVA</v>
      </c>
      <c r="E198" s="10" t="str">
        <f>IF('[1]TCE - ANEXO III - Preencher'!F207="4 - Assistência Odontológica","2 - Outros Profissionais da Saúde",'[1]TCE - ANEXO II - Enviar TCE'!E197)</f>
        <v>3 - Administrativo</v>
      </c>
      <c r="F198" s="13">
        <f>'[1]TCE - ANEXO III - Preencher'!G207</f>
        <v>515110</v>
      </c>
      <c r="G198" s="14" t="str">
        <f>IF('[1]TCE - ANEXO III - Preencher'!H207="","",'[1]TCE - ANEXO III - Preencher'!H207)</f>
        <v>07/2020</v>
      </c>
      <c r="H198" s="15">
        <f>'[1]TCE - ANEXO III - Preencher'!I207</f>
        <v>0</v>
      </c>
      <c r="I198" s="15">
        <f>'[1]TCE - ANEXO III - Preencher'!J207</f>
        <v>117.24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2.0099999999999998</v>
      </c>
      <c r="O198" s="16">
        <f>'[1]TCE - ANEXO III - Preencher'!P207</f>
        <v>0</v>
      </c>
      <c r="P198" s="17">
        <f t="shared" si="20"/>
        <v>2.0099999999999998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119.25</v>
      </c>
    </row>
    <row r="199" spans="1:28" s="4" customFormat="1" x14ac:dyDescent="0.2">
      <c r="A199" s="9">
        <f>IFERROR(VLOOKUP(B199,'[1]DADOS (OCULTAR)'!$P$3:$R$53,3,0),"")</f>
        <v>10583920000800</v>
      </c>
      <c r="B199" s="10" t="str">
        <f>'[1]TCE - ANEXO III - Preencher'!C208</f>
        <v>HOSPITAL MESTRE VITALINO (COVID-19 CAMPANHA)</v>
      </c>
      <c r="C199" s="11"/>
      <c r="D199" s="12" t="str">
        <f>'[1]TCE - ANEXO III - Preencher'!E208</f>
        <v>LUCIA EDYENNE DE CARVALHO SOUZA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>
        <f>'[1]TCE - ANEXO III - Preencher'!G208</f>
        <v>521130</v>
      </c>
      <c r="G199" s="14" t="str">
        <f>IF('[1]TCE - ANEXO III - Preencher'!H208="","",'[1]TCE - ANEXO III - Preencher'!H208)</f>
        <v>07/2020</v>
      </c>
      <c r="H199" s="15">
        <f>'[1]TCE - ANEXO III - Preencher'!I208</f>
        <v>0</v>
      </c>
      <c r="I199" s="15">
        <f>'[1]TCE - ANEXO III - Preencher'!J208</f>
        <v>117.53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2.0099999999999998</v>
      </c>
      <c r="O199" s="16">
        <f>'[1]TCE - ANEXO III - Preencher'!P208</f>
        <v>0</v>
      </c>
      <c r="P199" s="17">
        <f t="shared" si="20"/>
        <v>2.0099999999999998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119.54</v>
      </c>
    </row>
    <row r="200" spans="1:28" s="4" customFormat="1" x14ac:dyDescent="0.2">
      <c r="A200" s="9">
        <f>IFERROR(VLOOKUP(B200,'[1]DADOS (OCULTAR)'!$P$3:$R$53,3,0),"")</f>
        <v>10583920000800</v>
      </c>
      <c r="B200" s="10" t="str">
        <f>'[1]TCE - ANEXO III - Preencher'!C209</f>
        <v>HOSPITAL MESTRE VITALINO (COVID-19 CAMPANHA)</v>
      </c>
      <c r="C200" s="11"/>
      <c r="D200" s="12" t="str">
        <f>'[1]TCE - ANEXO III - Preencher'!E209</f>
        <v>MANASSES MONTEIRO SILVA</v>
      </c>
      <c r="E200" s="10" t="str">
        <f>IF('[1]TCE - ANEXO III - Preencher'!F209="4 - Assistência Odontológica","2 - Outros Profissionais da Saúde",'[1]TCE - ANEXO II - Enviar TCE'!E199)</f>
        <v>3 - Administrativo</v>
      </c>
      <c r="F200" s="13">
        <f>'[1]TCE - ANEXO III - Preencher'!G209</f>
        <v>514320</v>
      </c>
      <c r="G200" s="14" t="str">
        <f>IF('[1]TCE - ANEXO III - Preencher'!H209="","",'[1]TCE - ANEXO III - Preencher'!H209)</f>
        <v>07/2020</v>
      </c>
      <c r="H200" s="15">
        <f>'[1]TCE - ANEXO III - Preencher'!I209</f>
        <v>0</v>
      </c>
      <c r="I200" s="15">
        <f>'[1]TCE - ANEXO III - Preencher'!J209</f>
        <v>152.33000000000001</v>
      </c>
      <c r="J200" s="15">
        <f>'[1]TCE - ANEXO III - Preencher'!K209</f>
        <v>0</v>
      </c>
      <c r="K200" s="16">
        <f>'[1]TCE - ANEXO III - Preencher'!L209</f>
        <v>89.343837209300005</v>
      </c>
      <c r="L200" s="16">
        <f>'[1]TCE - ANEXO III - Preencher'!M209</f>
        <v>20.95</v>
      </c>
      <c r="M200" s="16">
        <f t="shared" si="19"/>
        <v>68.393837209300003</v>
      </c>
      <c r="N200" s="16">
        <f>'[1]TCE - ANEXO III - Preencher'!O209</f>
        <v>2.0099999999999998</v>
      </c>
      <c r="O200" s="16">
        <f>'[1]TCE - ANEXO III - Preencher'!P209</f>
        <v>0</v>
      </c>
      <c r="P200" s="17">
        <f t="shared" si="20"/>
        <v>2.0099999999999998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222.73383720930002</v>
      </c>
    </row>
    <row r="201" spans="1:28" s="4" customFormat="1" x14ac:dyDescent="0.2">
      <c r="A201" s="9">
        <f>IFERROR(VLOOKUP(B201,'[1]DADOS (OCULTAR)'!$P$3:$R$53,3,0),"")</f>
        <v>10583920000800</v>
      </c>
      <c r="B201" s="10" t="str">
        <f>'[1]TCE - ANEXO III - Preencher'!C210</f>
        <v>HOSPITAL MESTRE VITALINO (COVID-19 CAMPANHA)</v>
      </c>
      <c r="C201" s="11"/>
      <c r="D201" s="12" t="str">
        <f>'[1]TCE - ANEXO III - Preencher'!E210</f>
        <v>MARCEL ARAUJO DE ARRUDA</v>
      </c>
      <c r="E201" s="10" t="str">
        <f>IF('[1]TCE - ANEXO III - Preencher'!F210="4 - Assistência Odontológica","2 - Outros Profissionais da Saúde",'[1]TCE - ANEXO II - Enviar TCE'!E200)</f>
        <v>1 - Médico</v>
      </c>
      <c r="F201" s="13">
        <f>'[1]TCE - ANEXO III - Preencher'!G210</f>
        <v>225125</v>
      </c>
      <c r="G201" s="14" t="str">
        <f>IF('[1]TCE - ANEXO III - Preencher'!H210="","",'[1]TCE - ANEXO III - Preencher'!H210)</f>
        <v>07/2020</v>
      </c>
      <c r="H201" s="15">
        <f>'[1]TCE - ANEXO III - Preencher'!I210</f>
        <v>0</v>
      </c>
      <c r="I201" s="15">
        <f>'[1]TCE - ANEXO III - Preencher'!J210</f>
        <v>946.97</v>
      </c>
      <c r="J201" s="15">
        <f>'[1]TCE - ANEXO III - Preencher'!K210</f>
        <v>0</v>
      </c>
      <c r="K201" s="16">
        <f>'[1]TCE - ANEXO III - Preencher'!L210</f>
        <v>89.343837209300005</v>
      </c>
      <c r="L201" s="16">
        <f>'[1]TCE - ANEXO III - Preencher'!M210</f>
        <v>2.74</v>
      </c>
      <c r="M201" s="16">
        <f t="shared" si="19"/>
        <v>86.603837209300011</v>
      </c>
      <c r="N201" s="16">
        <f>'[1]TCE - ANEXO III - Preencher'!O210</f>
        <v>6.13</v>
      </c>
      <c r="O201" s="16">
        <f>'[1]TCE - ANEXO III - Preencher'!P210</f>
        <v>1.23</v>
      </c>
      <c r="P201" s="17">
        <f t="shared" si="20"/>
        <v>4.9000000000000004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1038.4738372093002</v>
      </c>
    </row>
    <row r="202" spans="1:28" s="4" customFormat="1" x14ac:dyDescent="0.2">
      <c r="A202" s="9">
        <f>IFERROR(VLOOKUP(B202,'[1]DADOS (OCULTAR)'!$P$3:$R$53,3,0),"")</f>
        <v>10583920000800</v>
      </c>
      <c r="B202" s="10" t="str">
        <f>'[1]TCE - ANEXO III - Preencher'!C211</f>
        <v>HOSPITAL MESTRE VITALINO (COVID-19 CAMPANHA)</v>
      </c>
      <c r="C202" s="11"/>
      <c r="D202" s="12" t="str">
        <f>'[1]TCE - ANEXO III - Preencher'!E211</f>
        <v>MARCELO BARBOSA CAVALCANTI</v>
      </c>
      <c r="E202" s="10" t="str">
        <f>IF('[1]TCE - ANEXO III - Preencher'!F211="4 - Assistência Odontológica","2 - Outros Profissionais da Saúde",'[1]TCE - ANEXO II - Enviar TCE'!E201)</f>
        <v>3 - Administrativo</v>
      </c>
      <c r="F202" s="13">
        <f>'[1]TCE - ANEXO III - Preencher'!G211</f>
        <v>410105</v>
      </c>
      <c r="G202" s="14" t="str">
        <f>IF('[1]TCE - ANEXO III - Preencher'!H211="","",'[1]TCE - ANEXO III - Preencher'!H211)</f>
        <v>07/2020</v>
      </c>
      <c r="H202" s="15">
        <f>'[1]TCE - ANEXO III - Preencher'!I211</f>
        <v>0</v>
      </c>
      <c r="I202" s="15">
        <f>'[1]TCE - ANEXO III - Preencher'!J211</f>
        <v>640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640</v>
      </c>
    </row>
    <row r="203" spans="1:28" s="4" customFormat="1" x14ac:dyDescent="0.2">
      <c r="A203" s="9">
        <f>IFERROR(VLOOKUP(B203,'[1]DADOS (OCULTAR)'!$P$3:$R$53,3,0),"")</f>
        <v>10583920000800</v>
      </c>
      <c r="B203" s="10" t="str">
        <f>'[1]TCE - ANEXO III - Preencher'!C212</f>
        <v>HOSPITAL MESTRE VITALINO (COVID-19 CAMPANHA)</v>
      </c>
      <c r="C203" s="11"/>
      <c r="D203" s="12" t="str">
        <f>'[1]TCE - ANEXO III - Preencher'!E212</f>
        <v>MARCELO JARDSON PEDRO DA SILVA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>
        <f>'[1]TCE - ANEXO III - Preencher'!G212</f>
        <v>223405</v>
      </c>
      <c r="G203" s="14" t="str">
        <f>IF('[1]TCE - ANEXO III - Preencher'!H212="","",'[1]TCE - ANEXO III - Preencher'!H212)</f>
        <v>07/2020</v>
      </c>
      <c r="H203" s="15">
        <f>'[1]TCE - ANEXO III - Preencher'!I212</f>
        <v>0</v>
      </c>
      <c r="I203" s="15">
        <f>'[1]TCE - ANEXO III - Preencher'!J212</f>
        <v>240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240</v>
      </c>
    </row>
    <row r="204" spans="1:28" s="4" customFormat="1" x14ac:dyDescent="0.2">
      <c r="A204" s="9">
        <f>IFERROR(VLOOKUP(B204,'[1]DADOS (OCULTAR)'!$P$3:$R$53,3,0),"")</f>
        <v>10583920000800</v>
      </c>
      <c r="B204" s="10" t="str">
        <f>'[1]TCE - ANEXO III - Preencher'!C213</f>
        <v>HOSPITAL MESTRE VITALINO (COVID-19 CAMPANHA)</v>
      </c>
      <c r="C204" s="11"/>
      <c r="D204" s="12" t="str">
        <f>'[1]TCE - ANEXO III - Preencher'!E213</f>
        <v>MARCO TULIO VIEIRA DE MIRANDA</v>
      </c>
      <c r="E204" s="10" t="str">
        <f>IF('[1]TCE - ANEXO III - Preencher'!F213="4 - Assistência Odontológica","2 - Outros Profissionais da Saúde",'[1]TCE - ANEXO II - Enviar TCE'!E203)</f>
        <v>1 - Médico</v>
      </c>
      <c r="F204" s="13">
        <f>'[1]TCE - ANEXO III - Preencher'!G213</f>
        <v>131210</v>
      </c>
      <c r="G204" s="14" t="str">
        <f>IF('[1]TCE - ANEXO III - Preencher'!H213="","",'[1]TCE - ANEXO III - Preencher'!H213)</f>
        <v>07/2020</v>
      </c>
      <c r="H204" s="15">
        <f>'[1]TCE - ANEXO III - Preencher'!I213</f>
        <v>0</v>
      </c>
      <c r="I204" s="15">
        <f>'[1]TCE - ANEXO III - Preencher'!J213</f>
        <v>1200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1200</v>
      </c>
    </row>
    <row r="205" spans="1:28" s="4" customFormat="1" x14ac:dyDescent="0.2">
      <c r="A205" s="9">
        <f>IFERROR(VLOOKUP(B205,'[1]DADOS (OCULTAR)'!$P$3:$R$53,3,0),"")</f>
        <v>10583920000800</v>
      </c>
      <c r="B205" s="10" t="str">
        <f>'[1]TCE - ANEXO III - Preencher'!C214</f>
        <v>HOSPITAL MESTRE VITALINO (COVID-19 CAMPANHA)</v>
      </c>
      <c r="C205" s="11"/>
      <c r="D205" s="12" t="str">
        <f>'[1]TCE - ANEXO III - Preencher'!E214</f>
        <v>MARIA ADEILDA DOS SANTOS</v>
      </c>
      <c r="E205" s="10" t="str">
        <f>IF('[1]TCE - ANEXO III - Preencher'!F214="4 - Assistência Odontológica","2 - Outros Profissionais da Saúde",'[1]TCE - ANEXO II - Enviar TCE'!E204)</f>
        <v>2 - Outros Profissionais da Saúde</v>
      </c>
      <c r="F205" s="13">
        <f>'[1]TCE - ANEXO III - Preencher'!G214</f>
        <v>322205</v>
      </c>
      <c r="G205" s="14" t="str">
        <f>IF('[1]TCE - ANEXO III - Preencher'!H214="","",'[1]TCE - ANEXO III - Preencher'!H214)</f>
        <v>07/2020</v>
      </c>
      <c r="H205" s="15">
        <f>'[1]TCE - ANEXO III - Preencher'!I214</f>
        <v>0</v>
      </c>
      <c r="I205" s="15">
        <f>'[1]TCE - ANEXO III - Preencher'!J214</f>
        <v>166.67</v>
      </c>
      <c r="J205" s="15">
        <f>'[1]TCE - ANEXO III - Preencher'!K214</f>
        <v>0</v>
      </c>
      <c r="K205" s="16">
        <f>'[1]TCE - ANEXO III - Preencher'!L214</f>
        <v>89.343837209300005</v>
      </c>
      <c r="L205" s="16">
        <f>'[1]TCE - ANEXO III - Preencher'!M214</f>
        <v>24.24</v>
      </c>
      <c r="M205" s="16">
        <f t="shared" si="19"/>
        <v>65.103837209300011</v>
      </c>
      <c r="N205" s="16">
        <f>'[1]TCE - ANEXO III - Preencher'!O214</f>
        <v>2.0099999999999998</v>
      </c>
      <c r="O205" s="16">
        <f>'[1]TCE - ANEXO III - Preencher'!P214</f>
        <v>0</v>
      </c>
      <c r="P205" s="17">
        <f t="shared" si="20"/>
        <v>2.0099999999999998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233.78383720929997</v>
      </c>
    </row>
    <row r="206" spans="1:28" s="4" customFormat="1" x14ac:dyDescent="0.2">
      <c r="A206" s="9">
        <f>IFERROR(VLOOKUP(B206,'[1]DADOS (OCULTAR)'!$P$3:$R$53,3,0),"")</f>
        <v>10583920000800</v>
      </c>
      <c r="B206" s="10" t="str">
        <f>'[1]TCE - ANEXO III - Preencher'!C215</f>
        <v>HOSPITAL MESTRE VITALINO (COVID-19 CAMPANHA)</v>
      </c>
      <c r="C206" s="11"/>
      <c r="D206" s="12" t="str">
        <f>'[1]TCE - ANEXO III - Preencher'!E215</f>
        <v>MARIA ALICE SOUZA ARAUJO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>
        <f>'[1]TCE - ANEXO III - Preencher'!G215</f>
        <v>322205</v>
      </c>
      <c r="G206" s="14" t="str">
        <f>IF('[1]TCE - ANEXO III - Preencher'!H215="","",'[1]TCE - ANEXO III - Preencher'!H215)</f>
        <v>07/2020</v>
      </c>
      <c r="H206" s="15">
        <f>'[1]TCE - ANEXO III - Preencher'!I215</f>
        <v>0</v>
      </c>
      <c r="I206" s="15">
        <f>'[1]TCE - ANEXO III - Preencher'!J215</f>
        <v>33.04</v>
      </c>
      <c r="J206" s="15">
        <f>'[1]TCE - ANEXO III - Preencher'!K215</f>
        <v>0</v>
      </c>
      <c r="K206" s="16">
        <f>'[1]TCE - ANEXO III - Preencher'!L215</f>
        <v>89.343837209300005</v>
      </c>
      <c r="L206" s="16">
        <f>'[1]TCE - ANEXO III - Preencher'!M215</f>
        <v>5.65</v>
      </c>
      <c r="M206" s="16">
        <f t="shared" si="19"/>
        <v>83.6938372093</v>
      </c>
      <c r="N206" s="16">
        <f>'[1]TCE - ANEXO III - Preencher'!O215</f>
        <v>2.0099999999999998</v>
      </c>
      <c r="O206" s="16">
        <f>'[1]TCE - ANEXO III - Preencher'!P215</f>
        <v>0</v>
      </c>
      <c r="P206" s="17">
        <f t="shared" si="20"/>
        <v>2.0099999999999998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118.7438372093</v>
      </c>
    </row>
    <row r="207" spans="1:28" s="4" customFormat="1" x14ac:dyDescent="0.2">
      <c r="A207" s="9">
        <f>IFERROR(VLOOKUP(B207,'[1]DADOS (OCULTAR)'!$P$3:$R$53,3,0),"")</f>
        <v>10583920000800</v>
      </c>
      <c r="B207" s="10" t="str">
        <f>'[1]TCE - ANEXO III - Preencher'!C216</f>
        <v>HOSPITAL MESTRE VITALINO (COVID-19 CAMPANHA)</v>
      </c>
      <c r="C207" s="11"/>
      <c r="D207" s="12" t="str">
        <f>'[1]TCE - ANEXO III - Preencher'!E216</f>
        <v>MARIA AMANDA ALENCAR DUARTE</v>
      </c>
      <c r="E207" s="10" t="str">
        <f>IF('[1]TCE - ANEXO III - Preencher'!F216="4 - Assistência Odontológica","2 - Outros Profissionais da Saúde",'[1]TCE - ANEXO II - Enviar TCE'!E206)</f>
        <v>1 - Médico</v>
      </c>
      <c r="F207" s="13">
        <f>'[1]TCE - ANEXO III - Preencher'!G216</f>
        <v>225125</v>
      </c>
      <c r="G207" s="14" t="str">
        <f>IF('[1]TCE - ANEXO III - Preencher'!H216="","",'[1]TCE - ANEXO III - Preencher'!H216)</f>
        <v>07/2020</v>
      </c>
      <c r="H207" s="15">
        <f>'[1]TCE - ANEXO III - Preencher'!I216</f>
        <v>0</v>
      </c>
      <c r="I207" s="15">
        <f>'[1]TCE - ANEXO III - Preencher'!J216</f>
        <v>1299.3599999999999</v>
      </c>
      <c r="J207" s="15">
        <f>'[1]TCE - ANEXO III - Preencher'!K216</f>
        <v>0</v>
      </c>
      <c r="K207" s="16">
        <f>'[1]TCE - ANEXO III - Preencher'!L216</f>
        <v>89.343837209300005</v>
      </c>
      <c r="L207" s="16">
        <f>'[1]TCE - ANEXO III - Preencher'!M216</f>
        <v>2.74</v>
      </c>
      <c r="M207" s="16">
        <f t="shared" si="19"/>
        <v>86.603837209300011</v>
      </c>
      <c r="N207" s="16">
        <f>'[1]TCE - ANEXO III - Preencher'!O216</f>
        <v>6.13</v>
      </c>
      <c r="O207" s="16">
        <f>'[1]TCE - ANEXO III - Preencher'!P216</f>
        <v>1.23</v>
      </c>
      <c r="P207" s="17">
        <f t="shared" si="20"/>
        <v>4.9000000000000004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1390.8638372093001</v>
      </c>
    </row>
    <row r="208" spans="1:28" s="4" customFormat="1" x14ac:dyDescent="0.2">
      <c r="A208" s="9">
        <f>IFERROR(VLOOKUP(B208,'[1]DADOS (OCULTAR)'!$P$3:$R$53,3,0),"")</f>
        <v>10583920000800</v>
      </c>
      <c r="B208" s="10" t="str">
        <f>'[1]TCE - ANEXO III - Preencher'!C217</f>
        <v>HOSPITAL MESTRE VITALINO (COVID-19 CAMPANHA)</v>
      </c>
      <c r="C208" s="11"/>
      <c r="D208" s="12" t="str">
        <f>'[1]TCE - ANEXO III - Preencher'!E217</f>
        <v>MARIA ANDREA DA SILVA</v>
      </c>
      <c r="E208" s="10" t="str">
        <f>IF('[1]TCE - ANEXO III - Preencher'!F217="4 - Assistência Odontológica","2 - Outros Profissionais da Saúde",'[1]TCE - ANEXO II - Enviar TCE'!E207)</f>
        <v>3 - Administrativo</v>
      </c>
      <c r="F208" s="13">
        <f>'[1]TCE - ANEXO III - Preencher'!G217</f>
        <v>411010</v>
      </c>
      <c r="G208" s="14" t="str">
        <f>IF('[1]TCE - ANEXO III - Preencher'!H217="","",'[1]TCE - ANEXO III - Preencher'!H217)</f>
        <v>07/2020</v>
      </c>
      <c r="H208" s="15">
        <f>'[1]TCE - ANEXO III - Preencher'!I217</f>
        <v>0</v>
      </c>
      <c r="I208" s="15">
        <f>'[1]TCE - ANEXO III - Preencher'!J217</f>
        <v>175.2</v>
      </c>
      <c r="J208" s="15">
        <f>'[1]TCE - ANEXO III - Preencher'!K217</f>
        <v>0</v>
      </c>
      <c r="K208" s="16">
        <f>'[1]TCE - ANEXO III - Preencher'!L217</f>
        <v>89.343837209300005</v>
      </c>
      <c r="L208" s="16">
        <f>'[1]TCE - ANEXO III - Preencher'!M217</f>
        <v>23.18</v>
      </c>
      <c r="M208" s="16">
        <f t="shared" si="19"/>
        <v>66.163837209299999</v>
      </c>
      <c r="N208" s="16">
        <f>'[1]TCE - ANEXO III - Preencher'!O217</f>
        <v>2.0099999999999998</v>
      </c>
      <c r="O208" s="16">
        <f>'[1]TCE - ANEXO III - Preencher'!P217</f>
        <v>0</v>
      </c>
      <c r="P208" s="17">
        <f t="shared" si="20"/>
        <v>2.0099999999999998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243.37383720929998</v>
      </c>
    </row>
    <row r="209" spans="1:28" s="4" customFormat="1" x14ac:dyDescent="0.2">
      <c r="A209" s="9">
        <f>IFERROR(VLOOKUP(B209,'[1]DADOS (OCULTAR)'!$P$3:$R$53,3,0),"")</f>
        <v>10583920000800</v>
      </c>
      <c r="B209" s="10" t="str">
        <f>'[1]TCE - ANEXO III - Preencher'!C218</f>
        <v>HOSPITAL MESTRE VITALINO (COVID-19 CAMPANHA)</v>
      </c>
      <c r="C209" s="11"/>
      <c r="D209" s="12" t="str">
        <f>'[1]TCE - ANEXO III - Preencher'!E218</f>
        <v>MARIA APARECIDA COELHO</v>
      </c>
      <c r="E209" s="10" t="str">
        <f>IF('[1]TCE - ANEXO III - Preencher'!F218="4 - Assistência Odontológica","2 - Outros Profissionais da Saúde",'[1]TCE - ANEXO II - Enviar TCE'!E208)</f>
        <v>3 - Administrativo</v>
      </c>
      <c r="F209" s="13">
        <f>'[1]TCE - ANEXO III - Preencher'!G218</f>
        <v>514320</v>
      </c>
      <c r="G209" s="14" t="str">
        <f>IF('[1]TCE - ANEXO III - Preencher'!H218="","",'[1]TCE - ANEXO III - Preencher'!H218)</f>
        <v>07/2020</v>
      </c>
      <c r="H209" s="15">
        <f>'[1]TCE - ANEXO III - Preencher'!I218</f>
        <v>0</v>
      </c>
      <c r="I209" s="15">
        <f>'[1]TCE - ANEXO III - Preencher'!J218</f>
        <v>135.63</v>
      </c>
      <c r="J209" s="15">
        <f>'[1]TCE - ANEXO III - Preencher'!K218</f>
        <v>0</v>
      </c>
      <c r="K209" s="16">
        <f>'[1]TCE - ANEXO III - Preencher'!L218</f>
        <v>89.343837209300005</v>
      </c>
      <c r="L209" s="16">
        <f>'[1]TCE - ANEXO III - Preencher'!M218</f>
        <v>20.95</v>
      </c>
      <c r="M209" s="16">
        <f t="shared" si="19"/>
        <v>68.393837209300003</v>
      </c>
      <c r="N209" s="16">
        <f>'[1]TCE - ANEXO III - Preencher'!O218</f>
        <v>2.0099999999999998</v>
      </c>
      <c r="O209" s="16">
        <f>'[1]TCE - ANEXO III - Preencher'!P218</f>
        <v>0</v>
      </c>
      <c r="P209" s="17">
        <f t="shared" si="20"/>
        <v>2.0099999999999998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64</v>
      </c>
      <c r="U209" s="16">
        <f>'[1]TCE - ANEXO III - Preencher'!V218</f>
        <v>0</v>
      </c>
      <c r="V209" s="17">
        <f t="shared" si="22"/>
        <v>64</v>
      </c>
      <c r="W209" s="18" t="str">
        <f>IF('[1]TCE - ANEXO III - Preencher'!X218="","",'[1]TCE - ANEXO III - Preencher'!X218)</f>
        <v>AUX. CRECHE I</v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270.03383720929997</v>
      </c>
    </row>
    <row r="210" spans="1:28" s="4" customFormat="1" x14ac:dyDescent="0.2">
      <c r="A210" s="9">
        <f>IFERROR(VLOOKUP(B210,'[1]DADOS (OCULTAR)'!$P$3:$R$53,3,0),"")</f>
        <v>10583920000800</v>
      </c>
      <c r="B210" s="10" t="str">
        <f>'[1]TCE - ANEXO III - Preencher'!C219</f>
        <v>HOSPITAL MESTRE VITALINO (COVID-19 CAMPANHA)</v>
      </c>
      <c r="C210" s="11"/>
      <c r="D210" s="12" t="str">
        <f>'[1]TCE - ANEXO III - Preencher'!E219</f>
        <v>MARIA APARECIDA DOS SANTOS</v>
      </c>
      <c r="E210" s="10" t="str">
        <f>IF('[1]TCE - ANEXO III - Preencher'!F219="4 - Assistência Odontológica","2 - Outros Profissionais da Saúde",'[1]TCE - ANEXO II - Enviar TCE'!E209)</f>
        <v>3 - Administrativo</v>
      </c>
      <c r="F210" s="13">
        <f>'[1]TCE - ANEXO III - Preencher'!G219</f>
        <v>514320</v>
      </c>
      <c r="G210" s="14" t="str">
        <f>IF('[1]TCE - ANEXO III - Preencher'!H219="","",'[1]TCE - ANEXO III - Preencher'!H219)</f>
        <v>07/2020</v>
      </c>
      <c r="H210" s="15">
        <f>'[1]TCE - ANEXO III - Preencher'!I219</f>
        <v>0</v>
      </c>
      <c r="I210" s="15">
        <f>'[1]TCE - ANEXO III - Preencher'!J219</f>
        <v>100.31</v>
      </c>
      <c r="J210" s="15">
        <f>'[1]TCE - ANEXO III - Preencher'!K219</f>
        <v>0</v>
      </c>
      <c r="K210" s="16">
        <f>'[1]TCE - ANEXO III - Preencher'!L219</f>
        <v>89.343837209300005</v>
      </c>
      <c r="L210" s="16">
        <f>'[1]TCE - ANEXO III - Preencher'!M219</f>
        <v>15.36</v>
      </c>
      <c r="M210" s="16">
        <f t="shared" si="19"/>
        <v>73.983837209300006</v>
      </c>
      <c r="N210" s="16">
        <f>'[1]TCE - ANEXO III - Preencher'!O219</f>
        <v>2.0099999999999998</v>
      </c>
      <c r="O210" s="16">
        <f>'[1]TCE - ANEXO III - Preencher'!P219</f>
        <v>0</v>
      </c>
      <c r="P210" s="17">
        <f t="shared" si="20"/>
        <v>2.0099999999999998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176.30383720930001</v>
      </c>
    </row>
    <row r="211" spans="1:28" s="4" customFormat="1" x14ac:dyDescent="0.2">
      <c r="A211" s="9">
        <f>IFERROR(VLOOKUP(B211,'[1]DADOS (OCULTAR)'!$P$3:$R$53,3,0),"")</f>
        <v>10583920000800</v>
      </c>
      <c r="B211" s="10" t="str">
        <f>'[1]TCE - ANEXO III - Preencher'!C220</f>
        <v>HOSPITAL MESTRE VITALINO (COVID-19 CAMPANHA)</v>
      </c>
      <c r="C211" s="11"/>
      <c r="D211" s="12" t="str">
        <f>'[1]TCE - ANEXO III - Preencher'!E220</f>
        <v>MARIA CARLA MILLENA MONTEIRO DA SILVA</v>
      </c>
      <c r="E211" s="10" t="str">
        <f>IF('[1]TCE - ANEXO III - Preencher'!F220="4 - Assistência Odontológica","2 - Outros Profissionais da Saúde",'[1]TCE - ANEXO II - Enviar TCE'!E210)</f>
        <v>3 - Administrativo</v>
      </c>
      <c r="F211" s="13">
        <f>'[1]TCE - ANEXO III - Preencher'!G220</f>
        <v>514320</v>
      </c>
      <c r="G211" s="14" t="str">
        <f>IF('[1]TCE - ANEXO III - Preencher'!H220="","",'[1]TCE - ANEXO III - Preencher'!H220)</f>
        <v>07/2020</v>
      </c>
      <c r="H211" s="15">
        <f>'[1]TCE - ANEXO III - Preencher'!I220</f>
        <v>0</v>
      </c>
      <c r="I211" s="15">
        <f>'[1]TCE - ANEXO III - Preencher'!J220</f>
        <v>65.510000000000005</v>
      </c>
      <c r="J211" s="15">
        <f>'[1]TCE - ANEXO III - Preencher'!K220</f>
        <v>0</v>
      </c>
      <c r="K211" s="16">
        <f>'[1]TCE - ANEXO III - Preencher'!L220</f>
        <v>89.343837209300005</v>
      </c>
      <c r="L211" s="16">
        <f>'[1]TCE - ANEXO III - Preencher'!M220</f>
        <v>11.17</v>
      </c>
      <c r="M211" s="16">
        <f t="shared" si="19"/>
        <v>78.173837209300004</v>
      </c>
      <c r="N211" s="16">
        <f>'[1]TCE - ANEXO III - Preencher'!O220</f>
        <v>2.0099999999999998</v>
      </c>
      <c r="O211" s="16">
        <f>'[1]TCE - ANEXO III - Preencher'!P220</f>
        <v>0</v>
      </c>
      <c r="P211" s="17">
        <f t="shared" si="20"/>
        <v>2.0099999999999998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145.6938372093</v>
      </c>
    </row>
    <row r="212" spans="1:28" s="4" customFormat="1" x14ac:dyDescent="0.2">
      <c r="A212" s="9">
        <f>IFERROR(VLOOKUP(B212,'[1]DADOS (OCULTAR)'!$P$3:$R$53,3,0),"")</f>
        <v>10583920000800</v>
      </c>
      <c r="B212" s="10" t="str">
        <f>'[1]TCE - ANEXO III - Preencher'!C221</f>
        <v>HOSPITAL MESTRE VITALINO (COVID-19 CAMPANHA)</v>
      </c>
      <c r="C212" s="11"/>
      <c r="D212" s="12" t="str">
        <f>'[1]TCE - ANEXO III - Preencher'!E221</f>
        <v>MARIA DA CONCEICAO QUEIROZ MACIEL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>
        <f>'[1]TCE - ANEXO III - Preencher'!G221</f>
        <v>223505</v>
      </c>
      <c r="G212" s="14" t="str">
        <f>IF('[1]TCE - ANEXO III - Preencher'!H221="","",'[1]TCE - ANEXO III - Preencher'!H221)</f>
        <v>07/2020</v>
      </c>
      <c r="H212" s="15">
        <f>'[1]TCE - ANEXO III - Preencher'!I221</f>
        <v>0</v>
      </c>
      <c r="I212" s="15">
        <f>'[1]TCE - ANEXO III - Preencher'!J221</f>
        <v>295.08</v>
      </c>
      <c r="J212" s="15">
        <f>'[1]TCE - ANEXO III - Preencher'!K221</f>
        <v>0</v>
      </c>
      <c r="K212" s="16">
        <f>'[1]TCE - ANEXO III - Preencher'!L221</f>
        <v>89.343837209300005</v>
      </c>
      <c r="L212" s="16">
        <f>'[1]TCE - ANEXO III - Preencher'!M221</f>
        <v>3.3</v>
      </c>
      <c r="M212" s="16">
        <f t="shared" si="19"/>
        <v>86.043837209300008</v>
      </c>
      <c r="N212" s="16">
        <f>'[1]TCE - ANEXO III - Preencher'!O221</f>
        <v>1.68</v>
      </c>
      <c r="O212" s="16">
        <f>'[1]TCE - ANEXO III - Preencher'!P221</f>
        <v>0</v>
      </c>
      <c r="P212" s="17">
        <f t="shared" si="20"/>
        <v>1.68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382.80383720930001</v>
      </c>
    </row>
    <row r="213" spans="1:28" s="4" customFormat="1" x14ac:dyDescent="0.2">
      <c r="A213" s="9">
        <f>IFERROR(VLOOKUP(B213,'[1]DADOS (OCULTAR)'!$P$3:$R$53,3,0),"")</f>
        <v>10583920000800</v>
      </c>
      <c r="B213" s="10" t="str">
        <f>'[1]TCE - ANEXO III - Preencher'!C222</f>
        <v>HOSPITAL MESTRE VITALINO (COVID-19 CAMPANHA)</v>
      </c>
      <c r="C213" s="11"/>
      <c r="D213" s="12" t="str">
        <f>'[1]TCE - ANEXO III - Preencher'!E222</f>
        <v>MARIA DAISE ALVES BEZERRA SILVA</v>
      </c>
      <c r="E213" s="10" t="str">
        <f>IF('[1]TCE - ANEXO III - Preencher'!F222="4 - Assistência Odontológica","2 - Outros Profissionais da Saúde",'[1]TCE - ANEXO II - Enviar TCE'!E212)</f>
        <v>3 - Administrativo</v>
      </c>
      <c r="F213" s="13">
        <f>'[1]TCE - ANEXO III - Preencher'!G222</f>
        <v>514320</v>
      </c>
      <c r="G213" s="14" t="str">
        <f>IF('[1]TCE - ANEXO III - Preencher'!H222="","",'[1]TCE - ANEXO III - Preencher'!H222)</f>
        <v>07/2020</v>
      </c>
      <c r="H213" s="15">
        <f>'[1]TCE - ANEXO III - Preencher'!I222</f>
        <v>0</v>
      </c>
      <c r="I213" s="15">
        <f>'[1]TCE - ANEXO III - Preencher'!J222</f>
        <v>136.47999999999999</v>
      </c>
      <c r="J213" s="15">
        <f>'[1]TCE - ANEXO III - Preencher'!K222</f>
        <v>0</v>
      </c>
      <c r="K213" s="16">
        <f>'[1]TCE - ANEXO III - Preencher'!L222</f>
        <v>89.343837209300005</v>
      </c>
      <c r="L213" s="16">
        <f>'[1]TCE - ANEXO III - Preencher'!M222</f>
        <v>20.95</v>
      </c>
      <c r="M213" s="16">
        <f t="shared" si="19"/>
        <v>68.393837209300003</v>
      </c>
      <c r="N213" s="16">
        <f>'[1]TCE - ANEXO III - Preencher'!O222</f>
        <v>2.0099999999999998</v>
      </c>
      <c r="O213" s="16">
        <f>'[1]TCE - ANEXO III - Preencher'!P222</f>
        <v>0</v>
      </c>
      <c r="P213" s="17">
        <f t="shared" si="20"/>
        <v>2.0099999999999998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64</v>
      </c>
      <c r="U213" s="16">
        <f>'[1]TCE - ANEXO III - Preencher'!V222</f>
        <v>0</v>
      </c>
      <c r="V213" s="17">
        <f t="shared" si="22"/>
        <v>64</v>
      </c>
      <c r="W213" s="18" t="str">
        <f>IF('[1]TCE - ANEXO III - Preencher'!X222="","",'[1]TCE - ANEXO III - Preencher'!X222)</f>
        <v>AUX. CRECHE I</v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270.8838372093</v>
      </c>
    </row>
    <row r="214" spans="1:28" s="4" customFormat="1" x14ac:dyDescent="0.2">
      <c r="A214" s="9">
        <f>IFERROR(VLOOKUP(B214,'[1]DADOS (OCULTAR)'!$P$3:$R$53,3,0),"")</f>
        <v>10583920000800</v>
      </c>
      <c r="B214" s="10" t="str">
        <f>'[1]TCE - ANEXO III - Preencher'!C223</f>
        <v>HOSPITAL MESTRE VITALINO (COVID-19 CAMPANHA)</v>
      </c>
      <c r="C214" s="11"/>
      <c r="D214" s="12" t="str">
        <f>'[1]TCE - ANEXO III - Preencher'!E223</f>
        <v>MARIA DE FATIMA DA SILVA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322205</v>
      </c>
      <c r="G214" s="14" t="str">
        <f>IF('[1]TCE - ANEXO III - Preencher'!H223="","",'[1]TCE - ANEXO III - Preencher'!H223)</f>
        <v>07/2020</v>
      </c>
      <c r="H214" s="15">
        <f>'[1]TCE - ANEXO III - Preencher'!I223</f>
        <v>0</v>
      </c>
      <c r="I214" s="15">
        <f>'[1]TCE - ANEXO III - Preencher'!J223</f>
        <v>166.5</v>
      </c>
      <c r="J214" s="15">
        <f>'[1]TCE - ANEXO III - Preencher'!K223</f>
        <v>0</v>
      </c>
      <c r="K214" s="16">
        <f>'[1]TCE - ANEXO III - Preencher'!L223</f>
        <v>89.343837209300005</v>
      </c>
      <c r="L214" s="16">
        <f>'[1]TCE - ANEXO III - Preencher'!M223</f>
        <v>24.24</v>
      </c>
      <c r="M214" s="16">
        <f t="shared" si="19"/>
        <v>65.103837209300011</v>
      </c>
      <c r="N214" s="16">
        <f>'[1]TCE - ANEXO III - Preencher'!O223</f>
        <v>2.0099999999999998</v>
      </c>
      <c r="O214" s="16">
        <f>'[1]TCE - ANEXO III - Preencher'!P223</f>
        <v>0</v>
      </c>
      <c r="P214" s="17">
        <f t="shared" si="20"/>
        <v>2.0099999999999998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233.61383720930002</v>
      </c>
    </row>
    <row r="215" spans="1:28" s="4" customFormat="1" x14ac:dyDescent="0.2">
      <c r="A215" s="9">
        <f>IFERROR(VLOOKUP(B215,'[1]DADOS (OCULTAR)'!$P$3:$R$53,3,0),"")</f>
        <v>10583920000800</v>
      </c>
      <c r="B215" s="10" t="str">
        <f>'[1]TCE - ANEXO III - Preencher'!C224</f>
        <v>HOSPITAL MESTRE VITALINO (COVID-19 CAMPANHA)</v>
      </c>
      <c r="C215" s="11"/>
      <c r="D215" s="12" t="str">
        <f>'[1]TCE - ANEXO III - Preencher'!E224</f>
        <v>MARIA DIONEIA FERREIRA DE MEDEIROS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>
        <f>'[1]TCE - ANEXO III - Preencher'!G224</f>
        <v>223505</v>
      </c>
      <c r="G215" s="14" t="str">
        <f>IF('[1]TCE - ANEXO III - Preencher'!H224="","",'[1]TCE - ANEXO III - Preencher'!H224)</f>
        <v>07/2020</v>
      </c>
      <c r="H215" s="15">
        <f>'[1]TCE - ANEXO III - Preencher'!I224</f>
        <v>0</v>
      </c>
      <c r="I215" s="15">
        <f>'[1]TCE - ANEXO III - Preencher'!J224</f>
        <v>294.64999999999998</v>
      </c>
      <c r="J215" s="15">
        <f>'[1]TCE - ANEXO III - Preencher'!K224</f>
        <v>0</v>
      </c>
      <c r="K215" s="16">
        <f>'[1]TCE - ANEXO III - Preencher'!L224</f>
        <v>89.343837209300005</v>
      </c>
      <c r="L215" s="16">
        <f>'[1]TCE - ANEXO III - Preencher'!M224</f>
        <v>3.3</v>
      </c>
      <c r="M215" s="16">
        <f t="shared" si="19"/>
        <v>86.043837209300008</v>
      </c>
      <c r="N215" s="16">
        <f>'[1]TCE - ANEXO III - Preencher'!O224</f>
        <v>1.68</v>
      </c>
      <c r="O215" s="16">
        <f>'[1]TCE - ANEXO III - Preencher'!P224</f>
        <v>0</v>
      </c>
      <c r="P215" s="17">
        <f t="shared" si="20"/>
        <v>1.68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382.37383720930001</v>
      </c>
    </row>
    <row r="216" spans="1:28" s="4" customFormat="1" x14ac:dyDescent="0.2">
      <c r="A216" s="9">
        <f>IFERROR(VLOOKUP(B216,'[1]DADOS (OCULTAR)'!$P$3:$R$53,3,0),"")</f>
        <v>10583920000800</v>
      </c>
      <c r="B216" s="10" t="str">
        <f>'[1]TCE - ANEXO III - Preencher'!C225</f>
        <v>HOSPITAL MESTRE VITALINO (COVID-19 CAMPANHA)</v>
      </c>
      <c r="C216" s="11"/>
      <c r="D216" s="12" t="str">
        <f>'[1]TCE - ANEXO III - Preencher'!E225</f>
        <v>MARIA EDUARDA BEZERRA SANTOS</v>
      </c>
      <c r="E216" s="10" t="str">
        <f>IF('[1]TCE - ANEXO III - Preencher'!F225="4 - Assistência Odontológica","2 - Outros Profissionais da Saúde",'[1]TCE - ANEXO II - Enviar TCE'!E215)</f>
        <v>2 - Outros Profissionais da Saúde</v>
      </c>
      <c r="F216" s="13">
        <f>'[1]TCE - ANEXO III - Preencher'!G225</f>
        <v>322205</v>
      </c>
      <c r="G216" s="14" t="str">
        <f>IF('[1]TCE - ANEXO III - Preencher'!H225="","",'[1]TCE - ANEXO III - Preencher'!H225)</f>
        <v>07/2020</v>
      </c>
      <c r="H216" s="15">
        <f>'[1]TCE - ANEXO III - Preencher'!I225</f>
        <v>0</v>
      </c>
      <c r="I216" s="15">
        <f>'[1]TCE - ANEXO III - Preencher'!J225</f>
        <v>151.38</v>
      </c>
      <c r="J216" s="15">
        <f>'[1]TCE - ANEXO III - Preencher'!K225</f>
        <v>0</v>
      </c>
      <c r="K216" s="16">
        <f>'[1]TCE - ANEXO III - Preencher'!L225</f>
        <v>89.343837209300005</v>
      </c>
      <c r="L216" s="16">
        <f>'[1]TCE - ANEXO III - Preencher'!M225</f>
        <v>24.24</v>
      </c>
      <c r="M216" s="16">
        <f t="shared" si="19"/>
        <v>65.103837209300011</v>
      </c>
      <c r="N216" s="16">
        <f>'[1]TCE - ANEXO III - Preencher'!O225</f>
        <v>2.0099999999999998</v>
      </c>
      <c r="O216" s="16">
        <f>'[1]TCE - ANEXO III - Preencher'!P225</f>
        <v>0</v>
      </c>
      <c r="P216" s="17">
        <f t="shared" si="20"/>
        <v>2.0099999999999998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218.49383720930001</v>
      </c>
    </row>
    <row r="217" spans="1:28" s="4" customFormat="1" x14ac:dyDescent="0.2">
      <c r="A217" s="9">
        <f>IFERROR(VLOOKUP(B217,'[1]DADOS (OCULTAR)'!$P$3:$R$53,3,0),"")</f>
        <v>10583920000800</v>
      </c>
      <c r="B217" s="10" t="str">
        <f>'[1]TCE - ANEXO III - Preencher'!C226</f>
        <v>HOSPITAL MESTRE VITALINO (COVID-19 CAMPANHA)</v>
      </c>
      <c r="C217" s="11"/>
      <c r="D217" s="12" t="str">
        <f>'[1]TCE - ANEXO III - Preencher'!E226</f>
        <v>MARIA EDUARDA MARINHO ALVES DOS SANTOS</v>
      </c>
      <c r="E217" s="10" t="str">
        <f>IF('[1]TCE - ANEXO III - Preencher'!F226="4 - Assistência Odontológica","2 - Outros Profissionais da Saúde",'[1]TCE - ANEXO II - Enviar TCE'!E216)</f>
        <v>3 - Administrativo</v>
      </c>
      <c r="F217" s="13">
        <f>'[1]TCE - ANEXO III - Preencher'!G226</f>
        <v>514320</v>
      </c>
      <c r="G217" s="14" t="str">
        <f>IF('[1]TCE - ANEXO III - Preencher'!H226="","",'[1]TCE - ANEXO III - Preencher'!H226)</f>
        <v>07/2020</v>
      </c>
      <c r="H217" s="15">
        <f>'[1]TCE - ANEXO III - Preencher'!I226</f>
        <v>0</v>
      </c>
      <c r="I217" s="15">
        <f>'[1]TCE - ANEXO III - Preencher'!J226</f>
        <v>64.14</v>
      </c>
      <c r="J217" s="15">
        <f>'[1]TCE - ANEXO III - Preencher'!K226</f>
        <v>0</v>
      </c>
      <c r="K217" s="16">
        <f>'[1]TCE - ANEXO III - Preencher'!L226</f>
        <v>89.343837209300005</v>
      </c>
      <c r="L217" s="16">
        <f>'[1]TCE - ANEXO III - Preencher'!M226</f>
        <v>9.7799999999999994</v>
      </c>
      <c r="M217" s="16">
        <f t="shared" si="19"/>
        <v>79.563837209300004</v>
      </c>
      <c r="N217" s="16">
        <f>'[1]TCE - ANEXO III - Preencher'!O226</f>
        <v>2.0099999999999998</v>
      </c>
      <c r="O217" s="16">
        <f>'[1]TCE - ANEXO III - Preencher'!P226</f>
        <v>0</v>
      </c>
      <c r="P217" s="17">
        <f t="shared" si="20"/>
        <v>2.0099999999999998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145.71383720929998</v>
      </c>
    </row>
    <row r="218" spans="1:28" s="4" customFormat="1" x14ac:dyDescent="0.2">
      <c r="A218" s="9">
        <f>IFERROR(VLOOKUP(B218,'[1]DADOS (OCULTAR)'!$P$3:$R$53,3,0),"")</f>
        <v>10583920000800</v>
      </c>
      <c r="B218" s="10" t="str">
        <f>'[1]TCE - ANEXO III - Preencher'!C227</f>
        <v>HOSPITAL MESTRE VITALINO (COVID-19 CAMPANHA)</v>
      </c>
      <c r="C218" s="11"/>
      <c r="D218" s="12" t="str">
        <f>'[1]TCE - ANEXO III - Preencher'!E227</f>
        <v>MARIA FABIANA PEREIRA DA SILVA</v>
      </c>
      <c r="E218" s="10" t="str">
        <f>IF('[1]TCE - ANEXO III - Preencher'!F227="4 - Assistência Odontológica","2 - Outros Profissionais da Saúde",'[1]TCE - ANEXO II - Enviar TCE'!E217)</f>
        <v>2 - Outros Profissionais da Saúde</v>
      </c>
      <c r="F218" s="13">
        <f>'[1]TCE - ANEXO III - Preencher'!G227</f>
        <v>322205</v>
      </c>
      <c r="G218" s="14" t="str">
        <f>IF('[1]TCE - ANEXO III - Preencher'!H227="","",'[1]TCE - ANEXO III - Preencher'!H227)</f>
        <v>07/2020</v>
      </c>
      <c r="H218" s="15">
        <f>'[1]TCE - ANEXO III - Preencher'!I227</f>
        <v>0</v>
      </c>
      <c r="I218" s="15">
        <f>'[1]TCE - ANEXO III - Preencher'!J227</f>
        <v>159.96</v>
      </c>
      <c r="J218" s="15">
        <f>'[1]TCE - ANEXO III - Preencher'!K227</f>
        <v>0</v>
      </c>
      <c r="K218" s="16">
        <f>'[1]TCE - ANEXO III - Preencher'!L227</f>
        <v>89.343837209300005</v>
      </c>
      <c r="L218" s="16">
        <f>'[1]TCE - ANEXO III - Preencher'!M227</f>
        <v>24.24</v>
      </c>
      <c r="M218" s="16">
        <f t="shared" si="19"/>
        <v>65.103837209300011</v>
      </c>
      <c r="N218" s="16">
        <f>'[1]TCE - ANEXO III - Preencher'!O227</f>
        <v>2.0099999999999998</v>
      </c>
      <c r="O218" s="16">
        <f>'[1]TCE - ANEXO III - Preencher'!P227</f>
        <v>0</v>
      </c>
      <c r="P218" s="17">
        <f t="shared" si="20"/>
        <v>2.0099999999999998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227.0738372093</v>
      </c>
    </row>
    <row r="219" spans="1:28" s="4" customFormat="1" x14ac:dyDescent="0.2">
      <c r="A219" s="9">
        <f>IFERROR(VLOOKUP(B219,'[1]DADOS (OCULTAR)'!$P$3:$R$53,3,0),"")</f>
        <v>10583920000800</v>
      </c>
      <c r="B219" s="10" t="str">
        <f>'[1]TCE - ANEXO III - Preencher'!C228</f>
        <v>HOSPITAL MESTRE VITALINO (COVID-19 CAMPANHA)</v>
      </c>
      <c r="C219" s="11"/>
      <c r="D219" s="12" t="str">
        <f>'[1]TCE - ANEXO III - Preencher'!E228</f>
        <v>MARIA FERNANDA ZACARIAS DE MELO</v>
      </c>
      <c r="E219" s="10" t="str">
        <f>IF('[1]TCE - ANEXO III - Preencher'!F228="4 - Assistência Odontológica","2 - Outros Profissionais da Saúde",'[1]TCE - ANEXO II - Enviar TCE'!E218)</f>
        <v>2 - Outros Profissionais da Saúde</v>
      </c>
      <c r="F219" s="13">
        <f>'[1]TCE - ANEXO III - Preencher'!G228</f>
        <v>322205</v>
      </c>
      <c r="G219" s="14" t="str">
        <f>IF('[1]TCE - ANEXO III - Preencher'!H228="","",'[1]TCE - ANEXO III - Preencher'!H228)</f>
        <v>07/2020</v>
      </c>
      <c r="H219" s="15">
        <f>'[1]TCE - ANEXO III - Preencher'!I228</f>
        <v>0</v>
      </c>
      <c r="I219" s="15">
        <f>'[1]TCE - ANEXO III - Preencher'!J228</f>
        <v>142.87</v>
      </c>
      <c r="J219" s="15">
        <f>'[1]TCE - ANEXO III - Preencher'!K228</f>
        <v>0</v>
      </c>
      <c r="K219" s="16">
        <f>'[1]TCE - ANEXO III - Preencher'!L228</f>
        <v>89.343837209300005</v>
      </c>
      <c r="L219" s="16">
        <f>'[1]TCE - ANEXO III - Preencher'!M228</f>
        <v>24.24</v>
      </c>
      <c r="M219" s="16">
        <f t="shared" si="19"/>
        <v>65.103837209300011</v>
      </c>
      <c r="N219" s="16">
        <f>'[1]TCE - ANEXO III - Preencher'!O228</f>
        <v>2.0099999999999998</v>
      </c>
      <c r="O219" s="16">
        <f>'[1]TCE - ANEXO III - Preencher'!P228</f>
        <v>0</v>
      </c>
      <c r="P219" s="17">
        <f t="shared" si="20"/>
        <v>2.0099999999999998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209.98383720930002</v>
      </c>
    </row>
    <row r="220" spans="1:28" s="4" customFormat="1" x14ac:dyDescent="0.2">
      <c r="A220" s="9">
        <f>IFERROR(VLOOKUP(B220,'[1]DADOS (OCULTAR)'!$P$3:$R$53,3,0),"")</f>
        <v>10583920000800</v>
      </c>
      <c r="B220" s="10" t="str">
        <f>'[1]TCE - ANEXO III - Preencher'!C229</f>
        <v>HOSPITAL MESTRE VITALINO (COVID-19 CAMPANHA)</v>
      </c>
      <c r="C220" s="11"/>
      <c r="D220" s="12" t="str">
        <f>'[1]TCE - ANEXO III - Preencher'!E229</f>
        <v>MARIA LUCIA DE SOUZA</v>
      </c>
      <c r="E220" s="10" t="str">
        <f>IF('[1]TCE - ANEXO III - Preencher'!F229="4 - Assistência Odontológica","2 - Outros Profissionais da Saúde",'[1]TCE - ANEXO II - Enviar TCE'!E219)</f>
        <v>2 - Outros Profissionais da Saúde</v>
      </c>
      <c r="F220" s="13">
        <f>'[1]TCE - ANEXO III - Preencher'!G229</f>
        <v>322205</v>
      </c>
      <c r="G220" s="14" t="str">
        <f>IF('[1]TCE - ANEXO III - Preencher'!H229="","",'[1]TCE - ANEXO III - Preencher'!H229)</f>
        <v>07/2020</v>
      </c>
      <c r="H220" s="15">
        <f>'[1]TCE - ANEXO III - Preencher'!I229</f>
        <v>0</v>
      </c>
      <c r="I220" s="15">
        <f>'[1]TCE - ANEXO III - Preencher'!J229</f>
        <v>164.74</v>
      </c>
      <c r="J220" s="15">
        <f>'[1]TCE - ANEXO III - Preencher'!K229</f>
        <v>0</v>
      </c>
      <c r="K220" s="16">
        <f>'[1]TCE - ANEXO III - Preencher'!L229</f>
        <v>89.343837209300005</v>
      </c>
      <c r="L220" s="16">
        <f>'[1]TCE - ANEXO III - Preencher'!M229</f>
        <v>24.24</v>
      </c>
      <c r="M220" s="16">
        <f t="shared" si="19"/>
        <v>65.103837209300011</v>
      </c>
      <c r="N220" s="16">
        <f>'[1]TCE - ANEXO III - Preencher'!O229</f>
        <v>2.0099999999999998</v>
      </c>
      <c r="O220" s="16">
        <f>'[1]TCE - ANEXO III - Preencher'!P229</f>
        <v>0</v>
      </c>
      <c r="P220" s="17">
        <f t="shared" si="20"/>
        <v>2.0099999999999998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231.85383720930002</v>
      </c>
    </row>
    <row r="221" spans="1:28" s="4" customFormat="1" x14ac:dyDescent="0.2">
      <c r="A221" s="9">
        <f>IFERROR(VLOOKUP(B221,'[1]DADOS (OCULTAR)'!$P$3:$R$53,3,0),"")</f>
        <v>10583920000800</v>
      </c>
      <c r="B221" s="10" t="str">
        <f>'[1]TCE - ANEXO III - Preencher'!C230</f>
        <v>HOSPITAL MESTRE VITALINO (COVID-19 CAMPANHA)</v>
      </c>
      <c r="C221" s="11"/>
      <c r="D221" s="12" t="str">
        <f>'[1]TCE - ANEXO III - Preencher'!E230</f>
        <v>MARIA LUCIANA DA SILVA</v>
      </c>
      <c r="E221" s="10" t="str">
        <f>IF('[1]TCE - ANEXO III - Preencher'!F230="4 - Assistência Odontológica","2 - Outros Profissionais da Saúde",'[1]TCE - ANEXO II - Enviar TCE'!E220)</f>
        <v>3 - Administrativo</v>
      </c>
      <c r="F221" s="13">
        <f>'[1]TCE - ANEXO III - Preencher'!G230</f>
        <v>514320</v>
      </c>
      <c r="G221" s="14" t="str">
        <f>IF('[1]TCE - ANEXO III - Preencher'!H230="","",'[1]TCE - ANEXO III - Preencher'!H230)</f>
        <v>07/2020</v>
      </c>
      <c r="H221" s="15">
        <f>'[1]TCE - ANEXO III - Preencher'!I230</f>
        <v>0</v>
      </c>
      <c r="I221" s="15">
        <f>'[1]TCE - ANEXO III - Preencher'!J230</f>
        <v>136.47999999999999</v>
      </c>
      <c r="J221" s="15">
        <f>'[1]TCE - ANEXO III - Preencher'!K230</f>
        <v>0</v>
      </c>
      <c r="K221" s="16">
        <f>'[1]TCE - ANEXO III - Preencher'!L230</f>
        <v>89.343837209300005</v>
      </c>
      <c r="L221" s="16">
        <f>'[1]TCE - ANEXO III - Preencher'!M230</f>
        <v>20.95</v>
      </c>
      <c r="M221" s="16">
        <f t="shared" si="19"/>
        <v>68.393837209300003</v>
      </c>
      <c r="N221" s="16">
        <f>'[1]TCE - ANEXO III - Preencher'!O230</f>
        <v>2.0099999999999998</v>
      </c>
      <c r="O221" s="16">
        <f>'[1]TCE - ANEXO III - Preencher'!P230</f>
        <v>0</v>
      </c>
      <c r="P221" s="17">
        <f t="shared" si="20"/>
        <v>2.0099999999999998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206.8838372093</v>
      </c>
    </row>
    <row r="222" spans="1:28" s="4" customFormat="1" x14ac:dyDescent="0.2">
      <c r="A222" s="9">
        <f>IFERROR(VLOOKUP(B222,'[1]DADOS (OCULTAR)'!$P$3:$R$53,3,0),"")</f>
        <v>10583920000800</v>
      </c>
      <c r="B222" s="10" t="str">
        <f>'[1]TCE - ANEXO III - Preencher'!C231</f>
        <v>HOSPITAL MESTRE VITALINO (COVID-19 CAMPANHA)</v>
      </c>
      <c r="C222" s="11"/>
      <c r="D222" s="12" t="str">
        <f>'[1]TCE - ANEXO III - Preencher'!E231</f>
        <v>MARIA MIRTES BARBOSA DE MELO</v>
      </c>
      <c r="E222" s="10" t="str">
        <f>IF('[1]TCE - ANEXO III - Preencher'!F231="4 - Assistência Odontológica","2 - Outros Profissionais da Saúde",'[1]TCE - ANEXO II - Enviar TCE'!E221)</f>
        <v>2 - Outros Profissionais da Saúde</v>
      </c>
      <c r="F222" s="13">
        <f>'[1]TCE - ANEXO III - Preencher'!G231</f>
        <v>322205</v>
      </c>
      <c r="G222" s="14" t="str">
        <f>IF('[1]TCE - ANEXO III - Preencher'!H231="","",'[1]TCE - ANEXO III - Preencher'!H231)</f>
        <v>07/2020</v>
      </c>
      <c r="H222" s="15">
        <f>'[1]TCE - ANEXO III - Preencher'!I231</f>
        <v>0</v>
      </c>
      <c r="I222" s="15">
        <f>'[1]TCE - ANEXO III - Preencher'!J231</f>
        <v>150.81</v>
      </c>
      <c r="J222" s="15">
        <f>'[1]TCE - ANEXO III - Preencher'!K231</f>
        <v>0</v>
      </c>
      <c r="K222" s="16">
        <f>'[1]TCE - ANEXO III - Preencher'!L231</f>
        <v>89.343837209300005</v>
      </c>
      <c r="L222" s="16">
        <f>'[1]TCE - ANEXO III - Preencher'!M231</f>
        <v>24.24</v>
      </c>
      <c r="M222" s="16">
        <f t="shared" si="19"/>
        <v>65.103837209300011</v>
      </c>
      <c r="N222" s="16">
        <f>'[1]TCE - ANEXO III - Preencher'!O231</f>
        <v>2.0099999999999998</v>
      </c>
      <c r="O222" s="16">
        <f>'[1]TCE - ANEXO III - Preencher'!P231</f>
        <v>0</v>
      </c>
      <c r="P222" s="17">
        <f t="shared" si="20"/>
        <v>2.0099999999999998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217.92383720930002</v>
      </c>
    </row>
    <row r="223" spans="1:28" s="4" customFormat="1" x14ac:dyDescent="0.2">
      <c r="A223" s="9">
        <f>IFERROR(VLOOKUP(B223,'[1]DADOS (OCULTAR)'!$P$3:$R$53,3,0),"")</f>
        <v>10583920000800</v>
      </c>
      <c r="B223" s="10" t="str">
        <f>'[1]TCE - ANEXO III - Preencher'!C232</f>
        <v>HOSPITAL MESTRE VITALINO (COVID-19 CAMPANHA)</v>
      </c>
      <c r="C223" s="11"/>
      <c r="D223" s="12" t="str">
        <f>'[1]TCE - ANEXO III - Preencher'!E232</f>
        <v>MARIA RAFAELLA DA SILVA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>
        <f>'[1]TCE - ANEXO III - Preencher'!G232</f>
        <v>223505</v>
      </c>
      <c r="G223" s="14" t="str">
        <f>IF('[1]TCE - ANEXO III - Preencher'!H232="","",'[1]TCE - ANEXO III - Preencher'!H232)</f>
        <v>07/2020</v>
      </c>
      <c r="H223" s="15">
        <f>'[1]TCE - ANEXO III - Preencher'!I232</f>
        <v>0</v>
      </c>
      <c r="I223" s="15">
        <f>'[1]TCE - ANEXO III - Preencher'!J232</f>
        <v>159.24</v>
      </c>
      <c r="J223" s="15">
        <f>'[1]TCE - ANEXO III - Preencher'!K232</f>
        <v>0</v>
      </c>
      <c r="K223" s="16">
        <f>'[1]TCE - ANEXO III - Preencher'!L232</f>
        <v>89.343837209300005</v>
      </c>
      <c r="L223" s="16">
        <f>'[1]TCE - ANEXO III - Preencher'!M232</f>
        <v>1.85</v>
      </c>
      <c r="M223" s="16">
        <f t="shared" si="19"/>
        <v>87.493837209300011</v>
      </c>
      <c r="N223" s="16">
        <f>'[1]TCE - ANEXO III - Preencher'!O232</f>
        <v>1.68</v>
      </c>
      <c r="O223" s="16">
        <f>'[1]TCE - ANEXO III - Preencher'!P232</f>
        <v>0</v>
      </c>
      <c r="P223" s="17">
        <f t="shared" si="20"/>
        <v>1.68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248.41383720930003</v>
      </c>
    </row>
    <row r="224" spans="1:28" s="4" customFormat="1" x14ac:dyDescent="0.2">
      <c r="A224" s="9">
        <f>IFERROR(VLOOKUP(B224,'[1]DADOS (OCULTAR)'!$P$3:$R$53,3,0),"")</f>
        <v>10583920000800</v>
      </c>
      <c r="B224" s="10" t="str">
        <f>'[1]TCE - ANEXO III - Preencher'!C233</f>
        <v>HOSPITAL MESTRE VITALINO (COVID-19 CAMPANHA)</v>
      </c>
      <c r="C224" s="11"/>
      <c r="D224" s="12" t="str">
        <f>'[1]TCE - ANEXO III - Preencher'!E233</f>
        <v>MARIA REGIELLE SOARES DA SILVA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>
        <f>'[1]TCE - ANEXO III - Preencher'!G233</f>
        <v>223605</v>
      </c>
      <c r="G224" s="14" t="str">
        <f>IF('[1]TCE - ANEXO III - Preencher'!H233="","",'[1]TCE - ANEXO III - Preencher'!H233)</f>
        <v>07/2020</v>
      </c>
      <c r="H224" s="15">
        <f>'[1]TCE - ANEXO III - Preencher'!I233</f>
        <v>0</v>
      </c>
      <c r="I224" s="15">
        <f>'[1]TCE - ANEXO III - Preencher'!J233</f>
        <v>228.95</v>
      </c>
      <c r="J224" s="15">
        <f>'[1]TCE - ANEXO III - Preencher'!K233</f>
        <v>0</v>
      </c>
      <c r="K224" s="16">
        <f>'[1]TCE - ANEXO III - Preencher'!L233</f>
        <v>89.343837209300005</v>
      </c>
      <c r="L224" s="16">
        <f>'[1]TCE - ANEXO III - Preencher'!M233</f>
        <v>2.31</v>
      </c>
      <c r="M224" s="16">
        <f t="shared" si="19"/>
        <v>87.033837209300003</v>
      </c>
      <c r="N224" s="16">
        <f>'[1]TCE - ANEXO III - Preencher'!O233</f>
        <v>1.68</v>
      </c>
      <c r="O224" s="16">
        <f>'[1]TCE - ANEXO III - Preencher'!P233</f>
        <v>0</v>
      </c>
      <c r="P224" s="17">
        <f t="shared" si="20"/>
        <v>1.68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317.66383720929997</v>
      </c>
    </row>
    <row r="225" spans="1:28" s="4" customFormat="1" x14ac:dyDescent="0.2">
      <c r="A225" s="9">
        <f>IFERROR(VLOOKUP(B225,'[1]DADOS (OCULTAR)'!$P$3:$R$53,3,0),"")</f>
        <v>10583920000800</v>
      </c>
      <c r="B225" s="10" t="str">
        <f>'[1]TCE - ANEXO III - Preencher'!C234</f>
        <v>HOSPITAL MESTRE VITALINO (COVID-19 CAMPANHA)</v>
      </c>
      <c r="C225" s="11"/>
      <c r="D225" s="12" t="str">
        <f>'[1]TCE - ANEXO III - Preencher'!E234</f>
        <v>MARIA ROBERTA CHYRLEI SILVA</v>
      </c>
      <c r="E225" s="10" t="str">
        <f>IF('[1]TCE - ANEXO III - Preencher'!F234="4 - Assistência Odontológica","2 - Outros Profissionais da Saúde",'[1]TCE - ANEXO II - Enviar TCE'!E224)</f>
        <v>3 - Administrativo</v>
      </c>
      <c r="F225" s="13">
        <f>'[1]TCE - ANEXO III - Preencher'!G234</f>
        <v>763305</v>
      </c>
      <c r="G225" s="14" t="str">
        <f>IF('[1]TCE - ANEXO III - Preencher'!H234="","",'[1]TCE - ANEXO III - Preencher'!H234)</f>
        <v>07/2020</v>
      </c>
      <c r="H225" s="15">
        <f>'[1]TCE - ANEXO III - Preencher'!I234</f>
        <v>0</v>
      </c>
      <c r="I225" s="15">
        <f>'[1]TCE - ANEXO III - Preencher'!J234</f>
        <v>117.24</v>
      </c>
      <c r="J225" s="15">
        <f>'[1]TCE - ANEXO III - Preencher'!K234</f>
        <v>0</v>
      </c>
      <c r="K225" s="16">
        <f>'[1]TCE - ANEXO III - Preencher'!L234</f>
        <v>89.343837209300005</v>
      </c>
      <c r="L225" s="16">
        <f>'[1]TCE - ANEXO III - Preencher'!M234</f>
        <v>20.95</v>
      </c>
      <c r="M225" s="16">
        <f t="shared" si="19"/>
        <v>68.393837209300003</v>
      </c>
      <c r="N225" s="16">
        <f>'[1]TCE - ANEXO III - Preencher'!O234</f>
        <v>2.0099999999999998</v>
      </c>
      <c r="O225" s="16">
        <f>'[1]TCE - ANEXO III - Preencher'!P234</f>
        <v>0</v>
      </c>
      <c r="P225" s="17">
        <f t="shared" si="20"/>
        <v>2.0099999999999998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187.64383720929999</v>
      </c>
    </row>
    <row r="226" spans="1:28" s="4" customFormat="1" x14ac:dyDescent="0.2">
      <c r="A226" s="9">
        <f>IFERROR(VLOOKUP(B226,'[1]DADOS (OCULTAR)'!$P$3:$R$53,3,0),"")</f>
        <v>10583920000800</v>
      </c>
      <c r="B226" s="10" t="str">
        <f>'[1]TCE - ANEXO III - Preencher'!C235</f>
        <v>HOSPITAL MESTRE VITALINO (COVID-19 CAMPANHA)</v>
      </c>
      <c r="C226" s="11"/>
      <c r="D226" s="12" t="str">
        <f>'[1]TCE - ANEXO III - Preencher'!E235</f>
        <v>MARIA RUBIANA BEZERRA DA SILVA</v>
      </c>
      <c r="E226" s="10" t="str">
        <f>IF('[1]TCE - ANEXO III - Preencher'!F235="4 - Assistência Odontológica","2 - Outros Profissionais da Saúde",'[1]TCE - ANEXO II - Enviar TCE'!E225)</f>
        <v>3 - Administrativo</v>
      </c>
      <c r="F226" s="13">
        <f>'[1]TCE - ANEXO III - Preencher'!G235</f>
        <v>411010</v>
      </c>
      <c r="G226" s="14" t="str">
        <f>IF('[1]TCE - ANEXO III - Preencher'!H235="","",'[1]TCE - ANEXO III - Preencher'!H235)</f>
        <v>07/2020</v>
      </c>
      <c r="H226" s="15">
        <f>'[1]TCE - ANEXO III - Preencher'!I235</f>
        <v>0</v>
      </c>
      <c r="I226" s="15">
        <f>'[1]TCE - ANEXO III - Preencher'!J235</f>
        <v>98.33</v>
      </c>
      <c r="J226" s="15">
        <f>'[1]TCE - ANEXO III - Preencher'!K235</f>
        <v>0</v>
      </c>
      <c r="K226" s="16">
        <f>'[1]TCE - ANEXO III - Preencher'!L235</f>
        <v>89.343837209300005</v>
      </c>
      <c r="L226" s="16">
        <f>'[1]TCE - ANEXO III - Preencher'!M235</f>
        <v>23.18</v>
      </c>
      <c r="M226" s="16">
        <f t="shared" si="19"/>
        <v>66.163837209299999</v>
      </c>
      <c r="N226" s="16">
        <f>'[1]TCE - ANEXO III - Preencher'!O235</f>
        <v>2.0099999999999998</v>
      </c>
      <c r="O226" s="16">
        <f>'[1]TCE - ANEXO III - Preencher'!P235</f>
        <v>0</v>
      </c>
      <c r="P226" s="17">
        <f t="shared" si="20"/>
        <v>2.0099999999999998</v>
      </c>
      <c r="Q226" s="16">
        <f>'[1]TCE - ANEXO III - Preencher'!R235</f>
        <v>151.80000000000001</v>
      </c>
      <c r="R226" s="16">
        <f>'[1]TCE - ANEXO III - Preencher'!S235</f>
        <v>0</v>
      </c>
      <c r="S226" s="17">
        <f t="shared" si="21"/>
        <v>151.80000000000001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318.30383720930001</v>
      </c>
    </row>
    <row r="227" spans="1:28" s="4" customFormat="1" x14ac:dyDescent="0.2">
      <c r="A227" s="9">
        <f>IFERROR(VLOOKUP(B227,'[1]DADOS (OCULTAR)'!$P$3:$R$53,3,0),"")</f>
        <v>10583920000800</v>
      </c>
      <c r="B227" s="10" t="str">
        <f>'[1]TCE - ANEXO III - Preencher'!C236</f>
        <v>HOSPITAL MESTRE VITALINO (COVID-19 CAMPANHA)</v>
      </c>
      <c r="C227" s="11"/>
      <c r="D227" s="12" t="str">
        <f>'[1]TCE - ANEXO III - Preencher'!E236</f>
        <v>MARIA SIMONE GRIGORIO DA SILVA</v>
      </c>
      <c r="E227" s="10" t="str">
        <f>IF('[1]TCE - ANEXO III - Preencher'!F236="4 - Assistência Odontológica","2 - Outros Profissionais da Saúde",'[1]TCE - ANEXO II - Enviar TCE'!E226)</f>
        <v>2 - Outros Profissionais da Saúde</v>
      </c>
      <c r="F227" s="13">
        <f>'[1]TCE - ANEXO III - Preencher'!G236</f>
        <v>322205</v>
      </c>
      <c r="G227" s="14" t="str">
        <f>IF('[1]TCE - ANEXO III - Preencher'!H236="","",'[1]TCE - ANEXO III - Preencher'!H236)</f>
        <v>07/2020</v>
      </c>
      <c r="H227" s="15">
        <f>'[1]TCE - ANEXO III - Preencher'!I236</f>
        <v>0</v>
      </c>
      <c r="I227" s="15">
        <f>'[1]TCE - ANEXO III - Preencher'!J236</f>
        <v>146.72999999999999</v>
      </c>
      <c r="J227" s="15">
        <f>'[1]TCE - ANEXO III - Preencher'!K236</f>
        <v>0</v>
      </c>
      <c r="K227" s="16">
        <f>'[1]TCE - ANEXO III - Preencher'!L236</f>
        <v>89.343837209300005</v>
      </c>
      <c r="L227" s="16">
        <f>'[1]TCE - ANEXO III - Preencher'!M236</f>
        <v>24.24</v>
      </c>
      <c r="M227" s="16">
        <f t="shared" si="19"/>
        <v>65.103837209300011</v>
      </c>
      <c r="N227" s="16">
        <f>'[1]TCE - ANEXO III - Preencher'!O236</f>
        <v>2.0099999999999998</v>
      </c>
      <c r="O227" s="16">
        <f>'[1]TCE - ANEXO III - Preencher'!P236</f>
        <v>0</v>
      </c>
      <c r="P227" s="17">
        <f t="shared" si="20"/>
        <v>2.0099999999999998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213.84383720929998</v>
      </c>
    </row>
    <row r="228" spans="1:28" s="4" customFormat="1" x14ac:dyDescent="0.2">
      <c r="A228" s="9">
        <f>IFERROR(VLOOKUP(B228,'[1]DADOS (OCULTAR)'!$P$3:$R$53,3,0),"")</f>
        <v>10583920000800</v>
      </c>
      <c r="B228" s="10" t="str">
        <f>'[1]TCE - ANEXO III - Preencher'!C237</f>
        <v>HOSPITAL MESTRE VITALINO (COVID-19 CAMPANHA)</v>
      </c>
      <c r="C228" s="11"/>
      <c r="D228" s="12" t="str">
        <f>'[1]TCE - ANEXO III - Preencher'!E237</f>
        <v>MARIA TAINA PINHEIRO DA SILVA</v>
      </c>
      <c r="E228" s="10" t="str">
        <f>IF('[1]TCE - ANEXO III - Preencher'!F237="4 - Assistência Odontológica","2 - Outros Profissionais da Saúde",'[1]TCE - ANEXO II - Enviar TCE'!E227)</f>
        <v>3 - Administrativo</v>
      </c>
      <c r="F228" s="13">
        <f>'[1]TCE - ANEXO III - Preencher'!G237</f>
        <v>513430</v>
      </c>
      <c r="G228" s="14" t="str">
        <f>IF('[1]TCE - ANEXO III - Preencher'!H237="","",'[1]TCE - ANEXO III - Preencher'!H237)</f>
        <v>07/2020</v>
      </c>
      <c r="H228" s="15">
        <f>'[1]TCE - ANEXO III - Preencher'!I237</f>
        <v>0</v>
      </c>
      <c r="I228" s="15">
        <f>'[1]TCE - ANEXO III - Preencher'!J237</f>
        <v>121.13</v>
      </c>
      <c r="J228" s="15">
        <f>'[1]TCE - ANEXO III - Preencher'!K237</f>
        <v>0</v>
      </c>
      <c r="K228" s="16">
        <f>'[1]TCE - ANEXO III - Preencher'!L237</f>
        <v>89.343837209300005</v>
      </c>
      <c r="L228" s="16">
        <f>'[1]TCE - ANEXO III - Preencher'!M237</f>
        <v>20.95</v>
      </c>
      <c r="M228" s="16">
        <f t="shared" si="19"/>
        <v>68.393837209300003</v>
      </c>
      <c r="N228" s="16">
        <f>'[1]TCE - ANEXO III - Preencher'!O237</f>
        <v>2.0099999999999998</v>
      </c>
      <c r="O228" s="16">
        <f>'[1]TCE - ANEXO III - Preencher'!P237</f>
        <v>0</v>
      </c>
      <c r="P228" s="17">
        <f t="shared" si="20"/>
        <v>2.0099999999999998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64</v>
      </c>
      <c r="U228" s="16">
        <f>'[1]TCE - ANEXO III - Preencher'!V237</f>
        <v>0</v>
      </c>
      <c r="V228" s="17">
        <f t="shared" si="22"/>
        <v>64</v>
      </c>
      <c r="W228" s="18" t="str">
        <f>IF('[1]TCE - ANEXO III - Preencher'!X237="","",'[1]TCE - ANEXO III - Preencher'!X237)</f>
        <v>AUX. CRECHE I</v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255.53383720929997</v>
      </c>
    </row>
    <row r="229" spans="1:28" s="4" customFormat="1" x14ac:dyDescent="0.2">
      <c r="A229" s="9">
        <f>IFERROR(VLOOKUP(B229,'[1]DADOS (OCULTAR)'!$P$3:$R$53,3,0),"")</f>
        <v>10583920000800</v>
      </c>
      <c r="B229" s="10" t="str">
        <f>'[1]TCE - ANEXO III - Preencher'!C238</f>
        <v>HOSPITAL MESTRE VITALINO (COVID-19 CAMPANHA)</v>
      </c>
      <c r="C229" s="11"/>
      <c r="D229" s="12" t="str">
        <f>'[1]TCE - ANEXO III - Preencher'!E238</f>
        <v>MARIA TAISA RAQUEL FERREIRA DA SILVA</v>
      </c>
      <c r="E229" s="10" t="str">
        <f>IF('[1]TCE - ANEXO III - Preencher'!F238="4 - Assistência Odontológica","2 - Outros Profissionais da Saúde",'[1]TCE - ANEXO II - Enviar TCE'!E228)</f>
        <v>2 - Outros Profissionais da Saúde</v>
      </c>
      <c r="F229" s="13">
        <f>'[1]TCE - ANEXO III - Preencher'!G238</f>
        <v>322205</v>
      </c>
      <c r="G229" s="14" t="str">
        <f>IF('[1]TCE - ANEXO III - Preencher'!H238="","",'[1]TCE - ANEXO III - Preencher'!H238)</f>
        <v>07/2020</v>
      </c>
      <c r="H229" s="15">
        <f>'[1]TCE - ANEXO III - Preencher'!I238</f>
        <v>0</v>
      </c>
      <c r="I229" s="15">
        <f>'[1]TCE - ANEXO III - Preencher'!J238</f>
        <v>166.57</v>
      </c>
      <c r="J229" s="15">
        <f>'[1]TCE - ANEXO III - Preencher'!K238</f>
        <v>0</v>
      </c>
      <c r="K229" s="16">
        <f>'[1]TCE - ANEXO III - Preencher'!L238</f>
        <v>89.343837209300005</v>
      </c>
      <c r="L229" s="16">
        <f>'[1]TCE - ANEXO III - Preencher'!M238</f>
        <v>24.24</v>
      </c>
      <c r="M229" s="16">
        <f t="shared" si="19"/>
        <v>65.103837209300011</v>
      </c>
      <c r="N229" s="16">
        <f>'[1]TCE - ANEXO III - Preencher'!O238</f>
        <v>2.0099999999999998</v>
      </c>
      <c r="O229" s="16">
        <f>'[1]TCE - ANEXO III - Preencher'!P238</f>
        <v>0</v>
      </c>
      <c r="P229" s="17">
        <f t="shared" si="20"/>
        <v>2.0099999999999998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64</v>
      </c>
      <c r="U229" s="16">
        <f>'[1]TCE - ANEXO III - Preencher'!V238</f>
        <v>0</v>
      </c>
      <c r="V229" s="17">
        <f t="shared" si="22"/>
        <v>64</v>
      </c>
      <c r="W229" s="18" t="str">
        <f>IF('[1]TCE - ANEXO III - Preencher'!X238="","",'[1]TCE - ANEXO III - Preencher'!X238)</f>
        <v>AUX. CRECHE I</v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297.68383720930001</v>
      </c>
    </row>
    <row r="230" spans="1:28" s="4" customFormat="1" x14ac:dyDescent="0.2">
      <c r="A230" s="9">
        <f>IFERROR(VLOOKUP(B230,'[1]DADOS (OCULTAR)'!$P$3:$R$53,3,0),"")</f>
        <v>10583920000800</v>
      </c>
      <c r="B230" s="10" t="str">
        <f>'[1]TCE - ANEXO III - Preencher'!C239</f>
        <v>HOSPITAL MESTRE VITALINO (COVID-19 CAMPANHA)</v>
      </c>
      <c r="C230" s="11"/>
      <c r="D230" s="12" t="str">
        <f>'[1]TCE - ANEXO III - Preencher'!E239</f>
        <v>MARICELMA HENRIQUE DE SOUZA</v>
      </c>
      <c r="E230" s="10" t="str">
        <f>IF('[1]TCE - ANEXO III - Preencher'!F239="4 - Assistência Odontológica","2 - Outros Profissionais da Saúde",'[1]TCE - ANEXO II - Enviar TCE'!E229)</f>
        <v>2 - Outros Profissionais da Saúde</v>
      </c>
      <c r="F230" s="13">
        <f>'[1]TCE - ANEXO III - Preencher'!G239</f>
        <v>322205</v>
      </c>
      <c r="G230" s="14" t="str">
        <f>IF('[1]TCE - ANEXO III - Preencher'!H239="","",'[1]TCE - ANEXO III - Preencher'!H239)</f>
        <v>07/2020</v>
      </c>
      <c r="H230" s="15">
        <f>'[1]TCE - ANEXO III - Preencher'!I239</f>
        <v>0</v>
      </c>
      <c r="I230" s="15">
        <f>'[1]TCE - ANEXO III - Preencher'!J239</f>
        <v>152.58000000000001</v>
      </c>
      <c r="J230" s="15">
        <f>'[1]TCE - ANEXO III - Preencher'!K239</f>
        <v>0</v>
      </c>
      <c r="K230" s="16">
        <f>'[1]TCE - ANEXO III - Preencher'!L239</f>
        <v>89.343837209300005</v>
      </c>
      <c r="L230" s="16">
        <f>'[1]TCE - ANEXO III - Preencher'!M239</f>
        <v>24.24</v>
      </c>
      <c r="M230" s="16">
        <f t="shared" si="19"/>
        <v>65.103837209300011</v>
      </c>
      <c r="N230" s="16">
        <f>'[1]TCE - ANEXO III - Preencher'!O239</f>
        <v>2.0099999999999998</v>
      </c>
      <c r="O230" s="16">
        <f>'[1]TCE - ANEXO III - Preencher'!P239</f>
        <v>0</v>
      </c>
      <c r="P230" s="17">
        <f t="shared" si="20"/>
        <v>2.0099999999999998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219.6938372093</v>
      </c>
    </row>
    <row r="231" spans="1:28" s="4" customFormat="1" x14ac:dyDescent="0.2">
      <c r="A231" s="9">
        <f>IFERROR(VLOOKUP(B231,'[1]DADOS (OCULTAR)'!$P$3:$R$53,3,0),"")</f>
        <v>10583920000800</v>
      </c>
      <c r="B231" s="10" t="str">
        <f>'[1]TCE - ANEXO III - Preencher'!C240</f>
        <v>HOSPITAL MESTRE VITALINO (COVID-19 CAMPANHA)</v>
      </c>
      <c r="C231" s="11"/>
      <c r="D231" s="12" t="str">
        <f>'[1]TCE - ANEXO III - Preencher'!E240</f>
        <v>MARIVALDO ROGERIO DO O MENDONCA</v>
      </c>
      <c r="E231" s="10" t="str">
        <f>IF('[1]TCE - ANEXO III - Preencher'!F240="4 - Assistência Odontológica","2 - Outros Profissionais da Saúde",'[1]TCE - ANEXO II - Enviar TCE'!E230)</f>
        <v>3 - Administrativo</v>
      </c>
      <c r="F231" s="13">
        <f>'[1]TCE - ANEXO III - Preencher'!G240</f>
        <v>514320</v>
      </c>
      <c r="G231" s="14" t="str">
        <f>IF('[1]TCE - ANEXO III - Preencher'!H240="","",'[1]TCE - ANEXO III - Preencher'!H240)</f>
        <v>07/2020</v>
      </c>
      <c r="H231" s="15">
        <f>'[1]TCE - ANEXO III - Preencher'!I240</f>
        <v>0</v>
      </c>
      <c r="I231" s="15">
        <f>'[1]TCE - ANEXO III - Preencher'!J240</f>
        <v>122.84</v>
      </c>
      <c r="J231" s="15">
        <f>'[1]TCE - ANEXO III - Preencher'!K240</f>
        <v>0</v>
      </c>
      <c r="K231" s="16">
        <f>'[1]TCE - ANEXO III - Preencher'!L240</f>
        <v>89.343837209300005</v>
      </c>
      <c r="L231" s="16">
        <f>'[1]TCE - ANEXO III - Preencher'!M240</f>
        <v>20.95</v>
      </c>
      <c r="M231" s="16">
        <f t="shared" si="19"/>
        <v>68.393837209300003</v>
      </c>
      <c r="N231" s="16">
        <f>'[1]TCE - ANEXO III - Preencher'!O240</f>
        <v>2.0099999999999998</v>
      </c>
      <c r="O231" s="16">
        <f>'[1]TCE - ANEXO III - Preencher'!P240</f>
        <v>0</v>
      </c>
      <c r="P231" s="17">
        <f t="shared" si="20"/>
        <v>2.0099999999999998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193.24383720930001</v>
      </c>
    </row>
    <row r="232" spans="1:28" s="4" customFormat="1" x14ac:dyDescent="0.2">
      <c r="A232" s="9">
        <f>IFERROR(VLOOKUP(B232,'[1]DADOS (OCULTAR)'!$P$3:$R$53,3,0),"")</f>
        <v>10583920000800</v>
      </c>
      <c r="B232" s="10" t="str">
        <f>'[1]TCE - ANEXO III - Preencher'!C241</f>
        <v>HOSPITAL MESTRE VITALINO (COVID-19 CAMPANHA)</v>
      </c>
      <c r="C232" s="11"/>
      <c r="D232" s="12" t="str">
        <f>'[1]TCE - ANEXO III - Preencher'!E241</f>
        <v>MAYARA COUTO PIMENTEL</v>
      </c>
      <c r="E232" s="10" t="str">
        <f>IF('[1]TCE - ANEXO III - Preencher'!F241="4 - Assistência Odontológica","2 - Outros Profissionais da Saúde",'[1]TCE - ANEXO II - Enviar TCE'!E231)</f>
        <v>2 - Outros Profissionais da Saúde</v>
      </c>
      <c r="F232" s="13">
        <f>'[1]TCE - ANEXO III - Preencher'!G241</f>
        <v>223405</v>
      </c>
      <c r="G232" s="14" t="str">
        <f>IF('[1]TCE - ANEXO III - Preencher'!H241="","",'[1]TCE - ANEXO III - Preencher'!H241)</f>
        <v>07/2020</v>
      </c>
      <c r="H232" s="15">
        <f>'[1]TCE - ANEXO III - Preencher'!I241</f>
        <v>0</v>
      </c>
      <c r="I232" s="15">
        <f>'[1]TCE - ANEXO III - Preencher'!J241</f>
        <v>237.98</v>
      </c>
      <c r="J232" s="15">
        <f>'[1]TCE - ANEXO III - Preencher'!K241</f>
        <v>0</v>
      </c>
      <c r="K232" s="16">
        <f>'[1]TCE - ANEXO III - Preencher'!L241</f>
        <v>89.343837209300005</v>
      </c>
      <c r="L232" s="16">
        <f>'[1]TCE - ANEXO III - Preencher'!M241</f>
        <v>13.16</v>
      </c>
      <c r="M232" s="16">
        <f t="shared" si="19"/>
        <v>76.183837209300009</v>
      </c>
      <c r="N232" s="16">
        <f>'[1]TCE - ANEXO III - Preencher'!O241</f>
        <v>2.0099999999999998</v>
      </c>
      <c r="O232" s="16">
        <f>'[1]TCE - ANEXO III - Preencher'!P241</f>
        <v>0</v>
      </c>
      <c r="P232" s="17">
        <f t="shared" si="20"/>
        <v>2.0099999999999998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316.17383720930002</v>
      </c>
    </row>
    <row r="233" spans="1:28" s="4" customFormat="1" x14ac:dyDescent="0.2">
      <c r="A233" s="9">
        <f>IFERROR(VLOOKUP(B233,'[1]DADOS (OCULTAR)'!$P$3:$R$53,3,0),"")</f>
        <v>10583920000800</v>
      </c>
      <c r="B233" s="10" t="str">
        <f>'[1]TCE - ANEXO III - Preencher'!C242</f>
        <v>HOSPITAL MESTRE VITALINO (COVID-19 CAMPANHA)</v>
      </c>
      <c r="C233" s="11"/>
      <c r="D233" s="12" t="str">
        <f>'[1]TCE - ANEXO III - Preencher'!E242</f>
        <v>MAYARA MARLENE DA SILVA</v>
      </c>
      <c r="E233" s="10" t="str">
        <f>IF('[1]TCE - ANEXO III - Preencher'!F242="4 - Assistência Odontológica","2 - Outros Profissionais da Saúde",'[1]TCE - ANEXO II - Enviar TCE'!E232)</f>
        <v>2 - Outros Profissionais da Saúde</v>
      </c>
      <c r="F233" s="13">
        <f>'[1]TCE - ANEXO III - Preencher'!G242</f>
        <v>322205</v>
      </c>
      <c r="G233" s="14" t="str">
        <f>IF('[1]TCE - ANEXO III - Preencher'!H242="","",'[1]TCE - ANEXO III - Preencher'!H242)</f>
        <v>07/2020</v>
      </c>
      <c r="H233" s="15">
        <f>'[1]TCE - ANEXO III - Preencher'!I242</f>
        <v>0</v>
      </c>
      <c r="I233" s="15">
        <f>'[1]TCE - ANEXO III - Preencher'!J242</f>
        <v>151.33000000000001</v>
      </c>
      <c r="J233" s="15">
        <f>'[1]TCE - ANEXO III - Preencher'!K242</f>
        <v>0</v>
      </c>
      <c r="K233" s="16">
        <f>'[1]TCE - ANEXO III - Preencher'!L242</f>
        <v>89.343837209300005</v>
      </c>
      <c r="L233" s="16">
        <f>'[1]TCE - ANEXO III - Preencher'!M242</f>
        <v>24.24</v>
      </c>
      <c r="M233" s="16">
        <f t="shared" si="19"/>
        <v>65.103837209300011</v>
      </c>
      <c r="N233" s="16">
        <f>'[1]TCE - ANEXO III - Preencher'!O242</f>
        <v>2.0099999999999998</v>
      </c>
      <c r="O233" s="16">
        <f>'[1]TCE - ANEXO III - Preencher'!P242</f>
        <v>0</v>
      </c>
      <c r="P233" s="17">
        <f t="shared" si="20"/>
        <v>2.0099999999999998</v>
      </c>
      <c r="Q233" s="16">
        <f>'[1]TCE - ANEXO III - Preencher'!R242</f>
        <v>211.2</v>
      </c>
      <c r="R233" s="16">
        <f>'[1]TCE - ANEXO III - Preencher'!S242</f>
        <v>72.739999999999995</v>
      </c>
      <c r="S233" s="17">
        <f t="shared" si="21"/>
        <v>138.45999999999998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356.90383720929998</v>
      </c>
    </row>
    <row r="234" spans="1:28" s="4" customFormat="1" x14ac:dyDescent="0.2">
      <c r="A234" s="9">
        <f>IFERROR(VLOOKUP(B234,'[1]DADOS (OCULTAR)'!$P$3:$R$53,3,0),"")</f>
        <v>10583920000800</v>
      </c>
      <c r="B234" s="10" t="str">
        <f>'[1]TCE - ANEXO III - Preencher'!C243</f>
        <v>HOSPITAL MESTRE VITALINO (COVID-19 CAMPANHA)</v>
      </c>
      <c r="C234" s="11"/>
      <c r="D234" s="12" t="str">
        <f>'[1]TCE - ANEXO III - Preencher'!E243</f>
        <v>MICHELE ANDREA PEREIRA PIMENTEL SANTOS</v>
      </c>
      <c r="E234" s="10" t="str">
        <f>IF('[1]TCE - ANEXO III - Preencher'!F243="4 - Assistência Odontológica","2 - Outros Profissionais da Saúde",'[1]TCE - ANEXO II - Enviar TCE'!E233)</f>
        <v>2 - Outros Profissionais da Saúde</v>
      </c>
      <c r="F234" s="13">
        <f>'[1]TCE - ANEXO III - Preencher'!G243</f>
        <v>322205</v>
      </c>
      <c r="G234" s="14" t="str">
        <f>IF('[1]TCE - ANEXO III - Preencher'!H243="","",'[1]TCE - ANEXO III - Preencher'!H243)</f>
        <v>07/2020</v>
      </c>
      <c r="H234" s="15">
        <f>'[1]TCE - ANEXO III - Preencher'!I243</f>
        <v>0</v>
      </c>
      <c r="I234" s="15">
        <f>'[1]TCE - ANEXO III - Preencher'!J243</f>
        <v>154.62</v>
      </c>
      <c r="J234" s="15">
        <f>'[1]TCE - ANEXO III - Preencher'!K243</f>
        <v>0</v>
      </c>
      <c r="K234" s="16">
        <f>'[1]TCE - ANEXO III - Preencher'!L243</f>
        <v>89.343837209300005</v>
      </c>
      <c r="L234" s="16">
        <f>'[1]TCE - ANEXO III - Preencher'!M243</f>
        <v>24.24</v>
      </c>
      <c r="M234" s="16">
        <f t="shared" si="19"/>
        <v>65.103837209300011</v>
      </c>
      <c r="N234" s="16">
        <f>'[1]TCE - ANEXO III - Preencher'!O243</f>
        <v>2.0099999999999998</v>
      </c>
      <c r="O234" s="16">
        <f>'[1]TCE - ANEXO III - Preencher'!P243</f>
        <v>0</v>
      </c>
      <c r="P234" s="17">
        <f t="shared" si="20"/>
        <v>2.0099999999999998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128</v>
      </c>
      <c r="U234" s="16">
        <f>'[1]TCE - ANEXO III - Preencher'!V243</f>
        <v>0</v>
      </c>
      <c r="V234" s="17">
        <f t="shared" si="22"/>
        <v>128</v>
      </c>
      <c r="W234" s="18" t="str">
        <f>IF('[1]TCE - ANEXO III - Preencher'!X243="","",'[1]TCE - ANEXO III - Preencher'!X243)</f>
        <v>AUX. CRECHE I, AUX.CRECHE II</v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349.73383720930002</v>
      </c>
    </row>
    <row r="235" spans="1:28" s="4" customFormat="1" x14ac:dyDescent="0.2">
      <c r="A235" s="9">
        <f>IFERROR(VLOOKUP(B235,'[1]DADOS (OCULTAR)'!$P$3:$R$53,3,0),"")</f>
        <v>10583920000800</v>
      </c>
      <c r="B235" s="10" t="str">
        <f>'[1]TCE - ANEXO III - Preencher'!C244</f>
        <v>HOSPITAL MESTRE VITALINO (COVID-19 CAMPANHA)</v>
      </c>
      <c r="C235" s="11"/>
      <c r="D235" s="12" t="str">
        <f>'[1]TCE - ANEXO III - Preencher'!E244</f>
        <v>MIKAEL FLORENCIO DA SILVA</v>
      </c>
      <c r="E235" s="10" t="str">
        <f>IF('[1]TCE - ANEXO III - Preencher'!F244="4 - Assistência Odontológica","2 - Outros Profissionais da Saúde",'[1]TCE - ANEXO II - Enviar TCE'!E234)</f>
        <v>2 - Outros Profissionais da Saúde</v>
      </c>
      <c r="F235" s="13">
        <f>'[1]TCE - ANEXO III - Preencher'!G244</f>
        <v>521130</v>
      </c>
      <c r="G235" s="14" t="str">
        <f>IF('[1]TCE - ANEXO III - Preencher'!H244="","",'[1]TCE - ANEXO III - Preencher'!H244)</f>
        <v>07/2020</v>
      </c>
      <c r="H235" s="15">
        <f>'[1]TCE - ANEXO III - Preencher'!I244</f>
        <v>0</v>
      </c>
      <c r="I235" s="15">
        <f>'[1]TCE - ANEXO III - Preencher'!J244</f>
        <v>117.45</v>
      </c>
      <c r="J235" s="15">
        <f>'[1]TCE - ANEXO III - Preencher'!K244</f>
        <v>0</v>
      </c>
      <c r="K235" s="16">
        <f>'[1]TCE - ANEXO III - Preencher'!L244</f>
        <v>89.343837209300005</v>
      </c>
      <c r="L235" s="16">
        <f>'[1]TCE - ANEXO III - Preencher'!M244</f>
        <v>20.95</v>
      </c>
      <c r="M235" s="16">
        <f t="shared" si="19"/>
        <v>68.393837209300003</v>
      </c>
      <c r="N235" s="16">
        <f>'[1]TCE - ANEXO III - Preencher'!O244</f>
        <v>2.0099999999999998</v>
      </c>
      <c r="O235" s="16">
        <f>'[1]TCE - ANEXO III - Preencher'!P244</f>
        <v>0</v>
      </c>
      <c r="P235" s="17">
        <f t="shared" si="20"/>
        <v>2.0099999999999998</v>
      </c>
      <c r="Q235" s="16">
        <f>'[1]TCE - ANEXO III - Preencher'!R244</f>
        <v>105.6</v>
      </c>
      <c r="R235" s="16">
        <f>'[1]TCE - ANEXO III - Preencher'!S244</f>
        <v>62.85</v>
      </c>
      <c r="S235" s="17">
        <f t="shared" si="21"/>
        <v>42.749999999999993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230.6038372093</v>
      </c>
    </row>
    <row r="236" spans="1:28" s="4" customFormat="1" x14ac:dyDescent="0.2">
      <c r="A236" s="9">
        <f>IFERROR(VLOOKUP(B236,'[1]DADOS (OCULTAR)'!$P$3:$R$53,3,0),"")</f>
        <v>10583920000800</v>
      </c>
      <c r="B236" s="10" t="str">
        <f>'[1]TCE - ANEXO III - Preencher'!C245</f>
        <v>HOSPITAL MESTRE VITALINO (COVID-19 CAMPANHA)</v>
      </c>
      <c r="C236" s="11"/>
      <c r="D236" s="12" t="str">
        <f>'[1]TCE - ANEXO III - Preencher'!E245</f>
        <v>MILIANE GOMES DA SILVA</v>
      </c>
      <c r="E236" s="10" t="str">
        <f>IF('[1]TCE - ANEXO III - Preencher'!F245="4 - Assistência Odontológica","2 - Outros Profissionais da Saúde",'[1]TCE - ANEXO II - Enviar TCE'!E235)</f>
        <v>2 - Outros Profissionais da Saúde</v>
      </c>
      <c r="F236" s="13">
        <f>'[1]TCE - ANEXO III - Preencher'!G245</f>
        <v>322205</v>
      </c>
      <c r="G236" s="14" t="str">
        <f>IF('[1]TCE - ANEXO III - Preencher'!H245="","",'[1]TCE - ANEXO III - Preencher'!H245)</f>
        <v>07/2020</v>
      </c>
      <c r="H236" s="15">
        <f>'[1]TCE - ANEXO III - Preencher'!I245</f>
        <v>0</v>
      </c>
      <c r="I236" s="15">
        <f>'[1]TCE - ANEXO III - Preencher'!J245</f>
        <v>162.31</v>
      </c>
      <c r="J236" s="15">
        <f>'[1]TCE - ANEXO III - Preencher'!K245</f>
        <v>0</v>
      </c>
      <c r="K236" s="16">
        <f>'[1]TCE - ANEXO III - Preencher'!L245</f>
        <v>89.343837209300005</v>
      </c>
      <c r="L236" s="16">
        <f>'[1]TCE - ANEXO III - Preencher'!M245</f>
        <v>24.24</v>
      </c>
      <c r="M236" s="16">
        <f t="shared" si="19"/>
        <v>65.103837209300011</v>
      </c>
      <c r="N236" s="16">
        <f>'[1]TCE - ANEXO III - Preencher'!O245</f>
        <v>2.0099999999999998</v>
      </c>
      <c r="O236" s="16">
        <f>'[1]TCE - ANEXO III - Preencher'!P245</f>
        <v>0</v>
      </c>
      <c r="P236" s="17">
        <f t="shared" si="20"/>
        <v>2.0099999999999998</v>
      </c>
      <c r="Q236" s="16">
        <f>'[1]TCE - ANEXO III - Preencher'!R245</f>
        <v>211.2</v>
      </c>
      <c r="R236" s="16">
        <f>'[1]TCE - ANEXO III - Preencher'!S245</f>
        <v>72.739999999999995</v>
      </c>
      <c r="S236" s="17">
        <f t="shared" si="21"/>
        <v>138.45999999999998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367.8838372093</v>
      </c>
    </row>
    <row r="237" spans="1:28" s="4" customFormat="1" x14ac:dyDescent="0.2">
      <c r="A237" s="9">
        <f>IFERROR(VLOOKUP(B237,'[1]DADOS (OCULTAR)'!$P$3:$R$53,3,0),"")</f>
        <v>10583920000800</v>
      </c>
      <c r="B237" s="10" t="str">
        <f>'[1]TCE - ANEXO III - Preencher'!C246</f>
        <v>HOSPITAL MESTRE VITALINO (COVID-19 CAMPANHA)</v>
      </c>
      <c r="C237" s="11"/>
      <c r="D237" s="12" t="str">
        <f>'[1]TCE - ANEXO III - Preencher'!E246</f>
        <v>MILLANDRA IRIS DA SILVA BEZERRA</v>
      </c>
      <c r="E237" s="10" t="str">
        <f>IF('[1]TCE - ANEXO III - Preencher'!F246="4 - Assistência Odontológica","2 - Outros Profissionais da Saúde",'[1]TCE - ANEXO II - Enviar TCE'!E236)</f>
        <v>2 - Outros Profissionais da Saúde</v>
      </c>
      <c r="F237" s="13">
        <f>'[1]TCE - ANEXO III - Preencher'!G246</f>
        <v>322205</v>
      </c>
      <c r="G237" s="14" t="str">
        <f>IF('[1]TCE - ANEXO III - Preencher'!H246="","",'[1]TCE - ANEXO III - Preencher'!H246)</f>
        <v>07/2020</v>
      </c>
      <c r="H237" s="15">
        <f>'[1]TCE - ANEXO III - Preencher'!I246</f>
        <v>0</v>
      </c>
      <c r="I237" s="15">
        <f>'[1]TCE - ANEXO III - Preencher'!J246</f>
        <v>148.72999999999999</v>
      </c>
      <c r="J237" s="15">
        <f>'[1]TCE - ANEXO III - Preencher'!K246</f>
        <v>0</v>
      </c>
      <c r="K237" s="16">
        <f>'[1]TCE - ANEXO III - Preencher'!L246</f>
        <v>89.343837209300005</v>
      </c>
      <c r="L237" s="16">
        <f>'[1]TCE - ANEXO III - Preencher'!M246</f>
        <v>24.24</v>
      </c>
      <c r="M237" s="16">
        <f t="shared" si="19"/>
        <v>65.103837209300011</v>
      </c>
      <c r="N237" s="16">
        <f>'[1]TCE - ANEXO III - Preencher'!O246</f>
        <v>2.0099999999999998</v>
      </c>
      <c r="O237" s="16">
        <f>'[1]TCE - ANEXO III - Preencher'!P246</f>
        <v>0</v>
      </c>
      <c r="P237" s="17">
        <f t="shared" si="20"/>
        <v>2.0099999999999998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215.84383720929998</v>
      </c>
    </row>
    <row r="238" spans="1:28" s="4" customFormat="1" x14ac:dyDescent="0.2">
      <c r="A238" s="9">
        <f>IFERROR(VLOOKUP(B238,'[1]DADOS (OCULTAR)'!$P$3:$R$53,3,0),"")</f>
        <v>10583920000800</v>
      </c>
      <c r="B238" s="10" t="str">
        <f>'[1]TCE - ANEXO III - Preencher'!C247</f>
        <v>HOSPITAL MESTRE VITALINO (COVID-19 CAMPANHA)</v>
      </c>
      <c r="C238" s="11"/>
      <c r="D238" s="12" t="str">
        <f>'[1]TCE - ANEXO III - Preencher'!E247</f>
        <v>MILTON JOSE DA SILVA</v>
      </c>
      <c r="E238" s="10" t="str">
        <f>IF('[1]TCE - ANEXO III - Preencher'!F247="4 - Assistência Odontológica","2 - Outros Profissionais da Saúde",'[1]TCE - ANEXO II - Enviar TCE'!E237)</f>
        <v>3 - Administrativo</v>
      </c>
      <c r="F238" s="13">
        <f>'[1]TCE - ANEXO III - Preencher'!G247</f>
        <v>517410</v>
      </c>
      <c r="G238" s="14" t="str">
        <f>IF('[1]TCE - ANEXO III - Preencher'!H247="","",'[1]TCE - ANEXO III - Preencher'!H247)</f>
        <v>07/2020</v>
      </c>
      <c r="H238" s="15">
        <f>'[1]TCE - ANEXO III - Preencher'!I247</f>
        <v>0</v>
      </c>
      <c r="I238" s="15">
        <f>'[1]TCE - ANEXO III - Preencher'!J247</f>
        <v>138.03</v>
      </c>
      <c r="J238" s="15">
        <f>'[1]TCE - ANEXO III - Preencher'!K247</f>
        <v>0</v>
      </c>
      <c r="K238" s="16">
        <f>'[1]TCE - ANEXO III - Preencher'!L247</f>
        <v>89.343837209300005</v>
      </c>
      <c r="L238" s="16">
        <f>'[1]TCE - ANEXO III - Preencher'!M247</f>
        <v>20.95</v>
      </c>
      <c r="M238" s="16">
        <f t="shared" si="19"/>
        <v>68.393837209300003</v>
      </c>
      <c r="N238" s="16">
        <f>'[1]TCE - ANEXO III - Preencher'!O247</f>
        <v>2.0099999999999998</v>
      </c>
      <c r="O238" s="16">
        <f>'[1]TCE - ANEXO III - Preencher'!P247</f>
        <v>0</v>
      </c>
      <c r="P238" s="17">
        <f t="shared" si="20"/>
        <v>2.0099999999999998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208.43383720930001</v>
      </c>
    </row>
    <row r="239" spans="1:28" s="4" customFormat="1" x14ac:dyDescent="0.2">
      <c r="A239" s="9">
        <f>IFERROR(VLOOKUP(B239,'[1]DADOS (OCULTAR)'!$P$3:$R$53,3,0),"")</f>
        <v>10583920000800</v>
      </c>
      <c r="B239" s="10" t="str">
        <f>'[1]TCE - ANEXO III - Preencher'!C248</f>
        <v>HOSPITAL MESTRE VITALINO (COVID-19 CAMPANHA)</v>
      </c>
      <c r="C239" s="11"/>
      <c r="D239" s="12" t="str">
        <f>'[1]TCE - ANEXO III - Preencher'!E248</f>
        <v>MIRELE BETANIA DA SILVA</v>
      </c>
      <c r="E239" s="10" t="str">
        <f>IF('[1]TCE - ANEXO III - Preencher'!F248="4 - Assistência Odontológica","2 - Outros Profissionais da Saúde",'[1]TCE - ANEXO II - Enviar TCE'!E238)</f>
        <v>2 - Outros Profissionais da Saúde</v>
      </c>
      <c r="F239" s="13">
        <f>'[1]TCE - ANEXO III - Preencher'!G248</f>
        <v>322205</v>
      </c>
      <c r="G239" s="14" t="str">
        <f>IF('[1]TCE - ANEXO III - Preencher'!H248="","",'[1]TCE - ANEXO III - Preencher'!H248)</f>
        <v>07/2020</v>
      </c>
      <c r="H239" s="15">
        <f>'[1]TCE - ANEXO III - Preencher'!I248</f>
        <v>0</v>
      </c>
      <c r="I239" s="15">
        <f>'[1]TCE - ANEXO III - Preencher'!J248</f>
        <v>152.05000000000001</v>
      </c>
      <c r="J239" s="15">
        <f>'[1]TCE - ANEXO III - Preencher'!K248</f>
        <v>0</v>
      </c>
      <c r="K239" s="16">
        <f>'[1]TCE - ANEXO III - Preencher'!L248</f>
        <v>89.343837209300005</v>
      </c>
      <c r="L239" s="16">
        <f>'[1]TCE - ANEXO III - Preencher'!M248</f>
        <v>24.24</v>
      </c>
      <c r="M239" s="16">
        <f t="shared" si="19"/>
        <v>65.103837209300011</v>
      </c>
      <c r="N239" s="16">
        <f>'[1]TCE - ANEXO III - Preencher'!O248</f>
        <v>2.0099999999999998</v>
      </c>
      <c r="O239" s="16">
        <f>'[1]TCE - ANEXO III - Preencher'!P248</f>
        <v>0</v>
      </c>
      <c r="P239" s="17">
        <f t="shared" si="20"/>
        <v>2.0099999999999998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219.16383720930003</v>
      </c>
    </row>
    <row r="240" spans="1:28" s="4" customFormat="1" x14ac:dyDescent="0.2">
      <c r="A240" s="9">
        <f>IFERROR(VLOOKUP(B240,'[1]DADOS (OCULTAR)'!$P$3:$R$53,3,0),"")</f>
        <v>10583920000800</v>
      </c>
      <c r="B240" s="10" t="str">
        <f>'[1]TCE - ANEXO III - Preencher'!C249</f>
        <v>HOSPITAL MESTRE VITALINO (COVID-19 CAMPANHA)</v>
      </c>
      <c r="C240" s="11"/>
      <c r="D240" s="12" t="str">
        <f>'[1]TCE - ANEXO III - Preencher'!E249</f>
        <v>NATALIA CATALINY DA SILVA SANTOS</v>
      </c>
      <c r="E240" s="10" t="str">
        <f>IF('[1]TCE - ANEXO III - Preencher'!F249="4 - Assistência Odontológica","2 - Outros Profissionais da Saúde",'[1]TCE - ANEXO II - Enviar TCE'!E239)</f>
        <v>2 - Outros Profissionais da Saúde</v>
      </c>
      <c r="F240" s="13">
        <f>'[1]TCE - ANEXO III - Preencher'!G249</f>
        <v>251605</v>
      </c>
      <c r="G240" s="14" t="str">
        <f>IF('[1]TCE - ANEXO III - Preencher'!H249="","",'[1]TCE - ANEXO III - Preencher'!H249)</f>
        <v>07/2020</v>
      </c>
      <c r="H240" s="15">
        <f>'[1]TCE - ANEXO III - Preencher'!I249</f>
        <v>0</v>
      </c>
      <c r="I240" s="15">
        <f>'[1]TCE - ANEXO III - Preencher'!J249</f>
        <v>184.73</v>
      </c>
      <c r="J240" s="15">
        <f>'[1]TCE - ANEXO III - Preencher'!K249</f>
        <v>0</v>
      </c>
      <c r="K240" s="16">
        <f>'[1]TCE - ANEXO III - Preencher'!L249</f>
        <v>89.343837209300005</v>
      </c>
      <c r="L240" s="16">
        <f>'[1]TCE - ANEXO III - Preencher'!M249</f>
        <v>37.82</v>
      </c>
      <c r="M240" s="16">
        <f t="shared" si="19"/>
        <v>51.523837209300005</v>
      </c>
      <c r="N240" s="16">
        <f>'[1]TCE - ANEXO III - Preencher'!O249</f>
        <v>2.0099999999999998</v>
      </c>
      <c r="O240" s="16">
        <f>'[1]TCE - ANEXO III - Preencher'!P249</f>
        <v>0</v>
      </c>
      <c r="P240" s="17">
        <f t="shared" si="20"/>
        <v>2.0099999999999998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238.26383720929999</v>
      </c>
    </row>
    <row r="241" spans="1:28" s="4" customFormat="1" x14ac:dyDescent="0.2">
      <c r="A241" s="9">
        <f>IFERROR(VLOOKUP(B241,'[1]DADOS (OCULTAR)'!$P$3:$R$53,3,0),"")</f>
        <v>10583920000800</v>
      </c>
      <c r="B241" s="10" t="str">
        <f>'[1]TCE - ANEXO III - Preencher'!C250</f>
        <v>HOSPITAL MESTRE VITALINO (COVID-19 CAMPANHA)</v>
      </c>
      <c r="C241" s="11"/>
      <c r="D241" s="12" t="str">
        <f>'[1]TCE - ANEXO III - Preencher'!E250</f>
        <v>NATANAEL DA SILVA CARVALHO</v>
      </c>
      <c r="E241" s="10" t="str">
        <f>IF('[1]TCE - ANEXO III - Preencher'!F250="4 - Assistência Odontológica","2 - Outros Profissionais da Saúde",'[1]TCE - ANEXO II - Enviar TCE'!E240)</f>
        <v>3 - Administrativo</v>
      </c>
      <c r="F241" s="13">
        <f>'[1]TCE - ANEXO III - Preencher'!G250</f>
        <v>517410</v>
      </c>
      <c r="G241" s="14" t="str">
        <f>IF('[1]TCE - ANEXO III - Preencher'!H250="","",'[1]TCE - ANEXO III - Preencher'!H250)</f>
        <v>07/2020</v>
      </c>
      <c r="H241" s="15">
        <f>'[1]TCE - ANEXO III - Preencher'!I250</f>
        <v>0</v>
      </c>
      <c r="I241" s="15">
        <f>'[1]TCE - ANEXO III - Preencher'!J250</f>
        <v>125.24</v>
      </c>
      <c r="J241" s="15">
        <f>'[1]TCE - ANEXO III - Preencher'!K250</f>
        <v>0</v>
      </c>
      <c r="K241" s="16">
        <f>'[1]TCE - ANEXO III - Preencher'!L250</f>
        <v>89.343837209300005</v>
      </c>
      <c r="L241" s="16">
        <f>'[1]TCE - ANEXO III - Preencher'!M250</f>
        <v>20.95</v>
      </c>
      <c r="M241" s="16">
        <f t="shared" si="19"/>
        <v>68.393837209300003</v>
      </c>
      <c r="N241" s="16">
        <f>'[1]TCE - ANEXO III - Preencher'!O250</f>
        <v>2.0099999999999998</v>
      </c>
      <c r="O241" s="16">
        <f>'[1]TCE - ANEXO III - Preencher'!P250</f>
        <v>0</v>
      </c>
      <c r="P241" s="17">
        <f t="shared" si="20"/>
        <v>2.0099999999999998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195.64383720929999</v>
      </c>
    </row>
    <row r="242" spans="1:28" s="4" customFormat="1" x14ac:dyDescent="0.2">
      <c r="A242" s="9">
        <f>IFERROR(VLOOKUP(B242,'[1]DADOS (OCULTAR)'!$P$3:$R$53,3,0),"")</f>
        <v>10583920000800</v>
      </c>
      <c r="B242" s="10" t="str">
        <f>'[1]TCE - ANEXO III - Preencher'!C251</f>
        <v>HOSPITAL MESTRE VITALINO (COVID-19 CAMPANHA)</v>
      </c>
      <c r="C242" s="11"/>
      <c r="D242" s="12" t="str">
        <f>'[1]TCE - ANEXO III - Preencher'!E251</f>
        <v>NATHALIA BEATRIZ DE ANDRADE OLIVEIRA</v>
      </c>
      <c r="E242" s="10" t="str">
        <f>IF('[1]TCE - ANEXO III - Preencher'!F251="4 - Assistência Odontológica","2 - Outros Profissionais da Saúde",'[1]TCE - ANEXO II - Enviar TCE'!E241)</f>
        <v>3 - Administrativo</v>
      </c>
      <c r="F242" s="13">
        <f>'[1]TCE - ANEXO III - Preencher'!G251</f>
        <v>513430</v>
      </c>
      <c r="G242" s="14" t="str">
        <f>IF('[1]TCE - ANEXO III - Preencher'!H251="","",'[1]TCE - ANEXO III - Preencher'!H251)</f>
        <v>07/2020</v>
      </c>
      <c r="H242" s="15">
        <f>'[1]TCE - ANEXO III - Preencher'!I251</f>
        <v>0</v>
      </c>
      <c r="I242" s="15">
        <f>'[1]TCE - ANEXO III - Preencher'!J251</f>
        <v>40.94</v>
      </c>
      <c r="J242" s="15">
        <f>'[1]TCE - ANEXO III - Preencher'!K251</f>
        <v>0</v>
      </c>
      <c r="K242" s="16">
        <f>'[1]TCE - ANEXO III - Preencher'!L251</f>
        <v>89.343837209300005</v>
      </c>
      <c r="L242" s="16">
        <f>'[1]TCE - ANEXO III - Preencher'!M251</f>
        <v>6.98</v>
      </c>
      <c r="M242" s="16">
        <f t="shared" si="19"/>
        <v>82.363837209300002</v>
      </c>
      <c r="N242" s="16">
        <f>'[1]TCE - ANEXO III - Preencher'!O251</f>
        <v>2.0099999999999998</v>
      </c>
      <c r="O242" s="16">
        <f>'[1]TCE - ANEXO III - Preencher'!P251</f>
        <v>0</v>
      </c>
      <c r="P242" s="17">
        <f t="shared" si="20"/>
        <v>2.0099999999999998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125.3138372093</v>
      </c>
    </row>
    <row r="243" spans="1:28" s="4" customFormat="1" x14ac:dyDescent="0.2">
      <c r="A243" s="9">
        <f>IFERROR(VLOOKUP(B243,'[1]DADOS (OCULTAR)'!$P$3:$R$53,3,0),"")</f>
        <v>10583920000800</v>
      </c>
      <c r="B243" s="10" t="str">
        <f>'[1]TCE - ANEXO III - Preencher'!C252</f>
        <v>HOSPITAL MESTRE VITALINO (COVID-19 CAMPANHA)</v>
      </c>
      <c r="C243" s="11"/>
      <c r="D243" s="12" t="str">
        <f>'[1]TCE - ANEXO III - Preencher'!E252</f>
        <v>NELSON LUIZ DA SILVA</v>
      </c>
      <c r="E243" s="10" t="str">
        <f>IF('[1]TCE - ANEXO III - Preencher'!F252="4 - Assistência Odontológica","2 - Outros Profissionais da Saúde",'[1]TCE - ANEXO II - Enviar TCE'!E242)</f>
        <v>2 - Outros Profissionais da Saúde</v>
      </c>
      <c r="F243" s="13">
        <f>'[1]TCE - ANEXO III - Preencher'!G252</f>
        <v>223505</v>
      </c>
      <c r="G243" s="14" t="str">
        <f>IF('[1]TCE - ANEXO III - Preencher'!H252="","",'[1]TCE - ANEXO III - Preencher'!H252)</f>
        <v>07/2020</v>
      </c>
      <c r="H243" s="15">
        <f>'[1]TCE - ANEXO III - Preencher'!I252</f>
        <v>0</v>
      </c>
      <c r="I243" s="15">
        <f>'[1]TCE - ANEXO III - Preencher'!J252</f>
        <v>300.86</v>
      </c>
      <c r="J243" s="15">
        <f>'[1]TCE - ANEXO III - Preencher'!K252</f>
        <v>0</v>
      </c>
      <c r="K243" s="16">
        <f>'[1]TCE - ANEXO III - Preencher'!L252</f>
        <v>89.343837209300005</v>
      </c>
      <c r="L243" s="16">
        <f>'[1]TCE - ANEXO III - Preencher'!M252</f>
        <v>3.52</v>
      </c>
      <c r="M243" s="16">
        <f t="shared" si="19"/>
        <v>85.823837209300009</v>
      </c>
      <c r="N243" s="16">
        <f>'[1]TCE - ANEXO III - Preencher'!O252</f>
        <v>1.68</v>
      </c>
      <c r="O243" s="16">
        <f>'[1]TCE - ANEXO III - Preencher'!P252</f>
        <v>0</v>
      </c>
      <c r="P243" s="17">
        <f t="shared" si="20"/>
        <v>1.68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388.36383720930002</v>
      </c>
    </row>
    <row r="244" spans="1:28" s="4" customFormat="1" x14ac:dyDescent="0.2">
      <c r="A244" s="9">
        <f>IFERROR(VLOOKUP(B244,'[1]DADOS (OCULTAR)'!$P$3:$R$53,3,0),"")</f>
        <v>10583920000800</v>
      </c>
      <c r="B244" s="10" t="str">
        <f>'[1]TCE - ANEXO III - Preencher'!C253</f>
        <v>HOSPITAL MESTRE VITALINO (COVID-19 CAMPANHA)</v>
      </c>
      <c r="C244" s="11"/>
      <c r="D244" s="12" t="str">
        <f>'[1]TCE - ANEXO III - Preencher'!E253</f>
        <v>NIKAELLY CORDEIRO CABRAL</v>
      </c>
      <c r="E244" s="10" t="str">
        <f>IF('[1]TCE - ANEXO III - Preencher'!F253="4 - Assistência Odontológica","2 - Outros Profissionais da Saúde",'[1]TCE - ANEXO II - Enviar TCE'!E243)</f>
        <v>2 - Outros Profissionais da Saúde</v>
      </c>
      <c r="F244" s="13">
        <f>'[1]TCE - ANEXO III - Preencher'!G253</f>
        <v>223710</v>
      </c>
      <c r="G244" s="14" t="str">
        <f>IF('[1]TCE - ANEXO III - Preencher'!H253="","",'[1]TCE - ANEXO III - Preencher'!H253)</f>
        <v>07/2020</v>
      </c>
      <c r="H244" s="15">
        <f>'[1]TCE - ANEXO III - Preencher'!I253</f>
        <v>0</v>
      </c>
      <c r="I244" s="15">
        <f>'[1]TCE - ANEXO III - Preencher'!J253</f>
        <v>277.35000000000002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2.0099999999999998</v>
      </c>
      <c r="O244" s="16">
        <f>'[1]TCE - ANEXO III - Preencher'!P253</f>
        <v>0</v>
      </c>
      <c r="P244" s="17">
        <f t="shared" si="20"/>
        <v>2.0099999999999998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279.36</v>
      </c>
    </row>
    <row r="245" spans="1:28" s="4" customFormat="1" x14ac:dyDescent="0.2">
      <c r="A245" s="9">
        <f>IFERROR(VLOOKUP(B245,'[1]DADOS (OCULTAR)'!$P$3:$R$53,3,0),"")</f>
        <v>10583920000800</v>
      </c>
      <c r="B245" s="10" t="str">
        <f>'[1]TCE - ANEXO III - Preencher'!C254</f>
        <v>HOSPITAL MESTRE VITALINO (COVID-19 CAMPANHA)</v>
      </c>
      <c r="C245" s="11"/>
      <c r="D245" s="12" t="str">
        <f>'[1]TCE - ANEXO III - Preencher'!E254</f>
        <v>PATRICIA BEZERRA DA COSTA</v>
      </c>
      <c r="E245" s="10" t="str">
        <f>IF('[1]TCE - ANEXO III - Preencher'!F254="4 - Assistência Odontológica","2 - Outros Profissionais da Saúde",'[1]TCE - ANEXO II - Enviar TCE'!E244)</f>
        <v>2 - Outros Profissionais da Saúde</v>
      </c>
      <c r="F245" s="13">
        <f>'[1]TCE - ANEXO III - Preencher'!G254</f>
        <v>131210</v>
      </c>
      <c r="G245" s="14" t="str">
        <f>IF('[1]TCE - ANEXO III - Preencher'!H254="","",'[1]TCE - ANEXO III - Preencher'!H254)</f>
        <v>07/2020</v>
      </c>
      <c r="H245" s="15">
        <f>'[1]TCE - ANEXO III - Preencher'!I254</f>
        <v>0</v>
      </c>
      <c r="I245" s="15">
        <f>'[1]TCE - ANEXO III - Preencher'!J254</f>
        <v>240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240</v>
      </c>
    </row>
    <row r="246" spans="1:28" s="4" customFormat="1" x14ac:dyDescent="0.2">
      <c r="A246" s="9">
        <f>IFERROR(VLOOKUP(B246,'[1]DADOS (OCULTAR)'!$P$3:$R$53,3,0),"")</f>
        <v>10583920000800</v>
      </c>
      <c r="B246" s="10" t="str">
        <f>'[1]TCE - ANEXO III - Preencher'!C255</f>
        <v>HOSPITAL MESTRE VITALINO (COVID-19 CAMPANHA)</v>
      </c>
      <c r="C246" s="11"/>
      <c r="D246" s="12" t="str">
        <f>'[1]TCE - ANEXO III - Preencher'!E255</f>
        <v>PATRICIA KARLA SOUTO MAIOR</v>
      </c>
      <c r="E246" s="10" t="str">
        <f>IF('[1]TCE - ANEXO III - Preencher'!F255="4 - Assistência Odontológica","2 - Outros Profissionais da Saúde",'[1]TCE - ANEXO II - Enviar TCE'!E245)</f>
        <v>2 - Outros Profissionais da Saúde</v>
      </c>
      <c r="F246" s="13">
        <f>'[1]TCE - ANEXO III - Preencher'!G255</f>
        <v>322205</v>
      </c>
      <c r="G246" s="14" t="str">
        <f>IF('[1]TCE - ANEXO III - Preencher'!H255="","",'[1]TCE - ANEXO III - Preencher'!H255)</f>
        <v>07/2020</v>
      </c>
      <c r="H246" s="15">
        <f>'[1]TCE - ANEXO III - Preencher'!I255</f>
        <v>0</v>
      </c>
      <c r="I246" s="15">
        <f>'[1]TCE - ANEXO III - Preencher'!J255</f>
        <v>137.5</v>
      </c>
      <c r="J246" s="15">
        <f>'[1]TCE - ANEXO III - Preencher'!K255</f>
        <v>0</v>
      </c>
      <c r="K246" s="16">
        <f>'[1]TCE - ANEXO III - Preencher'!L255</f>
        <v>89.343837209300005</v>
      </c>
      <c r="L246" s="16">
        <f>'[1]TCE - ANEXO III - Preencher'!M255</f>
        <v>24.24</v>
      </c>
      <c r="M246" s="16">
        <f t="shared" si="19"/>
        <v>65.103837209300011</v>
      </c>
      <c r="N246" s="16">
        <f>'[1]TCE - ANEXO III - Preencher'!O255</f>
        <v>2.0099999999999998</v>
      </c>
      <c r="O246" s="16">
        <f>'[1]TCE - ANEXO III - Preencher'!P255</f>
        <v>0</v>
      </c>
      <c r="P246" s="17">
        <f t="shared" si="20"/>
        <v>2.0099999999999998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64</v>
      </c>
      <c r="U246" s="16">
        <f>'[1]TCE - ANEXO III - Preencher'!V255</f>
        <v>0</v>
      </c>
      <c r="V246" s="17">
        <f t="shared" si="22"/>
        <v>64</v>
      </c>
      <c r="W246" s="18" t="str">
        <f>IF('[1]TCE - ANEXO III - Preencher'!X255="","",'[1]TCE - ANEXO III - Preencher'!X255)</f>
        <v>AUX. CRECHE I</v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268.61383720930002</v>
      </c>
    </row>
    <row r="247" spans="1:28" s="4" customFormat="1" x14ac:dyDescent="0.2">
      <c r="A247" s="9">
        <f>IFERROR(VLOOKUP(B247,'[1]DADOS (OCULTAR)'!$P$3:$R$53,3,0),"")</f>
        <v>10583920000800</v>
      </c>
      <c r="B247" s="10" t="str">
        <f>'[1]TCE - ANEXO III - Preencher'!C256</f>
        <v>HOSPITAL MESTRE VITALINO (COVID-19 CAMPANHA)</v>
      </c>
      <c r="C247" s="11"/>
      <c r="D247" s="12" t="str">
        <f>'[1]TCE - ANEXO III - Preencher'!E256</f>
        <v>PAULA DANIELLY DE LIMA SILVA</v>
      </c>
      <c r="E247" s="10" t="str">
        <f>IF('[1]TCE - ANEXO III - Preencher'!F256="4 - Assistência Odontológica","2 - Outros Profissionais da Saúde",'[1]TCE - ANEXO II - Enviar TCE'!E246)</f>
        <v>2 - Outros Profissionais da Saúde</v>
      </c>
      <c r="F247" s="13">
        <f>'[1]TCE - ANEXO III - Preencher'!G256</f>
        <v>322205</v>
      </c>
      <c r="G247" s="14" t="str">
        <f>IF('[1]TCE - ANEXO III - Preencher'!H256="","",'[1]TCE - ANEXO III - Preencher'!H256)</f>
        <v>07/2020</v>
      </c>
      <c r="H247" s="15">
        <f>'[1]TCE - ANEXO III - Preencher'!I256</f>
        <v>0</v>
      </c>
      <c r="I247" s="15">
        <f>'[1]TCE - ANEXO III - Preencher'!J256</f>
        <v>170.58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2.0099999999999998</v>
      </c>
      <c r="O247" s="16">
        <f>'[1]TCE - ANEXO III - Preencher'!P256</f>
        <v>0</v>
      </c>
      <c r="P247" s="17">
        <f t="shared" si="20"/>
        <v>2.0099999999999998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172.59</v>
      </c>
    </row>
    <row r="248" spans="1:28" s="4" customFormat="1" x14ac:dyDescent="0.2">
      <c r="A248" s="9">
        <f>IFERROR(VLOOKUP(B248,'[1]DADOS (OCULTAR)'!$P$3:$R$53,3,0),"")</f>
        <v>10583920000800</v>
      </c>
      <c r="B248" s="10" t="str">
        <f>'[1]TCE - ANEXO III - Preencher'!C257</f>
        <v>HOSPITAL MESTRE VITALINO (COVID-19 CAMPANHA)</v>
      </c>
      <c r="C248" s="11"/>
      <c r="D248" s="12" t="str">
        <f>'[1]TCE - ANEXO III - Preencher'!E257</f>
        <v>PAULA LUCIANA DA SILVA</v>
      </c>
      <c r="E248" s="10" t="str">
        <f>IF('[1]TCE - ANEXO III - Preencher'!F257="4 - Assistência Odontológica","2 - Outros Profissionais da Saúde",'[1]TCE - ANEXO II - Enviar TCE'!E247)</f>
        <v>3 - Administrativo</v>
      </c>
      <c r="F248" s="13">
        <f>'[1]TCE - ANEXO III - Preencher'!G257</f>
        <v>513430</v>
      </c>
      <c r="G248" s="14" t="str">
        <f>IF('[1]TCE - ANEXO III - Preencher'!H257="","",'[1]TCE - ANEXO III - Preencher'!H257)</f>
        <v>07/2020</v>
      </c>
      <c r="H248" s="15">
        <f>'[1]TCE - ANEXO III - Preencher'!I257</f>
        <v>0</v>
      </c>
      <c r="I248" s="15">
        <f>'[1]TCE - ANEXO III - Preencher'!J257</f>
        <v>127.47</v>
      </c>
      <c r="J248" s="15">
        <f>'[1]TCE - ANEXO III - Preencher'!K257</f>
        <v>0</v>
      </c>
      <c r="K248" s="16">
        <f>'[1]TCE - ANEXO III - Preencher'!L257</f>
        <v>89.343837209300005</v>
      </c>
      <c r="L248" s="16">
        <f>'[1]TCE - ANEXO III - Preencher'!M257</f>
        <v>20.95</v>
      </c>
      <c r="M248" s="16">
        <f t="shared" si="19"/>
        <v>68.393837209300003</v>
      </c>
      <c r="N248" s="16">
        <f>'[1]TCE - ANEXO III - Preencher'!O257</f>
        <v>2.0099999999999998</v>
      </c>
      <c r="O248" s="16">
        <f>'[1]TCE - ANEXO III - Preencher'!P257</f>
        <v>0</v>
      </c>
      <c r="P248" s="17">
        <f t="shared" si="20"/>
        <v>2.0099999999999998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197.87383720930001</v>
      </c>
    </row>
    <row r="249" spans="1:28" s="4" customFormat="1" x14ac:dyDescent="0.2">
      <c r="A249" s="9">
        <f>IFERROR(VLOOKUP(B249,'[1]DADOS (OCULTAR)'!$P$3:$R$53,3,0),"")</f>
        <v>10583920000800</v>
      </c>
      <c r="B249" s="10" t="str">
        <f>'[1]TCE - ANEXO III - Preencher'!C258</f>
        <v>HOSPITAL MESTRE VITALINO (COVID-19 CAMPANHA)</v>
      </c>
      <c r="C249" s="11"/>
      <c r="D249" s="12" t="str">
        <f>'[1]TCE - ANEXO III - Preencher'!E258</f>
        <v>PAULO EDUARDO DINIZ BARBOSA</v>
      </c>
      <c r="E249" s="10" t="str">
        <f>IF('[1]TCE - ANEXO III - Preencher'!F258="4 - Assistência Odontológica","2 - Outros Profissionais da Saúde",'[1]TCE - ANEXO II - Enviar TCE'!E248)</f>
        <v>3 - Administrativo</v>
      </c>
      <c r="F249" s="13">
        <f>'[1]TCE - ANEXO III - Preencher'!G258</f>
        <v>410105</v>
      </c>
      <c r="G249" s="14" t="str">
        <f>IF('[1]TCE - ANEXO III - Preencher'!H258="","",'[1]TCE - ANEXO III - Preencher'!H258)</f>
        <v>07/2020</v>
      </c>
      <c r="H249" s="15">
        <f>'[1]TCE - ANEXO III - Preencher'!I258</f>
        <v>0</v>
      </c>
      <c r="I249" s="15">
        <f>'[1]TCE - ANEXO III - Preencher'!J258</f>
        <v>640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640</v>
      </c>
    </row>
    <row r="250" spans="1:28" s="4" customFormat="1" x14ac:dyDescent="0.2">
      <c r="A250" s="9">
        <f>IFERROR(VLOOKUP(B250,'[1]DADOS (OCULTAR)'!$P$3:$R$53,3,0),"")</f>
        <v>10583920000800</v>
      </c>
      <c r="B250" s="10" t="str">
        <f>'[1]TCE - ANEXO III - Preencher'!C259</f>
        <v>HOSPITAL MESTRE VITALINO (COVID-19 CAMPANHA)</v>
      </c>
      <c r="C250" s="11"/>
      <c r="D250" s="12" t="str">
        <f>'[1]TCE - ANEXO III - Preencher'!E259</f>
        <v>PEDRO DA MATTA SAYAO BARRETO</v>
      </c>
      <c r="E250" s="10" t="str">
        <f>IF('[1]TCE - ANEXO III - Preencher'!F259="4 - Assistência Odontológica","2 - Outros Profissionais da Saúde",'[1]TCE - ANEXO II - Enviar TCE'!E249)</f>
        <v>1 - Médico</v>
      </c>
      <c r="F250" s="13">
        <f>'[1]TCE - ANEXO III - Preencher'!G259</f>
        <v>225150</v>
      </c>
      <c r="G250" s="14" t="str">
        <f>IF('[1]TCE - ANEXO III - Preencher'!H259="","",'[1]TCE - ANEXO III - Preencher'!H259)</f>
        <v>07/2020</v>
      </c>
      <c r="H250" s="15">
        <f>'[1]TCE - ANEXO III - Preencher'!I259</f>
        <v>0</v>
      </c>
      <c r="I250" s="15">
        <f>'[1]TCE - ANEXO III - Preencher'!J259</f>
        <v>932.97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932.97</v>
      </c>
    </row>
    <row r="251" spans="1:28" s="4" customFormat="1" x14ac:dyDescent="0.2">
      <c r="A251" s="9">
        <f>IFERROR(VLOOKUP(B251,'[1]DADOS (OCULTAR)'!$P$3:$R$53,3,0),"")</f>
        <v>10583920000800</v>
      </c>
      <c r="B251" s="10" t="str">
        <f>'[1]TCE - ANEXO III - Preencher'!C260</f>
        <v>HOSPITAL MESTRE VITALINO (COVID-19 CAMPANHA)</v>
      </c>
      <c r="C251" s="11"/>
      <c r="D251" s="12" t="str">
        <f>'[1]TCE - ANEXO III - Preencher'!E260</f>
        <v>PEDRO LIMA DE OLIVEIRA</v>
      </c>
      <c r="E251" s="10" t="str">
        <f>IF('[1]TCE - ANEXO III - Preencher'!F260="4 - Assistência Odontológica","2 - Outros Profissionais da Saúde",'[1]TCE - ANEXO II - Enviar TCE'!E250)</f>
        <v>2 - Outros Profissionais da Saúde</v>
      </c>
      <c r="F251" s="13">
        <f>'[1]TCE - ANEXO III - Preencher'!G260</f>
        <v>324115</v>
      </c>
      <c r="G251" s="14" t="str">
        <f>IF('[1]TCE - ANEXO III - Preencher'!H260="","",'[1]TCE - ANEXO III - Preencher'!H260)</f>
        <v>07/2020</v>
      </c>
      <c r="H251" s="15">
        <f>'[1]TCE - ANEXO III - Preencher'!I260</f>
        <v>0</v>
      </c>
      <c r="I251" s="15">
        <f>'[1]TCE - ANEXO III - Preencher'!J260</f>
        <v>247.05</v>
      </c>
      <c r="J251" s="15">
        <f>'[1]TCE - ANEXO III - Preencher'!K260</f>
        <v>0</v>
      </c>
      <c r="K251" s="16">
        <f>'[1]TCE - ANEXO III - Preencher'!L260</f>
        <v>89.343837209300005</v>
      </c>
      <c r="L251" s="16">
        <f>'[1]TCE - ANEXO III - Preencher'!M260</f>
        <v>2.0299999999999998</v>
      </c>
      <c r="M251" s="16">
        <f t="shared" si="19"/>
        <v>87.313837209300004</v>
      </c>
      <c r="N251" s="16">
        <f>'[1]TCE - ANEXO III - Preencher'!O260</f>
        <v>10</v>
      </c>
      <c r="O251" s="16">
        <f>'[1]TCE - ANEXO III - Preencher'!P260</f>
        <v>0</v>
      </c>
      <c r="P251" s="17">
        <f t="shared" si="20"/>
        <v>10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344.36383720930002</v>
      </c>
    </row>
    <row r="252" spans="1:28" s="4" customFormat="1" x14ac:dyDescent="0.2">
      <c r="A252" s="9">
        <f>IFERROR(VLOOKUP(B252,'[1]DADOS (OCULTAR)'!$P$3:$R$53,3,0),"")</f>
        <v>10583920000800</v>
      </c>
      <c r="B252" s="10" t="str">
        <f>'[1]TCE - ANEXO III - Preencher'!C261</f>
        <v>HOSPITAL MESTRE VITALINO (COVID-19 CAMPANHA)</v>
      </c>
      <c r="C252" s="11"/>
      <c r="D252" s="12" t="str">
        <f>'[1]TCE - ANEXO III - Preencher'!E261</f>
        <v>PRISCILA QUITERIA DA CONCEICAO</v>
      </c>
      <c r="E252" s="10" t="str">
        <f>IF('[1]TCE - ANEXO III - Preencher'!F261="4 - Assistência Odontológica","2 - Outros Profissionais da Saúde",'[1]TCE - ANEXO II - Enviar TCE'!E251)</f>
        <v>2 - Outros Profissionais da Saúde</v>
      </c>
      <c r="F252" s="13">
        <f>'[1]TCE - ANEXO III - Preencher'!G261</f>
        <v>322205</v>
      </c>
      <c r="G252" s="14" t="str">
        <f>IF('[1]TCE - ANEXO III - Preencher'!H261="","",'[1]TCE - ANEXO III - Preencher'!H261)</f>
        <v>07/2020</v>
      </c>
      <c r="H252" s="15">
        <f>'[1]TCE - ANEXO III - Preencher'!I261</f>
        <v>0</v>
      </c>
      <c r="I252" s="15">
        <f>'[1]TCE - ANEXO III - Preencher'!J261</f>
        <v>155.19999999999999</v>
      </c>
      <c r="J252" s="15">
        <f>'[1]TCE - ANEXO III - Preencher'!K261</f>
        <v>0</v>
      </c>
      <c r="K252" s="16">
        <f>'[1]TCE - ANEXO III - Preencher'!L261</f>
        <v>89.343837209300005</v>
      </c>
      <c r="L252" s="16">
        <f>'[1]TCE - ANEXO III - Preencher'!M261</f>
        <v>24.24</v>
      </c>
      <c r="M252" s="16">
        <f t="shared" si="19"/>
        <v>65.103837209300011</v>
      </c>
      <c r="N252" s="16">
        <f>'[1]TCE - ANEXO III - Preencher'!O261</f>
        <v>2.0099999999999998</v>
      </c>
      <c r="O252" s="16">
        <f>'[1]TCE - ANEXO III - Preencher'!P261</f>
        <v>0</v>
      </c>
      <c r="P252" s="17">
        <f t="shared" si="20"/>
        <v>2.0099999999999998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222.3138372093</v>
      </c>
    </row>
    <row r="253" spans="1:28" s="4" customFormat="1" x14ac:dyDescent="0.2">
      <c r="A253" s="9">
        <f>IFERROR(VLOOKUP(B253,'[1]DADOS (OCULTAR)'!$P$3:$R$53,3,0),"")</f>
        <v>10583920000800</v>
      </c>
      <c r="B253" s="10" t="str">
        <f>'[1]TCE - ANEXO III - Preencher'!C262</f>
        <v>HOSPITAL MESTRE VITALINO (COVID-19 CAMPANHA)</v>
      </c>
      <c r="C253" s="11"/>
      <c r="D253" s="12" t="str">
        <f>'[1]TCE - ANEXO III - Preencher'!E262</f>
        <v>RAFAEL FELIPE GONCALVES BATISTA</v>
      </c>
      <c r="E253" s="10" t="str">
        <f>IF('[1]TCE - ANEXO III - Preencher'!F262="4 - Assistência Odontológica","2 - Outros Profissionais da Saúde",'[1]TCE - ANEXO II - Enviar TCE'!E252)</f>
        <v>1 - Médico</v>
      </c>
      <c r="F253" s="13">
        <f>'[1]TCE - ANEXO III - Preencher'!G262</f>
        <v>225150</v>
      </c>
      <c r="G253" s="14" t="str">
        <f>IF('[1]TCE - ANEXO III - Preencher'!H262="","",'[1]TCE - ANEXO III - Preencher'!H262)</f>
        <v>07/2020</v>
      </c>
      <c r="H253" s="15">
        <f>'[1]TCE - ANEXO III - Preencher'!I262</f>
        <v>0</v>
      </c>
      <c r="I253" s="15">
        <f>'[1]TCE - ANEXO III - Preencher'!J262</f>
        <v>16.87</v>
      </c>
      <c r="J253" s="15">
        <f>'[1]TCE - ANEXO III - Preencher'!K262</f>
        <v>0</v>
      </c>
      <c r="K253" s="16">
        <f>'[1]TCE - ANEXO III - Preencher'!L262</f>
        <v>89.343837209300005</v>
      </c>
      <c r="L253" s="16">
        <f>'[1]TCE - ANEXO III - Preencher'!M262</f>
        <v>2.74</v>
      </c>
      <c r="M253" s="16">
        <f t="shared" si="19"/>
        <v>86.603837209300011</v>
      </c>
      <c r="N253" s="16">
        <f>'[1]TCE - ANEXO III - Preencher'!O262</f>
        <v>6.13</v>
      </c>
      <c r="O253" s="16">
        <f>'[1]TCE - ANEXO III - Preencher'!P262</f>
        <v>1.23</v>
      </c>
      <c r="P253" s="17">
        <f t="shared" si="20"/>
        <v>4.9000000000000004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108.37383720930002</v>
      </c>
    </row>
    <row r="254" spans="1:28" s="4" customFormat="1" x14ac:dyDescent="0.2">
      <c r="A254" s="9">
        <f>IFERROR(VLOOKUP(B254,'[1]DADOS (OCULTAR)'!$P$3:$R$53,3,0),"")</f>
        <v>10583920000800</v>
      </c>
      <c r="B254" s="10" t="str">
        <f>'[1]TCE - ANEXO III - Preencher'!C263</f>
        <v>HOSPITAL MESTRE VITALINO (COVID-19 CAMPANHA)</v>
      </c>
      <c r="C254" s="11"/>
      <c r="D254" s="12" t="str">
        <f>'[1]TCE - ANEXO III - Preencher'!E263</f>
        <v>RAFAELA ANDILA DA SILVA</v>
      </c>
      <c r="E254" s="10" t="str">
        <f>IF('[1]TCE - ANEXO III - Preencher'!F263="4 - Assistência Odontológica","2 - Outros Profissionais da Saúde",'[1]TCE - ANEXO II - Enviar TCE'!E253)</f>
        <v>2 - Outros Profissionais da Saúde</v>
      </c>
      <c r="F254" s="13">
        <f>'[1]TCE - ANEXO III - Preencher'!G263</f>
        <v>322205</v>
      </c>
      <c r="G254" s="14" t="str">
        <f>IF('[1]TCE - ANEXO III - Preencher'!H263="","",'[1]TCE - ANEXO III - Preencher'!H263)</f>
        <v>07/2020</v>
      </c>
      <c r="H254" s="15">
        <f>'[1]TCE - ANEXO III - Preencher'!I263</f>
        <v>0</v>
      </c>
      <c r="I254" s="15">
        <f>'[1]TCE - ANEXO III - Preencher'!J263</f>
        <v>167.12</v>
      </c>
      <c r="J254" s="15">
        <f>'[1]TCE - ANEXO III - Preencher'!K263</f>
        <v>0</v>
      </c>
      <c r="K254" s="16">
        <f>'[1]TCE - ANEXO III - Preencher'!L263</f>
        <v>89.343837209300005</v>
      </c>
      <c r="L254" s="16">
        <f>'[1]TCE - ANEXO III - Preencher'!M263</f>
        <v>24.24</v>
      </c>
      <c r="M254" s="16">
        <f t="shared" si="19"/>
        <v>65.103837209300011</v>
      </c>
      <c r="N254" s="16">
        <f>'[1]TCE - ANEXO III - Preencher'!O263</f>
        <v>2.0099999999999998</v>
      </c>
      <c r="O254" s="16">
        <f>'[1]TCE - ANEXO III - Preencher'!P263</f>
        <v>0</v>
      </c>
      <c r="P254" s="17">
        <f t="shared" si="20"/>
        <v>2.0099999999999998</v>
      </c>
      <c r="Q254" s="16">
        <f>'[1]TCE - ANEXO III - Preencher'!R263</f>
        <v>211.2</v>
      </c>
      <c r="R254" s="16">
        <f>'[1]TCE - ANEXO III - Preencher'!S263</f>
        <v>72.739999999999995</v>
      </c>
      <c r="S254" s="17">
        <f t="shared" si="21"/>
        <v>138.45999999999998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372.6938372093</v>
      </c>
    </row>
    <row r="255" spans="1:28" s="4" customFormat="1" x14ac:dyDescent="0.2">
      <c r="A255" s="9">
        <f>IFERROR(VLOOKUP(B255,'[1]DADOS (OCULTAR)'!$P$3:$R$53,3,0),"")</f>
        <v>10583920000800</v>
      </c>
      <c r="B255" s="10" t="str">
        <f>'[1]TCE - ANEXO III - Preencher'!C264</f>
        <v>HOSPITAL MESTRE VITALINO (COVID-19 CAMPANHA)</v>
      </c>
      <c r="C255" s="11"/>
      <c r="D255" s="12" t="str">
        <f>'[1]TCE - ANEXO III - Preencher'!E264</f>
        <v>RAFAELA MICHELE DA SILVA</v>
      </c>
      <c r="E255" s="10" t="str">
        <f>IF('[1]TCE - ANEXO III - Preencher'!F264="4 - Assistência Odontológica","2 - Outros Profissionais da Saúde",'[1]TCE - ANEXO II - Enviar TCE'!E254)</f>
        <v>2 - Outros Profissionais da Saúde</v>
      </c>
      <c r="F255" s="13">
        <f>'[1]TCE - ANEXO III - Preencher'!G264</f>
        <v>223710</v>
      </c>
      <c r="G255" s="14" t="str">
        <f>IF('[1]TCE - ANEXO III - Preencher'!H264="","",'[1]TCE - ANEXO III - Preencher'!H264)</f>
        <v>07/2020</v>
      </c>
      <c r="H255" s="15">
        <f>'[1]TCE - ANEXO III - Preencher'!I264</f>
        <v>0</v>
      </c>
      <c r="I255" s="15">
        <f>'[1]TCE - ANEXO III - Preencher'!J264</f>
        <v>257.47000000000003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2.0099999999999998</v>
      </c>
      <c r="O255" s="16">
        <f>'[1]TCE - ANEXO III - Preencher'!P264</f>
        <v>0</v>
      </c>
      <c r="P255" s="17">
        <f t="shared" si="20"/>
        <v>2.0099999999999998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259.48</v>
      </c>
    </row>
    <row r="256" spans="1:28" s="4" customFormat="1" x14ac:dyDescent="0.2">
      <c r="A256" s="9">
        <f>IFERROR(VLOOKUP(B256,'[1]DADOS (OCULTAR)'!$P$3:$R$53,3,0),"")</f>
        <v>10583920000800</v>
      </c>
      <c r="B256" s="10" t="str">
        <f>'[1]TCE - ANEXO III - Preencher'!C265</f>
        <v>HOSPITAL MESTRE VITALINO (COVID-19 CAMPANHA)</v>
      </c>
      <c r="C256" s="11"/>
      <c r="D256" s="12" t="str">
        <f>'[1]TCE - ANEXO III - Preencher'!E265</f>
        <v>RAFAELLY RODRIGUES DA ROCHA</v>
      </c>
      <c r="E256" s="10" t="str">
        <f>IF('[1]TCE - ANEXO III - Preencher'!F265="4 - Assistência Odontológica","2 - Outros Profissionais da Saúde",'[1]TCE - ANEXO II - Enviar TCE'!E255)</f>
        <v>2 - Outros Profissionais da Saúde</v>
      </c>
      <c r="F256" s="13">
        <f>'[1]TCE - ANEXO III - Preencher'!G265</f>
        <v>223605</v>
      </c>
      <c r="G256" s="14" t="str">
        <f>IF('[1]TCE - ANEXO III - Preencher'!H265="","",'[1]TCE - ANEXO III - Preencher'!H265)</f>
        <v>07/2020</v>
      </c>
      <c r="H256" s="15">
        <f>'[1]TCE - ANEXO III - Preencher'!I265</f>
        <v>0</v>
      </c>
      <c r="I256" s="15">
        <f>'[1]TCE - ANEXO III - Preencher'!J265</f>
        <v>226.46</v>
      </c>
      <c r="J256" s="15">
        <f>'[1]TCE - ANEXO III - Preencher'!K265</f>
        <v>0</v>
      </c>
      <c r="K256" s="16">
        <f>'[1]TCE - ANEXO III - Preencher'!L265</f>
        <v>89.343837209300005</v>
      </c>
      <c r="L256" s="16">
        <f>'[1]TCE - ANEXO III - Preencher'!M265</f>
        <v>2.31</v>
      </c>
      <c r="M256" s="16">
        <f t="shared" si="19"/>
        <v>87.033837209300003</v>
      </c>
      <c r="N256" s="16">
        <f>'[1]TCE - ANEXO III - Preencher'!O265</f>
        <v>1.68</v>
      </c>
      <c r="O256" s="16">
        <f>'[1]TCE - ANEXO III - Preencher'!P265</f>
        <v>0</v>
      </c>
      <c r="P256" s="17">
        <f t="shared" si="20"/>
        <v>1.68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315.17383720930002</v>
      </c>
    </row>
    <row r="257" spans="1:28" s="4" customFormat="1" x14ac:dyDescent="0.2">
      <c r="A257" s="9">
        <f>IFERROR(VLOOKUP(B257,'[1]DADOS (OCULTAR)'!$P$3:$R$53,3,0),"")</f>
        <v>10583920000800</v>
      </c>
      <c r="B257" s="10" t="str">
        <f>'[1]TCE - ANEXO III - Preencher'!C266</f>
        <v>HOSPITAL MESTRE VITALINO (COVID-19 CAMPANHA)</v>
      </c>
      <c r="C257" s="11"/>
      <c r="D257" s="12" t="str">
        <f>'[1]TCE - ANEXO III - Preencher'!E266</f>
        <v>RAPHAEL BARBOSA SARDOU</v>
      </c>
      <c r="E257" s="10" t="str">
        <f>IF('[1]TCE - ANEXO III - Preencher'!F266="4 - Assistência Odontológica","2 - Outros Profissionais da Saúde",'[1]TCE - ANEXO II - Enviar TCE'!E256)</f>
        <v>2 - Outros Profissionais da Saúde</v>
      </c>
      <c r="F257" s="13">
        <f>'[1]TCE - ANEXO III - Preencher'!G266</f>
        <v>223405</v>
      </c>
      <c r="G257" s="14" t="str">
        <f>IF('[1]TCE - ANEXO III - Preencher'!H266="","",'[1]TCE - ANEXO III - Preencher'!H266)</f>
        <v>07/2020</v>
      </c>
      <c r="H257" s="15">
        <f>'[1]TCE - ANEXO III - Preencher'!I266</f>
        <v>0</v>
      </c>
      <c r="I257" s="15">
        <f>'[1]TCE - ANEXO III - Preencher'!J266</f>
        <v>315.02999999999997</v>
      </c>
      <c r="J257" s="15">
        <f>'[1]TCE - ANEXO III - Preencher'!K266</f>
        <v>0</v>
      </c>
      <c r="K257" s="16">
        <f>'[1]TCE - ANEXO III - Preencher'!L266</f>
        <v>89.343837209300005</v>
      </c>
      <c r="L257" s="16">
        <f>'[1]TCE - ANEXO III - Preencher'!M266</f>
        <v>15.66</v>
      </c>
      <c r="M257" s="16">
        <f t="shared" si="19"/>
        <v>73.683837209300009</v>
      </c>
      <c r="N257" s="16">
        <f>'[1]TCE - ANEXO III - Preencher'!O266</f>
        <v>2.0099999999999998</v>
      </c>
      <c r="O257" s="16">
        <f>'[1]TCE - ANEXO III - Preencher'!P266</f>
        <v>0</v>
      </c>
      <c r="P257" s="17">
        <f t="shared" si="20"/>
        <v>2.0099999999999998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390.72383720929997</v>
      </c>
    </row>
    <row r="258" spans="1:28" s="4" customFormat="1" x14ac:dyDescent="0.2">
      <c r="A258" s="9">
        <f>IFERROR(VLOOKUP(B258,'[1]DADOS (OCULTAR)'!$P$3:$R$53,3,0),"")</f>
        <v>10583920000800</v>
      </c>
      <c r="B258" s="10" t="str">
        <f>'[1]TCE - ANEXO III - Preencher'!C267</f>
        <v>HOSPITAL MESTRE VITALINO (COVID-19 CAMPANHA)</v>
      </c>
      <c r="C258" s="11"/>
      <c r="D258" s="12" t="str">
        <f>'[1]TCE - ANEXO III - Preencher'!E267</f>
        <v>RAQUEL HOSANA DUDA DE SOUSA</v>
      </c>
      <c r="E258" s="10" t="str">
        <f>IF('[1]TCE - ANEXO III - Preencher'!F267="4 - Assistência Odontológica","2 - Outros Profissionais da Saúde",'[1]TCE - ANEXO II - Enviar TCE'!E257)</f>
        <v>2 - Outros Profissionais da Saúde</v>
      </c>
      <c r="F258" s="13">
        <f>'[1]TCE - ANEXO III - Preencher'!G267</f>
        <v>322205</v>
      </c>
      <c r="G258" s="14" t="str">
        <f>IF('[1]TCE - ANEXO III - Preencher'!H267="","",'[1]TCE - ANEXO III - Preencher'!H267)</f>
        <v>07/2020</v>
      </c>
      <c r="H258" s="15">
        <f>'[1]TCE - ANEXO III - Preencher'!I267</f>
        <v>0</v>
      </c>
      <c r="I258" s="15">
        <f>'[1]TCE - ANEXO III - Preencher'!J267</f>
        <v>85.08</v>
      </c>
      <c r="J258" s="15">
        <f>'[1]TCE - ANEXO III - Preencher'!K267</f>
        <v>0</v>
      </c>
      <c r="K258" s="16">
        <f>'[1]TCE - ANEXO III - Preencher'!L267</f>
        <v>89.343837209300005</v>
      </c>
      <c r="L258" s="16">
        <f>'[1]TCE - ANEXO III - Preencher'!M267</f>
        <v>16.920000000000002</v>
      </c>
      <c r="M258" s="16">
        <f t="shared" si="19"/>
        <v>72.423837209300004</v>
      </c>
      <c r="N258" s="16">
        <f>'[1]TCE - ANEXO III - Preencher'!O267</f>
        <v>2.0099999999999998</v>
      </c>
      <c r="O258" s="16">
        <f>'[1]TCE - ANEXO III - Preencher'!P267</f>
        <v>0</v>
      </c>
      <c r="P258" s="17">
        <f t="shared" si="20"/>
        <v>2.0099999999999998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159.51383720929999</v>
      </c>
    </row>
    <row r="259" spans="1:28" s="4" customFormat="1" x14ac:dyDescent="0.2">
      <c r="A259" s="9">
        <f>IFERROR(VLOOKUP(B259,'[1]DADOS (OCULTAR)'!$P$3:$R$53,3,0),"")</f>
        <v>10583920000800</v>
      </c>
      <c r="B259" s="10" t="str">
        <f>'[1]TCE - ANEXO III - Preencher'!C268</f>
        <v>HOSPITAL MESTRE VITALINO (COVID-19 CAMPANHA)</v>
      </c>
      <c r="C259" s="11"/>
      <c r="D259" s="12" t="str">
        <f>'[1]TCE - ANEXO III - Preencher'!E268</f>
        <v>REBEKA KAROLINY VIEIRA SANTOS</v>
      </c>
      <c r="E259" s="10" t="str">
        <f>IF('[1]TCE - ANEXO III - Preencher'!F268="4 - Assistência Odontológica","2 - Outros Profissionais da Saúde",'[1]TCE - ANEXO II - Enviar TCE'!E258)</f>
        <v>2 - Outros Profissionais da Saúde</v>
      </c>
      <c r="F259" s="13">
        <f>'[1]TCE - ANEXO III - Preencher'!G268</f>
        <v>223505</v>
      </c>
      <c r="G259" s="14" t="str">
        <f>IF('[1]TCE - ANEXO III - Preencher'!H268="","",'[1]TCE - ANEXO III - Preencher'!H268)</f>
        <v>07/2020</v>
      </c>
      <c r="H259" s="15">
        <f>'[1]TCE - ANEXO III - Preencher'!I268</f>
        <v>0</v>
      </c>
      <c r="I259" s="15">
        <f>'[1]TCE - ANEXO III - Preencher'!J268</f>
        <v>260.58</v>
      </c>
      <c r="J259" s="15">
        <f>'[1]TCE - ANEXO III - Preencher'!K268</f>
        <v>0</v>
      </c>
      <c r="K259" s="16">
        <f>'[1]TCE - ANEXO III - Preencher'!L268</f>
        <v>89.343837209300005</v>
      </c>
      <c r="L259" s="16">
        <f>'[1]TCE - ANEXO III - Preencher'!M268</f>
        <v>2.65</v>
      </c>
      <c r="M259" s="16">
        <f t="shared" si="19"/>
        <v>86.6938372093</v>
      </c>
      <c r="N259" s="16">
        <f>'[1]TCE - ANEXO III - Preencher'!O268</f>
        <v>1.68</v>
      </c>
      <c r="O259" s="16">
        <f>'[1]TCE - ANEXO III - Preencher'!P268</f>
        <v>0</v>
      </c>
      <c r="P259" s="17">
        <f t="shared" si="20"/>
        <v>1.68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348.95383720929999</v>
      </c>
    </row>
    <row r="260" spans="1:28" s="4" customFormat="1" x14ac:dyDescent="0.2">
      <c r="A260" s="9">
        <f>IFERROR(VLOOKUP(B260,'[1]DADOS (OCULTAR)'!$P$3:$R$53,3,0),"")</f>
        <v>10583920000800</v>
      </c>
      <c r="B260" s="10" t="str">
        <f>'[1]TCE - ANEXO III - Preencher'!C269</f>
        <v>HOSPITAL MESTRE VITALINO (COVID-19 CAMPANHA)</v>
      </c>
      <c r="C260" s="11"/>
      <c r="D260" s="12" t="str">
        <f>'[1]TCE - ANEXO III - Preencher'!E269</f>
        <v>REGINALDO CARLOS BEZERRA</v>
      </c>
      <c r="E260" s="10" t="str">
        <f>IF('[1]TCE - ANEXO III - Preencher'!F269="4 - Assistência Odontológica","2 - Outros Profissionais da Saúde",'[1]TCE - ANEXO II - Enviar TCE'!E259)</f>
        <v>3 - Administrativo</v>
      </c>
      <c r="F260" s="13">
        <f>'[1]TCE - ANEXO III - Preencher'!G269</f>
        <v>515110</v>
      </c>
      <c r="G260" s="14" t="str">
        <f>IF('[1]TCE - ANEXO III - Preencher'!H269="","",'[1]TCE - ANEXO III - Preencher'!H269)</f>
        <v>07/2020</v>
      </c>
      <c r="H260" s="15">
        <f>'[1]TCE - ANEXO III - Preencher'!I269</f>
        <v>0</v>
      </c>
      <c r="I260" s="15">
        <f>'[1]TCE - ANEXO III - Preencher'!J269</f>
        <v>172.24</v>
      </c>
      <c r="J260" s="15">
        <f>'[1]TCE - ANEXO III - Preencher'!K269</f>
        <v>0</v>
      </c>
      <c r="K260" s="16">
        <f>'[1]TCE - ANEXO III - Preencher'!L269</f>
        <v>89.343837209300005</v>
      </c>
      <c r="L260" s="16">
        <f>'[1]TCE - ANEXO III - Preencher'!M269</f>
        <v>20.95</v>
      </c>
      <c r="M260" s="16">
        <f t="shared" ref="M260:M323" si="25">K260-L260</f>
        <v>68.393837209300003</v>
      </c>
      <c r="N260" s="16">
        <f>'[1]TCE - ANEXO III - Preencher'!O269</f>
        <v>2.0099999999999998</v>
      </c>
      <c r="O260" s="16">
        <f>'[1]TCE - ANEXO III - Preencher'!P269</f>
        <v>0</v>
      </c>
      <c r="P260" s="17">
        <f t="shared" ref="P260:P323" si="26">N260-O260</f>
        <v>2.0099999999999998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242.64383720929999</v>
      </c>
    </row>
    <row r="261" spans="1:28" s="4" customFormat="1" x14ac:dyDescent="0.2">
      <c r="A261" s="9">
        <f>IFERROR(VLOOKUP(B261,'[1]DADOS (OCULTAR)'!$P$3:$R$53,3,0),"")</f>
        <v>10583920000800</v>
      </c>
      <c r="B261" s="10" t="str">
        <f>'[1]TCE - ANEXO III - Preencher'!C270</f>
        <v>HOSPITAL MESTRE VITALINO (COVID-19 CAMPANHA)</v>
      </c>
      <c r="C261" s="11"/>
      <c r="D261" s="12" t="str">
        <f>'[1]TCE - ANEXO III - Preencher'!E270</f>
        <v>RENATA MARIA DE LIMA</v>
      </c>
      <c r="E261" s="10" t="str">
        <f>IF('[1]TCE - ANEXO III - Preencher'!F270="4 - Assistência Odontológica","2 - Outros Profissionais da Saúde",'[1]TCE - ANEXO II - Enviar TCE'!E260)</f>
        <v>2 - Outros Profissionais da Saúde</v>
      </c>
      <c r="F261" s="13">
        <f>'[1]TCE - ANEXO III - Preencher'!G270</f>
        <v>322205</v>
      </c>
      <c r="G261" s="14" t="str">
        <f>IF('[1]TCE - ANEXO III - Preencher'!H270="","",'[1]TCE - ANEXO III - Preencher'!H270)</f>
        <v>07/2020</v>
      </c>
      <c r="H261" s="15">
        <f>'[1]TCE - ANEXO III - Preencher'!I270</f>
        <v>0</v>
      </c>
      <c r="I261" s="15">
        <f>'[1]TCE - ANEXO III - Preencher'!J270</f>
        <v>166.57</v>
      </c>
      <c r="J261" s="15">
        <f>'[1]TCE - ANEXO III - Preencher'!K270</f>
        <v>0</v>
      </c>
      <c r="K261" s="16">
        <f>'[1]TCE - ANEXO III - Preencher'!L270</f>
        <v>89.343837209300005</v>
      </c>
      <c r="L261" s="16">
        <f>'[1]TCE - ANEXO III - Preencher'!M270</f>
        <v>24.24</v>
      </c>
      <c r="M261" s="16">
        <f t="shared" si="25"/>
        <v>65.103837209300011</v>
      </c>
      <c r="N261" s="16">
        <f>'[1]TCE - ANEXO III - Preencher'!O270</f>
        <v>2.0099999999999998</v>
      </c>
      <c r="O261" s="16">
        <f>'[1]TCE - ANEXO III - Preencher'!P270</f>
        <v>0</v>
      </c>
      <c r="P261" s="17">
        <f t="shared" si="26"/>
        <v>2.0099999999999998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233.68383720930001</v>
      </c>
    </row>
    <row r="262" spans="1:28" s="4" customFormat="1" x14ac:dyDescent="0.2">
      <c r="A262" s="9">
        <f>IFERROR(VLOOKUP(B262,'[1]DADOS (OCULTAR)'!$P$3:$R$53,3,0),"")</f>
        <v>10583920000800</v>
      </c>
      <c r="B262" s="10" t="str">
        <f>'[1]TCE - ANEXO III - Preencher'!C271</f>
        <v>HOSPITAL MESTRE VITALINO (COVID-19 CAMPANHA)</v>
      </c>
      <c r="C262" s="11"/>
      <c r="D262" s="12" t="str">
        <f>'[1]TCE - ANEXO III - Preencher'!E271</f>
        <v>RENILDE LIMA MUNIZ DE MELO</v>
      </c>
      <c r="E262" s="10" t="str">
        <f>IF('[1]TCE - ANEXO III - Preencher'!F271="4 - Assistência Odontológica","2 - Outros Profissionais da Saúde",'[1]TCE - ANEXO II - Enviar TCE'!E261)</f>
        <v>2 - Outros Profissionais da Saúde</v>
      </c>
      <c r="F262" s="13">
        <f>'[1]TCE - ANEXO III - Preencher'!G271</f>
        <v>131210</v>
      </c>
      <c r="G262" s="14" t="str">
        <f>IF('[1]TCE - ANEXO III - Preencher'!H271="","",'[1]TCE - ANEXO III - Preencher'!H271)</f>
        <v>07/2020</v>
      </c>
      <c r="H262" s="15">
        <f>'[1]TCE - ANEXO III - Preencher'!I271</f>
        <v>0</v>
      </c>
      <c r="I262" s="15">
        <f>'[1]TCE - ANEXO III - Preencher'!J271</f>
        <v>480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480</v>
      </c>
    </row>
    <row r="263" spans="1:28" s="4" customFormat="1" x14ac:dyDescent="0.2">
      <c r="A263" s="9">
        <f>IFERROR(VLOOKUP(B263,'[1]DADOS (OCULTAR)'!$P$3:$R$53,3,0),"")</f>
        <v>10583920000800</v>
      </c>
      <c r="B263" s="10" t="str">
        <f>'[1]TCE - ANEXO III - Preencher'!C272</f>
        <v>HOSPITAL MESTRE VITALINO (COVID-19 CAMPANHA)</v>
      </c>
      <c r="C263" s="11"/>
      <c r="D263" s="12" t="str">
        <f>'[1]TCE - ANEXO III - Preencher'!E272</f>
        <v>ROBERTO ANTONIO DE OLIVEIRA FILHO</v>
      </c>
      <c r="E263" s="10" t="str">
        <f>IF('[1]TCE - ANEXO III - Preencher'!F272="4 - Assistência Odontológica","2 - Outros Profissionais da Saúde",'[1]TCE - ANEXO II - Enviar TCE'!E262)</f>
        <v>2 - Outros Profissionais da Saúde</v>
      </c>
      <c r="F263" s="13">
        <f>'[1]TCE - ANEXO III - Preencher'!G272</f>
        <v>324115</v>
      </c>
      <c r="G263" s="14" t="str">
        <f>IF('[1]TCE - ANEXO III - Preencher'!H272="","",'[1]TCE - ANEXO III - Preencher'!H272)</f>
        <v>07/2020</v>
      </c>
      <c r="H263" s="15">
        <f>'[1]TCE - ANEXO III - Preencher'!I272</f>
        <v>0</v>
      </c>
      <c r="I263" s="15">
        <f>'[1]TCE - ANEXO III - Preencher'!J272</f>
        <v>254.85</v>
      </c>
      <c r="J263" s="15">
        <f>'[1]TCE - ANEXO III - Preencher'!K272</f>
        <v>0</v>
      </c>
      <c r="K263" s="16">
        <f>'[1]TCE - ANEXO III - Preencher'!L272</f>
        <v>89.343837209300005</v>
      </c>
      <c r="L263" s="16">
        <f>'[1]TCE - ANEXO III - Preencher'!M272</f>
        <v>2.0299999999999998</v>
      </c>
      <c r="M263" s="16">
        <f t="shared" si="25"/>
        <v>87.313837209300004</v>
      </c>
      <c r="N263" s="16">
        <f>'[1]TCE - ANEXO III - Preencher'!O272</f>
        <v>10</v>
      </c>
      <c r="O263" s="16">
        <f>'[1]TCE - ANEXO III - Preencher'!P272</f>
        <v>0</v>
      </c>
      <c r="P263" s="17">
        <f t="shared" si="26"/>
        <v>10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352.16383720930003</v>
      </c>
    </row>
    <row r="264" spans="1:28" s="4" customFormat="1" x14ac:dyDescent="0.2">
      <c r="A264" s="9">
        <f>IFERROR(VLOOKUP(B264,'[1]DADOS (OCULTAR)'!$P$3:$R$53,3,0),"")</f>
        <v>10583920000800</v>
      </c>
      <c r="B264" s="10" t="str">
        <f>'[1]TCE - ANEXO III - Preencher'!C273</f>
        <v>HOSPITAL MESTRE VITALINO (COVID-19 CAMPANHA)</v>
      </c>
      <c r="C264" s="11"/>
      <c r="D264" s="12" t="str">
        <f>'[1]TCE - ANEXO III - Preencher'!E273</f>
        <v>ROBERTO FRANCISCO SILVA DE SOUZA</v>
      </c>
      <c r="E264" s="10" t="str">
        <f>IF('[1]TCE - ANEXO III - Preencher'!F273="4 - Assistência Odontológica","2 - Outros Profissionais da Saúde",'[1]TCE - ANEXO II - Enviar TCE'!E263)</f>
        <v>3 - Administrativo</v>
      </c>
      <c r="F264" s="13">
        <f>'[1]TCE - ANEXO III - Preencher'!G273</f>
        <v>763305</v>
      </c>
      <c r="G264" s="14" t="str">
        <f>IF('[1]TCE - ANEXO III - Preencher'!H273="","",'[1]TCE - ANEXO III - Preencher'!H273)</f>
        <v>07/2020</v>
      </c>
      <c r="H264" s="15">
        <f>'[1]TCE - ANEXO III - Preencher'!I273</f>
        <v>0</v>
      </c>
      <c r="I264" s="15">
        <f>'[1]TCE - ANEXO III - Preencher'!J273</f>
        <v>117.24</v>
      </c>
      <c r="J264" s="15">
        <f>'[1]TCE - ANEXO III - Preencher'!K273</f>
        <v>0</v>
      </c>
      <c r="K264" s="16">
        <f>'[1]TCE - ANEXO III - Preencher'!L273</f>
        <v>89.343837209300005</v>
      </c>
      <c r="L264" s="16">
        <f>'[1]TCE - ANEXO III - Preencher'!M273</f>
        <v>20.95</v>
      </c>
      <c r="M264" s="16">
        <f t="shared" si="25"/>
        <v>68.393837209300003</v>
      </c>
      <c r="N264" s="16">
        <f>'[1]TCE - ANEXO III - Preencher'!O273</f>
        <v>2.0099999999999998</v>
      </c>
      <c r="O264" s="16">
        <f>'[1]TCE - ANEXO III - Preencher'!P273</f>
        <v>0</v>
      </c>
      <c r="P264" s="17">
        <f t="shared" si="26"/>
        <v>2.0099999999999998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187.64383720929999</v>
      </c>
    </row>
    <row r="265" spans="1:28" s="4" customFormat="1" x14ac:dyDescent="0.2">
      <c r="A265" s="9">
        <f>IFERROR(VLOOKUP(B265,'[1]DADOS (OCULTAR)'!$P$3:$R$53,3,0),"")</f>
        <v>10583920000800</v>
      </c>
      <c r="B265" s="10" t="str">
        <f>'[1]TCE - ANEXO III - Preencher'!C274</f>
        <v>HOSPITAL MESTRE VITALINO (COVID-19 CAMPANHA)</v>
      </c>
      <c r="C265" s="11"/>
      <c r="D265" s="12" t="str">
        <f>'[1]TCE - ANEXO III - Preencher'!E274</f>
        <v>ROBERTO MARQUES FERNANDES NETO</v>
      </c>
      <c r="E265" s="10" t="str">
        <f>IF('[1]TCE - ANEXO III - Preencher'!F274="4 - Assistência Odontológica","2 - Outros Profissionais da Saúde",'[1]TCE - ANEXO II - Enviar TCE'!E264)</f>
        <v>3 - Administrativo</v>
      </c>
      <c r="F265" s="13">
        <f>'[1]TCE - ANEXO III - Preencher'!G274</f>
        <v>410105</v>
      </c>
      <c r="G265" s="14" t="str">
        <f>IF('[1]TCE - ANEXO III - Preencher'!H274="","",'[1]TCE - ANEXO III - Preencher'!H274)</f>
        <v>07/2020</v>
      </c>
      <c r="H265" s="15">
        <f>'[1]TCE - ANEXO III - Preencher'!I274</f>
        <v>0</v>
      </c>
      <c r="I265" s="15">
        <f>'[1]TCE - ANEXO III - Preencher'!J274</f>
        <v>240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240</v>
      </c>
    </row>
    <row r="266" spans="1:28" s="4" customFormat="1" x14ac:dyDescent="0.2">
      <c r="A266" s="9">
        <f>IFERROR(VLOOKUP(B266,'[1]DADOS (OCULTAR)'!$P$3:$R$53,3,0),"")</f>
        <v>10583920000800</v>
      </c>
      <c r="B266" s="10" t="str">
        <f>'[1]TCE - ANEXO III - Preencher'!C275</f>
        <v>HOSPITAL MESTRE VITALINO (COVID-19 CAMPANHA)</v>
      </c>
      <c r="C266" s="11"/>
      <c r="D266" s="12" t="str">
        <f>'[1]TCE - ANEXO III - Preencher'!E275</f>
        <v>ROBLES ROGERIO ALCANTARA DE SOUZA</v>
      </c>
      <c r="E266" s="10" t="str">
        <f>IF('[1]TCE - ANEXO III - Preencher'!F275="4 - Assistência Odontológica","2 - Outros Profissionais da Saúde",'[1]TCE - ANEXO II - Enviar TCE'!E265)</f>
        <v>2 - Outros Profissionais da Saúde</v>
      </c>
      <c r="F266" s="13">
        <f>'[1]TCE - ANEXO III - Preencher'!G275</f>
        <v>324115</v>
      </c>
      <c r="G266" s="14" t="str">
        <f>IF('[1]TCE - ANEXO III - Preencher'!H275="","",'[1]TCE - ANEXO III - Preencher'!H275)</f>
        <v>07/2020</v>
      </c>
      <c r="H266" s="15">
        <f>'[1]TCE - ANEXO III - Preencher'!I275</f>
        <v>0</v>
      </c>
      <c r="I266" s="15">
        <f>'[1]TCE - ANEXO III - Preencher'!J275</f>
        <v>251.6</v>
      </c>
      <c r="J266" s="15">
        <f>'[1]TCE - ANEXO III - Preencher'!K275</f>
        <v>0</v>
      </c>
      <c r="K266" s="16">
        <f>'[1]TCE - ANEXO III - Preencher'!L275</f>
        <v>89.343837209300005</v>
      </c>
      <c r="L266" s="16">
        <f>'[1]TCE - ANEXO III - Preencher'!M275</f>
        <v>2.0299999999999998</v>
      </c>
      <c r="M266" s="16">
        <f t="shared" si="25"/>
        <v>87.313837209300004</v>
      </c>
      <c r="N266" s="16">
        <f>'[1]TCE - ANEXO III - Preencher'!O275</f>
        <v>10</v>
      </c>
      <c r="O266" s="16">
        <f>'[1]TCE - ANEXO III - Preencher'!P275</f>
        <v>0</v>
      </c>
      <c r="P266" s="17">
        <f t="shared" si="26"/>
        <v>10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348.91383720930003</v>
      </c>
    </row>
    <row r="267" spans="1:28" s="4" customFormat="1" x14ac:dyDescent="0.2">
      <c r="A267" s="9">
        <f>IFERROR(VLOOKUP(B267,'[1]DADOS (OCULTAR)'!$P$3:$R$53,3,0),"")</f>
        <v>10583920000800</v>
      </c>
      <c r="B267" s="10" t="str">
        <f>'[1]TCE - ANEXO III - Preencher'!C276</f>
        <v>HOSPITAL MESTRE VITALINO (COVID-19 CAMPANHA)</v>
      </c>
      <c r="C267" s="11"/>
      <c r="D267" s="12" t="str">
        <f>'[1]TCE - ANEXO III - Preencher'!E276</f>
        <v>RODRIGO NEVES FLORENCIO</v>
      </c>
      <c r="E267" s="10" t="str">
        <f>IF('[1]TCE - ANEXO III - Preencher'!F276="4 - Assistência Odontológica","2 - Outros Profissionais da Saúde",'[1]TCE - ANEXO II - Enviar TCE'!E266)</f>
        <v>2 - Outros Profissionais da Saúde</v>
      </c>
      <c r="F267" s="13">
        <f>'[1]TCE - ANEXO III - Preencher'!G276</f>
        <v>223405</v>
      </c>
      <c r="G267" s="14" t="str">
        <f>IF('[1]TCE - ANEXO III - Preencher'!H276="","",'[1]TCE - ANEXO III - Preencher'!H276)</f>
        <v>07/2020</v>
      </c>
      <c r="H267" s="15">
        <f>'[1]TCE - ANEXO III - Preencher'!I276</f>
        <v>0</v>
      </c>
      <c r="I267" s="15">
        <f>'[1]TCE - ANEXO III - Preencher'!J276</f>
        <v>310.14999999999998</v>
      </c>
      <c r="J267" s="15">
        <f>'[1]TCE - ANEXO III - Preencher'!K276</f>
        <v>0</v>
      </c>
      <c r="K267" s="16">
        <f>'[1]TCE - ANEXO III - Preencher'!L276</f>
        <v>89.343837209300005</v>
      </c>
      <c r="L267" s="16">
        <f>'[1]TCE - ANEXO III - Preencher'!M276</f>
        <v>15.66</v>
      </c>
      <c r="M267" s="16">
        <f t="shared" si="25"/>
        <v>73.683837209300009</v>
      </c>
      <c r="N267" s="16">
        <f>'[1]TCE - ANEXO III - Preencher'!O276</f>
        <v>2.0099999999999998</v>
      </c>
      <c r="O267" s="16">
        <f>'[1]TCE - ANEXO III - Preencher'!P276</f>
        <v>0</v>
      </c>
      <c r="P267" s="17">
        <f t="shared" si="26"/>
        <v>2.0099999999999998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385.84383720929998</v>
      </c>
    </row>
    <row r="268" spans="1:28" s="4" customFormat="1" x14ac:dyDescent="0.2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 t="str">
        <f>'[1]TCE - ANEXO III - Preencher'!E277</f>
        <v>RODRIGO PRADO DE FARIAS</v>
      </c>
      <c r="E268" s="10" t="str">
        <f>IF('[1]TCE - ANEXO III - Preencher'!F277="4 - Assistência Odontológica","2 - Outros Profissionais da Saúde",'[1]TCE - ANEXO II - Enviar TCE'!E267)</f>
        <v>1 - Médico</v>
      </c>
      <c r="F268" s="13">
        <f>'[1]TCE - ANEXO III - Preencher'!G277</f>
        <v>225150</v>
      </c>
      <c r="G268" s="14" t="str">
        <f>IF('[1]TCE - ANEXO III - Preencher'!H277="","",'[1]TCE - ANEXO III - Preencher'!H277)</f>
        <v>07/2020</v>
      </c>
      <c r="H268" s="15">
        <f>'[1]TCE - ANEXO III - Preencher'!I277</f>
        <v>0</v>
      </c>
      <c r="I268" s="15">
        <f>'[1]TCE - ANEXO III - Preencher'!J277</f>
        <v>946.97</v>
      </c>
      <c r="J268" s="15">
        <f>'[1]TCE - ANEXO III - Preencher'!K277</f>
        <v>0</v>
      </c>
      <c r="K268" s="16">
        <f>'[1]TCE - ANEXO III - Preencher'!L277</f>
        <v>89.343837209300005</v>
      </c>
      <c r="L268" s="16">
        <f>'[1]TCE - ANEXO III - Preencher'!M277</f>
        <v>2.74</v>
      </c>
      <c r="M268" s="16">
        <f t="shared" si="25"/>
        <v>86.603837209300011</v>
      </c>
      <c r="N268" s="16">
        <f>'[1]TCE - ANEXO III - Preencher'!O277</f>
        <v>6.13</v>
      </c>
      <c r="O268" s="16">
        <f>'[1]TCE - ANEXO III - Preencher'!P277</f>
        <v>1.23</v>
      </c>
      <c r="P268" s="17">
        <f t="shared" si="26"/>
        <v>4.9000000000000004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1038.4738372093002</v>
      </c>
    </row>
    <row r="269" spans="1:28" s="4" customFormat="1" x14ac:dyDescent="0.2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 t="str">
        <f>'[1]TCE - ANEXO III - Preencher'!E278</f>
        <v>RODRIGO SANTIAGO MOREIRA</v>
      </c>
      <c r="E269" s="10" t="str">
        <f>IF('[1]TCE - ANEXO III - Preencher'!F278="4 - Assistência Odontológica","2 - Outros Profissionais da Saúde",'[1]TCE - ANEXO II - Enviar TCE'!E268)</f>
        <v>1 - Médico</v>
      </c>
      <c r="F269" s="13">
        <f>'[1]TCE - ANEXO III - Preencher'!G278</f>
        <v>225150</v>
      </c>
      <c r="G269" s="14" t="str">
        <f>IF('[1]TCE - ANEXO III - Preencher'!H278="","",'[1]TCE - ANEXO III - Preencher'!H278)</f>
        <v>07/2020</v>
      </c>
      <c r="H269" s="15">
        <f>'[1]TCE - ANEXO III - Preencher'!I278</f>
        <v>0</v>
      </c>
      <c r="I269" s="15">
        <f>'[1]TCE - ANEXO III - Preencher'!J278</f>
        <v>50.61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50.61</v>
      </c>
    </row>
    <row r="270" spans="1:28" s="4" customFormat="1" x14ac:dyDescent="0.2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 t="str">
        <f>'[1]TCE - ANEXO III - Preencher'!E279</f>
        <v>ROGERIO ANTONIO DA SILVA</v>
      </c>
      <c r="E270" s="10" t="str">
        <f>IF('[1]TCE - ANEXO III - Preencher'!F279="4 - Assistência Odontológica","2 - Outros Profissionais da Saúde",'[1]TCE - ANEXO II - Enviar TCE'!E269)</f>
        <v>3 - Administrativo</v>
      </c>
      <c r="F270" s="13">
        <f>'[1]TCE - ANEXO III - Preencher'!G279</f>
        <v>514320</v>
      </c>
      <c r="G270" s="14" t="str">
        <f>IF('[1]TCE - ANEXO III - Preencher'!H279="","",'[1]TCE - ANEXO III - Preencher'!H279)</f>
        <v>07/2020</v>
      </c>
      <c r="H270" s="15">
        <f>'[1]TCE - ANEXO III - Preencher'!I279</f>
        <v>0</v>
      </c>
      <c r="I270" s="15">
        <f>'[1]TCE - ANEXO III - Preencher'!J279</f>
        <v>136.47999999999999</v>
      </c>
      <c r="J270" s="15">
        <f>'[1]TCE - ANEXO III - Preencher'!K279</f>
        <v>0</v>
      </c>
      <c r="K270" s="16">
        <f>'[1]TCE - ANEXO III - Preencher'!L279</f>
        <v>89.343837209300005</v>
      </c>
      <c r="L270" s="16">
        <f>'[1]TCE - ANEXO III - Preencher'!M279</f>
        <v>20.95</v>
      </c>
      <c r="M270" s="16">
        <f t="shared" si="25"/>
        <v>68.393837209300003</v>
      </c>
      <c r="N270" s="16">
        <f>'[1]TCE - ANEXO III - Preencher'!O279</f>
        <v>2.0099999999999998</v>
      </c>
      <c r="O270" s="16">
        <f>'[1]TCE - ANEXO III - Preencher'!P279</f>
        <v>0</v>
      </c>
      <c r="P270" s="17">
        <f t="shared" si="26"/>
        <v>2.0099999999999998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206.8838372093</v>
      </c>
    </row>
    <row r="271" spans="1:28" s="4" customFormat="1" x14ac:dyDescent="0.2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 t="str">
        <f>'[1]TCE - ANEXO III - Preencher'!E280</f>
        <v>ROGERIO PINHEIRO DA SILVA JUNIOR</v>
      </c>
      <c r="E271" s="10" t="str">
        <f>IF('[1]TCE - ANEXO III - Preencher'!F280="4 - Assistência Odontológica","2 - Outros Profissionais da Saúde",'[1]TCE - ANEXO II - Enviar TCE'!E270)</f>
        <v>2 - Outros Profissionais da Saúde</v>
      </c>
      <c r="F271" s="13">
        <f>'[1]TCE - ANEXO III - Preencher'!G280</f>
        <v>324115</v>
      </c>
      <c r="G271" s="14" t="str">
        <f>IF('[1]TCE - ANEXO III - Preencher'!H280="","",'[1]TCE - ANEXO III - Preencher'!H280)</f>
        <v>07/2020</v>
      </c>
      <c r="H271" s="15">
        <f>'[1]TCE - ANEXO III - Preencher'!I280</f>
        <v>0</v>
      </c>
      <c r="I271" s="15">
        <f>'[1]TCE - ANEXO III - Preencher'!J280</f>
        <v>247.05</v>
      </c>
      <c r="J271" s="15">
        <f>'[1]TCE - ANEXO III - Preencher'!K280</f>
        <v>0</v>
      </c>
      <c r="K271" s="16">
        <f>'[1]TCE - ANEXO III - Preencher'!L280</f>
        <v>89.343837209300005</v>
      </c>
      <c r="L271" s="16">
        <f>'[1]TCE - ANEXO III - Preencher'!M280</f>
        <v>2.0299999999999998</v>
      </c>
      <c r="M271" s="16">
        <f t="shared" si="25"/>
        <v>87.313837209300004</v>
      </c>
      <c r="N271" s="16">
        <f>'[1]TCE - ANEXO III - Preencher'!O280</f>
        <v>10</v>
      </c>
      <c r="O271" s="16">
        <f>'[1]TCE - ANEXO III - Preencher'!P280</f>
        <v>0</v>
      </c>
      <c r="P271" s="17">
        <f t="shared" si="26"/>
        <v>10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344.36383720930002</v>
      </c>
    </row>
    <row r="272" spans="1:28" s="4" customFormat="1" x14ac:dyDescent="0.2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 t="str">
        <f>'[1]TCE - ANEXO III - Preencher'!E281</f>
        <v>ROSEANE MARIA DA SILVA</v>
      </c>
      <c r="E272" s="10" t="str">
        <f>IF('[1]TCE - ANEXO III - Preencher'!F281="4 - Assistência Odontológica","2 - Outros Profissionais da Saúde",'[1]TCE - ANEXO II - Enviar TCE'!E271)</f>
        <v>2 - Outros Profissionais da Saúde</v>
      </c>
      <c r="F272" s="13">
        <f>'[1]TCE - ANEXO III - Preencher'!G281</f>
        <v>322205</v>
      </c>
      <c r="G272" s="14" t="str">
        <f>IF('[1]TCE - ANEXO III - Preencher'!H281="","",'[1]TCE - ANEXO III - Preencher'!H281)</f>
        <v>07/2020</v>
      </c>
      <c r="H272" s="15">
        <f>'[1]TCE - ANEXO III - Preencher'!I281</f>
        <v>0</v>
      </c>
      <c r="I272" s="15">
        <f>'[1]TCE - ANEXO III - Preencher'!J281</f>
        <v>167.48</v>
      </c>
      <c r="J272" s="15">
        <f>'[1]TCE - ANEXO III - Preencher'!K281</f>
        <v>0</v>
      </c>
      <c r="K272" s="16">
        <f>'[1]TCE - ANEXO III - Preencher'!L281</f>
        <v>89.343837209300005</v>
      </c>
      <c r="L272" s="16">
        <f>'[1]TCE - ANEXO III - Preencher'!M281</f>
        <v>24.24</v>
      </c>
      <c r="M272" s="16">
        <f t="shared" si="25"/>
        <v>65.103837209300011</v>
      </c>
      <c r="N272" s="16">
        <f>'[1]TCE - ANEXO III - Preencher'!O281</f>
        <v>2.0099999999999998</v>
      </c>
      <c r="O272" s="16">
        <f>'[1]TCE - ANEXO III - Preencher'!P281</f>
        <v>0</v>
      </c>
      <c r="P272" s="17">
        <f t="shared" si="26"/>
        <v>2.0099999999999998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234.59383720929998</v>
      </c>
    </row>
    <row r="273" spans="1:28" s="4" customFormat="1" x14ac:dyDescent="0.2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 t="str">
        <f>'[1]TCE - ANEXO III - Preencher'!E282</f>
        <v>ROSSANA FERREIRA DA SILVA</v>
      </c>
      <c r="E273" s="10" t="str">
        <f>IF('[1]TCE - ANEXO III - Preencher'!F282="4 - Assistência Odontológica","2 - Outros Profissionais da Saúde",'[1]TCE - ANEXO II - Enviar TCE'!E272)</f>
        <v>2 - Outros Profissionais da Saúde</v>
      </c>
      <c r="F273" s="13">
        <f>'[1]TCE - ANEXO III - Preencher'!G282</f>
        <v>322205</v>
      </c>
      <c r="G273" s="14" t="str">
        <f>IF('[1]TCE - ANEXO III - Preencher'!H282="","",'[1]TCE - ANEXO III - Preencher'!H282)</f>
        <v>07/2020</v>
      </c>
      <c r="H273" s="15">
        <f>'[1]TCE - ANEXO III - Preencher'!I282</f>
        <v>0</v>
      </c>
      <c r="I273" s="15">
        <f>'[1]TCE - ANEXO III - Preencher'!J282</f>
        <v>147.94999999999999</v>
      </c>
      <c r="J273" s="15">
        <f>'[1]TCE - ANEXO III - Preencher'!K282</f>
        <v>0</v>
      </c>
      <c r="K273" s="16">
        <f>'[1]TCE - ANEXO III - Preencher'!L282</f>
        <v>89.343837209300005</v>
      </c>
      <c r="L273" s="16">
        <f>'[1]TCE - ANEXO III - Preencher'!M282</f>
        <v>24.24</v>
      </c>
      <c r="M273" s="16">
        <f t="shared" si="25"/>
        <v>65.103837209300011</v>
      </c>
      <c r="N273" s="16">
        <f>'[1]TCE - ANEXO III - Preencher'!O282</f>
        <v>2.0099999999999998</v>
      </c>
      <c r="O273" s="16">
        <f>'[1]TCE - ANEXO III - Preencher'!P282</f>
        <v>0</v>
      </c>
      <c r="P273" s="17">
        <f t="shared" si="26"/>
        <v>2.0099999999999998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215.0638372093</v>
      </c>
    </row>
    <row r="274" spans="1:28" s="4" customFormat="1" x14ac:dyDescent="0.2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 t="str">
        <f>'[1]TCE - ANEXO III - Preencher'!E283</f>
        <v>RUANNE CANDIDA DA COSTA DO AMARAL</v>
      </c>
      <c r="E274" s="10" t="str">
        <f>IF('[1]TCE - ANEXO III - Preencher'!F283="4 - Assistência Odontológica","2 - Outros Profissionais da Saúde",'[1]TCE - ANEXO II - Enviar TCE'!E273)</f>
        <v>2 - Outros Profissionais da Saúde</v>
      </c>
      <c r="F274" s="13">
        <f>'[1]TCE - ANEXO III - Preencher'!G283</f>
        <v>322205</v>
      </c>
      <c r="G274" s="14" t="str">
        <f>IF('[1]TCE - ANEXO III - Preencher'!H283="","",'[1]TCE - ANEXO III - Preencher'!H283)</f>
        <v>07/2020</v>
      </c>
      <c r="H274" s="15">
        <f>'[1]TCE - ANEXO III - Preencher'!I283</f>
        <v>0</v>
      </c>
      <c r="I274" s="15">
        <f>'[1]TCE - ANEXO III - Preencher'!J283</f>
        <v>103.13</v>
      </c>
      <c r="J274" s="15">
        <f>'[1]TCE - ANEXO III - Preencher'!K283</f>
        <v>0</v>
      </c>
      <c r="K274" s="16">
        <f>'[1]TCE - ANEXO III - Preencher'!L283</f>
        <v>89.343837209300005</v>
      </c>
      <c r="L274" s="16">
        <f>'[1]TCE - ANEXO III - Preencher'!M283</f>
        <v>16.96</v>
      </c>
      <c r="M274" s="16">
        <f t="shared" si="25"/>
        <v>72.383837209299998</v>
      </c>
      <c r="N274" s="16">
        <f>'[1]TCE - ANEXO III - Preencher'!O283</f>
        <v>2.0099999999999998</v>
      </c>
      <c r="O274" s="16">
        <f>'[1]TCE - ANEXO III - Preencher'!P283</f>
        <v>0</v>
      </c>
      <c r="P274" s="17">
        <f t="shared" si="26"/>
        <v>2.0099999999999998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177.52383720929998</v>
      </c>
    </row>
    <row r="275" spans="1:28" s="4" customFormat="1" x14ac:dyDescent="0.2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 t="str">
        <f>'[1]TCE - ANEXO III - Preencher'!E284</f>
        <v>RUBEM SAMPAIO DOS SANTOS</v>
      </c>
      <c r="E275" s="10" t="str">
        <f>IF('[1]TCE - ANEXO III - Preencher'!F284="4 - Assistência Odontológica","2 - Outros Profissionais da Saúde",'[1]TCE - ANEXO II - Enviar TCE'!E274)</f>
        <v>2 - Outros Profissionais da Saúde</v>
      </c>
      <c r="F275" s="13">
        <f>'[1]TCE - ANEXO III - Preencher'!G284</f>
        <v>223405</v>
      </c>
      <c r="G275" s="14" t="str">
        <f>IF('[1]TCE - ANEXO III - Preencher'!H284="","",'[1]TCE - ANEXO III - Preencher'!H284)</f>
        <v>07/2020</v>
      </c>
      <c r="H275" s="15">
        <f>'[1]TCE - ANEXO III - Preencher'!I284</f>
        <v>0</v>
      </c>
      <c r="I275" s="15">
        <f>'[1]TCE - ANEXO III - Preencher'!J284</f>
        <v>283.25</v>
      </c>
      <c r="J275" s="15">
        <f>'[1]TCE - ANEXO III - Preencher'!K284</f>
        <v>0</v>
      </c>
      <c r="K275" s="16">
        <f>'[1]TCE - ANEXO III - Preencher'!L284</f>
        <v>89.343837209300005</v>
      </c>
      <c r="L275" s="16">
        <f>'[1]TCE - ANEXO III - Preencher'!M284</f>
        <v>15.66</v>
      </c>
      <c r="M275" s="16">
        <f t="shared" si="25"/>
        <v>73.683837209300009</v>
      </c>
      <c r="N275" s="16">
        <f>'[1]TCE - ANEXO III - Preencher'!O284</f>
        <v>2.0099999999999998</v>
      </c>
      <c r="O275" s="16">
        <f>'[1]TCE - ANEXO III - Preencher'!P284</f>
        <v>0</v>
      </c>
      <c r="P275" s="17">
        <f t="shared" si="26"/>
        <v>2.0099999999999998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358.9438372093</v>
      </c>
    </row>
    <row r="276" spans="1:28" s="4" customFormat="1" x14ac:dyDescent="0.2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 t="str">
        <f>'[1]TCE - ANEXO III - Preencher'!E285</f>
        <v>RYAN MATHEUS CASSIMIRO LIMA</v>
      </c>
      <c r="E276" s="10" t="str">
        <f>IF('[1]TCE - ANEXO III - Preencher'!F285="4 - Assistência Odontológica","2 - Outros Profissionais da Saúde",'[1]TCE - ANEXO II - Enviar TCE'!E275)</f>
        <v>2 - Outros Profissionais da Saúde</v>
      </c>
      <c r="F276" s="13">
        <f>'[1]TCE - ANEXO III - Preencher'!G285</f>
        <v>223505</v>
      </c>
      <c r="G276" s="14" t="str">
        <f>IF('[1]TCE - ANEXO III - Preencher'!H285="","",'[1]TCE - ANEXO III - Preencher'!H285)</f>
        <v>07/2020</v>
      </c>
      <c r="H276" s="15">
        <f>'[1]TCE - ANEXO III - Preencher'!I285</f>
        <v>0</v>
      </c>
      <c r="I276" s="15">
        <f>'[1]TCE - ANEXO III - Preencher'!J285</f>
        <v>253.1</v>
      </c>
      <c r="J276" s="15">
        <f>'[1]TCE - ANEXO III - Preencher'!K285</f>
        <v>0</v>
      </c>
      <c r="K276" s="16">
        <f>'[1]TCE - ANEXO III - Preencher'!L285</f>
        <v>89.343837209300005</v>
      </c>
      <c r="L276" s="16">
        <f>'[1]TCE - ANEXO III - Preencher'!M285</f>
        <v>2.65</v>
      </c>
      <c r="M276" s="16">
        <f t="shared" si="25"/>
        <v>86.6938372093</v>
      </c>
      <c r="N276" s="16">
        <f>'[1]TCE - ANEXO III - Preencher'!O285</f>
        <v>1.68</v>
      </c>
      <c r="O276" s="16">
        <f>'[1]TCE - ANEXO III - Preencher'!P285</f>
        <v>0</v>
      </c>
      <c r="P276" s="17">
        <f t="shared" si="26"/>
        <v>1.68</v>
      </c>
      <c r="Q276" s="16">
        <f>'[1]TCE - ANEXO III - Preencher'!R285</f>
        <v>158.4</v>
      </c>
      <c r="R276" s="16">
        <f>'[1]TCE - ANEXO III - Preencher'!S285</f>
        <v>106.3</v>
      </c>
      <c r="S276" s="17">
        <f t="shared" si="27"/>
        <v>52.100000000000009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393.57383720930005</v>
      </c>
    </row>
    <row r="277" spans="1:28" s="4" customFormat="1" x14ac:dyDescent="0.2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 t="str">
        <f>'[1]TCE - ANEXO III - Preencher'!E286</f>
        <v>SABRINA GOMES DE JESUS</v>
      </c>
      <c r="E277" s="10" t="str">
        <f>IF('[1]TCE - ANEXO III - Preencher'!F286="4 - Assistência Odontológica","2 - Outros Profissionais da Saúde",'[1]TCE - ANEXO II - Enviar TCE'!E276)</f>
        <v>2 - Outros Profissionais da Saúde</v>
      </c>
      <c r="F277" s="13">
        <f>'[1]TCE - ANEXO III - Preencher'!G286</f>
        <v>322205</v>
      </c>
      <c r="G277" s="14" t="str">
        <f>IF('[1]TCE - ANEXO III - Preencher'!H286="","",'[1]TCE - ANEXO III - Preencher'!H286)</f>
        <v>07/2020</v>
      </c>
      <c r="H277" s="15">
        <f>'[1]TCE - ANEXO III - Preencher'!I286</f>
        <v>0</v>
      </c>
      <c r="I277" s="15">
        <f>'[1]TCE - ANEXO III - Preencher'!J286</f>
        <v>170.61</v>
      </c>
      <c r="J277" s="15">
        <f>'[1]TCE - ANEXO III - Preencher'!K286</f>
        <v>0</v>
      </c>
      <c r="K277" s="16">
        <f>'[1]TCE - ANEXO III - Preencher'!L286</f>
        <v>89.343837209300005</v>
      </c>
      <c r="L277" s="16">
        <f>'[1]TCE - ANEXO III - Preencher'!M286</f>
        <v>24.24</v>
      </c>
      <c r="M277" s="16">
        <f t="shared" si="25"/>
        <v>65.103837209300011</v>
      </c>
      <c r="N277" s="16">
        <f>'[1]TCE - ANEXO III - Preencher'!O286</f>
        <v>2.0099999999999998</v>
      </c>
      <c r="O277" s="16">
        <f>'[1]TCE - ANEXO III - Preencher'!P286</f>
        <v>0</v>
      </c>
      <c r="P277" s="17">
        <f t="shared" si="26"/>
        <v>2.0099999999999998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237.72383720930003</v>
      </c>
    </row>
    <row r="278" spans="1:28" s="4" customFormat="1" x14ac:dyDescent="0.2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 t="str">
        <f>'[1]TCE - ANEXO III - Preencher'!E287</f>
        <v>SAMUEL OLIVEIRA GONCALVES DA COSTA</v>
      </c>
      <c r="E278" s="10" t="str">
        <f>IF('[1]TCE - ANEXO III - Preencher'!F287="4 - Assistência Odontológica","2 - Outros Profissionais da Saúde",'[1]TCE - ANEXO II - Enviar TCE'!E277)</f>
        <v>1 - Médico</v>
      </c>
      <c r="F278" s="13">
        <f>'[1]TCE - ANEXO III - Preencher'!G287</f>
        <v>225150</v>
      </c>
      <c r="G278" s="14" t="str">
        <f>IF('[1]TCE - ANEXO III - Preencher'!H287="","",'[1]TCE - ANEXO III - Preencher'!H287)</f>
        <v>07/2020</v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 t="str">
        <f>'[1]TCE - ANEXO III - Preencher'!E288</f>
        <v>SANDRO HENRIQUE DE HOLANDA CARVALHO</v>
      </c>
      <c r="E279" s="10" t="str">
        <f>IF('[1]TCE - ANEXO III - Preencher'!F288="4 - Assistência Odontológica","2 - Outros Profissionais da Saúde",'[1]TCE - ANEXO II - Enviar TCE'!E278)</f>
        <v>2 - Outros Profissionais da Saúde</v>
      </c>
      <c r="F279" s="13">
        <f>'[1]TCE - ANEXO III - Preencher'!G288</f>
        <v>223505</v>
      </c>
      <c r="G279" s="14" t="str">
        <f>IF('[1]TCE - ANEXO III - Preencher'!H288="","",'[1]TCE - ANEXO III - Preencher'!H288)</f>
        <v>07/2020</v>
      </c>
      <c r="H279" s="15">
        <f>'[1]TCE - ANEXO III - Preencher'!I288</f>
        <v>0</v>
      </c>
      <c r="I279" s="15">
        <f>'[1]TCE - ANEXO III - Preencher'!J288</f>
        <v>201.62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2.0099999999999998</v>
      </c>
      <c r="O279" s="16">
        <f>'[1]TCE - ANEXO III - Preencher'!P288</f>
        <v>0</v>
      </c>
      <c r="P279" s="17">
        <f t="shared" si="26"/>
        <v>2.0099999999999998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203.63</v>
      </c>
    </row>
    <row r="280" spans="1:28" s="4" customFormat="1" x14ac:dyDescent="0.2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 t="str">
        <f>'[1]TCE - ANEXO III - Preencher'!E289</f>
        <v>SANDRO MAGNO NEPOMUCENO DA SILVA</v>
      </c>
      <c r="E280" s="10" t="str">
        <f>IF('[1]TCE - ANEXO III - Preencher'!F289="4 - Assistência Odontológica","2 - Outros Profissionais da Saúde",'[1]TCE - ANEXO II - Enviar TCE'!E279)</f>
        <v>3 - Administrativo</v>
      </c>
      <c r="F280" s="13">
        <f>'[1]TCE - ANEXO III - Preencher'!G289</f>
        <v>763305</v>
      </c>
      <c r="G280" s="14" t="str">
        <f>IF('[1]TCE - ANEXO III - Preencher'!H289="","",'[1]TCE - ANEXO III - Preencher'!H289)</f>
        <v>07/2020</v>
      </c>
      <c r="H280" s="15">
        <f>'[1]TCE - ANEXO III - Preencher'!I289</f>
        <v>0</v>
      </c>
      <c r="I280" s="15">
        <f>'[1]TCE - ANEXO III - Preencher'!J289</f>
        <v>117.24</v>
      </c>
      <c r="J280" s="15">
        <f>'[1]TCE - ANEXO III - Preencher'!K289</f>
        <v>0</v>
      </c>
      <c r="K280" s="16">
        <f>'[1]TCE - ANEXO III - Preencher'!L289</f>
        <v>89.343837209300005</v>
      </c>
      <c r="L280" s="16">
        <f>'[1]TCE - ANEXO III - Preencher'!M289</f>
        <v>20.95</v>
      </c>
      <c r="M280" s="16">
        <f t="shared" si="25"/>
        <v>68.393837209300003</v>
      </c>
      <c r="N280" s="16">
        <f>'[1]TCE - ANEXO III - Preencher'!O289</f>
        <v>2.0099999999999998</v>
      </c>
      <c r="O280" s="16">
        <f>'[1]TCE - ANEXO III - Preencher'!P289</f>
        <v>0</v>
      </c>
      <c r="P280" s="17">
        <f t="shared" si="26"/>
        <v>2.0099999999999998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187.64383720929999</v>
      </c>
    </row>
    <row r="281" spans="1:28" s="4" customFormat="1" x14ac:dyDescent="0.2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 t="str">
        <f>'[1]TCE - ANEXO III - Preencher'!E290</f>
        <v>SANTANA MARIA DA SILVA</v>
      </c>
      <c r="E281" s="10" t="str">
        <f>IF('[1]TCE - ANEXO III - Preencher'!F290="4 - Assistência Odontológica","2 - Outros Profissionais da Saúde",'[1]TCE - ANEXO II - Enviar TCE'!E280)</f>
        <v>2 - Outros Profissionais da Saúde</v>
      </c>
      <c r="F281" s="13">
        <f>'[1]TCE - ANEXO III - Preencher'!G290</f>
        <v>322205</v>
      </c>
      <c r="G281" s="14" t="str">
        <f>IF('[1]TCE - ANEXO III - Preencher'!H290="","",'[1]TCE - ANEXO III - Preencher'!H290)</f>
        <v>07/2020</v>
      </c>
      <c r="H281" s="15">
        <f>'[1]TCE - ANEXO III - Preencher'!I290</f>
        <v>0</v>
      </c>
      <c r="I281" s="15">
        <f>'[1]TCE - ANEXO III - Preencher'!J290</f>
        <v>72.569999999999993</v>
      </c>
      <c r="J281" s="15">
        <f>'[1]TCE - ANEXO III - Preencher'!K290</f>
        <v>0</v>
      </c>
      <c r="K281" s="16">
        <f>'[1]TCE - ANEXO III - Preencher'!L290</f>
        <v>89.343837209300005</v>
      </c>
      <c r="L281" s="16">
        <f>'[1]TCE - ANEXO III - Preencher'!M290</f>
        <v>12.12</v>
      </c>
      <c r="M281" s="16">
        <f t="shared" si="25"/>
        <v>77.223837209300001</v>
      </c>
      <c r="N281" s="16">
        <f>'[1]TCE - ANEXO III - Preencher'!O290</f>
        <v>2.0099999999999998</v>
      </c>
      <c r="O281" s="16">
        <f>'[1]TCE - ANEXO III - Preencher'!P290</f>
        <v>0</v>
      </c>
      <c r="P281" s="17">
        <f t="shared" si="26"/>
        <v>2.0099999999999998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151.80383720929999</v>
      </c>
    </row>
    <row r="282" spans="1:28" s="4" customFormat="1" x14ac:dyDescent="0.2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 t="str">
        <f>'[1]TCE - ANEXO III - Preencher'!E291</f>
        <v>SARAH BARBOSA SOARES</v>
      </c>
      <c r="E282" s="10" t="str">
        <f>IF('[1]TCE - ANEXO III - Preencher'!F291="4 - Assistência Odontológica","2 - Outros Profissionais da Saúde",'[1]TCE - ANEXO II - Enviar TCE'!E281)</f>
        <v>2 - Outros Profissionais da Saúde</v>
      </c>
      <c r="F282" s="13">
        <f>'[1]TCE - ANEXO III - Preencher'!G291</f>
        <v>223605</v>
      </c>
      <c r="G282" s="14" t="str">
        <f>IF('[1]TCE - ANEXO III - Preencher'!H291="","",'[1]TCE - ANEXO III - Preencher'!H291)</f>
        <v>07/2020</v>
      </c>
      <c r="H282" s="15">
        <f>'[1]TCE - ANEXO III - Preencher'!I291</f>
        <v>0</v>
      </c>
      <c r="I282" s="15">
        <f>'[1]TCE - ANEXO III - Preencher'!J291</f>
        <v>191.1</v>
      </c>
      <c r="J282" s="15">
        <f>'[1]TCE - ANEXO III - Preencher'!K291</f>
        <v>0</v>
      </c>
      <c r="K282" s="16">
        <f>'[1]TCE - ANEXO III - Preencher'!L291</f>
        <v>89.343837209300005</v>
      </c>
      <c r="L282" s="16">
        <f>'[1]TCE - ANEXO III - Preencher'!M291</f>
        <v>2.31</v>
      </c>
      <c r="M282" s="16">
        <f t="shared" si="25"/>
        <v>87.033837209300003</v>
      </c>
      <c r="N282" s="16">
        <f>'[1]TCE - ANEXO III - Preencher'!O291</f>
        <v>1.68</v>
      </c>
      <c r="O282" s="16">
        <f>'[1]TCE - ANEXO III - Preencher'!P291</f>
        <v>0</v>
      </c>
      <c r="P282" s="17">
        <f t="shared" si="26"/>
        <v>1.68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279.8138372093</v>
      </c>
    </row>
    <row r="283" spans="1:28" s="4" customFormat="1" x14ac:dyDescent="0.2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 t="str">
        <f>'[1]TCE - ANEXO III - Preencher'!E292</f>
        <v>SAULO GOMES DA SILVA</v>
      </c>
      <c r="E283" s="10" t="str">
        <f>IF('[1]TCE - ANEXO III - Preencher'!F292="4 - Assistência Odontológica","2 - Outros Profissionais da Saúde",'[1]TCE - ANEXO II - Enviar TCE'!E282)</f>
        <v>3 - Administrativo</v>
      </c>
      <c r="F283" s="13">
        <f>'[1]TCE - ANEXO III - Preencher'!G292</f>
        <v>763305</v>
      </c>
      <c r="G283" s="14" t="str">
        <f>IF('[1]TCE - ANEXO III - Preencher'!H292="","",'[1]TCE - ANEXO III - Preencher'!H292)</f>
        <v>07/2020</v>
      </c>
      <c r="H283" s="15">
        <f>'[1]TCE - ANEXO III - Preencher'!I292</f>
        <v>0</v>
      </c>
      <c r="I283" s="15">
        <f>'[1]TCE - ANEXO III - Preencher'!J292</f>
        <v>117.24</v>
      </c>
      <c r="J283" s="15">
        <f>'[1]TCE - ANEXO III - Preencher'!K292</f>
        <v>0</v>
      </c>
      <c r="K283" s="16">
        <f>'[1]TCE - ANEXO III - Preencher'!L292</f>
        <v>89.343837209300005</v>
      </c>
      <c r="L283" s="16">
        <f>'[1]TCE - ANEXO III - Preencher'!M292</f>
        <v>20.95</v>
      </c>
      <c r="M283" s="16">
        <f t="shared" si="25"/>
        <v>68.393837209300003</v>
      </c>
      <c r="N283" s="16">
        <f>'[1]TCE - ANEXO III - Preencher'!O292</f>
        <v>2.0099999999999998</v>
      </c>
      <c r="O283" s="16">
        <f>'[1]TCE - ANEXO III - Preencher'!P292</f>
        <v>0</v>
      </c>
      <c r="P283" s="17">
        <f t="shared" si="26"/>
        <v>2.0099999999999998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187.64383720929999</v>
      </c>
    </row>
    <row r="284" spans="1:28" s="4" customFormat="1" x14ac:dyDescent="0.2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 t="str">
        <f>'[1]TCE - ANEXO III - Preencher'!E293</f>
        <v>SEVERINA DOS SANTOS SOUZA</v>
      </c>
      <c r="E284" s="10" t="str">
        <f>IF('[1]TCE - ANEXO III - Preencher'!F293="4 - Assistência Odontológica","2 - Outros Profissionais da Saúde",'[1]TCE - ANEXO II - Enviar TCE'!E283)</f>
        <v>3 - Administrativo</v>
      </c>
      <c r="F284" s="13">
        <f>'[1]TCE - ANEXO III - Preencher'!G293</f>
        <v>514320</v>
      </c>
      <c r="G284" s="14" t="str">
        <f>IF('[1]TCE - ANEXO III - Preencher'!H293="","",'[1]TCE - ANEXO III - Preencher'!H293)</f>
        <v>07/2020</v>
      </c>
      <c r="H284" s="15">
        <f>'[1]TCE - ANEXO III - Preencher'!I293</f>
        <v>0</v>
      </c>
      <c r="I284" s="15">
        <f>'[1]TCE - ANEXO III - Preencher'!J293</f>
        <v>122.84</v>
      </c>
      <c r="J284" s="15">
        <f>'[1]TCE - ANEXO III - Preencher'!K293</f>
        <v>0</v>
      </c>
      <c r="K284" s="16">
        <f>'[1]TCE - ANEXO III - Preencher'!L293</f>
        <v>89.343837209300005</v>
      </c>
      <c r="L284" s="16">
        <f>'[1]TCE - ANEXO III - Preencher'!M293</f>
        <v>20.95</v>
      </c>
      <c r="M284" s="16">
        <f t="shared" si="25"/>
        <v>68.393837209300003</v>
      </c>
      <c r="N284" s="16">
        <f>'[1]TCE - ANEXO III - Preencher'!O293</f>
        <v>2.0099999999999998</v>
      </c>
      <c r="O284" s="16">
        <f>'[1]TCE - ANEXO III - Preencher'!P293</f>
        <v>0</v>
      </c>
      <c r="P284" s="17">
        <f t="shared" si="26"/>
        <v>2.0099999999999998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193.24383720930001</v>
      </c>
    </row>
    <row r="285" spans="1:28" s="4" customFormat="1" x14ac:dyDescent="0.2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 t="str">
        <f>'[1]TCE - ANEXO III - Preencher'!E294</f>
        <v>SILVANA PERCILIA CAMPOS DA SILVA</v>
      </c>
      <c r="E285" s="10" t="str">
        <f>IF('[1]TCE - ANEXO III - Preencher'!F294="4 - Assistência Odontológica","2 - Outros Profissionais da Saúde",'[1]TCE - ANEXO II - Enviar TCE'!E284)</f>
        <v>2 - Outros Profissionais da Saúde</v>
      </c>
      <c r="F285" s="13">
        <f>'[1]TCE - ANEXO III - Preencher'!G294</f>
        <v>223505</v>
      </c>
      <c r="G285" s="14" t="str">
        <f>IF('[1]TCE - ANEXO III - Preencher'!H294="","",'[1]TCE - ANEXO III - Preencher'!H294)</f>
        <v>07/2020</v>
      </c>
      <c r="H285" s="15">
        <f>'[1]TCE - ANEXO III - Preencher'!I294</f>
        <v>0</v>
      </c>
      <c r="I285" s="15">
        <f>'[1]TCE - ANEXO III - Preencher'!J294</f>
        <v>271.68</v>
      </c>
      <c r="J285" s="15">
        <f>'[1]TCE - ANEXO III - Preencher'!K294</f>
        <v>0</v>
      </c>
      <c r="K285" s="16">
        <f>'[1]TCE - ANEXO III - Preencher'!L294</f>
        <v>89.343837209300005</v>
      </c>
      <c r="L285" s="16">
        <f>'[1]TCE - ANEXO III - Preencher'!M294</f>
        <v>2.57</v>
      </c>
      <c r="M285" s="16">
        <f t="shared" si="25"/>
        <v>86.773837209300012</v>
      </c>
      <c r="N285" s="16">
        <f>'[1]TCE - ANEXO III - Preencher'!O294</f>
        <v>1.68</v>
      </c>
      <c r="O285" s="16">
        <f>'[1]TCE - ANEXO III - Preencher'!P294</f>
        <v>0</v>
      </c>
      <c r="P285" s="17">
        <f t="shared" si="26"/>
        <v>1.68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360.1338372093</v>
      </c>
    </row>
    <row r="286" spans="1:28" s="4" customFormat="1" x14ac:dyDescent="0.2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 t="str">
        <f>'[1]TCE - ANEXO III - Preencher'!E295</f>
        <v>TACIANA CLECIA BARROS SILVA</v>
      </c>
      <c r="E286" s="10" t="str">
        <f>IF('[1]TCE - ANEXO III - Preencher'!F295="4 - Assistência Odontológica","2 - Outros Profissionais da Saúde",'[1]TCE - ANEXO II - Enviar TCE'!E285)</f>
        <v>2 - Outros Profissionais da Saúde</v>
      </c>
      <c r="F286" s="13">
        <f>'[1]TCE - ANEXO III - Preencher'!G295</f>
        <v>322205</v>
      </c>
      <c r="G286" s="14" t="str">
        <f>IF('[1]TCE - ANEXO III - Preencher'!H295="","",'[1]TCE - ANEXO III - Preencher'!H295)</f>
        <v>07/2020</v>
      </c>
      <c r="H286" s="15">
        <f>'[1]TCE - ANEXO III - Preencher'!I295</f>
        <v>0</v>
      </c>
      <c r="I286" s="15">
        <f>'[1]TCE - ANEXO III - Preencher'!J295</f>
        <v>161.03</v>
      </c>
      <c r="J286" s="15">
        <f>'[1]TCE - ANEXO III - Preencher'!K295</f>
        <v>0</v>
      </c>
      <c r="K286" s="16">
        <f>'[1]TCE - ANEXO III - Preencher'!L295</f>
        <v>89.343837209300005</v>
      </c>
      <c r="L286" s="16">
        <f>'[1]TCE - ANEXO III - Preencher'!M295</f>
        <v>24.24</v>
      </c>
      <c r="M286" s="16">
        <f t="shared" si="25"/>
        <v>65.103837209300011</v>
      </c>
      <c r="N286" s="16">
        <f>'[1]TCE - ANEXO III - Preencher'!O295</f>
        <v>2.0099999999999998</v>
      </c>
      <c r="O286" s="16">
        <f>'[1]TCE - ANEXO III - Preencher'!P295</f>
        <v>0</v>
      </c>
      <c r="P286" s="17">
        <f t="shared" si="26"/>
        <v>2.0099999999999998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228.14383720929999</v>
      </c>
    </row>
    <row r="287" spans="1:28" s="4" customFormat="1" x14ac:dyDescent="0.2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 t="str">
        <f>'[1]TCE - ANEXO III - Preencher'!E296</f>
        <v>TADEU BRENO BEZERRA DE OLIVEIRA</v>
      </c>
      <c r="E287" s="10" t="str">
        <f>IF('[1]TCE - ANEXO III - Preencher'!F296="4 - Assistência Odontológica","2 - Outros Profissionais da Saúde",'[1]TCE - ANEXO II - Enviar TCE'!E286)</f>
        <v>3 - Administrativo</v>
      </c>
      <c r="F287" s="13">
        <f>'[1]TCE - ANEXO III - Preencher'!G296</f>
        <v>515110</v>
      </c>
      <c r="G287" s="14" t="str">
        <f>IF('[1]TCE - ANEXO III - Preencher'!H296="","",'[1]TCE - ANEXO III - Preencher'!H296)</f>
        <v>07/2020</v>
      </c>
      <c r="H287" s="15">
        <f>'[1]TCE - ANEXO III - Preencher'!I296</f>
        <v>0</v>
      </c>
      <c r="I287" s="15">
        <f>'[1]TCE - ANEXO III - Preencher'!J296</f>
        <v>145.38</v>
      </c>
      <c r="J287" s="15">
        <f>'[1]TCE - ANEXO III - Preencher'!K296</f>
        <v>0</v>
      </c>
      <c r="K287" s="16">
        <f>'[1]TCE - ANEXO III - Preencher'!L296</f>
        <v>89.343837209300005</v>
      </c>
      <c r="L287" s="16">
        <f>'[1]TCE - ANEXO III - Preencher'!M296</f>
        <v>20.95</v>
      </c>
      <c r="M287" s="16">
        <f t="shared" si="25"/>
        <v>68.393837209300003</v>
      </c>
      <c r="N287" s="16">
        <f>'[1]TCE - ANEXO III - Preencher'!O296</f>
        <v>2.0099999999999998</v>
      </c>
      <c r="O287" s="16">
        <f>'[1]TCE - ANEXO III - Preencher'!P296</f>
        <v>0</v>
      </c>
      <c r="P287" s="17">
        <f t="shared" si="26"/>
        <v>2.0099999999999998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215.78383720929997</v>
      </c>
    </row>
    <row r="288" spans="1:28" s="4" customFormat="1" x14ac:dyDescent="0.2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 t="str">
        <f>'[1]TCE - ANEXO III - Preencher'!E297</f>
        <v>TAMIRES MARIA DA SILVA ARAUJO DE MOURA</v>
      </c>
      <c r="E288" s="10" t="str">
        <f>IF('[1]TCE - ANEXO III - Preencher'!F297="4 - Assistência Odontológica","2 - Outros Profissionais da Saúde",'[1]TCE - ANEXO II - Enviar TCE'!E287)</f>
        <v>2 - Outros Profissionais da Saúde</v>
      </c>
      <c r="F288" s="13">
        <f>'[1]TCE - ANEXO III - Preencher'!G297</f>
        <v>322205</v>
      </c>
      <c r="G288" s="14" t="str">
        <f>IF('[1]TCE - ANEXO III - Preencher'!H297="","",'[1]TCE - ANEXO III - Preencher'!H297)</f>
        <v>07/2020</v>
      </c>
      <c r="H288" s="15">
        <f>'[1]TCE - ANEXO III - Preencher'!I297</f>
        <v>0</v>
      </c>
      <c r="I288" s="15">
        <f>'[1]TCE - ANEXO III - Preencher'!J297</f>
        <v>168.13</v>
      </c>
      <c r="J288" s="15">
        <f>'[1]TCE - ANEXO III - Preencher'!K297</f>
        <v>0</v>
      </c>
      <c r="K288" s="16">
        <f>'[1]TCE - ANEXO III - Preencher'!L297</f>
        <v>89.343837209300005</v>
      </c>
      <c r="L288" s="16">
        <f>'[1]TCE - ANEXO III - Preencher'!M297</f>
        <v>24.24</v>
      </c>
      <c r="M288" s="16">
        <f t="shared" si="25"/>
        <v>65.103837209300011</v>
      </c>
      <c r="N288" s="16">
        <f>'[1]TCE - ANEXO III - Preencher'!O297</f>
        <v>2.0099999999999998</v>
      </c>
      <c r="O288" s="16">
        <f>'[1]TCE - ANEXO III - Preencher'!P297</f>
        <v>0</v>
      </c>
      <c r="P288" s="17">
        <f t="shared" si="26"/>
        <v>2.0099999999999998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235.24383720930001</v>
      </c>
    </row>
    <row r="289" spans="1:28" s="4" customFormat="1" x14ac:dyDescent="0.2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 t="str">
        <f>'[1]TCE - ANEXO III - Preencher'!E298</f>
        <v>TAMIRES TAVARES SOARES DE ALMEIDA CALADO</v>
      </c>
      <c r="E289" s="10" t="str">
        <f>IF('[1]TCE - ANEXO III - Preencher'!F298="4 - Assistência Odontológica","2 - Outros Profissionais da Saúde",'[1]TCE - ANEXO II - Enviar TCE'!E288)</f>
        <v>2 - Outros Profissionais da Saúde</v>
      </c>
      <c r="F289" s="13">
        <f>'[1]TCE - ANEXO III - Preencher'!G298</f>
        <v>223605</v>
      </c>
      <c r="G289" s="14" t="str">
        <f>IF('[1]TCE - ANEXO III - Preencher'!H298="","",'[1]TCE - ANEXO III - Preencher'!H298)</f>
        <v>07/2020</v>
      </c>
      <c r="H289" s="15">
        <f>'[1]TCE - ANEXO III - Preencher'!I298</f>
        <v>0</v>
      </c>
      <c r="I289" s="15">
        <f>'[1]TCE - ANEXO III - Preencher'!J298</f>
        <v>212.57</v>
      </c>
      <c r="J289" s="15">
        <f>'[1]TCE - ANEXO III - Preencher'!K298</f>
        <v>0</v>
      </c>
      <c r="K289" s="16">
        <f>'[1]TCE - ANEXO III - Preencher'!L298</f>
        <v>89.343837209300005</v>
      </c>
      <c r="L289" s="16">
        <f>'[1]TCE - ANEXO III - Preencher'!M298</f>
        <v>2.31</v>
      </c>
      <c r="M289" s="16">
        <f t="shared" si="25"/>
        <v>87.033837209300003</v>
      </c>
      <c r="N289" s="16">
        <f>'[1]TCE - ANEXO III - Preencher'!O298</f>
        <v>1.68</v>
      </c>
      <c r="O289" s="16">
        <f>'[1]TCE - ANEXO III - Preencher'!P298</f>
        <v>0</v>
      </c>
      <c r="P289" s="17">
        <f t="shared" si="26"/>
        <v>1.68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301.28383720929997</v>
      </c>
    </row>
    <row r="290" spans="1:28" s="4" customFormat="1" x14ac:dyDescent="0.2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 t="str">
        <f>'[1]TCE - ANEXO III - Preencher'!E299</f>
        <v>TAMMARA DE SOUZA FORTUNATO SALES</v>
      </c>
      <c r="E290" s="10" t="str">
        <f>IF('[1]TCE - ANEXO III - Preencher'!F299="4 - Assistência Odontológica","2 - Outros Profissionais da Saúde",'[1]TCE - ANEXO II - Enviar TCE'!E289)</f>
        <v>2 - Outros Profissionais da Saúde</v>
      </c>
      <c r="F290" s="13">
        <f>'[1]TCE - ANEXO III - Preencher'!G299</f>
        <v>322205</v>
      </c>
      <c r="G290" s="14" t="str">
        <f>IF('[1]TCE - ANEXO III - Preencher'!H299="","",'[1]TCE - ANEXO III - Preencher'!H299)</f>
        <v>07/2020</v>
      </c>
      <c r="H290" s="15">
        <f>'[1]TCE - ANEXO III - Preencher'!I299</f>
        <v>0</v>
      </c>
      <c r="I290" s="15">
        <f>'[1]TCE - ANEXO III - Preencher'!J299</f>
        <v>141.19999999999999</v>
      </c>
      <c r="J290" s="15">
        <f>'[1]TCE - ANEXO III - Preencher'!K299</f>
        <v>0</v>
      </c>
      <c r="K290" s="16">
        <f>'[1]TCE - ANEXO III - Preencher'!L299</f>
        <v>89.343837209300005</v>
      </c>
      <c r="L290" s="16">
        <f>'[1]TCE - ANEXO III - Preencher'!M299</f>
        <v>24.24</v>
      </c>
      <c r="M290" s="16">
        <f t="shared" si="25"/>
        <v>65.103837209300011</v>
      </c>
      <c r="N290" s="16">
        <f>'[1]TCE - ANEXO III - Preencher'!O299</f>
        <v>2.0099999999999998</v>
      </c>
      <c r="O290" s="16">
        <f>'[1]TCE - ANEXO III - Preencher'!P299</f>
        <v>0</v>
      </c>
      <c r="P290" s="17">
        <f t="shared" si="26"/>
        <v>2.0099999999999998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208.3138372093</v>
      </c>
    </row>
    <row r="291" spans="1:28" s="4" customFormat="1" x14ac:dyDescent="0.2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 t="str">
        <f>'[1]TCE - ANEXO III - Preencher'!E300</f>
        <v>TATHIANE PEREIRA DA SILVA GOES</v>
      </c>
      <c r="E291" s="10" t="str">
        <f>IF('[1]TCE - ANEXO III - Preencher'!F300="4 - Assistência Odontológica","2 - Outros Profissionais da Saúde",'[1]TCE - ANEXO II - Enviar TCE'!E290)</f>
        <v>3 - Administrativo</v>
      </c>
      <c r="F291" s="13">
        <f>'[1]TCE - ANEXO III - Preencher'!G300</f>
        <v>411010</v>
      </c>
      <c r="G291" s="14" t="str">
        <f>IF('[1]TCE - ANEXO III - Preencher'!H300="","",'[1]TCE - ANEXO III - Preencher'!H300)</f>
        <v>07/2020</v>
      </c>
      <c r="H291" s="15">
        <f>'[1]TCE - ANEXO III - Preencher'!I300</f>
        <v>0</v>
      </c>
      <c r="I291" s="15">
        <f>'[1]TCE - ANEXO III - Preencher'!J300</f>
        <v>111.6</v>
      </c>
      <c r="J291" s="15">
        <f>'[1]TCE - ANEXO III - Preencher'!K300</f>
        <v>0</v>
      </c>
      <c r="K291" s="16">
        <f>'[1]TCE - ANEXO III - Preencher'!L300</f>
        <v>89.343837209300005</v>
      </c>
      <c r="L291" s="16">
        <f>'[1]TCE - ANEXO III - Preencher'!M300</f>
        <v>13.91</v>
      </c>
      <c r="M291" s="16">
        <f t="shared" si="25"/>
        <v>75.433837209300009</v>
      </c>
      <c r="N291" s="16">
        <f>'[1]TCE - ANEXO III - Preencher'!O300</f>
        <v>2.0099999999999998</v>
      </c>
      <c r="O291" s="16">
        <f>'[1]TCE - ANEXO III - Preencher'!P300</f>
        <v>0</v>
      </c>
      <c r="P291" s="17">
        <f t="shared" si="26"/>
        <v>2.0099999999999998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189.04383720929999</v>
      </c>
    </row>
    <row r="292" spans="1:28" s="4" customFormat="1" x14ac:dyDescent="0.2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 t="str">
        <f>'[1]TCE - ANEXO III - Preencher'!E301</f>
        <v>TATIANE KILMA DA SILVA</v>
      </c>
      <c r="E292" s="10" t="str">
        <f>IF('[1]TCE - ANEXO III - Preencher'!F301="4 - Assistência Odontológica","2 - Outros Profissionais da Saúde",'[1]TCE - ANEXO II - Enviar TCE'!E291)</f>
        <v>2 - Outros Profissionais da Saúde</v>
      </c>
      <c r="F292" s="13">
        <f>'[1]TCE - ANEXO III - Preencher'!G301</f>
        <v>322205</v>
      </c>
      <c r="G292" s="14" t="str">
        <f>IF('[1]TCE - ANEXO III - Preencher'!H301="","",'[1]TCE - ANEXO III - Preencher'!H301)</f>
        <v>07/2020</v>
      </c>
      <c r="H292" s="15">
        <f>'[1]TCE - ANEXO III - Preencher'!I301</f>
        <v>0</v>
      </c>
      <c r="I292" s="15">
        <f>'[1]TCE - ANEXO III - Preencher'!J301</f>
        <v>147.57</v>
      </c>
      <c r="J292" s="15">
        <f>'[1]TCE - ANEXO III - Preencher'!K301</f>
        <v>0</v>
      </c>
      <c r="K292" s="16">
        <f>'[1]TCE - ANEXO III - Preencher'!L301</f>
        <v>89.343837209300005</v>
      </c>
      <c r="L292" s="16">
        <f>'[1]TCE - ANEXO III - Preencher'!M301</f>
        <v>24.24</v>
      </c>
      <c r="M292" s="16">
        <f t="shared" si="25"/>
        <v>65.103837209300011</v>
      </c>
      <c r="N292" s="16">
        <f>'[1]TCE - ANEXO III - Preencher'!O301</f>
        <v>2.0099999999999998</v>
      </c>
      <c r="O292" s="16">
        <f>'[1]TCE - ANEXO III - Preencher'!P301</f>
        <v>0</v>
      </c>
      <c r="P292" s="17">
        <f t="shared" si="26"/>
        <v>2.0099999999999998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214.68383720930001</v>
      </c>
    </row>
    <row r="293" spans="1:28" s="4" customFormat="1" x14ac:dyDescent="0.2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 t="str">
        <f>'[1]TCE - ANEXO III - Preencher'!E302</f>
        <v>TATIANE SIMONICA DA SILVA</v>
      </c>
      <c r="E293" s="10" t="str">
        <f>IF('[1]TCE - ANEXO III - Preencher'!F302="4 - Assistência Odontológica","2 - Outros Profissionais da Saúde",'[1]TCE - ANEXO II - Enviar TCE'!E292)</f>
        <v>2 - Outros Profissionais da Saúde</v>
      </c>
      <c r="F293" s="13">
        <f>'[1]TCE - ANEXO III - Preencher'!G302</f>
        <v>223505</v>
      </c>
      <c r="G293" s="14" t="str">
        <f>IF('[1]TCE - ANEXO III - Preencher'!H302="","",'[1]TCE - ANEXO III - Preencher'!H302)</f>
        <v>07/2020</v>
      </c>
      <c r="H293" s="15">
        <f>'[1]TCE - ANEXO III - Preencher'!I302</f>
        <v>0</v>
      </c>
      <c r="I293" s="15">
        <f>'[1]TCE - ANEXO III - Preencher'!J302</f>
        <v>309.73</v>
      </c>
      <c r="J293" s="15">
        <f>'[1]TCE - ANEXO III - Preencher'!K302</f>
        <v>0</v>
      </c>
      <c r="K293" s="16">
        <f>'[1]TCE - ANEXO III - Preencher'!L302</f>
        <v>89.343837209300005</v>
      </c>
      <c r="L293" s="16">
        <f>'[1]TCE - ANEXO III - Preencher'!M302</f>
        <v>3.52</v>
      </c>
      <c r="M293" s="16">
        <f t="shared" si="25"/>
        <v>85.823837209300009</v>
      </c>
      <c r="N293" s="16">
        <f>'[1]TCE - ANEXO III - Preencher'!O302</f>
        <v>1.68</v>
      </c>
      <c r="O293" s="16">
        <f>'[1]TCE - ANEXO III - Preencher'!P302</f>
        <v>0</v>
      </c>
      <c r="P293" s="17">
        <f t="shared" si="26"/>
        <v>1.68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397.23383720930002</v>
      </c>
    </row>
    <row r="294" spans="1:28" s="4" customFormat="1" x14ac:dyDescent="0.2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 t="str">
        <f>'[1]TCE - ANEXO III - Preencher'!E303</f>
        <v>TATIANNE DA COSTA SABINO</v>
      </c>
      <c r="E294" s="10" t="str">
        <f>IF('[1]TCE - ANEXO III - Preencher'!F303="4 - Assistência Odontológica","2 - Outros Profissionais da Saúde",'[1]TCE - ANEXO II - Enviar TCE'!E293)</f>
        <v>2 - Outros Profissionais da Saúde</v>
      </c>
      <c r="F294" s="13">
        <f>'[1]TCE - ANEXO III - Preencher'!G303</f>
        <v>223505</v>
      </c>
      <c r="G294" s="14" t="str">
        <f>IF('[1]TCE - ANEXO III - Preencher'!H303="","",'[1]TCE - ANEXO III - Preencher'!H303)</f>
        <v>07/2020</v>
      </c>
      <c r="H294" s="15">
        <f>'[1]TCE - ANEXO III - Preencher'!I303</f>
        <v>0</v>
      </c>
      <c r="I294" s="15">
        <f>'[1]TCE - ANEXO III - Preencher'!J303</f>
        <v>263.8</v>
      </c>
      <c r="J294" s="15">
        <f>'[1]TCE - ANEXO III - Preencher'!K303</f>
        <v>0</v>
      </c>
      <c r="K294" s="16">
        <f>'[1]TCE - ANEXO III - Preencher'!L303</f>
        <v>89.343837209300005</v>
      </c>
      <c r="L294" s="16">
        <f>'[1]TCE - ANEXO III - Preencher'!M303</f>
        <v>2.65</v>
      </c>
      <c r="M294" s="16">
        <f t="shared" si="25"/>
        <v>86.6938372093</v>
      </c>
      <c r="N294" s="16">
        <f>'[1]TCE - ANEXO III - Preencher'!O303</f>
        <v>1.68</v>
      </c>
      <c r="O294" s="16">
        <f>'[1]TCE - ANEXO III - Preencher'!P303</f>
        <v>0</v>
      </c>
      <c r="P294" s="17">
        <f t="shared" si="26"/>
        <v>1.68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352.17383720930002</v>
      </c>
    </row>
    <row r="295" spans="1:28" s="4" customFormat="1" x14ac:dyDescent="0.2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 t="str">
        <f>'[1]TCE - ANEXO III - Preencher'!E304</f>
        <v>THACIANA PEREIRA RODRIGUES</v>
      </c>
      <c r="E295" s="10" t="str">
        <f>IF('[1]TCE - ANEXO III - Preencher'!F304="4 - Assistência Odontológica","2 - Outros Profissionais da Saúde",'[1]TCE - ANEXO II - Enviar TCE'!E294)</f>
        <v>1 - Médico</v>
      </c>
      <c r="F295" s="13">
        <f>'[1]TCE - ANEXO III - Preencher'!G304</f>
        <v>225125</v>
      </c>
      <c r="G295" s="14" t="str">
        <f>IF('[1]TCE - ANEXO III - Preencher'!H304="","",'[1]TCE - ANEXO III - Preencher'!H304)</f>
        <v>07/2020</v>
      </c>
      <c r="H295" s="15">
        <f>'[1]TCE - ANEXO III - Preencher'!I304</f>
        <v>0</v>
      </c>
      <c r="I295" s="15">
        <f>'[1]TCE - ANEXO III - Preencher'!J304</f>
        <v>2333.1799999999998</v>
      </c>
      <c r="J295" s="15">
        <f>'[1]TCE - ANEXO III - Preencher'!K304</f>
        <v>0</v>
      </c>
      <c r="K295" s="16">
        <f>'[1]TCE - ANEXO III - Preencher'!L304</f>
        <v>89.343837209300005</v>
      </c>
      <c r="L295" s="16">
        <f>'[1]TCE - ANEXO III - Preencher'!M304</f>
        <v>2.74</v>
      </c>
      <c r="M295" s="16">
        <f t="shared" si="25"/>
        <v>86.603837209300011</v>
      </c>
      <c r="N295" s="16">
        <f>'[1]TCE - ANEXO III - Preencher'!O304</f>
        <v>6.13</v>
      </c>
      <c r="O295" s="16">
        <f>'[1]TCE - ANEXO III - Preencher'!P304</f>
        <v>1.23</v>
      </c>
      <c r="P295" s="17">
        <f t="shared" si="26"/>
        <v>4.9000000000000004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2424.6838372092998</v>
      </c>
    </row>
    <row r="296" spans="1:28" s="4" customFormat="1" x14ac:dyDescent="0.2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 t="str">
        <f>'[1]TCE - ANEXO III - Preencher'!E305</f>
        <v>THAMIRES MORGNA ALEXANDRE DE LIMA</v>
      </c>
      <c r="E296" s="10" t="str">
        <f>IF('[1]TCE - ANEXO III - Preencher'!F305="4 - Assistência Odontológica","2 - Outros Profissionais da Saúde",'[1]TCE - ANEXO II - Enviar TCE'!E295)</f>
        <v>2 - Outros Profissionais da Saúde</v>
      </c>
      <c r="F296" s="13">
        <f>'[1]TCE - ANEXO III - Preencher'!G305</f>
        <v>223505</v>
      </c>
      <c r="G296" s="14" t="str">
        <f>IF('[1]TCE - ANEXO III - Preencher'!H305="","",'[1]TCE - ANEXO III - Preencher'!H305)</f>
        <v>07/2020</v>
      </c>
      <c r="H296" s="15">
        <f>'[1]TCE - ANEXO III - Preencher'!I305</f>
        <v>0</v>
      </c>
      <c r="I296" s="15">
        <f>'[1]TCE - ANEXO III - Preencher'!J305</f>
        <v>223.29</v>
      </c>
      <c r="J296" s="15">
        <f>'[1]TCE - ANEXO III - Preencher'!K305</f>
        <v>0</v>
      </c>
      <c r="K296" s="16">
        <f>'[1]TCE - ANEXO III - Preencher'!L305</f>
        <v>89.343837209300005</v>
      </c>
      <c r="L296" s="16">
        <f>'[1]TCE - ANEXO III - Preencher'!M305</f>
        <v>2.65</v>
      </c>
      <c r="M296" s="16">
        <f t="shared" si="25"/>
        <v>86.6938372093</v>
      </c>
      <c r="N296" s="16">
        <f>'[1]TCE - ANEXO III - Preencher'!O305</f>
        <v>3.36</v>
      </c>
      <c r="O296" s="16">
        <f>'[1]TCE - ANEXO III - Preencher'!P305</f>
        <v>0</v>
      </c>
      <c r="P296" s="17">
        <f t="shared" si="26"/>
        <v>3.36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313.34383720929998</v>
      </c>
    </row>
    <row r="297" spans="1:28" s="4" customFormat="1" x14ac:dyDescent="0.2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 t="str">
        <f>'[1]TCE - ANEXO III - Preencher'!E306</f>
        <v>THAYSE DA SILVA RODRIGUES</v>
      </c>
      <c r="E297" s="10" t="str">
        <f>IF('[1]TCE - ANEXO III - Preencher'!F306="4 - Assistência Odontológica","2 - Outros Profissionais da Saúde",'[1]TCE - ANEXO II - Enviar TCE'!E296)</f>
        <v>2 - Outros Profissionais da Saúde</v>
      </c>
      <c r="F297" s="13">
        <f>'[1]TCE - ANEXO III - Preencher'!G306</f>
        <v>322205</v>
      </c>
      <c r="G297" s="14" t="str">
        <f>IF('[1]TCE - ANEXO III - Preencher'!H306="","",'[1]TCE - ANEXO III - Preencher'!H306)</f>
        <v>07/2020</v>
      </c>
      <c r="H297" s="15">
        <f>'[1]TCE - ANEXO III - Preencher'!I306</f>
        <v>0</v>
      </c>
      <c r="I297" s="15">
        <f>'[1]TCE - ANEXO III - Preencher'!J306</f>
        <v>151.86000000000001</v>
      </c>
      <c r="J297" s="15">
        <f>'[1]TCE - ANEXO III - Preencher'!K306</f>
        <v>0</v>
      </c>
      <c r="K297" s="16">
        <f>'[1]TCE - ANEXO III - Preencher'!L306</f>
        <v>89.343837209300005</v>
      </c>
      <c r="L297" s="16">
        <f>'[1]TCE - ANEXO III - Preencher'!M306</f>
        <v>24.24</v>
      </c>
      <c r="M297" s="16">
        <f t="shared" si="25"/>
        <v>65.103837209300011</v>
      </c>
      <c r="N297" s="16">
        <f>'[1]TCE - ANEXO III - Preencher'!O306</f>
        <v>2.0099999999999998</v>
      </c>
      <c r="O297" s="16">
        <f>'[1]TCE - ANEXO III - Preencher'!P306</f>
        <v>0</v>
      </c>
      <c r="P297" s="17">
        <f t="shared" si="26"/>
        <v>2.0099999999999998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218.97383720930003</v>
      </c>
    </row>
    <row r="298" spans="1:28" s="4" customFormat="1" x14ac:dyDescent="0.2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 t="str">
        <f>'[1]TCE - ANEXO III - Preencher'!E307</f>
        <v>THIAGO ROMULO NASCIMENTO MONTEIRO</v>
      </c>
      <c r="E298" s="10" t="str">
        <f>IF('[1]TCE - ANEXO III - Preencher'!F307="4 - Assistência Odontológica","2 - Outros Profissionais da Saúde",'[1]TCE - ANEXO II - Enviar TCE'!E297)</f>
        <v>3 - Administrativo</v>
      </c>
      <c r="F298" s="13">
        <f>'[1]TCE - ANEXO III - Preencher'!G307</f>
        <v>517410</v>
      </c>
      <c r="G298" s="14" t="str">
        <f>IF('[1]TCE - ANEXO III - Preencher'!H307="","",'[1]TCE - ANEXO III - Preencher'!H307)</f>
        <v>07/2020</v>
      </c>
      <c r="H298" s="15">
        <f>'[1]TCE - ANEXO III - Preencher'!I307</f>
        <v>0</v>
      </c>
      <c r="I298" s="15">
        <f>'[1]TCE - ANEXO III - Preencher'!J307</f>
        <v>133.96</v>
      </c>
      <c r="J298" s="15">
        <f>'[1]TCE - ANEXO III - Preencher'!K307</f>
        <v>0</v>
      </c>
      <c r="K298" s="16">
        <f>'[1]TCE - ANEXO III - Preencher'!L307</f>
        <v>89.343837209300005</v>
      </c>
      <c r="L298" s="16">
        <f>'[1]TCE - ANEXO III - Preencher'!M307</f>
        <v>20.95</v>
      </c>
      <c r="M298" s="16">
        <f t="shared" si="25"/>
        <v>68.393837209300003</v>
      </c>
      <c r="N298" s="16">
        <f>'[1]TCE - ANEXO III - Preencher'!O307</f>
        <v>2.0099999999999998</v>
      </c>
      <c r="O298" s="16">
        <f>'[1]TCE - ANEXO III - Preencher'!P307</f>
        <v>0</v>
      </c>
      <c r="P298" s="17">
        <f t="shared" si="26"/>
        <v>2.0099999999999998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204.36383720930002</v>
      </c>
    </row>
    <row r="299" spans="1:28" s="4" customFormat="1" x14ac:dyDescent="0.2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 t="str">
        <f>'[1]TCE - ANEXO III - Preencher'!E308</f>
        <v>THUANNY VANESSA TORRES DA SILVA</v>
      </c>
      <c r="E299" s="10" t="str">
        <f>IF('[1]TCE - ANEXO III - Preencher'!F308="4 - Assistência Odontológica","2 - Outros Profissionais da Saúde",'[1]TCE - ANEXO II - Enviar TCE'!E298)</f>
        <v>2 - Outros Profissionais da Saúde</v>
      </c>
      <c r="F299" s="13">
        <f>'[1]TCE - ANEXO III - Preencher'!G308</f>
        <v>322205</v>
      </c>
      <c r="G299" s="14" t="str">
        <f>IF('[1]TCE - ANEXO III - Preencher'!H308="","",'[1]TCE - ANEXO III - Preencher'!H308)</f>
        <v>07/2020</v>
      </c>
      <c r="H299" s="15">
        <f>'[1]TCE - ANEXO III - Preencher'!I308</f>
        <v>0</v>
      </c>
      <c r="I299" s="15">
        <f>'[1]TCE - ANEXO III - Preencher'!J308</f>
        <v>160.77000000000001</v>
      </c>
      <c r="J299" s="15">
        <f>'[1]TCE - ANEXO III - Preencher'!K308</f>
        <v>0</v>
      </c>
      <c r="K299" s="16">
        <f>'[1]TCE - ANEXO III - Preencher'!L308</f>
        <v>89.343837209300005</v>
      </c>
      <c r="L299" s="16">
        <f>'[1]TCE - ANEXO III - Preencher'!M308</f>
        <v>24.24</v>
      </c>
      <c r="M299" s="16">
        <f t="shared" si="25"/>
        <v>65.103837209300011</v>
      </c>
      <c r="N299" s="16">
        <f>'[1]TCE - ANEXO III - Preencher'!O308</f>
        <v>2.0099999999999998</v>
      </c>
      <c r="O299" s="16">
        <f>'[1]TCE - ANEXO III - Preencher'!P308</f>
        <v>0</v>
      </c>
      <c r="P299" s="17">
        <f t="shared" si="26"/>
        <v>2.0099999999999998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227.8838372093</v>
      </c>
    </row>
    <row r="300" spans="1:28" s="4" customFormat="1" x14ac:dyDescent="0.2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 t="str">
        <f>'[1]TCE - ANEXO III - Preencher'!E309</f>
        <v>UERIAN COSTA PEREIRA SILVA</v>
      </c>
      <c r="E300" s="10" t="str">
        <f>IF('[1]TCE - ANEXO III - Preencher'!F309="4 - Assistência Odontológica","2 - Outros Profissionais da Saúde",'[1]TCE - ANEXO II - Enviar TCE'!E299)</f>
        <v>3 - Administrativo</v>
      </c>
      <c r="F300" s="13">
        <f>'[1]TCE - ANEXO III - Preencher'!G309</f>
        <v>514320</v>
      </c>
      <c r="G300" s="14" t="str">
        <f>IF('[1]TCE - ANEXO III - Preencher'!H309="","",'[1]TCE - ANEXO III - Preencher'!H309)</f>
        <v>07/2020</v>
      </c>
      <c r="H300" s="15">
        <f>'[1]TCE - ANEXO III - Preencher'!I309</f>
        <v>0</v>
      </c>
      <c r="I300" s="15">
        <f>'[1]TCE - ANEXO III - Preencher'!J309</f>
        <v>8.93</v>
      </c>
      <c r="J300" s="15">
        <f>'[1]TCE - ANEXO III - Preencher'!K309</f>
        <v>0</v>
      </c>
      <c r="K300" s="16">
        <f>'[1]TCE - ANEXO III - Preencher'!L309</f>
        <v>89.343837209300005</v>
      </c>
      <c r="L300" s="16">
        <f>'[1]TCE - ANEXO III - Preencher'!M309</f>
        <v>2.79</v>
      </c>
      <c r="M300" s="16">
        <f t="shared" si="25"/>
        <v>86.553837209299999</v>
      </c>
      <c r="N300" s="16">
        <f>'[1]TCE - ANEXO III - Preencher'!O309</f>
        <v>2.0099999999999998</v>
      </c>
      <c r="O300" s="16">
        <f>'[1]TCE - ANEXO III - Preencher'!P309</f>
        <v>0</v>
      </c>
      <c r="P300" s="17">
        <f t="shared" si="26"/>
        <v>2.0099999999999998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97.493837209299997</v>
      </c>
    </row>
    <row r="301" spans="1:28" s="4" customFormat="1" x14ac:dyDescent="0.2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 t="str">
        <f>'[1]TCE - ANEXO III - Preencher'!E310</f>
        <v>VALDEIR DOGIVAL DA SILVA</v>
      </c>
      <c r="E301" s="10" t="str">
        <f>IF('[1]TCE - ANEXO III - Preencher'!F310="4 - Assistência Odontológica","2 - Outros Profissionais da Saúde",'[1]TCE - ANEXO II - Enviar TCE'!E300)</f>
        <v>3 - Administrativo</v>
      </c>
      <c r="F301" s="13">
        <f>'[1]TCE - ANEXO III - Preencher'!G310</f>
        <v>514320</v>
      </c>
      <c r="G301" s="14" t="str">
        <f>IF('[1]TCE - ANEXO III - Preencher'!H310="","",'[1]TCE - ANEXO III - Preencher'!H310)</f>
        <v>07/2020</v>
      </c>
      <c r="H301" s="15">
        <f>'[1]TCE - ANEXO III - Preencher'!I310</f>
        <v>0</v>
      </c>
      <c r="I301" s="15">
        <f>'[1]TCE - ANEXO III - Preencher'!J310</f>
        <v>136.47999999999999</v>
      </c>
      <c r="J301" s="15">
        <f>'[1]TCE - ANEXO III - Preencher'!K310</f>
        <v>0</v>
      </c>
      <c r="K301" s="16">
        <f>'[1]TCE - ANEXO III - Preencher'!L310</f>
        <v>89.343837209300005</v>
      </c>
      <c r="L301" s="16">
        <f>'[1]TCE - ANEXO III - Preencher'!M310</f>
        <v>20.95</v>
      </c>
      <c r="M301" s="16">
        <f t="shared" si="25"/>
        <v>68.393837209300003</v>
      </c>
      <c r="N301" s="16">
        <f>'[1]TCE - ANEXO III - Preencher'!O310</f>
        <v>2.0099999999999998</v>
      </c>
      <c r="O301" s="16">
        <f>'[1]TCE - ANEXO III - Preencher'!P310</f>
        <v>0</v>
      </c>
      <c r="P301" s="17">
        <f t="shared" si="26"/>
        <v>2.0099999999999998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206.8838372093</v>
      </c>
    </row>
    <row r="302" spans="1:28" s="4" customFormat="1" x14ac:dyDescent="0.2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 t="str">
        <f>'[1]TCE - ANEXO III - Preencher'!E311</f>
        <v>VALDIR CORDEIRO DE ARAUJO JUNIOR</v>
      </c>
      <c r="E302" s="10" t="str">
        <f>IF('[1]TCE - ANEXO III - Preencher'!F311="4 - Assistência Odontológica","2 - Outros Profissionais da Saúde",'[1]TCE - ANEXO II - Enviar TCE'!E301)</f>
        <v>2 - Outros Profissionais da Saúde</v>
      </c>
      <c r="F302" s="13">
        <f>'[1]TCE - ANEXO III - Preencher'!G311</f>
        <v>223405</v>
      </c>
      <c r="G302" s="14" t="str">
        <f>IF('[1]TCE - ANEXO III - Preencher'!H311="","",'[1]TCE - ANEXO III - Preencher'!H311)</f>
        <v>07/2020</v>
      </c>
      <c r="H302" s="15">
        <f>'[1]TCE - ANEXO III - Preencher'!I311</f>
        <v>0</v>
      </c>
      <c r="I302" s="15">
        <f>'[1]TCE - ANEXO III - Preencher'!J311</f>
        <v>287.77999999999997</v>
      </c>
      <c r="J302" s="15">
        <f>'[1]TCE - ANEXO III - Preencher'!K311</f>
        <v>0</v>
      </c>
      <c r="K302" s="16">
        <f>'[1]TCE - ANEXO III - Preencher'!L311</f>
        <v>89.343837209300005</v>
      </c>
      <c r="L302" s="16">
        <f>'[1]TCE - ANEXO III - Preencher'!M311</f>
        <v>15.66</v>
      </c>
      <c r="M302" s="16">
        <f t="shared" si="25"/>
        <v>73.683837209300009</v>
      </c>
      <c r="N302" s="16">
        <f>'[1]TCE - ANEXO III - Preencher'!O311</f>
        <v>2.0099999999999998</v>
      </c>
      <c r="O302" s="16">
        <f>'[1]TCE - ANEXO III - Preencher'!P311</f>
        <v>0</v>
      </c>
      <c r="P302" s="17">
        <f t="shared" si="26"/>
        <v>2.0099999999999998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363.47383720929997</v>
      </c>
    </row>
    <row r="303" spans="1:28" s="4" customFormat="1" x14ac:dyDescent="0.2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 t="str">
        <f>'[1]TCE - ANEXO III - Preencher'!E312</f>
        <v>VANESSA CARLA DE SOUZA SILVA</v>
      </c>
      <c r="E303" s="10" t="str">
        <f>IF('[1]TCE - ANEXO III - Preencher'!F312="4 - Assistência Odontológica","2 - Outros Profissionais da Saúde",'[1]TCE - ANEXO II - Enviar TCE'!E302)</f>
        <v>2 - Outros Profissionais da Saúde</v>
      </c>
      <c r="F303" s="13">
        <f>'[1]TCE - ANEXO III - Preencher'!G312</f>
        <v>322205</v>
      </c>
      <c r="G303" s="14" t="str">
        <f>IF('[1]TCE - ANEXO III - Preencher'!H312="","",'[1]TCE - ANEXO III - Preencher'!H312)</f>
        <v>07/2020</v>
      </c>
      <c r="H303" s="15">
        <f>'[1]TCE - ANEXO III - Preencher'!I312</f>
        <v>0</v>
      </c>
      <c r="I303" s="15">
        <f>'[1]TCE - ANEXO III - Preencher'!J312</f>
        <v>151.97</v>
      </c>
      <c r="J303" s="15">
        <f>'[1]TCE - ANEXO III - Preencher'!K312</f>
        <v>0</v>
      </c>
      <c r="K303" s="16">
        <f>'[1]TCE - ANEXO III - Preencher'!L312</f>
        <v>89.343837209300005</v>
      </c>
      <c r="L303" s="16">
        <f>'[1]TCE - ANEXO III - Preencher'!M312</f>
        <v>24.24</v>
      </c>
      <c r="M303" s="16">
        <f t="shared" si="25"/>
        <v>65.103837209300011</v>
      </c>
      <c r="N303" s="16">
        <f>'[1]TCE - ANEXO III - Preencher'!O312</f>
        <v>2.0099999999999998</v>
      </c>
      <c r="O303" s="16">
        <f>'[1]TCE - ANEXO III - Preencher'!P312</f>
        <v>0</v>
      </c>
      <c r="P303" s="17">
        <f t="shared" si="26"/>
        <v>2.0099999999999998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219.08383720929999</v>
      </c>
    </row>
    <row r="304" spans="1:28" s="4" customFormat="1" x14ac:dyDescent="0.2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 t="str">
        <f>'[1]TCE - ANEXO III - Preencher'!E313</f>
        <v>VERA LUCIA MIRELY DA SILVA</v>
      </c>
      <c r="E304" s="10" t="str">
        <f>IF('[1]TCE - ANEXO III - Preencher'!F313="4 - Assistência Odontológica","2 - Outros Profissionais da Saúde",'[1]TCE - ANEXO II - Enviar TCE'!E303)</f>
        <v>2 - Outros Profissionais da Saúde</v>
      </c>
      <c r="F304" s="13">
        <f>'[1]TCE - ANEXO III - Preencher'!G313</f>
        <v>322205</v>
      </c>
      <c r="G304" s="14" t="str">
        <f>IF('[1]TCE - ANEXO III - Preencher'!H313="","",'[1]TCE - ANEXO III - Preencher'!H313)</f>
        <v>07/2020</v>
      </c>
      <c r="H304" s="15">
        <f>'[1]TCE - ANEXO III - Preencher'!I313</f>
        <v>0</v>
      </c>
      <c r="I304" s="15">
        <f>'[1]TCE - ANEXO III - Preencher'!J313</f>
        <v>86.22</v>
      </c>
      <c r="J304" s="15">
        <f>'[1]TCE - ANEXO III - Preencher'!K313</f>
        <v>0</v>
      </c>
      <c r="K304" s="16">
        <f>'[1]TCE - ANEXO III - Preencher'!L313</f>
        <v>89.343837209300005</v>
      </c>
      <c r="L304" s="16">
        <f>'[1]TCE - ANEXO III - Preencher'!M313</f>
        <v>13.73</v>
      </c>
      <c r="M304" s="16">
        <f t="shared" si="25"/>
        <v>75.613837209300002</v>
      </c>
      <c r="N304" s="16">
        <f>'[1]TCE - ANEXO III - Preencher'!O313</f>
        <v>2.0099999999999998</v>
      </c>
      <c r="O304" s="16">
        <f>'[1]TCE - ANEXO III - Preencher'!P313</f>
        <v>0</v>
      </c>
      <c r="P304" s="17">
        <f t="shared" si="26"/>
        <v>2.0099999999999998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163.84383720929998</v>
      </c>
    </row>
    <row r="305" spans="1:28" s="4" customFormat="1" x14ac:dyDescent="0.2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 t="str">
        <f>'[1]TCE - ANEXO III - Preencher'!E314</f>
        <v>VICTOR HUGO SILVA OLIVARES</v>
      </c>
      <c r="E305" s="10" t="str">
        <f>IF('[1]TCE - ANEXO III - Preencher'!F314="4 - Assistência Odontológica","2 - Outros Profissionais da Saúde",'[1]TCE - ANEXO II - Enviar TCE'!E304)</f>
        <v>2 - Outros Profissionais da Saúde</v>
      </c>
      <c r="F305" s="13">
        <f>'[1]TCE - ANEXO III - Preencher'!G314</f>
        <v>521130</v>
      </c>
      <c r="G305" s="14" t="str">
        <f>IF('[1]TCE - ANEXO III - Preencher'!H314="","",'[1]TCE - ANEXO III - Preencher'!H314)</f>
        <v>07/2020</v>
      </c>
      <c r="H305" s="15">
        <f>'[1]TCE - ANEXO III - Preencher'!I314</f>
        <v>0</v>
      </c>
      <c r="I305" s="15">
        <f>'[1]TCE - ANEXO III - Preencher'!J314</f>
        <v>117.24</v>
      </c>
      <c r="J305" s="15">
        <f>'[1]TCE - ANEXO III - Preencher'!K314</f>
        <v>0</v>
      </c>
      <c r="K305" s="16">
        <f>'[1]TCE - ANEXO III - Preencher'!L314</f>
        <v>89.343837209300005</v>
      </c>
      <c r="L305" s="16">
        <f>'[1]TCE - ANEXO III - Preencher'!M314</f>
        <v>20.95</v>
      </c>
      <c r="M305" s="16">
        <f t="shared" si="25"/>
        <v>68.393837209300003</v>
      </c>
      <c r="N305" s="16">
        <f>'[1]TCE - ANEXO III - Preencher'!O314</f>
        <v>2.0099999999999998</v>
      </c>
      <c r="O305" s="16">
        <f>'[1]TCE - ANEXO III - Preencher'!P314</f>
        <v>0</v>
      </c>
      <c r="P305" s="17">
        <f t="shared" si="26"/>
        <v>2.0099999999999998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187.64383720929999</v>
      </c>
    </row>
    <row r="306" spans="1:28" s="4" customFormat="1" x14ac:dyDescent="0.2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 t="str">
        <f>'[1]TCE - ANEXO III - Preencher'!E315</f>
        <v>VICTOR MELO FRANCA CAMPOS</v>
      </c>
      <c r="E306" s="10" t="str">
        <f>IF('[1]TCE - ANEXO III - Preencher'!F315="4 - Assistência Odontológica","2 - Outros Profissionais da Saúde",'[1]TCE - ANEXO II - Enviar TCE'!E305)</f>
        <v>1 - Médico</v>
      </c>
      <c r="F306" s="13">
        <f>'[1]TCE - ANEXO III - Preencher'!G315</f>
        <v>225150</v>
      </c>
      <c r="G306" s="14" t="str">
        <f>IF('[1]TCE - ANEXO III - Preencher'!H315="","",'[1]TCE - ANEXO III - Preencher'!H315)</f>
        <v>07/2020</v>
      </c>
      <c r="H306" s="15">
        <f>'[1]TCE - ANEXO III - Preencher'!I315</f>
        <v>0</v>
      </c>
      <c r="I306" s="15">
        <f>'[1]TCE - ANEXO III - Preencher'!J315</f>
        <v>987.46</v>
      </c>
      <c r="J306" s="15">
        <f>'[1]TCE - ANEXO III - Preencher'!K315</f>
        <v>0</v>
      </c>
      <c r="K306" s="16">
        <f>'[1]TCE - ANEXO III - Preencher'!L315</f>
        <v>89.343837209300005</v>
      </c>
      <c r="L306" s="16">
        <f>'[1]TCE - ANEXO III - Preencher'!M315</f>
        <v>2.74</v>
      </c>
      <c r="M306" s="16">
        <f t="shared" si="25"/>
        <v>86.603837209300011</v>
      </c>
      <c r="N306" s="16">
        <f>'[1]TCE - ANEXO III - Preencher'!O315</f>
        <v>6.13</v>
      </c>
      <c r="O306" s="16">
        <f>'[1]TCE - ANEXO III - Preencher'!P315</f>
        <v>1.23</v>
      </c>
      <c r="P306" s="17">
        <f t="shared" si="26"/>
        <v>4.9000000000000004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1078.9638372093002</v>
      </c>
    </row>
    <row r="307" spans="1:28" s="4" customFormat="1" x14ac:dyDescent="0.2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 t="str">
        <f>'[1]TCE - ANEXO III - Preencher'!E316</f>
        <v>VILMA MARIA XAVIER DA SILVA DE ALMEIDA</v>
      </c>
      <c r="E307" s="10" t="str">
        <f>IF('[1]TCE - ANEXO III - Preencher'!F316="4 - Assistência Odontológica","2 - Outros Profissionais da Saúde",'[1]TCE - ANEXO II - Enviar TCE'!E306)</f>
        <v>3 - Administrativo</v>
      </c>
      <c r="F307" s="13">
        <f>'[1]TCE - ANEXO III - Preencher'!G316</f>
        <v>763305</v>
      </c>
      <c r="G307" s="14" t="str">
        <f>IF('[1]TCE - ANEXO III - Preencher'!H316="","",'[1]TCE - ANEXO III - Preencher'!H316)</f>
        <v>07/2020</v>
      </c>
      <c r="H307" s="15">
        <f>'[1]TCE - ANEXO III - Preencher'!I316</f>
        <v>0</v>
      </c>
      <c r="I307" s="15">
        <f>'[1]TCE - ANEXO III - Preencher'!J316</f>
        <v>145.16999999999999</v>
      </c>
      <c r="J307" s="15">
        <f>'[1]TCE - ANEXO III - Preencher'!K316</f>
        <v>0</v>
      </c>
      <c r="K307" s="16">
        <f>'[1]TCE - ANEXO III - Preencher'!L316</f>
        <v>89.343837209300005</v>
      </c>
      <c r="L307" s="16">
        <f>'[1]TCE - ANEXO III - Preencher'!M316</f>
        <v>20.95</v>
      </c>
      <c r="M307" s="16">
        <f t="shared" si="25"/>
        <v>68.393837209300003</v>
      </c>
      <c r="N307" s="16">
        <f>'[1]TCE - ANEXO III - Preencher'!O316</f>
        <v>2.0099999999999998</v>
      </c>
      <c r="O307" s="16">
        <f>'[1]TCE - ANEXO III - Preencher'!P316</f>
        <v>0</v>
      </c>
      <c r="P307" s="17">
        <f t="shared" si="26"/>
        <v>2.0099999999999998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215.5738372093</v>
      </c>
    </row>
    <row r="308" spans="1:28" s="4" customFormat="1" x14ac:dyDescent="0.2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 t="str">
        <f>'[1]TCE - ANEXO III - Preencher'!E317</f>
        <v>VINNICIUS GALVAO FERREIRA</v>
      </c>
      <c r="E308" s="10" t="str">
        <f>IF('[1]TCE - ANEXO III - Preencher'!F317="4 - Assistência Odontológica","2 - Outros Profissionais da Saúde",'[1]TCE - ANEXO II - Enviar TCE'!E307)</f>
        <v>3 - Administrativo</v>
      </c>
      <c r="F308" s="13">
        <f>'[1]TCE - ANEXO III - Preencher'!G317</f>
        <v>413105</v>
      </c>
      <c r="G308" s="14" t="str">
        <f>IF('[1]TCE - ANEXO III - Preencher'!H317="","",'[1]TCE - ANEXO III - Preencher'!H317)</f>
        <v>07/2020</v>
      </c>
      <c r="H308" s="15">
        <f>'[1]TCE - ANEXO III - Preencher'!I317</f>
        <v>0</v>
      </c>
      <c r="I308" s="15">
        <f>'[1]TCE - ANEXO III - Preencher'!J317</f>
        <v>154.72999999999999</v>
      </c>
      <c r="J308" s="15">
        <f>'[1]TCE - ANEXO III - Preencher'!K317</f>
        <v>0</v>
      </c>
      <c r="K308" s="16">
        <f>'[1]TCE - ANEXO III - Preencher'!L317</f>
        <v>89.343837209300005</v>
      </c>
      <c r="L308" s="16">
        <f>'[1]TCE - ANEXO III - Preencher'!M317</f>
        <v>23.18</v>
      </c>
      <c r="M308" s="16">
        <f t="shared" si="25"/>
        <v>66.163837209299999</v>
      </c>
      <c r="N308" s="16">
        <f>'[1]TCE - ANEXO III - Preencher'!O317</f>
        <v>2.0099999999999998</v>
      </c>
      <c r="O308" s="16">
        <f>'[1]TCE - ANEXO III - Preencher'!P317</f>
        <v>0</v>
      </c>
      <c r="P308" s="17">
        <f t="shared" si="26"/>
        <v>2.0099999999999998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222.90383720929998</v>
      </c>
    </row>
    <row r="309" spans="1:28" s="4" customFormat="1" x14ac:dyDescent="0.2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 t="str">
        <f>'[1]TCE - ANEXO III - Preencher'!E318</f>
        <v>VIVIANA ALEXANDRE DE LIMA MEDEIROS</v>
      </c>
      <c r="E309" s="10" t="str">
        <f>IF('[1]TCE - ANEXO III - Preencher'!F318="4 - Assistência Odontológica","2 - Outros Profissionais da Saúde",'[1]TCE - ANEXO II - Enviar TCE'!E308)</f>
        <v>2 - Outros Profissionais da Saúde</v>
      </c>
      <c r="F309" s="13">
        <f>'[1]TCE - ANEXO III - Preencher'!G318</f>
        <v>322205</v>
      </c>
      <c r="G309" s="14" t="str">
        <f>IF('[1]TCE - ANEXO III - Preencher'!H318="","",'[1]TCE - ANEXO III - Preencher'!H318)</f>
        <v>07/2020</v>
      </c>
      <c r="H309" s="15">
        <f>'[1]TCE - ANEXO III - Preencher'!I318</f>
        <v>0</v>
      </c>
      <c r="I309" s="15">
        <f>'[1]TCE - ANEXO III - Preencher'!J318</f>
        <v>168.24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2.0099999999999998</v>
      </c>
      <c r="O309" s="16">
        <f>'[1]TCE - ANEXO III - Preencher'!P318</f>
        <v>0</v>
      </c>
      <c r="P309" s="17">
        <f t="shared" si="26"/>
        <v>2.0099999999999998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170.25</v>
      </c>
    </row>
    <row r="310" spans="1:28" s="4" customFormat="1" x14ac:dyDescent="0.2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 t="str">
        <f>'[1]TCE - ANEXO III - Preencher'!E319</f>
        <v>WANESSA MARIA TENORIO DOS SANTOS</v>
      </c>
      <c r="E310" s="10" t="str">
        <f>IF('[1]TCE - ANEXO III - Preencher'!F319="4 - Assistência Odontológica","2 - Outros Profissionais da Saúde",'[1]TCE - ANEXO II - Enviar TCE'!E309)</f>
        <v>2 - Outros Profissionais da Saúde</v>
      </c>
      <c r="F310" s="13">
        <f>'[1]TCE - ANEXO III - Preencher'!G319</f>
        <v>223605</v>
      </c>
      <c r="G310" s="14" t="str">
        <f>IF('[1]TCE - ANEXO III - Preencher'!H319="","",'[1]TCE - ANEXO III - Preencher'!H319)</f>
        <v>07/2020</v>
      </c>
      <c r="H310" s="15">
        <f>'[1]TCE - ANEXO III - Preencher'!I319</f>
        <v>0</v>
      </c>
      <c r="I310" s="15">
        <f>'[1]TCE - ANEXO III - Preencher'!J319</f>
        <v>192.92</v>
      </c>
      <c r="J310" s="15">
        <f>'[1]TCE - ANEXO III - Preencher'!K319</f>
        <v>0</v>
      </c>
      <c r="K310" s="16">
        <f>'[1]TCE - ANEXO III - Preencher'!L319</f>
        <v>89.343837209300005</v>
      </c>
      <c r="L310" s="16">
        <f>'[1]TCE - ANEXO III - Preencher'!M319</f>
        <v>2.31</v>
      </c>
      <c r="M310" s="16">
        <f t="shared" si="25"/>
        <v>87.033837209300003</v>
      </c>
      <c r="N310" s="16">
        <f>'[1]TCE - ANEXO III - Preencher'!O319</f>
        <v>1.68</v>
      </c>
      <c r="O310" s="16">
        <f>'[1]TCE - ANEXO III - Preencher'!P319</f>
        <v>0</v>
      </c>
      <c r="P310" s="17">
        <f t="shared" si="26"/>
        <v>1.68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281.6338372093</v>
      </c>
    </row>
    <row r="311" spans="1:28" s="4" customFormat="1" x14ac:dyDescent="0.2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 t="str">
        <f>'[1]TCE - ANEXO III - Preencher'!E320</f>
        <v>WEDNA MARIA SOUZA DA SILVA</v>
      </c>
      <c r="E311" s="10" t="str">
        <f>IF('[1]TCE - ANEXO III - Preencher'!F320="4 - Assistência Odontológica","2 - Outros Profissionais da Saúde",'[1]TCE - ANEXO II - Enviar TCE'!E310)</f>
        <v>2 - Outros Profissionais da Saúde</v>
      </c>
      <c r="F311" s="13">
        <f>'[1]TCE - ANEXO III - Preencher'!G320</f>
        <v>322205</v>
      </c>
      <c r="G311" s="14" t="str">
        <f>IF('[1]TCE - ANEXO III - Preencher'!H320="","",'[1]TCE - ANEXO III - Preencher'!H320)</f>
        <v>07/2020</v>
      </c>
      <c r="H311" s="15">
        <f>'[1]TCE - ANEXO III - Preencher'!I320</f>
        <v>0</v>
      </c>
      <c r="I311" s="15">
        <f>'[1]TCE - ANEXO III - Preencher'!J320</f>
        <v>146.93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2.0099999999999998</v>
      </c>
      <c r="O311" s="16">
        <f>'[1]TCE - ANEXO III - Preencher'!P320</f>
        <v>0</v>
      </c>
      <c r="P311" s="17">
        <f t="shared" si="26"/>
        <v>2.0099999999999998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64</v>
      </c>
      <c r="U311" s="16">
        <f>'[1]TCE - ANEXO III - Preencher'!V320</f>
        <v>0</v>
      </c>
      <c r="V311" s="17">
        <f t="shared" si="28"/>
        <v>64</v>
      </c>
      <c r="W311" s="18" t="str">
        <f>IF('[1]TCE - ANEXO III - Preencher'!X320="","",'[1]TCE - ANEXO III - Preencher'!X320)</f>
        <v>AUX.CRECHE II</v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212.94</v>
      </c>
    </row>
    <row r="312" spans="1:28" s="4" customFormat="1" x14ac:dyDescent="0.2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 t="str">
        <f>'[1]TCE - ANEXO III - Preencher'!E321</f>
        <v>WELTON TIAGO LOPES CAVALCANTE SILVA</v>
      </c>
      <c r="E312" s="10" t="str">
        <f>IF('[1]TCE - ANEXO III - Preencher'!F321="4 - Assistência Odontológica","2 - Outros Profissionais da Saúde",'[1]TCE - ANEXO II - Enviar TCE'!E311)</f>
        <v>3 - Administrativo</v>
      </c>
      <c r="F312" s="13">
        <f>'[1]TCE - ANEXO III - Preencher'!G321</f>
        <v>515110</v>
      </c>
      <c r="G312" s="14" t="str">
        <f>IF('[1]TCE - ANEXO III - Preencher'!H321="","",'[1]TCE - ANEXO III - Preencher'!H321)</f>
        <v>07/2020</v>
      </c>
      <c r="H312" s="15">
        <f>'[1]TCE - ANEXO III - Preencher'!I321</f>
        <v>0</v>
      </c>
      <c r="I312" s="15">
        <f>'[1]TCE - ANEXO III - Preencher'!J321</f>
        <v>130.03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2.0099999999999998</v>
      </c>
      <c r="O312" s="16">
        <f>'[1]TCE - ANEXO III - Preencher'!P321</f>
        <v>0</v>
      </c>
      <c r="P312" s="17">
        <f t="shared" si="26"/>
        <v>2.0099999999999998</v>
      </c>
      <c r="Q312" s="16">
        <f>'[1]TCE - ANEXO III - Preencher'!R321</f>
        <v>211.2</v>
      </c>
      <c r="R312" s="16">
        <f>'[1]TCE - ANEXO III - Preencher'!S321</f>
        <v>62.85</v>
      </c>
      <c r="S312" s="17">
        <f t="shared" si="27"/>
        <v>148.35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280.39</v>
      </c>
    </row>
    <row r="313" spans="1:28" s="4" customFormat="1" x14ac:dyDescent="0.2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 t="str">
        <f>'[1]TCE - ANEXO III - Preencher'!E322</f>
        <v>WESLLEY AVELINO DE CARVALHO</v>
      </c>
      <c r="E313" s="10" t="str">
        <f>IF('[1]TCE - ANEXO III - Preencher'!F322="4 - Assistência Odontológica","2 - Outros Profissionais da Saúde",'[1]TCE - ANEXO II - Enviar TCE'!E312)</f>
        <v>3 - Administrativo</v>
      </c>
      <c r="F313" s="13">
        <f>'[1]TCE - ANEXO III - Preencher'!G322</f>
        <v>312105</v>
      </c>
      <c r="G313" s="14" t="str">
        <f>IF('[1]TCE - ANEXO III - Preencher'!H322="","",'[1]TCE - ANEXO III - Preencher'!H322)</f>
        <v>07/2020</v>
      </c>
      <c r="H313" s="15">
        <f>'[1]TCE - ANEXO III - Preencher'!I322</f>
        <v>0</v>
      </c>
      <c r="I313" s="15">
        <f>'[1]TCE - ANEXO III - Preencher'!J322</f>
        <v>117.75</v>
      </c>
      <c r="J313" s="15">
        <f>'[1]TCE - ANEXO III - Preencher'!K322</f>
        <v>0</v>
      </c>
      <c r="K313" s="16">
        <f>'[1]TCE - ANEXO III - Preencher'!L322</f>
        <v>89.343837209300005</v>
      </c>
      <c r="L313" s="16">
        <f>'[1]TCE - ANEXO III - Preencher'!M322</f>
        <v>22.64</v>
      </c>
      <c r="M313" s="16">
        <f t="shared" si="25"/>
        <v>66.703837209300005</v>
      </c>
      <c r="N313" s="16">
        <f>'[1]TCE - ANEXO III - Preencher'!O322</f>
        <v>2.0099999999999998</v>
      </c>
      <c r="O313" s="16">
        <f>'[1]TCE - ANEXO III - Preencher'!P322</f>
        <v>0</v>
      </c>
      <c r="P313" s="17">
        <f t="shared" si="26"/>
        <v>2.0099999999999998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30.72</v>
      </c>
      <c r="U313" s="16">
        <f>'[1]TCE - ANEXO III - Preencher'!V322</f>
        <v>0</v>
      </c>
      <c r="V313" s="17">
        <f t="shared" si="28"/>
        <v>30.72</v>
      </c>
      <c r="W313" s="18" t="str">
        <f>IF('[1]TCE - ANEXO III - Preencher'!X322="","",'[1]TCE - ANEXO III - Preencher'!X322)</f>
        <v>AUX DE FERRAMENTA</v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217.18383720929998</v>
      </c>
    </row>
    <row r="314" spans="1:28" s="4" customFormat="1" x14ac:dyDescent="0.2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 t="str">
        <f>'[1]TCE - ANEXO III - Preencher'!E323</f>
        <v>WILLIAM BRUNO LEITE AMARAL RAMOS</v>
      </c>
      <c r="E314" s="10" t="str">
        <f>IF('[1]TCE - ANEXO III - Preencher'!F323="4 - Assistência Odontológica","2 - Outros Profissionais da Saúde",'[1]TCE - ANEXO II - Enviar TCE'!E313)</f>
        <v>3 - Administrativo</v>
      </c>
      <c r="F314" s="13">
        <f>'[1]TCE - ANEXO III - Preencher'!G323</f>
        <v>312105</v>
      </c>
      <c r="G314" s="14" t="str">
        <f>IF('[1]TCE - ANEXO III - Preencher'!H323="","",'[1]TCE - ANEXO III - Preencher'!H323)</f>
        <v>07/2020</v>
      </c>
      <c r="H314" s="15">
        <f>'[1]TCE - ANEXO III - Preencher'!I323</f>
        <v>0</v>
      </c>
      <c r="I314" s="15">
        <f>'[1]TCE - ANEXO III - Preencher'!J323</f>
        <v>159.54</v>
      </c>
      <c r="J314" s="15">
        <f>'[1]TCE - ANEXO III - Preencher'!K323</f>
        <v>0</v>
      </c>
      <c r="K314" s="16">
        <f>'[1]TCE - ANEXO III - Preencher'!L323</f>
        <v>89.343837209300005</v>
      </c>
      <c r="L314" s="16">
        <f>'[1]TCE - ANEXO III - Preencher'!M323</f>
        <v>28.3</v>
      </c>
      <c r="M314" s="16">
        <f t="shared" si="25"/>
        <v>61.043837209300008</v>
      </c>
      <c r="N314" s="16">
        <f>'[1]TCE - ANEXO III - Preencher'!O323</f>
        <v>2.0099999999999998</v>
      </c>
      <c r="O314" s="16">
        <f>'[1]TCE - ANEXO III - Preencher'!P323</f>
        <v>0</v>
      </c>
      <c r="P314" s="17">
        <f t="shared" si="26"/>
        <v>2.0099999999999998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38.4</v>
      </c>
      <c r="U314" s="16">
        <f>'[1]TCE - ANEXO III - Preencher'!V323</f>
        <v>0</v>
      </c>
      <c r="V314" s="17">
        <f t="shared" si="28"/>
        <v>38.4</v>
      </c>
      <c r="W314" s="18" t="str">
        <f>IF('[1]TCE - ANEXO III - Preencher'!X323="","",'[1]TCE - ANEXO III - Preencher'!X323)</f>
        <v>AUX DE FERRAMENTA</v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260.99383720929995</v>
      </c>
    </row>
    <row r="315" spans="1:28" s="4" customFormat="1" x14ac:dyDescent="0.2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 t="str">
        <f>'[1]TCE - ANEXO III - Preencher'!E324</f>
        <v>WYLLAMYS SIQUEIRA LIMA</v>
      </c>
      <c r="E315" s="10" t="str">
        <f>IF('[1]TCE - ANEXO III - Preencher'!F324="4 - Assistência Odontológica","2 - Outros Profissionais da Saúde",'[1]TCE - ANEXO II - Enviar TCE'!E314)</f>
        <v>1 - Médico</v>
      </c>
      <c r="F315" s="13">
        <f>'[1]TCE - ANEXO III - Preencher'!G324</f>
        <v>225125</v>
      </c>
      <c r="G315" s="14" t="str">
        <f>IF('[1]TCE - ANEXO III - Preencher'!H324="","",'[1]TCE - ANEXO III - Preencher'!H324)</f>
        <v>07/2020</v>
      </c>
      <c r="H315" s="15">
        <f>'[1]TCE - ANEXO III - Preencher'!I324</f>
        <v>0</v>
      </c>
      <c r="I315" s="15">
        <f>'[1]TCE - ANEXO III - Preencher'!J324</f>
        <v>946.97</v>
      </c>
      <c r="J315" s="15">
        <f>'[1]TCE - ANEXO III - Preencher'!K324</f>
        <v>0</v>
      </c>
      <c r="K315" s="16">
        <f>'[1]TCE - ANEXO III - Preencher'!L324</f>
        <v>89.343837209300005</v>
      </c>
      <c r="L315" s="16">
        <f>'[1]TCE - ANEXO III - Preencher'!M324</f>
        <v>2.74</v>
      </c>
      <c r="M315" s="16">
        <f t="shared" si="25"/>
        <v>86.603837209300011</v>
      </c>
      <c r="N315" s="16">
        <f>'[1]TCE - ANEXO III - Preencher'!O324</f>
        <v>6.13</v>
      </c>
      <c r="O315" s="16">
        <f>'[1]TCE - ANEXO III - Preencher'!P324</f>
        <v>1.23</v>
      </c>
      <c r="P315" s="17">
        <f t="shared" si="26"/>
        <v>4.9000000000000004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1038.4738372093002</v>
      </c>
    </row>
    <row r="316" spans="1:28" s="4" customFormat="1" x14ac:dyDescent="0.2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 t="str">
        <f>'[1]TCE - ANEXO III - Preencher'!E325</f>
        <v>YASMIM ANISIO GONCALVES</v>
      </c>
      <c r="E316" s="10" t="str">
        <f>IF('[1]TCE - ANEXO III - Preencher'!F325="4 - Assistência Odontológica","2 - Outros Profissionais da Saúde",'[1]TCE - ANEXO II - Enviar TCE'!E315)</f>
        <v>1 - Médico</v>
      </c>
      <c r="F316" s="13">
        <f>'[1]TCE - ANEXO III - Preencher'!G325</f>
        <v>225125</v>
      </c>
      <c r="G316" s="14" t="str">
        <f>IF('[1]TCE - ANEXO III - Preencher'!H325="","",'[1]TCE - ANEXO III - Preencher'!H325)</f>
        <v>07/2020</v>
      </c>
      <c r="H316" s="15">
        <f>'[1]TCE - ANEXO III - Preencher'!I325</f>
        <v>0</v>
      </c>
      <c r="I316" s="15">
        <f>'[1]TCE - ANEXO III - Preencher'!J325</f>
        <v>1324.36</v>
      </c>
      <c r="J316" s="15">
        <f>'[1]TCE - ANEXO III - Preencher'!K325</f>
        <v>0</v>
      </c>
      <c r="K316" s="16">
        <f>'[1]TCE - ANEXO III - Preencher'!L325</f>
        <v>89.343837209300005</v>
      </c>
      <c r="L316" s="16">
        <f>'[1]TCE - ANEXO III - Preencher'!M325</f>
        <v>2.74</v>
      </c>
      <c r="M316" s="16">
        <f t="shared" si="25"/>
        <v>86.603837209300011</v>
      </c>
      <c r="N316" s="16">
        <f>'[1]TCE - ANEXO III - Preencher'!O325</f>
        <v>6.13</v>
      </c>
      <c r="O316" s="16">
        <f>'[1]TCE - ANEXO III - Preencher'!P325</f>
        <v>1.23</v>
      </c>
      <c r="P316" s="17">
        <f t="shared" si="26"/>
        <v>4.9000000000000004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1415.8638372093001</v>
      </c>
    </row>
    <row r="317" spans="1:28" s="4" customFormat="1" x14ac:dyDescent="0.2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 t="str">
        <f>'[1]TCE - ANEXO III - Preencher'!E326</f>
        <v>YONA FABIA LINS RAMOS</v>
      </c>
      <c r="E317" s="10" t="str">
        <f>IF('[1]TCE - ANEXO III - Preencher'!F326="4 - Assistência Odontológica","2 - Outros Profissionais da Saúde",'[1]TCE - ANEXO II - Enviar TCE'!E316)</f>
        <v>2 - Outros Profissionais da Saúde</v>
      </c>
      <c r="F317" s="13">
        <f>'[1]TCE - ANEXO III - Preencher'!G326</f>
        <v>322205</v>
      </c>
      <c r="G317" s="14" t="str">
        <f>IF('[1]TCE - ANEXO III - Preencher'!H326="","",'[1]TCE - ANEXO III - Preencher'!H326)</f>
        <v>07/2020</v>
      </c>
      <c r="H317" s="15">
        <f>'[1]TCE - ANEXO III - Preencher'!I326</f>
        <v>0</v>
      </c>
      <c r="I317" s="15">
        <f>'[1]TCE - ANEXO III - Preencher'!J326</f>
        <v>176.5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2.0099999999999998</v>
      </c>
      <c r="O317" s="16">
        <f>'[1]TCE - ANEXO III - Preencher'!P326</f>
        <v>0</v>
      </c>
      <c r="P317" s="17">
        <f t="shared" si="26"/>
        <v>2.0099999999999998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178.51</v>
      </c>
    </row>
    <row r="318" spans="1:28" s="4" customFormat="1" x14ac:dyDescent="0.2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Henrique Tavares Monteiro</dc:creator>
  <cp:lastModifiedBy>Paulo Henrique Tavares Monteiro</cp:lastModifiedBy>
  <dcterms:created xsi:type="dcterms:W3CDTF">2020-08-28T18:45:52Z</dcterms:created>
  <dcterms:modified xsi:type="dcterms:W3CDTF">2020-08-28T18:46:40Z</dcterms:modified>
</cp:coreProperties>
</file>