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<sst xmlns="http://schemas.openxmlformats.org/spreadsheetml/2006/main" count="85" uniqueCount="78">
  <si>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</si>
  <si>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</si>
  <si>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</si>
  <si>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</si>
  <si>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</si>
  <si>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</si>
  <si>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</si>
  <si>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</si>
  <si>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</si>
  <si>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</si>
  <si>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</si>
  <si>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</si>
  <si>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</si>
  <si>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</si>
  <si>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</si>
  <si>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</si>
  <si>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Objeto do contrato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</si>
  <si>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</si>
  <si>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</si>
  <si>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</si>
  <si>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1 - Seguros (Imóvel e veículos)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</si>
  <si>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</si>
  <si>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</si>
  <si>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</si>
  <si>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2 - Taxas</t>
  </si>
  <si>
    <t>LOCALIZA RENT A CAR S.A.</t>
  </si>
  <si>
    <t>Aluguel de Carro</t>
  </si>
  <si>
    <t>https://drive.google.com/file/d/1ma8il2TlrFlFvDCEVsn1iApWXD75_egq/view?usp=sharing</t>
  </si>
  <si>
    <t>3 - Contribuições</t>
  </si>
  <si>
    <t>WAGNER FERNANDES SALES DA SILVA &amp; CIA. LTDA ME (W-TECH MEDICAL)</t>
  </si>
  <si>
    <t>Serviços especializados de engenharia clínica com manutenção de caráter preventivo e ou corretivo.</t>
  </si>
  <si>
    <t>https://drive.google.com/file/d/1Qv4YUDLIFhKX3UnmeluHFMawgbfC8xP3/view?usp=sharing</t>
  </si>
  <si>
    <t>4 - Taxa de Manutenção de Conta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</si>
  <si>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</si>
  <si>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</si>
  <si>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</si>
  <si>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5 - Tarifas</t>
  </si>
  <si>
    <t>L. F. AMORIM ME</t>
  </si>
  <si>
    <t>Fornecimento de água potável por caminhão pipa</t>
  </si>
  <si>
    <t>https://drive.google.com/file/d/1FU-AQUgHDHkjpjQ0YmFyiRsv992RatwF/view?usp=sharing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</si>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</sst>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24">
    <xf numFmtId="0" fontId="0" fillId="0" borderId="0" xfId="0"/>
    <xf numFmtId="1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6" xfId="2" applyBorder="1" applyAlignment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9" xfId="8"/>
    <cellStyle name="Nota 2" xfId="9"/>
    <cellStyle name="Separador de milhares 2" xfId="10"/>
    <cellStyle name="Texto Explicativo 2" xfId="11"/>
    <cellStyle name="Vírgula" xfId="1" builtinId="3"/>
    <cellStyle name="Vírgula 2" xfId="12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AMPANHA/PCF%202020%20-%20REV%2006%20-%20em%2015.07.20%20-%20corrigida%20HOSPITAL%20DE%20CAMPANHA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" zoomScale="90" zoomScaleNormal="90" workbookViewId="0">
      <selection activeCell="B5" sqref="B5:B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34947089000110</v>
      </c>
      <c r="D2" s="8" t="s">
        <v>10</v>
      </c>
      <c r="E2" s="9" t="s">
        <v>11</v>
      </c>
      <c r="F2" s="10">
        <v>43952</v>
      </c>
      <c r="G2" s="10">
        <v>44013</v>
      </c>
      <c r="H2" s="11">
        <v>63050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31145185000156</v>
      </c>
      <c r="D3" s="8" t="s">
        <v>13</v>
      </c>
      <c r="E3" s="9" t="s">
        <v>14</v>
      </c>
      <c r="F3" s="10">
        <v>43990</v>
      </c>
      <c r="G3" s="10">
        <v>44355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5097661000109</v>
      </c>
      <c r="D4" s="8" t="s">
        <v>17</v>
      </c>
      <c r="E4" s="9" t="s">
        <v>18</v>
      </c>
      <c r="F4" s="10">
        <v>43990</v>
      </c>
      <c r="G4" s="10">
        <v>44355</v>
      </c>
      <c r="H4" s="16">
        <v>1300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610112000164</v>
      </c>
      <c r="D5" s="8" t="s">
        <v>21</v>
      </c>
      <c r="E5" s="9" t="s">
        <v>22</v>
      </c>
      <c r="F5" s="10">
        <v>43990</v>
      </c>
      <c r="G5" s="10">
        <v>44355</v>
      </c>
      <c r="H5" s="14">
        <v>2100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16670085000155</v>
      </c>
      <c r="D6" s="8" t="s">
        <v>25</v>
      </c>
      <c r="E6" s="9" t="s">
        <v>26</v>
      </c>
      <c r="F6" s="10">
        <v>43995</v>
      </c>
      <c r="G6" s="10">
        <v>44360</v>
      </c>
      <c r="H6" s="14">
        <v>3500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18204483000101</v>
      </c>
      <c r="D7" s="8" t="s">
        <v>29</v>
      </c>
      <c r="E7" s="9" t="s">
        <v>30</v>
      </c>
      <c r="F7" s="10">
        <v>44013</v>
      </c>
      <c r="G7" s="10">
        <v>44378</v>
      </c>
      <c r="H7" s="14">
        <v>2455.62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27816524000101</v>
      </c>
      <c r="D8" s="8" t="s">
        <v>33</v>
      </c>
      <c r="E8" s="9" t="s">
        <v>34</v>
      </c>
      <c r="F8" s="10">
        <v>43990</v>
      </c>
      <c r="G8" s="10">
        <v>44355</v>
      </c>
      <c r="H8" s="14">
        <v>60000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1995254000150</v>
      </c>
      <c r="D9" s="8" t="s">
        <v>37</v>
      </c>
      <c r="E9" s="9" t="s">
        <v>38</v>
      </c>
      <c r="F9" s="10">
        <v>43990</v>
      </c>
      <c r="G9" s="10">
        <v>44355</v>
      </c>
      <c r="H9" s="14">
        <v>33</v>
      </c>
      <c r="I9" s="12" t="s">
        <v>39</v>
      </c>
      <c r="V9" s="17" t="s">
        <v>40</v>
      </c>
    </row>
    <row r="10" spans="1:22" s="15" customFormat="1" ht="20.25" customHeight="1" x14ac:dyDescent="0.2">
      <c r="A10" s="13" t="str">
        <f>IFERROR(VLOOKUP(B10,'[1]DADOS (OCULTAR)'!$P$3:$R$53,3,0),"")</f>
        <v/>
      </c>
      <c r="B10" s="6"/>
      <c r="C10" s="7"/>
      <c r="D10" s="8"/>
      <c r="E10" s="9"/>
      <c r="F10" s="10"/>
      <c r="G10" s="10"/>
      <c r="H10" s="14"/>
      <c r="I10" s="12"/>
      <c r="V10" s="17" t="s">
        <v>41</v>
      </c>
    </row>
    <row r="11" spans="1:22" s="15" customFormat="1" ht="20.25" customHeight="1" x14ac:dyDescent="0.2">
      <c r="A11" s="13" t="str">
        <f>IFERROR(VLOOKUP(B11,'[1]DADOS (OCULTAR)'!$P$3:$R$53,3,0),"")</f>
        <v/>
      </c>
      <c r="B11" s="6"/>
      <c r="C11" s="7"/>
      <c r="D11" s="8"/>
      <c r="E11" s="9"/>
      <c r="F11" s="10"/>
      <c r="G11" s="10"/>
      <c r="H11" s="14"/>
      <c r="I11" s="12"/>
      <c r="V11" s="17" t="s">
        <v>42</v>
      </c>
    </row>
    <row r="12" spans="1:22" s="15" customFormat="1" ht="20.25" customHeight="1" x14ac:dyDescent="0.2">
      <c r="A12" s="13" t="str">
        <f>IFERROR(VLOOKUP(B12,'[1]DADOS (OCULTAR)'!$P$3:$R$53,3,0),"")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43</v>
      </c>
    </row>
    <row r="13" spans="1:22" s="15" customFormat="1" ht="20.25" customHeight="1" x14ac:dyDescent="0.2">
      <c r="A13" s="13" t="str">
        <f>IFERROR(VLOOKUP(B13,'[1]DADOS (OCULTAR)'!$P$3:$R$53,3,0),"")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44</v>
      </c>
    </row>
    <row r="14" spans="1:22" s="15" customFormat="1" ht="20.25" customHeight="1" x14ac:dyDescent="0.2">
      <c r="A14" s="13" t="str">
        <f>IFERROR(VLOOKUP(B14,'[1]DADOS (OCULTAR)'!$P$3:$R$53,3,0),"")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45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46</v>
      </c>
    </row>
    <row r="16" spans="1:22" s="15" customFormat="1" ht="20.25" customHeight="1" x14ac:dyDescent="0.2">
      <c r="A16" s="13" t="str">
        <f>IFERROR(VLOOKUP(B16,'[1]DADOS (OCULTAR)'!$P$3:$R$53,3,0),"")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47</v>
      </c>
    </row>
    <row r="17" spans="1:22" s="15" customFormat="1" ht="20.25" customHeight="1" x14ac:dyDescent="0.2">
      <c r="A17" s="13" t="str">
        <f>IFERROR(VLOOKUP(B17,'[1]DADOS (OCULTAR)'!$P$3:$R$53,3,0),"")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48</v>
      </c>
    </row>
    <row r="18" spans="1:22" s="15" customFormat="1" ht="20.25" customHeight="1" x14ac:dyDescent="0.2">
      <c r="A18" s="13" t="str">
        <f>IFERROR(VLOOKUP(B18,'[1]DADOS (OCULTAR)'!$P$3:$R$53,3,0),"")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49</v>
      </c>
    </row>
    <row r="19" spans="1:22" s="15" customFormat="1" ht="20.25" customHeight="1" x14ac:dyDescent="0.2">
      <c r="A19" s="13" t="str">
        <f>IFERROR(VLOOKUP(B19,'[1]DADOS (OCULTAR)'!$P$3:$R$53,3,0),"")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50</v>
      </c>
    </row>
    <row r="20" spans="1:22" s="15" customFormat="1" ht="20.25" customHeight="1" x14ac:dyDescent="0.2">
      <c r="A20" s="13" t="str">
        <f>IFERROR(VLOOKUP(B20,'[1]DADOS (OCULTAR)'!$P$3:$R$53,3,0),"")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51</v>
      </c>
    </row>
    <row r="21" spans="1:22" s="15" customFormat="1" ht="20.25" customHeight="1" x14ac:dyDescent="0.2">
      <c r="A21" s="13" t="str">
        <f>IFERROR(VLOOKUP(B21,'[1]DADOS (OCULTAR)'!$P$3:$R$53,3,0),"")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52</v>
      </c>
    </row>
    <row r="22" spans="1:22" s="15" customFormat="1" ht="20.25" customHeight="1" x14ac:dyDescent="0.2">
      <c r="A22" s="13" t="str">
        <f>IFERROR(VLOOKUP(B22,'[1]DADOS (OCULTAR)'!$P$3:$R$53,3,0),"")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53</v>
      </c>
    </row>
    <row r="23" spans="1:22" s="15" customFormat="1" ht="20.25" customHeight="1" x14ac:dyDescent="0.2">
      <c r="A23" s="13" t="str">
        <f>IFERROR(VLOOKUP(B23,'[1]DADOS (OCULTAR)'!$P$3:$R$53,3,0),"")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54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55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56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57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58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59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60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61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62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63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64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65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66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67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68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69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70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71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72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73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74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75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76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77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2020-08-28T18:35:14Z</dcterms:created>
  <dcterms:modified xsi:type="dcterms:W3CDTF">2020-08-28T18:35:26Z</dcterms:modified>
</cp:coreProperties>
</file>