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NOVO FINANCEIRO\PCF Historico\2020\03 - PCF MARÇO\01 - PCF\PCF\EXCEL\TCE ART 58 - 03.2020\"/>
    </mc:Choice>
  </mc:AlternateContent>
  <bookViews>
    <workbookView xWindow="0" yWindow="0" windowWidth="20400" windowHeight="62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P4974" i="1"/>
  <c r="O4974" i="1"/>
  <c r="N4974" i="1"/>
  <c r="L4974" i="1"/>
  <c r="M4974" i="1" s="1"/>
  <c r="K4974" i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P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P4969" i="1" s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P4962" i="1"/>
  <c r="O4962" i="1"/>
  <c r="N4962" i="1"/>
  <c r="L4962" i="1"/>
  <c r="M4962" i="1" s="1"/>
  <c r="K4962" i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AB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N4882" i="1"/>
  <c r="P4882" i="1" s="1"/>
  <c r="AB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S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S4875" i="1" s="1"/>
  <c r="Q4875" i="1"/>
  <c r="P4875" i="1"/>
  <c r="O4875" i="1"/>
  <c r="N4875" i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L4873" i="1"/>
  <c r="M4873" i="1" s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P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P4864" i="1" s="1"/>
  <c r="N4864" i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P4860" i="1" s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S4859" i="1" s="1"/>
  <c r="Q4859" i="1"/>
  <c r="P4859" i="1"/>
  <c r="O4859" i="1"/>
  <c r="N4859" i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L4857" i="1"/>
  <c r="M4857" i="1" s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S4851" i="1" s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P4843" i="1"/>
  <c r="O4843" i="1"/>
  <c r="N4843" i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L4841" i="1"/>
  <c r="M4841" i="1" s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P4839" i="1"/>
  <c r="O4839" i="1"/>
  <c r="N4839" i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AB4835" i="1" s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S4747" i="1"/>
  <c r="R4747" i="1"/>
  <c r="Q4747" i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P4746" i="1" s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L4743" i="1"/>
  <c r="M4743" i="1" s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S4741" i="1" s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P4738" i="1" s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L4735" i="1"/>
  <c r="M4735" i="1" s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P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P4729" i="1"/>
  <c r="O4729" i="1"/>
  <c r="N4729" i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P4726" i="1" s="1"/>
  <c r="N4726" i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P4722" i="1" s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L4719" i="1"/>
  <c r="M4719" i="1" s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AB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P4264" i="1"/>
  <c r="O4264" i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S4256" i="1" s="1"/>
  <c r="Q4256" i="1"/>
  <c r="P4256" i="1"/>
  <c r="O4256" i="1"/>
  <c r="N4256" i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P4253" i="1" s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S4252" i="1" s="1"/>
  <c r="Q4252" i="1"/>
  <c r="P4252" i="1"/>
  <c r="O4252" i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S4248" i="1" s="1"/>
  <c r="Q4248" i="1"/>
  <c r="P4248" i="1"/>
  <c r="O4248" i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L4246" i="1"/>
  <c r="M4246" i="1" s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P4245" i="1" s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M4238" i="1" s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P4237" i="1" s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P4233" i="1" s="1"/>
  <c r="N4233" i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P4221" i="1" s="1"/>
  <c r="N4221" i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S4216" i="1" s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P4208" i="1"/>
  <c r="O4208" i="1"/>
  <c r="N4208" i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V4203" i="1" s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P4192" i="1"/>
  <c r="O4192" i="1"/>
  <c r="N4192" i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M3743" i="1"/>
  <c r="L3743" i="1"/>
  <c r="K3743" i="1"/>
  <c r="J3743" i="1"/>
  <c r="I3743" i="1"/>
  <c r="AB3743" i="1" s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AB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AB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P3482" i="1" s="1"/>
  <c r="N3482" i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P3236" i="1" s="1"/>
  <c r="N3236" i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R3187" i="1"/>
  <c r="Q3187" i="1"/>
  <c r="S3187" i="1" s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S3185" i="1"/>
  <c r="R3185" i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R3183" i="1"/>
  <c r="Q3183" i="1"/>
  <c r="S3183" i="1" s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R3179" i="1"/>
  <c r="Q3179" i="1"/>
  <c r="S3179" i="1" s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R3175" i="1"/>
  <c r="Q3175" i="1"/>
  <c r="S3175" i="1" s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R3163" i="1"/>
  <c r="Q3163" i="1"/>
  <c r="S3163" i="1" s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T3157" i="1"/>
  <c r="V3157" i="1" s="1"/>
  <c r="S3157" i="1"/>
  <c r="R3157" i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R3147" i="1"/>
  <c r="Q3147" i="1"/>
  <c r="S3147" i="1" s="1"/>
  <c r="O3147" i="1"/>
  <c r="P3147" i="1" s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O3115" i="1"/>
  <c r="P3115" i="1" s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AB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AB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AB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AB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AB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P2870" i="1"/>
  <c r="O2870" i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AB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B2862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P2806" i="1"/>
  <c r="O2806" i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P2802" i="1"/>
  <c r="O2802" i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R2783" i="1"/>
  <c r="Q2783" i="1"/>
  <c r="S2783" i="1" s="1"/>
  <c r="O2783" i="1"/>
  <c r="P2783" i="1" s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P2782" i="1"/>
  <c r="O2782" i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S2781" i="1"/>
  <c r="R2781" i="1"/>
  <c r="Q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O2780" i="1"/>
  <c r="N2780" i="1"/>
  <c r="P2780" i="1" s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R2779" i="1"/>
  <c r="Q2779" i="1"/>
  <c r="S2779" i="1" s="1"/>
  <c r="O2779" i="1"/>
  <c r="P2779" i="1" s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S2777" i="1"/>
  <c r="R2777" i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R2775" i="1"/>
  <c r="Q2775" i="1"/>
  <c r="S2775" i="1" s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P2774" i="1"/>
  <c r="O2774" i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S2773" i="1"/>
  <c r="R2773" i="1"/>
  <c r="Q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S2765" i="1"/>
  <c r="R2765" i="1"/>
  <c r="Q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P2758" i="1"/>
  <c r="O2758" i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S2757" i="1"/>
  <c r="R2757" i="1"/>
  <c r="Q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R2751" i="1"/>
  <c r="Q2751" i="1"/>
  <c r="S2751" i="1" s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P2750" i="1"/>
  <c r="O2750" i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S2749" i="1"/>
  <c r="R2749" i="1"/>
  <c r="Q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O2748" i="1"/>
  <c r="N2748" i="1"/>
  <c r="P2748" i="1" s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R2747" i="1"/>
  <c r="Q2747" i="1"/>
  <c r="S2747" i="1" s="1"/>
  <c r="O2747" i="1"/>
  <c r="P2747" i="1" s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S2745" i="1"/>
  <c r="R2745" i="1"/>
  <c r="Q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R2743" i="1"/>
  <c r="Q2743" i="1"/>
  <c r="S2743" i="1" s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P2742" i="1"/>
  <c r="O2742" i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S2738" i="1" s="1"/>
  <c r="Q2738" i="1"/>
  <c r="P2738" i="1"/>
  <c r="O2738" i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U2737" i="1"/>
  <c r="V2737" i="1" s="1"/>
  <c r="T2737" i="1"/>
  <c r="S2737" i="1"/>
  <c r="R2737" i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R2731" i="1"/>
  <c r="Q2731" i="1"/>
  <c r="S2731" i="1" s="1"/>
  <c r="O2731" i="1"/>
  <c r="P2731" i="1" s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R2727" i="1"/>
  <c r="Q2727" i="1"/>
  <c r="S2727" i="1" s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S2726" i="1" s="1"/>
  <c r="Q2726" i="1"/>
  <c r="P2726" i="1"/>
  <c r="O2726" i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S2725" i="1"/>
  <c r="R2725" i="1"/>
  <c r="Q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R2723" i="1"/>
  <c r="Q2723" i="1"/>
  <c r="S2723" i="1" s="1"/>
  <c r="O2723" i="1"/>
  <c r="P2723" i="1" s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R2719" i="1"/>
  <c r="Q2719" i="1"/>
  <c r="S2719" i="1" s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P2718" i="1"/>
  <c r="O2718" i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S2717" i="1"/>
  <c r="R2717" i="1"/>
  <c r="Q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O2716" i="1"/>
  <c r="N2716" i="1"/>
  <c r="P2716" i="1" s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R2715" i="1"/>
  <c r="Q2715" i="1"/>
  <c r="S2715" i="1" s="1"/>
  <c r="O2715" i="1"/>
  <c r="P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S2713" i="1"/>
  <c r="R2713" i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O2712" i="1"/>
  <c r="N2712" i="1"/>
  <c r="P2712" i="1" s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R2711" i="1"/>
  <c r="Q2711" i="1"/>
  <c r="S2711" i="1" s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P2710" i="1"/>
  <c r="O2710" i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S2709" i="1"/>
  <c r="R2709" i="1"/>
  <c r="Q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R2707" i="1"/>
  <c r="Q2707" i="1"/>
  <c r="S2707" i="1" s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P2706" i="1"/>
  <c r="O2706" i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S2705" i="1"/>
  <c r="R2705" i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O2704" i="1"/>
  <c r="N2704" i="1"/>
  <c r="P2704" i="1" s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R2703" i="1"/>
  <c r="Q2703" i="1"/>
  <c r="S2703" i="1" s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S2701" i="1"/>
  <c r="R2701" i="1"/>
  <c r="Q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R2699" i="1"/>
  <c r="Q2699" i="1"/>
  <c r="S2699" i="1" s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S2697" i="1"/>
  <c r="R2697" i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R2695" i="1"/>
  <c r="Q2695" i="1"/>
  <c r="S2695" i="1" s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R2691" i="1"/>
  <c r="Q2691" i="1"/>
  <c r="S2691" i="1" s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S2685" i="1"/>
  <c r="R2685" i="1"/>
  <c r="Q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R2683" i="1"/>
  <c r="Q2683" i="1"/>
  <c r="S2683" i="1" s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Z2681" i="1" s="1"/>
  <c r="X2681" i="1"/>
  <c r="W2681" i="1"/>
  <c r="U2681" i="1"/>
  <c r="V2681" i="1" s="1"/>
  <c r="T2681" i="1"/>
  <c r="S2681" i="1"/>
  <c r="R2681" i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O2680" i="1"/>
  <c r="N2680" i="1"/>
  <c r="P2680" i="1" s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P2674" i="1"/>
  <c r="O2674" i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O2667" i="1"/>
  <c r="P2667" i="1" s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S2665" i="1"/>
  <c r="R2665" i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O2663" i="1"/>
  <c r="P2663" i="1" s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S2662" i="1" s="1"/>
  <c r="Q2662" i="1"/>
  <c r="P2662" i="1"/>
  <c r="O2662" i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U2661" i="1"/>
  <c r="V2661" i="1" s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O2659" i="1"/>
  <c r="P2659" i="1" s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P2468" i="1"/>
  <c r="O2468" i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V2307" i="1" s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P2306" i="1"/>
  <c r="O2306" i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P2235" i="1"/>
  <c r="O2235" i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P2224" i="1" s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P2219" i="1"/>
  <c r="O2219" i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M2217" i="1" s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P2116" i="1" s="1"/>
  <c r="N2116" i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AB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B1767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AB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B1751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AB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B1735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AB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AB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AB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AB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AB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P1460" i="1" s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P1452" i="1" s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P1448" i="1" s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P1444" i="1" s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S1443" i="1" s="1"/>
  <c r="Q1443" i="1"/>
  <c r="P1443" i="1"/>
  <c r="O1443" i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P1439" i="1"/>
  <c r="O1439" i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P1436" i="1" s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P1435" i="1"/>
  <c r="O1435" i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P1428" i="1" s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P1420" i="1" s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P1419" i="1"/>
  <c r="O1419" i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P1411" i="1"/>
  <c r="O1411" i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P1407" i="1"/>
  <c r="O1407" i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V1398" i="1" s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P1396" i="1" s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P1356" i="1" s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P1343" i="1"/>
  <c r="O1343" i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P1339" i="1"/>
  <c r="O1339" i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P1311" i="1"/>
  <c r="O1311" i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P1300" i="1" s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P1299" i="1"/>
  <c r="O1299" i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P1292" i="1" s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P1291" i="1"/>
  <c r="O1291" i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P1287" i="1"/>
  <c r="O1287" i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P1251" i="1"/>
  <c r="O1251" i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V1238" i="1" s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S1235" i="1" s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P1216" i="1" s="1"/>
  <c r="N1216" i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P1212" i="1" s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S1211" i="1" s="1"/>
  <c r="Q1211" i="1"/>
  <c r="P1211" i="1"/>
  <c r="O1211" i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P1204" i="1" s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S1203" i="1" s="1"/>
  <c r="Q1203" i="1"/>
  <c r="P1203" i="1"/>
  <c r="O1203" i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P1179" i="1"/>
  <c r="O1179" i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P1163" i="1"/>
  <c r="O1163" i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P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P1003" i="1"/>
  <c r="O1003" i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V1002" i="1" s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S995" i="1" s="1"/>
  <c r="Q995" i="1"/>
  <c r="P995" i="1"/>
  <c r="O995" i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P876" i="1" s="1"/>
  <c r="N876" i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P867" i="1"/>
  <c r="O867" i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R864" i="1"/>
  <c r="Q864" i="1"/>
  <c r="S864" i="1" s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R860" i="1"/>
  <c r="Q860" i="1"/>
  <c r="S860" i="1" s="1"/>
  <c r="O860" i="1"/>
  <c r="P860" i="1" s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AB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AB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S822" i="1"/>
  <c r="R822" i="1"/>
  <c r="Q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B819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R808" i="1"/>
  <c r="Q808" i="1"/>
  <c r="S808" i="1" s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Z746" i="1" s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Z654" i="1" s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Q625" i="1"/>
  <c r="P625" i="1"/>
  <c r="O625" i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S589" i="1" s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T470" i="1"/>
  <c r="V470" i="1" s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P449" i="1" s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P159" i="1" s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O143" i="1"/>
  <c r="P143" i="1" s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P88" i="1" s="1"/>
  <c r="N88" i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17" i="1" l="1"/>
  <c r="AB19" i="1"/>
  <c r="AB33" i="1"/>
  <c r="AB35" i="1"/>
  <c r="AB37" i="1"/>
  <c r="AB95" i="1"/>
  <c r="AB100" i="1"/>
  <c r="AB106" i="1"/>
  <c r="AB109" i="1"/>
  <c r="AB112" i="1"/>
  <c r="AB113" i="1"/>
  <c r="AB120" i="1"/>
  <c r="AB124" i="1"/>
  <c r="AB130" i="1"/>
  <c r="AB141" i="1"/>
  <c r="AB151" i="1"/>
  <c r="AB156" i="1"/>
  <c r="AB160" i="1"/>
  <c r="AB161" i="1"/>
  <c r="AB163" i="1"/>
  <c r="AB168" i="1"/>
  <c r="AB170" i="1"/>
  <c r="AB175" i="1"/>
  <c r="AB179" i="1"/>
  <c r="AB189" i="1"/>
  <c r="AB193" i="1"/>
  <c r="AB199" i="1"/>
  <c r="AB205" i="1"/>
  <c r="AB272" i="1"/>
  <c r="AB275" i="1"/>
  <c r="AB280" i="1"/>
  <c r="AB282" i="1"/>
  <c r="AB289" i="1"/>
  <c r="AB294" i="1"/>
  <c r="AB296" i="1"/>
  <c r="AB297" i="1"/>
  <c r="AB299" i="1"/>
  <c r="AB322" i="1"/>
  <c r="AB327" i="1"/>
  <c r="AB331" i="1"/>
  <c r="AB349" i="1"/>
  <c r="AB371" i="1"/>
  <c r="AB379" i="1"/>
  <c r="AB383" i="1"/>
  <c r="AB385" i="1"/>
  <c r="AB388" i="1"/>
  <c r="AB393" i="1"/>
  <c r="AB422" i="1"/>
  <c r="AB428" i="1"/>
  <c r="AB432" i="1"/>
  <c r="AB436" i="1"/>
  <c r="AB450" i="1"/>
  <c r="AB454" i="1"/>
  <c r="AB456" i="1"/>
  <c r="AB458" i="1"/>
  <c r="AB463" i="1"/>
  <c r="AB465" i="1"/>
  <c r="AB470" i="1"/>
  <c r="AB472" i="1"/>
  <c r="AB474" i="1"/>
  <c r="AB477" i="1"/>
  <c r="AB478" i="1"/>
  <c r="AB479" i="1"/>
  <c r="AB483" i="1"/>
  <c r="AB486" i="1"/>
  <c r="AB489" i="1"/>
  <c r="AB494" i="1"/>
  <c r="AB498" i="1"/>
  <c r="AB501" i="1"/>
  <c r="AB503" i="1"/>
  <c r="AB506" i="1"/>
  <c r="AB510" i="1"/>
  <c r="AB512" i="1"/>
  <c r="AB516" i="1"/>
  <c r="AB519" i="1"/>
  <c r="AB521" i="1"/>
  <c r="AB522" i="1"/>
  <c r="AB528" i="1"/>
  <c r="AB534" i="1"/>
  <c r="AB536" i="1"/>
  <c r="AB539" i="1"/>
  <c r="AB542" i="1"/>
  <c r="AB547" i="1"/>
  <c r="AB551" i="1"/>
  <c r="AB553" i="1"/>
  <c r="AB560" i="1"/>
  <c r="AB562" i="1"/>
  <c r="AB565" i="1"/>
  <c r="AB566" i="1"/>
  <c r="AB576" i="1"/>
  <c r="AB579" i="1"/>
  <c r="AB581" i="1"/>
  <c r="AB585" i="1"/>
  <c r="AB590" i="1"/>
  <c r="AB598" i="1"/>
  <c r="AB603" i="1"/>
  <c r="AB606" i="1"/>
  <c r="AB615" i="1"/>
  <c r="AB620" i="1"/>
  <c r="AB641" i="1"/>
  <c r="AB646" i="1"/>
  <c r="AB647" i="1"/>
  <c r="AB653" i="1"/>
  <c r="AB656" i="1"/>
  <c r="AB661" i="1"/>
  <c r="AB664" i="1"/>
  <c r="AB669" i="1"/>
  <c r="AB672" i="1"/>
  <c r="AB674" i="1"/>
  <c r="AB676" i="1"/>
  <c r="AB678" i="1"/>
  <c r="AB681" i="1"/>
  <c r="AB683" i="1"/>
  <c r="AB686" i="1"/>
  <c r="AB688" i="1"/>
  <c r="AB693" i="1"/>
  <c r="AB696" i="1"/>
  <c r="AB698" i="1"/>
  <c r="AB703" i="1"/>
  <c r="AB705" i="1"/>
  <c r="AB721" i="1"/>
  <c r="AB722" i="1"/>
  <c r="AB745" i="1"/>
  <c r="AB754" i="1"/>
  <c r="AB762" i="1"/>
  <c r="AB766" i="1"/>
  <c r="AB779" i="1"/>
  <c r="AB3" i="1"/>
  <c r="AB4" i="1"/>
  <c r="AB6" i="1"/>
  <c r="AB9" i="1"/>
  <c r="AB11" i="1"/>
  <c r="AB13" i="1"/>
  <c r="AB22" i="1"/>
  <c r="AB29" i="1"/>
  <c r="AB31" i="1"/>
  <c r="AB40" i="1"/>
  <c r="AB42" i="1"/>
  <c r="AB49" i="1"/>
  <c r="AB51" i="1"/>
  <c r="AB56" i="1"/>
  <c r="AB58" i="1"/>
  <c r="AB65" i="1"/>
  <c r="AB67" i="1"/>
  <c r="AB71" i="1"/>
  <c r="AB73" i="1"/>
  <c r="AB75" i="1"/>
  <c r="AB77" i="1"/>
  <c r="AB79" i="1"/>
  <c r="AB82" i="1"/>
  <c r="AB85" i="1"/>
  <c r="AB87" i="1"/>
  <c r="AB91" i="1"/>
  <c r="AB94" i="1"/>
  <c r="AB96" i="1"/>
  <c r="AB98" i="1"/>
  <c r="AB101" i="1"/>
  <c r="AB158" i="1"/>
  <c r="AB198" i="1"/>
  <c r="AB201" i="1"/>
  <c r="AB207" i="1"/>
  <c r="AB214" i="1"/>
  <c r="AB216" i="1"/>
  <c r="AB219" i="1"/>
  <c r="AB224" i="1"/>
  <c r="AB226" i="1"/>
  <c r="AB230" i="1"/>
  <c r="AB233" i="1"/>
  <c r="AB235" i="1"/>
  <c r="AB239" i="1"/>
  <c r="AB242" i="1"/>
  <c r="AB244" i="1"/>
  <c r="AB248" i="1"/>
  <c r="AB250" i="1"/>
  <c r="AB253" i="1"/>
  <c r="AB256" i="1"/>
  <c r="AB259" i="1"/>
  <c r="AB261" i="1"/>
  <c r="AB263" i="1"/>
  <c r="AB267" i="1"/>
  <c r="AB270" i="1"/>
  <c r="AB273" i="1"/>
  <c r="AB276" i="1"/>
  <c r="AB278" i="1"/>
  <c r="AB283" i="1"/>
  <c r="AB285" i="1"/>
  <c r="AB305" i="1"/>
  <c r="AB307" i="1"/>
  <c r="AB314" i="1"/>
  <c r="AB316" i="1"/>
  <c r="AB317" i="1"/>
  <c r="AB319" i="1"/>
  <c r="AB323" i="1"/>
  <c r="AB325" i="1"/>
  <c r="AB328" i="1"/>
  <c r="AB334" i="1"/>
  <c r="AB338" i="1"/>
  <c r="AB339" i="1"/>
  <c r="AB345" i="1"/>
  <c r="AB348" i="1"/>
  <c r="AB350" i="1"/>
  <c r="AB356" i="1"/>
  <c r="AB361" i="1"/>
  <c r="AB364" i="1"/>
  <c r="AB368" i="1"/>
  <c r="AB369" i="1"/>
  <c r="AB398" i="1"/>
  <c r="AB399" i="1"/>
  <c r="AB401" i="1"/>
  <c r="AB405" i="1"/>
  <c r="AB409" i="1"/>
  <c r="AB412" i="1"/>
  <c r="AB413" i="1"/>
  <c r="AB415" i="1"/>
  <c r="AB447" i="1"/>
  <c r="AB452" i="1"/>
  <c r="AB460" i="1"/>
  <c r="AB462" i="1"/>
  <c r="AB467" i="1"/>
  <c r="AB476" i="1"/>
  <c r="AB496" i="1"/>
  <c r="AB504" i="1"/>
  <c r="AB508" i="1"/>
  <c r="AB513" i="1"/>
  <c r="AB517" i="1"/>
  <c r="AB608" i="1"/>
  <c r="AB610" i="1"/>
  <c r="AB622" i="1"/>
  <c r="AB627" i="1"/>
  <c r="AB637" i="1"/>
  <c r="AB667" i="1"/>
  <c r="AB690" i="1"/>
  <c r="AB713" i="1"/>
  <c r="AB718" i="1"/>
  <c r="AB720" i="1"/>
  <c r="AB750" i="1"/>
  <c r="AB751" i="1"/>
  <c r="AB763" i="1"/>
  <c r="AB768" i="1"/>
  <c r="AB772" i="1"/>
  <c r="AB781" i="1"/>
  <c r="AB792" i="1"/>
  <c r="AB795" i="1"/>
  <c r="AB797" i="1"/>
  <c r="AB802" i="1"/>
  <c r="AB804" i="1"/>
  <c r="AB18" i="1"/>
  <c r="AB25" i="1"/>
  <c r="AB45" i="1"/>
  <c r="AB47" i="1"/>
  <c r="AB52" i="1"/>
  <c r="AB68" i="1"/>
  <c r="AB72" i="1"/>
  <c r="AB83" i="1"/>
  <c r="AB119" i="1"/>
  <c r="AB123" i="1"/>
  <c r="AB129" i="1"/>
  <c r="AB134" i="1"/>
  <c r="AB135" i="1"/>
  <c r="AB137" i="1"/>
  <c r="AB142" i="1"/>
  <c r="AB145" i="1"/>
  <c r="AB150" i="1"/>
  <c r="AB154" i="1"/>
  <c r="AB157" i="1"/>
  <c r="AB167" i="1"/>
  <c r="AB169" i="1"/>
  <c r="AB176" i="1"/>
  <c r="AB183" i="1"/>
  <c r="AB185" i="1"/>
  <c r="AB186" i="1"/>
  <c r="AB188" i="1"/>
  <c r="AB190" i="1"/>
  <c r="AB194" i="1"/>
  <c r="AB196" i="1"/>
  <c r="AB218" i="1"/>
  <c r="AB220" i="1"/>
  <c r="AB240" i="1"/>
  <c r="AB257" i="1"/>
  <c r="AB290" i="1"/>
  <c r="AB295" i="1"/>
  <c r="AB341" i="1"/>
  <c r="AB358" i="1"/>
  <c r="AB366" i="1"/>
  <c r="AB380" i="1"/>
  <c r="AB381" i="1"/>
  <c r="AB386" i="1"/>
  <c r="AB389" i="1"/>
  <c r="AB392" i="1"/>
  <c r="AB394" i="1"/>
  <c r="AB396" i="1"/>
  <c r="AB397" i="1"/>
  <c r="AB410" i="1"/>
  <c r="AB427" i="1"/>
  <c r="AB429" i="1"/>
  <c r="AB431" i="1"/>
  <c r="AB433" i="1"/>
  <c r="AB435" i="1"/>
  <c r="AB437" i="1"/>
  <c r="AB442" i="1"/>
  <c r="AB443" i="1"/>
  <c r="AB445" i="1"/>
  <c r="AB448" i="1"/>
  <c r="AB451" i="1"/>
  <c r="AB455" i="1"/>
  <c r="AB457" i="1"/>
  <c r="AB459" i="1"/>
  <c r="AB466" i="1"/>
  <c r="AB471" i="1"/>
  <c r="AB493" i="1"/>
  <c r="AB495" i="1"/>
  <c r="AB497" i="1"/>
  <c r="AB499" i="1"/>
  <c r="AB502" i="1"/>
  <c r="AB505" i="1"/>
  <c r="AB509" i="1"/>
  <c r="AB518" i="1"/>
  <c r="AB524" i="1"/>
  <c r="AB527" i="1"/>
  <c r="AB535" i="1"/>
  <c r="AB538" i="1"/>
  <c r="AB540" i="1"/>
  <c r="AB543" i="1"/>
  <c r="AB548" i="1"/>
  <c r="AB552" i="1"/>
  <c r="AB554" i="1"/>
  <c r="AB559" i="1"/>
  <c r="AB561" i="1"/>
  <c r="AB563" i="1"/>
  <c r="AB567" i="1"/>
  <c r="AB569" i="1"/>
  <c r="AB572" i="1"/>
  <c r="AB580" i="1"/>
  <c r="AB583" i="1"/>
  <c r="AB588" i="1"/>
  <c r="AB591" i="1"/>
  <c r="AB593" i="1"/>
  <c r="AB594" i="1"/>
  <c r="AB599" i="1"/>
  <c r="AB601" i="1"/>
  <c r="AB602" i="1"/>
  <c r="AB604" i="1"/>
  <c r="AB607" i="1"/>
  <c r="AB612" i="1"/>
  <c r="AB614" i="1"/>
  <c r="AB629" i="1"/>
  <c r="AB631" i="1"/>
  <c r="AB635" i="1"/>
  <c r="AB645" i="1"/>
  <c r="AB648" i="1"/>
  <c r="AB650" i="1"/>
  <c r="AB655" i="1"/>
  <c r="AB663" i="1"/>
  <c r="AB665" i="1"/>
  <c r="AB670" i="1"/>
  <c r="AB673" i="1"/>
  <c r="AB675" i="1"/>
  <c r="AB677" i="1"/>
  <c r="AB679" i="1"/>
  <c r="AB682" i="1"/>
  <c r="AB684" i="1"/>
  <c r="AB687" i="1"/>
  <c r="AB694" i="1"/>
  <c r="AB695" i="1"/>
  <c r="AB701" i="1"/>
  <c r="AB702" i="1"/>
  <c r="AB706" i="1"/>
  <c r="AB707" i="1"/>
  <c r="AB709" i="1"/>
  <c r="AB715" i="1"/>
  <c r="AB723" i="1"/>
  <c r="AB728" i="1"/>
  <c r="AB733" i="1"/>
  <c r="AB737" i="1"/>
  <c r="AB741" i="1"/>
  <c r="AB760" i="1"/>
  <c r="AB761" i="1"/>
  <c r="AB765" i="1"/>
  <c r="AB775" i="1"/>
  <c r="AB780" i="1"/>
  <c r="AB784" i="1"/>
  <c r="AB786" i="1"/>
  <c r="AB793" i="1"/>
  <c r="AB798" i="1"/>
  <c r="AB800" i="1"/>
  <c r="AB21" i="1"/>
  <c r="AB23" i="1"/>
  <c r="AB30" i="1"/>
  <c r="AB41" i="1"/>
  <c r="AB43" i="1"/>
  <c r="AB48" i="1"/>
  <c r="AB50" i="1"/>
  <c r="AB57" i="1"/>
  <c r="AB59" i="1"/>
  <c r="AB63" i="1"/>
  <c r="AB66" i="1"/>
  <c r="AB70" i="1"/>
  <c r="AB74" i="1"/>
  <c r="AB78" i="1"/>
  <c r="AB81" i="1"/>
  <c r="AB86" i="1"/>
  <c r="AB92" i="1"/>
  <c r="AB97" i="1"/>
  <c r="AB99" i="1"/>
  <c r="AB102" i="1"/>
  <c r="AB111" i="1"/>
  <c r="AB114" i="1"/>
  <c r="AB116" i="1"/>
  <c r="AB117" i="1"/>
  <c r="AB122" i="1"/>
  <c r="AB125" i="1"/>
  <c r="AB127" i="1"/>
  <c r="AB131" i="1"/>
  <c r="AB132" i="1"/>
  <c r="AB138" i="1"/>
  <c r="AB140" i="1"/>
  <c r="AB162" i="1"/>
  <c r="AB171" i="1"/>
  <c r="AB178" i="1"/>
  <c r="AB181" i="1"/>
  <c r="AB184" i="1"/>
  <c r="AB192" i="1"/>
  <c r="AB197" i="1"/>
  <c r="AB202" i="1"/>
  <c r="AB204" i="1"/>
  <c r="AB209" i="1"/>
  <c r="AB210" i="1"/>
  <c r="AB213" i="1"/>
  <c r="AB215" i="1"/>
  <c r="AB217" i="1"/>
  <c r="AB225" i="1"/>
  <c r="AB229" i="1"/>
  <c r="AB231" i="1"/>
  <c r="AB234" i="1"/>
  <c r="AB237" i="1"/>
  <c r="AB238" i="1"/>
  <c r="AB241" i="1"/>
  <c r="AB246" i="1"/>
  <c r="AB252" i="1"/>
  <c r="AB255" i="1"/>
  <c r="AB260" i="1"/>
  <c r="AB269" i="1"/>
  <c r="AB271" i="1"/>
  <c r="AB274" i="1"/>
  <c r="AB277" i="1"/>
  <c r="AB286" i="1"/>
  <c r="AB301" i="1"/>
  <c r="AB303" i="1"/>
  <c r="AB310" i="1"/>
  <c r="AB311" i="1"/>
  <c r="AB318" i="1"/>
  <c r="AB321" i="1"/>
  <c r="AB324" i="1"/>
  <c r="AB326" i="1"/>
  <c r="AB332" i="1"/>
  <c r="AB335" i="1"/>
  <c r="AB337" i="1"/>
  <c r="AB340" i="1"/>
  <c r="AB342" i="1"/>
  <c r="AB347" i="1"/>
  <c r="AB353" i="1"/>
  <c r="AB354" i="1"/>
  <c r="AB357" i="1"/>
  <c r="AB359" i="1"/>
  <c r="AB362" i="1"/>
  <c r="AB384" i="1"/>
  <c r="AB387" i="1"/>
  <c r="AB406" i="1"/>
  <c r="AB411" i="1"/>
  <c r="AB417" i="1"/>
  <c r="AB418" i="1"/>
  <c r="AB419" i="1"/>
  <c r="AB420" i="1"/>
  <c r="AB424" i="1"/>
  <c r="AB440" i="1"/>
  <c r="AB488" i="1"/>
  <c r="AB529" i="1"/>
  <c r="AB533" i="1"/>
  <c r="AB549" i="1"/>
  <c r="AB556" i="1"/>
  <c r="AB564" i="1"/>
  <c r="AB570" i="1"/>
  <c r="AB573" i="1"/>
  <c r="AB574" i="1"/>
  <c r="AB584" i="1"/>
  <c r="AB589" i="1"/>
  <c r="AB597" i="1"/>
  <c r="AB618" i="1"/>
  <c r="AB633" i="1"/>
  <c r="AB638" i="1"/>
  <c r="AB640" i="1"/>
  <c r="AB660" i="1"/>
  <c r="AB710" i="1"/>
  <c r="AB711" i="1"/>
  <c r="AB714" i="1"/>
  <c r="AB717" i="1"/>
  <c r="AB725" i="1"/>
  <c r="AB727" i="1"/>
  <c r="AB730" i="1"/>
  <c r="AB734" i="1"/>
  <c r="AB738" i="1"/>
  <c r="AB742" i="1"/>
  <c r="AB749" i="1"/>
  <c r="AB756" i="1"/>
  <c r="AB771" i="1"/>
  <c r="AB773" i="1"/>
  <c r="AB777" i="1"/>
  <c r="AB788" i="1"/>
  <c r="AB791" i="1"/>
  <c r="AB794" i="1"/>
  <c r="AB796" i="1"/>
  <c r="AB803" i="1"/>
  <c r="Z808" i="1"/>
  <c r="V816" i="1"/>
  <c r="AB817" i="1"/>
  <c r="AB820" i="1"/>
  <c r="AB845" i="1"/>
  <c r="AB849" i="1"/>
  <c r="AB853" i="1"/>
  <c r="P854" i="1"/>
  <c r="V856" i="1"/>
  <c r="AB857" i="1"/>
  <c r="M859" i="1"/>
  <c r="AB859" i="1" s="1"/>
  <c r="Z860" i="1"/>
  <c r="S861" i="1"/>
  <c r="P862" i="1"/>
  <c r="V864" i="1"/>
  <c r="AB865" i="1"/>
  <c r="AB896" i="1"/>
  <c r="AB898" i="1"/>
  <c r="AB905" i="1"/>
  <c r="AB912" i="1"/>
  <c r="AB919" i="1"/>
  <c r="AB985" i="1"/>
  <c r="AB1032" i="1"/>
  <c r="AB1034" i="1"/>
  <c r="AB1039" i="1"/>
  <c r="AB1041" i="1"/>
  <c r="AB1048" i="1"/>
  <c r="AB1050" i="1"/>
  <c r="AB1053" i="1"/>
  <c r="AB1056" i="1"/>
  <c r="AB1063" i="1"/>
  <c r="AB1069" i="1"/>
  <c r="AB1072" i="1"/>
  <c r="AB1075" i="1"/>
  <c r="AB1080" i="1"/>
  <c r="AB1082" i="1"/>
  <c r="AB1095" i="1"/>
  <c r="AB1097" i="1"/>
  <c r="AB1106" i="1"/>
  <c r="AB1111" i="1"/>
  <c r="AB1113" i="1"/>
  <c r="AB1120" i="1"/>
  <c r="AB1122" i="1"/>
  <c r="AB1129" i="1"/>
  <c r="AB1133" i="1"/>
  <c r="AB1144" i="1"/>
  <c r="AB1146" i="1"/>
  <c r="AB1160" i="1"/>
  <c r="AB1162" i="1"/>
  <c r="AB1171" i="1"/>
  <c r="AB1176" i="1"/>
  <c r="AB1178" i="1"/>
  <c r="AB1185" i="1"/>
  <c r="AB1187" i="1"/>
  <c r="AB1192" i="1"/>
  <c r="AB1194" i="1"/>
  <c r="AB1208" i="1"/>
  <c r="AB1210" i="1"/>
  <c r="AB1217" i="1"/>
  <c r="AB1219" i="1"/>
  <c r="AB1224" i="1"/>
  <c r="AB1226" i="1"/>
  <c r="AB1233" i="1"/>
  <c r="AB1235" i="1"/>
  <c r="AB1240" i="1"/>
  <c r="AB1242" i="1"/>
  <c r="AB1249" i="1"/>
  <c r="AB1256" i="1"/>
  <c r="AB1258" i="1"/>
  <c r="AB1272" i="1"/>
  <c r="AB1274" i="1"/>
  <c r="AB1288" i="1"/>
  <c r="AB1290" i="1"/>
  <c r="AB1304" i="1"/>
  <c r="AB1306" i="1"/>
  <c r="AB1313" i="1"/>
  <c r="AB1320" i="1"/>
  <c r="AB1322" i="1"/>
  <c r="AB1336" i="1"/>
  <c r="AB1338" i="1"/>
  <c r="AB1352" i="1"/>
  <c r="AB1354" i="1"/>
  <c r="AB1363" i="1"/>
  <c r="AB1368" i="1"/>
  <c r="AB1370" i="1"/>
  <c r="AB1379" i="1"/>
  <c r="AB1384" i="1"/>
  <c r="AB1386" i="1"/>
  <c r="AB1400" i="1"/>
  <c r="AB1402" i="1"/>
  <c r="AB1409" i="1"/>
  <c r="AB1416" i="1"/>
  <c r="AB1418" i="1"/>
  <c r="AB1432" i="1"/>
  <c r="AB1434" i="1"/>
  <c r="AB1448" i="1"/>
  <c r="AB1450" i="1"/>
  <c r="AB1457" i="1"/>
  <c r="AB1464" i="1"/>
  <c r="AB1466" i="1"/>
  <c r="AB1473" i="1"/>
  <c r="AB1480" i="1"/>
  <c r="AB1482" i="1"/>
  <c r="AB1489" i="1"/>
  <c r="AB1491" i="1"/>
  <c r="AB1496" i="1"/>
  <c r="AB1498" i="1"/>
  <c r="AB1505" i="1"/>
  <c r="AB1512" i="1"/>
  <c r="AB1514" i="1"/>
  <c r="AB1521" i="1"/>
  <c r="AB1528" i="1"/>
  <c r="AB1530" i="1"/>
  <c r="V808" i="1"/>
  <c r="AB809" i="1"/>
  <c r="M811" i="1"/>
  <c r="AB811" i="1" s="1"/>
  <c r="AB814" i="1"/>
  <c r="M815" i="1"/>
  <c r="AB815" i="1" s="1"/>
  <c r="P822" i="1"/>
  <c r="AB822" i="1" s="1"/>
  <c r="M823" i="1"/>
  <c r="AB823" i="1" s="1"/>
  <c r="AB826" i="1"/>
  <c r="Z828" i="1"/>
  <c r="P830" i="1"/>
  <c r="AB830" i="1" s="1"/>
  <c r="V832" i="1"/>
  <c r="AB833" i="1"/>
  <c r="Z836" i="1"/>
  <c r="P838" i="1"/>
  <c r="AB838" i="1" s="1"/>
  <c r="V840" i="1"/>
  <c r="AB841" i="1"/>
  <c r="M843" i="1"/>
  <c r="AB843" i="1" s="1"/>
  <c r="M847" i="1"/>
  <c r="AB847" i="1" s="1"/>
  <c r="M851" i="1"/>
  <c r="AB851" i="1" s="1"/>
  <c r="M855" i="1"/>
  <c r="AB855" i="1" s="1"/>
  <c r="AB856" i="1"/>
  <c r="V860" i="1"/>
  <c r="AB861" i="1"/>
  <c r="AB872" i="1"/>
  <c r="AB874" i="1"/>
  <c r="AB881" i="1"/>
  <c r="AB888" i="1"/>
  <c r="AB890" i="1"/>
  <c r="AB892" i="1"/>
  <c r="AB894" i="1"/>
  <c r="AB899" i="1"/>
  <c r="AB901" i="1"/>
  <c r="AB908" i="1"/>
  <c r="AB910" i="1"/>
  <c r="AB915" i="1"/>
  <c r="AB917" i="1"/>
  <c r="AB929" i="1"/>
  <c r="AB935" i="1"/>
  <c r="AB938" i="1"/>
  <c r="AB941" i="1"/>
  <c r="AB946" i="1"/>
  <c r="AB954" i="1"/>
  <c r="AB961" i="1"/>
  <c r="AB968" i="1"/>
  <c r="AB970" i="1"/>
  <c r="AB972" i="1"/>
  <c r="AB974" i="1"/>
  <c r="AB981" i="1"/>
  <c r="AB988" i="1"/>
  <c r="AB999" i="1"/>
  <c r="AB1004" i="1"/>
  <c r="AB1006" i="1"/>
  <c r="AB1013" i="1"/>
  <c r="AB1020" i="1"/>
  <c r="AB1022" i="1"/>
  <c r="AB1024" i="1"/>
  <c r="AB1026" i="1"/>
  <c r="AB1028" i="1"/>
  <c r="AB1030" i="1"/>
  <c r="AB1035" i="1"/>
  <c r="AB1037" i="1"/>
  <c r="AB1044" i="1"/>
  <c r="AB1046" i="1"/>
  <c r="AB1052" i="1"/>
  <c r="AB1059" i="1"/>
  <c r="AB1065" i="1"/>
  <c r="AB1068" i="1"/>
  <c r="AB1076" i="1"/>
  <c r="AB1078" i="1"/>
  <c r="AB1140" i="1"/>
  <c r="AB1142" i="1"/>
  <c r="AB1156" i="1"/>
  <c r="AB1158" i="1"/>
  <c r="AB1165" i="1"/>
  <c r="AB1167" i="1"/>
  <c r="AB1172" i="1"/>
  <c r="AB1174" i="1"/>
  <c r="AB1181" i="1"/>
  <c r="AB1188" i="1"/>
  <c r="AB1190" i="1"/>
  <c r="AB1197" i="1"/>
  <c r="AB1204" i="1"/>
  <c r="AB1206" i="1"/>
  <c r="AB1213" i="1"/>
  <c r="AB1220" i="1"/>
  <c r="AB1222" i="1"/>
  <c r="AB1236" i="1"/>
  <c r="AB1238" i="1"/>
  <c r="AB1252" i="1"/>
  <c r="AB1254" i="1"/>
  <c r="AB1268" i="1"/>
  <c r="AB1270" i="1"/>
  <c r="AB1284" i="1"/>
  <c r="AB1286" i="1"/>
  <c r="AB1300" i="1"/>
  <c r="AB1302" i="1"/>
  <c r="AB1316" i="1"/>
  <c r="AB1318" i="1"/>
  <c r="AB1332" i="1"/>
  <c r="AB1334" i="1"/>
  <c r="AB1348" i="1"/>
  <c r="AB1350" i="1"/>
  <c r="AB1357" i="1"/>
  <c r="AB1359" i="1"/>
  <c r="AB1364" i="1"/>
  <c r="AB1366" i="1"/>
  <c r="AB1373" i="1"/>
  <c r="AB1375" i="1"/>
  <c r="AB1380" i="1"/>
  <c r="AB1382" i="1"/>
  <c r="AB1389" i="1"/>
  <c r="AB1396" i="1"/>
  <c r="AB1398" i="1"/>
  <c r="AB1412" i="1"/>
  <c r="AB1414" i="1"/>
  <c r="AB1421" i="1"/>
  <c r="AB1428" i="1"/>
  <c r="AB1430" i="1"/>
  <c r="AB1437" i="1"/>
  <c r="AB1444" i="1"/>
  <c r="AB1446" i="1"/>
  <c r="AB1453" i="1"/>
  <c r="AB1460" i="1"/>
  <c r="AB1462" i="1"/>
  <c r="AB1476" i="1"/>
  <c r="AB1478" i="1"/>
  <c r="AB1492" i="1"/>
  <c r="AB1494" i="1"/>
  <c r="AB1503" i="1"/>
  <c r="AB1508" i="1"/>
  <c r="AB1510" i="1"/>
  <c r="AB1517" i="1"/>
  <c r="AB1519" i="1"/>
  <c r="AB1524" i="1"/>
  <c r="AB1526" i="1"/>
  <c r="AB832" i="1"/>
  <c r="AB840" i="1"/>
  <c r="AB858" i="1"/>
  <c r="AB870" i="1"/>
  <c r="AB877" i="1"/>
  <c r="AB879" i="1"/>
  <c r="AB884" i="1"/>
  <c r="AB886" i="1"/>
  <c r="AB897" i="1"/>
  <c r="AB913" i="1"/>
  <c r="AB920" i="1"/>
  <c r="AB923" i="1"/>
  <c r="AB928" i="1"/>
  <c r="AB931" i="1"/>
  <c r="AB937" i="1"/>
  <c r="AB940" i="1"/>
  <c r="AB943" i="1"/>
  <c r="AB948" i="1"/>
  <c r="AB950" i="1"/>
  <c r="AB957" i="1"/>
  <c r="AB959" i="1"/>
  <c r="AB964" i="1"/>
  <c r="AB966" i="1"/>
  <c r="AB975" i="1"/>
  <c r="AB977" i="1"/>
  <c r="AB984" i="1"/>
  <c r="AB986" i="1"/>
  <c r="AB991" i="1"/>
  <c r="AB993" i="1"/>
  <c r="AB996" i="1"/>
  <c r="AB998" i="1"/>
  <c r="AB1000" i="1"/>
  <c r="AB1002" i="1"/>
  <c r="AB1009" i="1"/>
  <c r="AB1011" i="1"/>
  <c r="AB1016" i="1"/>
  <c r="AB1018" i="1"/>
  <c r="AB1061" i="1"/>
  <c r="AB1071" i="1"/>
  <c r="AB1096" i="1"/>
  <c r="AB1098" i="1"/>
  <c r="AB1103" i="1"/>
  <c r="AB1105" i="1"/>
  <c r="AB1112" i="1"/>
  <c r="AB1114" i="1"/>
  <c r="AB1119" i="1"/>
  <c r="AB1121" i="1"/>
  <c r="AB1128" i="1"/>
  <c r="AB1130" i="1"/>
  <c r="AB1132" i="1"/>
  <c r="AB1134" i="1"/>
  <c r="AB1136" i="1"/>
  <c r="AB1138" i="1"/>
  <c r="AB1152" i="1"/>
  <c r="AB1154" i="1"/>
  <c r="AB1168" i="1"/>
  <c r="AB1170" i="1"/>
  <c r="AB1184" i="1"/>
  <c r="AB1186" i="1"/>
  <c r="AB1200" i="1"/>
  <c r="AB1202" i="1"/>
  <c r="AB1218" i="1"/>
  <c r="AB1232" i="1"/>
  <c r="AB1234" i="1"/>
  <c r="AB1248" i="1"/>
  <c r="AB1250" i="1"/>
  <c r="AB1264" i="1"/>
  <c r="AB1266" i="1"/>
  <c r="AB1280" i="1"/>
  <c r="AB1282" i="1"/>
  <c r="AB1296" i="1"/>
  <c r="AB1298" i="1"/>
  <c r="AB1312" i="1"/>
  <c r="AB1314" i="1"/>
  <c r="AB1328" i="1"/>
  <c r="AB1330" i="1"/>
  <c r="AB1344" i="1"/>
  <c r="AB1346" i="1"/>
  <c r="AB1360" i="1"/>
  <c r="AB1362" i="1"/>
  <c r="AB1376" i="1"/>
  <c r="AB1378" i="1"/>
  <c r="AB1392" i="1"/>
  <c r="AB1394" i="1"/>
  <c r="AB1408" i="1"/>
  <c r="AB1410" i="1"/>
  <c r="AB1424" i="1"/>
  <c r="AB1426" i="1"/>
  <c r="AB1440" i="1"/>
  <c r="AB1442" i="1"/>
  <c r="AB1456" i="1"/>
  <c r="AB1458" i="1"/>
  <c r="AB1472" i="1"/>
  <c r="AB1474" i="1"/>
  <c r="AB1488" i="1"/>
  <c r="AB1490" i="1"/>
  <c r="AB1497" i="1"/>
  <c r="AB1504" i="1"/>
  <c r="AB1506" i="1"/>
  <c r="AB1513" i="1"/>
  <c r="AB1515" i="1"/>
  <c r="AB1520" i="1"/>
  <c r="AB1522" i="1"/>
  <c r="AB1529" i="1"/>
  <c r="P806" i="1"/>
  <c r="AB806" i="1" s="1"/>
  <c r="AB808" i="1"/>
  <c r="AB810" i="1"/>
  <c r="V812" i="1"/>
  <c r="AB812" i="1" s="1"/>
  <c r="AB813" i="1"/>
  <c r="Z816" i="1"/>
  <c r="AB816" i="1" s="1"/>
  <c r="P818" i="1"/>
  <c r="AB818" i="1" s="1"/>
  <c r="V824" i="1"/>
  <c r="AB824" i="1" s="1"/>
  <c r="AB825" i="1"/>
  <c r="M827" i="1"/>
  <c r="AB827" i="1" s="1"/>
  <c r="AB828" i="1"/>
  <c r="AB834" i="1"/>
  <c r="AB836" i="1"/>
  <c r="AB842" i="1"/>
  <c r="Z844" i="1"/>
  <c r="AB844" i="1" s="1"/>
  <c r="AB846" i="1"/>
  <c r="Z848" i="1"/>
  <c r="AB848" i="1" s="1"/>
  <c r="AB850" i="1"/>
  <c r="Z852" i="1"/>
  <c r="AB852" i="1" s="1"/>
  <c r="AB854" i="1"/>
  <c r="AB860" i="1"/>
  <c r="AB862" i="1"/>
  <c r="Z864" i="1"/>
  <c r="AB864" i="1" s="1"/>
  <c r="P866" i="1"/>
  <c r="AB866" i="1" s="1"/>
  <c r="Z868" i="1"/>
  <c r="AB868" i="1" s="1"/>
  <c r="S869" i="1"/>
  <c r="AB869" i="1" s="1"/>
  <c r="AB873" i="1"/>
  <c r="AB875" i="1"/>
  <c r="AB880" i="1"/>
  <c r="AB882" i="1"/>
  <c r="AB889" i="1"/>
  <c r="AB891" i="1"/>
  <c r="AB893" i="1"/>
  <c r="AB900" i="1"/>
  <c r="AB907" i="1"/>
  <c r="AB909" i="1"/>
  <c r="AB916" i="1"/>
  <c r="AB922" i="1"/>
  <c r="AB925" i="1"/>
  <c r="AB930" i="1"/>
  <c r="AB933" i="1"/>
  <c r="AB936" i="1"/>
  <c r="AB942" i="1"/>
  <c r="AB945" i="1"/>
  <c r="AB953" i="1"/>
  <c r="AB955" i="1"/>
  <c r="AB960" i="1"/>
  <c r="AB962" i="1"/>
  <c r="AB969" i="1"/>
  <c r="AB971" i="1"/>
  <c r="AB973" i="1"/>
  <c r="AB980" i="1"/>
  <c r="AB982" i="1"/>
  <c r="AB987" i="1"/>
  <c r="AB989" i="1"/>
  <c r="AB1005" i="1"/>
  <c r="AB1007" i="1"/>
  <c r="AB1012" i="1"/>
  <c r="AB1014" i="1"/>
  <c r="AB1021" i="1"/>
  <c r="AB1023" i="1"/>
  <c r="AB1025" i="1"/>
  <c r="AB1029" i="1"/>
  <c r="AB1036" i="1"/>
  <c r="AB1038" i="1"/>
  <c r="AB1045" i="1"/>
  <c r="AB1051" i="1"/>
  <c r="AB1057" i="1"/>
  <c r="AB1067" i="1"/>
  <c r="AB1073" i="1"/>
  <c r="AB1077" i="1"/>
  <c r="AB1084" i="1"/>
  <c r="AB1086" i="1"/>
  <c r="AB1088" i="1"/>
  <c r="AB1090" i="1"/>
  <c r="AB1092" i="1"/>
  <c r="AB1094" i="1"/>
  <c r="AB1099" i="1"/>
  <c r="AB1101" i="1"/>
  <c r="AB1108" i="1"/>
  <c r="AB1110" i="1"/>
  <c r="AB1115" i="1"/>
  <c r="AB1117" i="1"/>
  <c r="AB1124" i="1"/>
  <c r="AB1126" i="1"/>
  <c r="AB1148" i="1"/>
  <c r="AB1150" i="1"/>
  <c r="AB1164" i="1"/>
  <c r="AB1166" i="1"/>
  <c r="AB1180" i="1"/>
  <c r="AB1182" i="1"/>
  <c r="AB1196" i="1"/>
  <c r="AB1198" i="1"/>
  <c r="AB1205" i="1"/>
  <c r="AB1207" i="1"/>
  <c r="AB1212" i="1"/>
  <c r="AB1214" i="1"/>
  <c r="AB1228" i="1"/>
  <c r="AB1230" i="1"/>
  <c r="AB1244" i="1"/>
  <c r="AB1246" i="1"/>
  <c r="AB1253" i="1"/>
  <c r="AB1255" i="1"/>
  <c r="AB1260" i="1"/>
  <c r="AB1262" i="1"/>
  <c r="AB1269" i="1"/>
  <c r="AB1271" i="1"/>
  <c r="AB1276" i="1"/>
  <c r="AB1278" i="1"/>
  <c r="AB1292" i="1"/>
  <c r="AB1294" i="1"/>
  <c r="AB1308" i="1"/>
  <c r="AB1310" i="1"/>
  <c r="AB1324" i="1"/>
  <c r="AB1326" i="1"/>
  <c r="AB1340" i="1"/>
  <c r="AB1342" i="1"/>
  <c r="AB1356" i="1"/>
  <c r="AB1358" i="1"/>
  <c r="AB1372" i="1"/>
  <c r="AB1374" i="1"/>
  <c r="AB1388" i="1"/>
  <c r="AB1390" i="1"/>
  <c r="AB1404" i="1"/>
  <c r="AB1406" i="1"/>
  <c r="AB1413" i="1"/>
  <c r="AB1415" i="1"/>
  <c r="AB1420" i="1"/>
  <c r="AB1422" i="1"/>
  <c r="AB1429" i="1"/>
  <c r="AB1431" i="1"/>
  <c r="AB1436" i="1"/>
  <c r="AB1438" i="1"/>
  <c r="AB1445" i="1"/>
  <c r="AB1447" i="1"/>
  <c r="AB1452" i="1"/>
  <c r="AB1454" i="1"/>
  <c r="AB1461" i="1"/>
  <c r="AB1463" i="1"/>
  <c r="AB1468" i="1"/>
  <c r="AB1470" i="1"/>
  <c r="AB1479" i="1"/>
  <c r="AB1484" i="1"/>
  <c r="AB1486" i="1"/>
  <c r="AB1825" i="1"/>
  <c r="AB1832" i="1"/>
  <c r="AB1834" i="1"/>
  <c r="AB1839" i="1"/>
  <c r="AB1841" i="1"/>
  <c r="AB1845" i="1"/>
  <c r="AB1851" i="1"/>
  <c r="AB1855" i="1"/>
  <c r="AB1857" i="1"/>
  <c r="AB1859" i="1"/>
  <c r="AB1864" i="1"/>
  <c r="AB1866" i="1"/>
  <c r="AB1873" i="1"/>
  <c r="AB1875" i="1"/>
  <c r="AB1880" i="1"/>
  <c r="AB1882" i="1"/>
  <c r="AB1889" i="1"/>
  <c r="AB1891" i="1"/>
  <c r="AB1896" i="1"/>
  <c r="AB1898" i="1"/>
  <c r="AB1905" i="1"/>
  <c r="AB1907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4" i="1"/>
  <c r="AB1978" i="1"/>
  <c r="AB1982" i="1"/>
  <c r="AB1986" i="1"/>
  <c r="AB1990" i="1"/>
  <c r="AB1995" i="1"/>
  <c r="AB1997" i="1"/>
  <c r="AB2004" i="1"/>
  <c r="AB2006" i="1"/>
  <c r="AB2013" i="1"/>
  <c r="AB2022" i="1"/>
  <c r="AB2029" i="1"/>
  <c r="AB2031" i="1"/>
  <c r="AB2033" i="1"/>
  <c r="AB2035" i="1"/>
  <c r="AB2037" i="1"/>
  <c r="AB2041" i="1"/>
  <c r="AB2049" i="1"/>
  <c r="AB2075" i="1"/>
  <c r="AB2092" i="1"/>
  <c r="AB2094" i="1"/>
  <c r="AB2108" i="1"/>
  <c r="AB2110" i="1"/>
  <c r="AB2117" i="1"/>
  <c r="AB2119" i="1"/>
  <c r="AB2127" i="1"/>
  <c r="AB2132" i="1"/>
  <c r="AB2134" i="1"/>
  <c r="AB2141" i="1"/>
  <c r="AB2148" i="1"/>
  <c r="AB2150" i="1"/>
  <c r="AB2164" i="1"/>
  <c r="AB2166" i="1"/>
  <c r="AB2180" i="1"/>
  <c r="AB2182" i="1"/>
  <c r="AB2196" i="1"/>
  <c r="AB2198" i="1"/>
  <c r="AB2212" i="1"/>
  <c r="AB2214" i="1"/>
  <c r="AB2228" i="1"/>
  <c r="AB2230" i="1"/>
  <c r="AB2247" i="1"/>
  <c r="AB2250" i="1"/>
  <c r="AB2253" i="1"/>
  <c r="AB2257" i="1"/>
  <c r="AB2267" i="1"/>
  <c r="AB2273" i="1"/>
  <c r="AB2276" i="1"/>
  <c r="AB2283" i="1"/>
  <c r="AB2289" i="1"/>
  <c r="AB2299" i="1"/>
  <c r="Z1532" i="1"/>
  <c r="AB1532" i="1" s="1"/>
  <c r="P1534" i="1"/>
  <c r="AB1534" i="1" s="1"/>
  <c r="AB1537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8" i="1"/>
  <c r="S1733" i="1"/>
  <c r="AB1733" i="1" s="1"/>
  <c r="P1734" i="1"/>
  <c r="AB1734" i="1" s="1"/>
  <c r="AB1738" i="1"/>
  <c r="M1747" i="1"/>
  <c r="AB1747" i="1" s="1"/>
  <c r="V1748" i="1"/>
  <c r="AB1749" i="1"/>
  <c r="S1749" i="1"/>
  <c r="P1750" i="1"/>
  <c r="AB1750" i="1" s="1"/>
  <c r="Z1752" i="1"/>
  <c r="AB1754" i="1"/>
  <c r="M1763" i="1"/>
  <c r="AB1763" i="1" s="1"/>
  <c r="V1764" i="1"/>
  <c r="AB1765" i="1"/>
  <c r="S1765" i="1"/>
  <c r="P1766" i="1"/>
  <c r="AB1766" i="1" s="1"/>
  <c r="Z1768" i="1"/>
  <c r="AB1770" i="1"/>
  <c r="M1779" i="1"/>
  <c r="AB1779" i="1" s="1"/>
  <c r="AB1784" i="1"/>
  <c r="AB1787" i="1"/>
  <c r="AB1789" i="1"/>
  <c r="AB1791" i="1"/>
  <c r="AB1793" i="1"/>
  <c r="AB1795" i="1"/>
  <c r="AB1797" i="1"/>
  <c r="AB1799" i="1"/>
  <c r="AB1801" i="1"/>
  <c r="AB1803" i="1"/>
  <c r="AB1805" i="1"/>
  <c r="AB1812" i="1"/>
  <c r="AB1814" i="1"/>
  <c r="AB1819" i="1"/>
  <c r="AB1821" i="1"/>
  <c r="AB1828" i="1"/>
  <c r="AB1830" i="1"/>
  <c r="AB1835" i="1"/>
  <c r="AB1837" i="1"/>
  <c r="AB1844" i="1"/>
  <c r="AB1847" i="1"/>
  <c r="AB1849" i="1"/>
  <c r="AB1852" i="1"/>
  <c r="AB1854" i="1"/>
  <c r="AB1860" i="1"/>
  <c r="AB1862" i="1"/>
  <c r="AB1869" i="1"/>
  <c r="AB1871" i="1"/>
  <c r="AB1876" i="1"/>
  <c r="AB1878" i="1"/>
  <c r="AB1885" i="1"/>
  <c r="AB1887" i="1"/>
  <c r="AB1892" i="1"/>
  <c r="AB1894" i="1"/>
  <c r="AB1901" i="1"/>
  <c r="AB1903" i="1"/>
  <c r="AB1908" i="1"/>
  <c r="AB1910" i="1"/>
  <c r="AB2060" i="1"/>
  <c r="AB2062" i="1"/>
  <c r="AB2066" i="1"/>
  <c r="AB2088" i="1"/>
  <c r="AB2090" i="1"/>
  <c r="AB2104" i="1"/>
  <c r="AB2106" i="1"/>
  <c r="AB2113" i="1"/>
  <c r="AB2120" i="1"/>
  <c r="AB2122" i="1"/>
  <c r="AB2125" i="1"/>
  <c r="AB2128" i="1"/>
  <c r="AB2130" i="1"/>
  <c r="AB2144" i="1"/>
  <c r="AB2146" i="1"/>
  <c r="AB2153" i="1"/>
  <c r="AB2160" i="1"/>
  <c r="AB2162" i="1"/>
  <c r="AB2176" i="1"/>
  <c r="AB2178" i="1"/>
  <c r="AB2192" i="1"/>
  <c r="AB2194" i="1"/>
  <c r="AB2208" i="1"/>
  <c r="AB2210" i="1"/>
  <c r="AB2224" i="1"/>
  <c r="AB2226" i="1"/>
  <c r="AB2233" i="1"/>
  <c r="AB2240" i="1"/>
  <c r="AB2243" i="1"/>
  <c r="AB2263" i="1"/>
  <c r="AB2269" i="1"/>
  <c r="AB2279" i="1"/>
  <c r="AB2285" i="1"/>
  <c r="AB2288" i="1"/>
  <c r="AB2295" i="1"/>
  <c r="AB2298" i="1"/>
  <c r="AB2301" i="1"/>
  <c r="AB1533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Z1656" i="1"/>
  <c r="AB1668" i="1"/>
  <c r="M1671" i="1"/>
  <c r="AB1671" i="1" s="1"/>
  <c r="V1672" i="1"/>
  <c r="S1673" i="1"/>
  <c r="AB1673" i="1" s="1"/>
  <c r="P1674" i="1"/>
  <c r="AB1674" i="1" s="1"/>
  <c r="Z1676" i="1"/>
  <c r="AB1684" i="1"/>
  <c r="M1687" i="1"/>
  <c r="AB1687" i="1" s="1"/>
  <c r="V1688" i="1"/>
  <c r="S1689" i="1"/>
  <c r="AB1689" i="1" s="1"/>
  <c r="P1690" i="1"/>
  <c r="AB1690" i="1" s="1"/>
  <c r="Z1692" i="1"/>
  <c r="AB1700" i="1"/>
  <c r="M1703" i="1"/>
  <c r="AB1703" i="1" s="1"/>
  <c r="V1704" i="1"/>
  <c r="S1705" i="1"/>
  <c r="AB1705" i="1" s="1"/>
  <c r="P1706" i="1"/>
  <c r="AB1706" i="1" s="1"/>
  <c r="Z1708" i="1"/>
  <c r="Z1712" i="1"/>
  <c r="Z1716" i="1"/>
  <c r="Z1720" i="1"/>
  <c r="AB1732" i="1"/>
  <c r="AB1737" i="1"/>
  <c r="AB1748" i="1"/>
  <c r="AB1753" i="1"/>
  <c r="AB1764" i="1"/>
  <c r="AB1769" i="1"/>
  <c r="AB1783" i="1"/>
  <c r="AB1808" i="1"/>
  <c r="AB1810" i="1"/>
  <c r="AB1815" i="1"/>
  <c r="AB1817" i="1"/>
  <c r="AB1826" i="1"/>
  <c r="AB1831" i="1"/>
  <c r="AB1833" i="1"/>
  <c r="AB1842" i="1"/>
  <c r="AB1846" i="1"/>
  <c r="AB1856" i="1"/>
  <c r="AB1858" i="1"/>
  <c r="AB1865" i="1"/>
  <c r="AB1867" i="1"/>
  <c r="AB1872" i="1"/>
  <c r="AB1874" i="1"/>
  <c r="AB1881" i="1"/>
  <c r="AB1883" i="1"/>
  <c r="AB1890" i="1"/>
  <c r="AB1897" i="1"/>
  <c r="AB1899" i="1"/>
  <c r="AB1906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6" i="1"/>
  <c r="AB1998" i="1"/>
  <c r="AB2003" i="1"/>
  <c r="AB2005" i="1"/>
  <c r="AB2012" i="1"/>
  <c r="AB2014" i="1"/>
  <c r="AB2021" i="1"/>
  <c r="AB2023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3" i="1"/>
  <c r="AB2084" i="1"/>
  <c r="AB2086" i="1"/>
  <c r="AB2100" i="1"/>
  <c r="AB2102" i="1"/>
  <c r="AB2140" i="1"/>
  <c r="AB2142" i="1"/>
  <c r="AB2156" i="1"/>
  <c r="AB2158" i="1"/>
  <c r="AB2172" i="1"/>
  <c r="AB2174" i="1"/>
  <c r="AB2188" i="1"/>
  <c r="AB2190" i="1"/>
  <c r="AB2204" i="1"/>
  <c r="AB2206" i="1"/>
  <c r="AB2220" i="1"/>
  <c r="AB2222" i="1"/>
  <c r="AB2236" i="1"/>
  <c r="AB2238" i="1"/>
  <c r="AB2245" i="1"/>
  <c r="AB2255" i="1"/>
  <c r="AB2259" i="1"/>
  <c r="AB2265" i="1"/>
  <c r="AB2268" i="1"/>
  <c r="AB2275" i="1"/>
  <c r="AB2281" i="1"/>
  <c r="AB2291" i="1"/>
  <c r="AB2297" i="1"/>
  <c r="AB1536" i="1"/>
  <c r="AB1538" i="1"/>
  <c r="M1539" i="1"/>
  <c r="AB1539" i="1" s="1"/>
  <c r="Z1620" i="1"/>
  <c r="AB1620" i="1" s="1"/>
  <c r="P1622" i="1"/>
  <c r="AB1622" i="1" s="1"/>
  <c r="AB1625" i="1"/>
  <c r="AB1629" i="1"/>
  <c r="AB1633" i="1"/>
  <c r="AB1637" i="1"/>
  <c r="AB1641" i="1"/>
  <c r="AB1645" i="1"/>
  <c r="AB1649" i="1"/>
  <c r="Z1652" i="1"/>
  <c r="AB1652" i="1" s="1"/>
  <c r="S1653" i="1"/>
  <c r="AB1653" i="1" s="1"/>
  <c r="P1654" i="1"/>
  <c r="AB1654" i="1" s="1"/>
  <c r="V1656" i="1"/>
  <c r="AB1656" i="1" s="1"/>
  <c r="AB1657" i="1"/>
  <c r="Z1660" i="1"/>
  <c r="AB1660" i="1" s="1"/>
  <c r="S1661" i="1"/>
  <c r="AB1661" i="1" s="1"/>
  <c r="P1662" i="1"/>
  <c r="AB1662" i="1" s="1"/>
  <c r="Z1664" i="1"/>
  <c r="AB1664" i="1" s="1"/>
  <c r="AB1666" i="1"/>
  <c r="AB1672" i="1"/>
  <c r="M1675" i="1"/>
  <c r="AB1675" i="1" s="1"/>
  <c r="V1676" i="1"/>
  <c r="AB1676" i="1" s="1"/>
  <c r="AB1677" i="1"/>
  <c r="S1677" i="1"/>
  <c r="P1678" i="1"/>
  <c r="AB1678" i="1" s="1"/>
  <c r="Z1680" i="1"/>
  <c r="AB1680" i="1" s="1"/>
  <c r="AB1682" i="1"/>
  <c r="AB1688" i="1"/>
  <c r="M1691" i="1"/>
  <c r="AB1691" i="1" s="1"/>
  <c r="V1692" i="1"/>
  <c r="AB1692" i="1" s="1"/>
  <c r="AB1693" i="1"/>
  <c r="S1693" i="1"/>
  <c r="P1694" i="1"/>
  <c r="AB1694" i="1" s="1"/>
  <c r="Z1696" i="1"/>
  <c r="AB1696" i="1" s="1"/>
  <c r="AB1698" i="1"/>
  <c r="AB1704" i="1"/>
  <c r="M1707" i="1"/>
  <c r="AB1707" i="1" s="1"/>
  <c r="V1708" i="1"/>
  <c r="AB1708" i="1" s="1"/>
  <c r="AB1709" i="1"/>
  <c r="S1709" i="1"/>
  <c r="P1710" i="1"/>
  <c r="AB1710" i="1" s="1"/>
  <c r="V1712" i="1"/>
  <c r="AB1712" i="1" s="1"/>
  <c r="AB1713" i="1"/>
  <c r="S1713" i="1"/>
  <c r="P1714" i="1"/>
  <c r="AB1714" i="1" s="1"/>
  <c r="V1716" i="1"/>
  <c r="AB1716" i="1" s="1"/>
  <c r="AB1717" i="1"/>
  <c r="S1717" i="1"/>
  <c r="P1718" i="1"/>
  <c r="AB1718" i="1" s="1"/>
  <c r="V1720" i="1"/>
  <c r="AB1720" i="1" s="1"/>
  <c r="AB1721" i="1"/>
  <c r="S1721" i="1"/>
  <c r="P1722" i="1"/>
  <c r="AB1722" i="1" s="1"/>
  <c r="V1724" i="1"/>
  <c r="AB1724" i="1" s="1"/>
  <c r="AB1725" i="1"/>
  <c r="S1725" i="1"/>
  <c r="P1726" i="1"/>
  <c r="AB1726" i="1" s="1"/>
  <c r="Z1728" i="1"/>
  <c r="AB1728" i="1" s="1"/>
  <c r="AB1730" i="1"/>
  <c r="AB1736" i="1"/>
  <c r="M1739" i="1"/>
  <c r="AB1739" i="1" s="1"/>
  <c r="V1740" i="1"/>
  <c r="AB1740" i="1" s="1"/>
  <c r="AB1741" i="1"/>
  <c r="S1741" i="1"/>
  <c r="P1742" i="1"/>
  <c r="AB1742" i="1" s="1"/>
  <c r="Z1744" i="1"/>
  <c r="AB1744" i="1" s="1"/>
  <c r="AB1746" i="1"/>
  <c r="AB1752" i="1"/>
  <c r="M1755" i="1"/>
  <c r="AB1755" i="1" s="1"/>
  <c r="V1756" i="1"/>
  <c r="AB1756" i="1" s="1"/>
  <c r="AB1757" i="1"/>
  <c r="S1757" i="1"/>
  <c r="P1758" i="1"/>
  <c r="AB1758" i="1" s="1"/>
  <c r="Z1760" i="1"/>
  <c r="AB1760" i="1" s="1"/>
  <c r="AB1762" i="1"/>
  <c r="AB1768" i="1"/>
  <c r="M1771" i="1"/>
  <c r="AB1771" i="1" s="1"/>
  <c r="V1772" i="1"/>
  <c r="AB1772" i="1" s="1"/>
  <c r="AB1773" i="1"/>
  <c r="S1773" i="1"/>
  <c r="P1774" i="1"/>
  <c r="AB1774" i="1" s="1"/>
  <c r="Z1776" i="1"/>
  <c r="AB1776" i="1" s="1"/>
  <c r="AB1778" i="1"/>
  <c r="Z1780" i="1"/>
  <c r="AB1780" i="1" s="1"/>
  <c r="AB1782" i="1"/>
  <c r="AB1786" i="1"/>
  <c r="AB1790" i="1"/>
  <c r="AB1794" i="1"/>
  <c r="AB1798" i="1"/>
  <c r="AB1802" i="1"/>
  <c r="AB1806" i="1"/>
  <c r="AB1811" i="1"/>
  <c r="AB1813" i="1"/>
  <c r="AB1992" i="1"/>
  <c r="AB1994" i="1"/>
  <c r="AB1999" i="1"/>
  <c r="AB2001" i="1"/>
  <c r="AB2008" i="1"/>
  <c r="AB2010" i="1"/>
  <c r="AB2017" i="1"/>
  <c r="AB2019" i="1"/>
  <c r="AB2024" i="1"/>
  <c r="AB2026" i="1"/>
  <c r="AB2059" i="1"/>
  <c r="AB2061" i="1"/>
  <c r="AB2065" i="1"/>
  <c r="AB2067" i="1"/>
  <c r="AB2072" i="1"/>
  <c r="AB2074" i="1"/>
  <c r="AB2077" i="1"/>
  <c r="AB2080" i="1"/>
  <c r="AB2082" i="1"/>
  <c r="AB2089" i="1"/>
  <c r="AB2091" i="1"/>
  <c r="AB2096" i="1"/>
  <c r="AB2098" i="1"/>
  <c r="AB2105" i="1"/>
  <c r="AB2107" i="1"/>
  <c r="AB2112" i="1"/>
  <c r="AB2114" i="1"/>
  <c r="AB2121" i="1"/>
  <c r="AB2124" i="1"/>
  <c r="AB2126" i="1"/>
  <c r="AB2129" i="1"/>
  <c r="AB2131" i="1"/>
  <c r="AB2136" i="1"/>
  <c r="AB2138" i="1"/>
  <c r="AB2145" i="1"/>
  <c r="AB2147" i="1"/>
  <c r="AB2152" i="1"/>
  <c r="AB2154" i="1"/>
  <c r="AB2161" i="1"/>
  <c r="AB2168" i="1"/>
  <c r="AB2170" i="1"/>
  <c r="AB2177" i="1"/>
  <c r="AB2179" i="1"/>
  <c r="AB2184" i="1"/>
  <c r="AB2186" i="1"/>
  <c r="AB2193" i="1"/>
  <c r="AB2195" i="1"/>
  <c r="AB2200" i="1"/>
  <c r="AB2202" i="1"/>
  <c r="AB2209" i="1"/>
  <c r="AB2211" i="1"/>
  <c r="AB2216" i="1"/>
  <c r="AB2218" i="1"/>
  <c r="AB2225" i="1"/>
  <c r="AB2227" i="1"/>
  <c r="AB2232" i="1"/>
  <c r="AB2234" i="1"/>
  <c r="AB2239" i="1"/>
  <c r="AB2244" i="1"/>
  <c r="AB2251" i="1"/>
  <c r="AB2254" i="1"/>
  <c r="AB2261" i="1"/>
  <c r="AB2271" i="1"/>
  <c r="AB2277" i="1"/>
  <c r="AB2280" i="1"/>
  <c r="AB2287" i="1"/>
  <c r="AB2293" i="1"/>
  <c r="AB2296" i="1"/>
  <c r="AB2303" i="1"/>
  <c r="AB2310" i="1"/>
  <c r="V2313" i="1"/>
  <c r="AB2314" i="1"/>
  <c r="V2317" i="1"/>
  <c r="AB2318" i="1"/>
  <c r="AB2322" i="1"/>
  <c r="AB2329" i="1"/>
  <c r="AB2331" i="1"/>
  <c r="AB2338" i="1"/>
  <c r="AB2350" i="1"/>
  <c r="AB2352" i="1"/>
  <c r="AB2357" i="1"/>
  <c r="AB2359" i="1"/>
  <c r="AB2366" i="1"/>
  <c r="AB2373" i="1"/>
  <c r="AB2375" i="1"/>
  <c r="AB2382" i="1"/>
  <c r="AB2389" i="1"/>
  <c r="AB2391" i="1"/>
  <c r="AB2398" i="1"/>
  <c r="AB2405" i="1"/>
  <c r="AB2407" i="1"/>
  <c r="AB2414" i="1"/>
  <c r="AB2416" i="1"/>
  <c r="AB2421" i="1"/>
  <c r="AB2423" i="1"/>
  <c r="AB2430" i="1"/>
  <c r="AB2437" i="1"/>
  <c r="AB2439" i="1"/>
  <c r="AB2446" i="1"/>
  <c r="AB2453" i="1"/>
  <c r="AB2455" i="1"/>
  <c r="AB2462" i="1"/>
  <c r="AB2469" i="1"/>
  <c r="AB2471" i="1"/>
  <c r="AB2478" i="1"/>
  <c r="AB2485" i="1"/>
  <c r="AB2487" i="1"/>
  <c r="AB2494" i="1"/>
  <c r="AB2501" i="1"/>
  <c r="AB2503" i="1"/>
  <c r="AB2510" i="1"/>
  <c r="AB2517" i="1"/>
  <c r="AB2519" i="1"/>
  <c r="AB2526" i="1"/>
  <c r="AB2533" i="1"/>
  <c r="AB2535" i="1"/>
  <c r="AB2542" i="1"/>
  <c r="AB2577" i="1"/>
  <c r="AB2579" i="1"/>
  <c r="AB2584" i="1"/>
  <c r="AB2586" i="1"/>
  <c r="AB2590" i="1"/>
  <c r="AB2593" i="1"/>
  <c r="AB2597" i="1"/>
  <c r="AB2601" i="1"/>
  <c r="AB2605" i="1"/>
  <c r="AB2609" i="1"/>
  <c r="AB2616" i="1"/>
  <c r="AB2619" i="1"/>
  <c r="AB2622" i="1"/>
  <c r="AB2625" i="1"/>
  <c r="AB2632" i="1"/>
  <c r="AB2636" i="1"/>
  <c r="AB2639" i="1"/>
  <c r="AB2642" i="1"/>
  <c r="AB2645" i="1"/>
  <c r="AB2652" i="1"/>
  <c r="AB2655" i="1"/>
  <c r="AB2305" i="1"/>
  <c r="AB2325" i="1"/>
  <c r="AB2327" i="1"/>
  <c r="AB2336" i="1"/>
  <c r="AB2341" i="1"/>
  <c r="AB2343" i="1"/>
  <c r="AB2348" i="1"/>
  <c r="AB2353" i="1"/>
  <c r="AB2355" i="1"/>
  <c r="AB2362" i="1"/>
  <c r="AB2364" i="1"/>
  <c r="AB2369" i="1"/>
  <c r="AB2371" i="1"/>
  <c r="AB2380" i="1"/>
  <c r="AB2385" i="1"/>
  <c r="AB2387" i="1"/>
  <c r="AB2394" i="1"/>
  <c r="AB2396" i="1"/>
  <c r="AB2401" i="1"/>
  <c r="AB2403" i="1"/>
  <c r="AB2410" i="1"/>
  <c r="AB2412" i="1"/>
  <c r="AB2417" i="1"/>
  <c r="AB2419" i="1"/>
  <c r="AB2426" i="1"/>
  <c r="AB2428" i="1"/>
  <c r="AB2433" i="1"/>
  <c r="AB2435" i="1"/>
  <c r="AB2442" i="1"/>
  <c r="AB2444" i="1"/>
  <c r="AB2449" i="1"/>
  <c r="AB2451" i="1"/>
  <c r="AB2458" i="1"/>
  <c r="AB2460" i="1"/>
  <c r="AB2465" i="1"/>
  <c r="AB2467" i="1"/>
  <c r="AB2474" i="1"/>
  <c r="AB2476" i="1"/>
  <c r="AB2481" i="1"/>
  <c r="AB2483" i="1"/>
  <c r="AB2490" i="1"/>
  <c r="AB2492" i="1"/>
  <c r="AB2497" i="1"/>
  <c r="AB2499" i="1"/>
  <c r="AB2506" i="1"/>
  <c r="AB2508" i="1"/>
  <c r="AB2513" i="1"/>
  <c r="AB2515" i="1"/>
  <c r="AB2522" i="1"/>
  <c r="AB2524" i="1"/>
  <c r="AB2529" i="1"/>
  <c r="AB2531" i="1"/>
  <c r="AB2538" i="1"/>
  <c r="AB2540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80" i="1"/>
  <c r="AB2589" i="1"/>
  <c r="AB2592" i="1"/>
  <c r="AB2596" i="1"/>
  <c r="AB2600" i="1"/>
  <c r="AB2604" i="1"/>
  <c r="AB2608" i="1"/>
  <c r="AB2612" i="1"/>
  <c r="AB2618" i="1"/>
  <c r="AB2621" i="1"/>
  <c r="AB2628" i="1"/>
  <c r="AB2631" i="1"/>
  <c r="AB2638" i="1"/>
  <c r="AB2641" i="1"/>
  <c r="AB2648" i="1"/>
  <c r="AB2651" i="1"/>
  <c r="AB2654" i="1"/>
  <c r="M2306" i="1"/>
  <c r="AB2307" i="1"/>
  <c r="AB2309" i="1"/>
  <c r="AB2311" i="1"/>
  <c r="AB2313" i="1"/>
  <c r="AB2315" i="1"/>
  <c r="AB2317" i="1"/>
  <c r="AB2319" i="1"/>
  <c r="AB2321" i="1"/>
  <c r="AB2323" i="1"/>
  <c r="AB2330" i="1"/>
  <c r="AB2332" i="1"/>
  <c r="AB2337" i="1"/>
  <c r="AB2339" i="1"/>
  <c r="AB2344" i="1"/>
  <c r="AB2349" i="1"/>
  <c r="AB2351" i="1"/>
  <c r="AB2358" i="1"/>
  <c r="AB2360" i="1"/>
  <c r="AB2365" i="1"/>
  <c r="AB2367" i="1"/>
  <c r="AB2374" i="1"/>
  <c r="AB2376" i="1"/>
  <c r="AB2381" i="1"/>
  <c r="AB2383" i="1"/>
  <c r="AB2390" i="1"/>
  <c r="AB2392" i="1"/>
  <c r="AB2397" i="1"/>
  <c r="AB2399" i="1"/>
  <c r="AB2406" i="1"/>
  <c r="AB2408" i="1"/>
  <c r="AB2413" i="1"/>
  <c r="AB2415" i="1"/>
  <c r="AB2422" i="1"/>
  <c r="AB2424" i="1"/>
  <c r="AB2429" i="1"/>
  <c r="AB2431" i="1"/>
  <c r="AB2438" i="1"/>
  <c r="AB2440" i="1"/>
  <c r="AB2445" i="1"/>
  <c r="AB2447" i="1"/>
  <c r="AB2454" i="1"/>
  <c r="AB2456" i="1"/>
  <c r="AB2461" i="1"/>
  <c r="AB2463" i="1"/>
  <c r="AB2470" i="1"/>
  <c r="AB2472" i="1"/>
  <c r="AB2477" i="1"/>
  <c r="AB2479" i="1"/>
  <c r="AB2486" i="1"/>
  <c r="AB2488" i="1"/>
  <c r="AB2493" i="1"/>
  <c r="AB2495" i="1"/>
  <c r="AB2502" i="1"/>
  <c r="AB2504" i="1"/>
  <c r="AB2509" i="1"/>
  <c r="AB2511" i="1"/>
  <c r="AB2518" i="1"/>
  <c r="AB2520" i="1"/>
  <c r="AB2525" i="1"/>
  <c r="AB2527" i="1"/>
  <c r="AB2534" i="1"/>
  <c r="AB2536" i="1"/>
  <c r="AB2541" i="1"/>
  <c r="AB2543" i="1"/>
  <c r="AB2576" i="1"/>
  <c r="AB2578" i="1"/>
  <c r="AB2585" i="1"/>
  <c r="AB2587" i="1"/>
  <c r="AB2591" i="1"/>
  <c r="AB2595" i="1"/>
  <c r="AB2599" i="1"/>
  <c r="AB2603" i="1"/>
  <c r="AB2607" i="1"/>
  <c r="AB2611" i="1"/>
  <c r="AB2614" i="1"/>
  <c r="AB2617" i="1"/>
  <c r="AB2624" i="1"/>
  <c r="AB2627" i="1"/>
  <c r="AB2630" i="1"/>
  <c r="AB2634" i="1"/>
  <c r="AB2637" i="1"/>
  <c r="AB2647" i="1"/>
  <c r="AB2650" i="1"/>
  <c r="AB2653" i="1"/>
  <c r="AB2306" i="1"/>
  <c r="M2682" i="1"/>
  <c r="AB2682" i="1" s="1"/>
  <c r="Z2683" i="1"/>
  <c r="S2684" i="1"/>
  <c r="P2685" i="1"/>
  <c r="M2686" i="1"/>
  <c r="AB2686" i="1" s="1"/>
  <c r="Z2687" i="1"/>
  <c r="P2689" i="1"/>
  <c r="M2690" i="1"/>
  <c r="AB2690" i="1" s="1"/>
  <c r="Z2691" i="1"/>
  <c r="P2693" i="1"/>
  <c r="M2694" i="1"/>
  <c r="AB2694" i="1" s="1"/>
  <c r="Z2695" i="1"/>
  <c r="S2696" i="1"/>
  <c r="P2697" i="1"/>
  <c r="M2698" i="1"/>
  <c r="AB2698" i="1" s="1"/>
  <c r="Z2699" i="1"/>
  <c r="S2700" i="1"/>
  <c r="P2701" i="1"/>
  <c r="M2702" i="1"/>
  <c r="AB2702" i="1" s="1"/>
  <c r="Z2703" i="1"/>
  <c r="S2704" i="1"/>
  <c r="P2705" i="1"/>
  <c r="M2706" i="1"/>
  <c r="AB2706" i="1" s="1"/>
  <c r="Z2707" i="1"/>
  <c r="S2708" i="1"/>
  <c r="P2709" i="1"/>
  <c r="M2710" i="1"/>
  <c r="AB2710" i="1" s="1"/>
  <c r="Z2711" i="1"/>
  <c r="S2712" i="1"/>
  <c r="P2713" i="1"/>
  <c r="M2714" i="1"/>
  <c r="AB2714" i="1" s="1"/>
  <c r="Z2715" i="1"/>
  <c r="S2716" i="1"/>
  <c r="P2717" i="1"/>
  <c r="M2718" i="1"/>
  <c r="AB2718" i="1" s="1"/>
  <c r="Z2719" i="1"/>
  <c r="S2720" i="1"/>
  <c r="P2721" i="1"/>
  <c r="M2722" i="1"/>
  <c r="AB2722" i="1" s="1"/>
  <c r="Z2723" i="1"/>
  <c r="P2725" i="1"/>
  <c r="M2726" i="1"/>
  <c r="AB2726" i="1" s="1"/>
  <c r="Z2727" i="1"/>
  <c r="P2729" i="1"/>
  <c r="M2730" i="1"/>
  <c r="AB2730" i="1" s="1"/>
  <c r="Z2731" i="1"/>
  <c r="P2733" i="1"/>
  <c r="M2734" i="1"/>
  <c r="AB2734" i="1" s="1"/>
  <c r="Z2735" i="1"/>
  <c r="P2737" i="1"/>
  <c r="V2739" i="1"/>
  <c r="AB2740" i="1"/>
  <c r="V2743" i="1"/>
  <c r="AB2744" i="1"/>
  <c r="V2747" i="1"/>
  <c r="V2751" i="1"/>
  <c r="AB2752" i="1"/>
  <c r="V2755" i="1"/>
  <c r="V2759" i="1"/>
  <c r="AB2760" i="1"/>
  <c r="V2763" i="1"/>
  <c r="AB2764" i="1"/>
  <c r="V2767" i="1"/>
  <c r="AB2768" i="1"/>
  <c r="V2771" i="1"/>
  <c r="V2775" i="1"/>
  <c r="V2779" i="1"/>
  <c r="V2783" i="1"/>
  <c r="AB2784" i="1"/>
  <c r="AB2788" i="1"/>
  <c r="AB2792" i="1"/>
  <c r="AB2796" i="1"/>
  <c r="AB2800" i="1"/>
  <c r="AB2837" i="1"/>
  <c r="AB2844" i="1"/>
  <c r="AB2911" i="1"/>
  <c r="AB2915" i="1"/>
  <c r="AB2919" i="1"/>
  <c r="AB2923" i="1"/>
  <c r="AB2927" i="1"/>
  <c r="AB2931" i="1"/>
  <c r="AB2935" i="1"/>
  <c r="AB2939" i="1"/>
  <c r="AB2943" i="1"/>
  <c r="AB2947" i="1"/>
  <c r="AB2951" i="1"/>
  <c r="AB2955" i="1"/>
  <c r="AB2959" i="1"/>
  <c r="AB2963" i="1"/>
  <c r="AB2967" i="1"/>
  <c r="AB2971" i="1"/>
  <c r="AB2975" i="1"/>
  <c r="AB2979" i="1"/>
  <c r="AB2986" i="1"/>
  <c r="AB2990" i="1"/>
  <c r="AB2993" i="1"/>
  <c r="AB2996" i="1"/>
  <c r="AB2657" i="1"/>
  <c r="M2658" i="1"/>
  <c r="AB2658" i="1" s="1"/>
  <c r="AB2661" i="1"/>
  <c r="M2662" i="1"/>
  <c r="AB2662" i="1" s="1"/>
  <c r="Z2663" i="1"/>
  <c r="AB2663" i="1" s="1"/>
  <c r="P2665" i="1"/>
  <c r="AB2665" i="1" s="1"/>
  <c r="M2666" i="1"/>
  <c r="AB2666" i="1" s="1"/>
  <c r="Z2667" i="1"/>
  <c r="AB2667" i="1" s="1"/>
  <c r="P2669" i="1"/>
  <c r="AB2669" i="1" s="1"/>
  <c r="M2670" i="1"/>
  <c r="AB2670" i="1" s="1"/>
  <c r="Z2671" i="1"/>
  <c r="AB2671" i="1" s="1"/>
  <c r="P2673" i="1"/>
  <c r="AB2673" i="1" s="1"/>
  <c r="AB2677" i="1"/>
  <c r="M2678" i="1"/>
  <c r="AB2678" i="1" s="1"/>
  <c r="Z2679" i="1"/>
  <c r="AB2679" i="1" s="1"/>
  <c r="S2680" i="1"/>
  <c r="P2681" i="1"/>
  <c r="AB2681" i="1" s="1"/>
  <c r="V2683" i="1"/>
  <c r="AB2684" i="1"/>
  <c r="V2687" i="1"/>
  <c r="AB2688" i="1"/>
  <c r="V2691" i="1"/>
  <c r="AB2692" i="1"/>
  <c r="V2695" i="1"/>
  <c r="AB2696" i="1"/>
  <c r="V2699" i="1"/>
  <c r="AB2700" i="1"/>
  <c r="V2703" i="1"/>
  <c r="AB2704" i="1"/>
  <c r="V2707" i="1"/>
  <c r="AB2708" i="1"/>
  <c r="V2711" i="1"/>
  <c r="AB2712" i="1"/>
  <c r="V2715" i="1"/>
  <c r="AB2716" i="1"/>
  <c r="V2719" i="1"/>
  <c r="AB2720" i="1"/>
  <c r="V2723" i="1"/>
  <c r="AB2724" i="1"/>
  <c r="V2727" i="1"/>
  <c r="AB2728" i="1"/>
  <c r="V2731" i="1"/>
  <c r="AB2732" i="1"/>
  <c r="V2803" i="1"/>
  <c r="AB2804" i="1"/>
  <c r="V2807" i="1"/>
  <c r="AB2808" i="1"/>
  <c r="AB2812" i="1"/>
  <c r="AB2816" i="1"/>
  <c r="AB2820" i="1"/>
  <c r="AB2824" i="1"/>
  <c r="AB2828" i="1"/>
  <c r="AB2832" i="1"/>
  <c r="AB2839" i="1"/>
  <c r="AB2841" i="1"/>
  <c r="Z2867" i="1"/>
  <c r="AB2867" i="1" s="1"/>
  <c r="S2868" i="1"/>
  <c r="P2869" i="1"/>
  <c r="AB2869" i="1" s="1"/>
  <c r="AB2873" i="1"/>
  <c r="AB2875" i="1"/>
  <c r="AB2877" i="1"/>
  <c r="AB2879" i="1"/>
  <c r="AB2881" i="1"/>
  <c r="AB2883" i="1"/>
  <c r="AB2906" i="1"/>
  <c r="AB2910" i="1"/>
  <c r="AB2978" i="1"/>
  <c r="AB2982" i="1"/>
  <c r="AB2985" i="1"/>
  <c r="AB2989" i="1"/>
  <c r="AB2995" i="1"/>
  <c r="AB2680" i="1"/>
  <c r="AB2847" i="1"/>
  <c r="AB2849" i="1"/>
  <c r="AB2851" i="1"/>
  <c r="AB2853" i="1"/>
  <c r="AB2855" i="1"/>
  <c r="AB2857" i="1"/>
  <c r="AB2859" i="1"/>
  <c r="AB2861" i="1"/>
  <c r="AB2868" i="1"/>
  <c r="P2885" i="1"/>
  <c r="AB2885" i="1" s="1"/>
  <c r="AB2891" i="1"/>
  <c r="M2894" i="1"/>
  <c r="AB2894" i="1" s="1"/>
  <c r="V2895" i="1"/>
  <c r="S2896" i="1"/>
  <c r="AB2896" i="1" s="1"/>
  <c r="P2897" i="1"/>
  <c r="AB2897" i="1" s="1"/>
  <c r="Z2899" i="1"/>
  <c r="Z2903" i="1"/>
  <c r="AB2909" i="1"/>
  <c r="AB2913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3" i="1"/>
  <c r="V2659" i="1"/>
  <c r="AB2659" i="1" s="1"/>
  <c r="AB2660" i="1"/>
  <c r="V2675" i="1"/>
  <c r="AB2675" i="1" s="1"/>
  <c r="AB2676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M2738" i="1"/>
  <c r="AB2738" i="1" s="1"/>
  <c r="Z2739" i="1"/>
  <c r="AB2739" i="1" s="1"/>
  <c r="P2741" i="1"/>
  <c r="AB2741" i="1" s="1"/>
  <c r="M2742" i="1"/>
  <c r="AB2742" i="1" s="1"/>
  <c r="Z2743" i="1"/>
  <c r="AB2743" i="1" s="1"/>
  <c r="P2745" i="1"/>
  <c r="AB2745" i="1" s="1"/>
  <c r="M2746" i="1"/>
  <c r="AB2746" i="1" s="1"/>
  <c r="Z2747" i="1"/>
  <c r="AB2747" i="1" s="1"/>
  <c r="S2748" i="1"/>
  <c r="AB2748" i="1" s="1"/>
  <c r="P2749" i="1"/>
  <c r="AB2749" i="1" s="1"/>
  <c r="M2750" i="1"/>
  <c r="AB2750" i="1" s="1"/>
  <c r="Z2751" i="1"/>
  <c r="AB2751" i="1" s="1"/>
  <c r="P2753" i="1"/>
  <c r="AB2753" i="1" s="1"/>
  <c r="M2754" i="1"/>
  <c r="AB2754" i="1" s="1"/>
  <c r="Z2755" i="1"/>
  <c r="AB2755" i="1" s="1"/>
  <c r="S2756" i="1"/>
  <c r="AB2756" i="1" s="1"/>
  <c r="P2757" i="1"/>
  <c r="AB2757" i="1" s="1"/>
  <c r="M2758" i="1"/>
  <c r="AB2758" i="1" s="1"/>
  <c r="Z2759" i="1"/>
  <c r="AB2759" i="1" s="1"/>
  <c r="P2761" i="1"/>
  <c r="AB2761" i="1" s="1"/>
  <c r="M2762" i="1"/>
  <c r="AB2762" i="1" s="1"/>
  <c r="Z2763" i="1"/>
  <c r="AB2763" i="1" s="1"/>
  <c r="P2765" i="1"/>
  <c r="AB2765" i="1" s="1"/>
  <c r="M2766" i="1"/>
  <c r="AB2766" i="1" s="1"/>
  <c r="Z2767" i="1"/>
  <c r="AB2767" i="1" s="1"/>
  <c r="P2769" i="1"/>
  <c r="AB2769" i="1" s="1"/>
  <c r="M2770" i="1"/>
  <c r="AB2770" i="1" s="1"/>
  <c r="Z2771" i="1"/>
  <c r="AB2771" i="1" s="1"/>
  <c r="S2772" i="1"/>
  <c r="AB2772" i="1" s="1"/>
  <c r="P2773" i="1"/>
  <c r="AB2773" i="1" s="1"/>
  <c r="M2774" i="1"/>
  <c r="AB2774" i="1" s="1"/>
  <c r="Z2775" i="1"/>
  <c r="AB2775" i="1" s="1"/>
  <c r="S2776" i="1"/>
  <c r="AB2776" i="1" s="1"/>
  <c r="P2777" i="1"/>
  <c r="AB2777" i="1" s="1"/>
  <c r="M2778" i="1"/>
  <c r="AB2778" i="1" s="1"/>
  <c r="Z2779" i="1"/>
  <c r="AB2779" i="1" s="1"/>
  <c r="S2780" i="1"/>
  <c r="AB2780" i="1" s="1"/>
  <c r="P2781" i="1"/>
  <c r="AB2781" i="1" s="1"/>
  <c r="M2782" i="1"/>
  <c r="AB2782" i="1" s="1"/>
  <c r="Z2783" i="1"/>
  <c r="AB2783" i="1" s="1"/>
  <c r="P2785" i="1"/>
  <c r="AB2785" i="1" s="1"/>
  <c r="M2786" i="1"/>
  <c r="AB2786" i="1" s="1"/>
  <c r="M2794" i="1"/>
  <c r="AB2794" i="1" s="1"/>
  <c r="M2798" i="1"/>
  <c r="AB2798" i="1" s="1"/>
  <c r="P2801" i="1"/>
  <c r="AB2801" i="1" s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40" i="1"/>
  <c r="Z2863" i="1"/>
  <c r="AB2863" i="1" s="1"/>
  <c r="S2864" i="1"/>
  <c r="AB2864" i="1" s="1"/>
  <c r="P2865" i="1"/>
  <c r="AB2865" i="1" s="1"/>
  <c r="V2871" i="1"/>
  <c r="AB2871" i="1" s="1"/>
  <c r="AB2872" i="1"/>
  <c r="AB2876" i="1"/>
  <c r="AB2880" i="1"/>
  <c r="AB2884" i="1"/>
  <c r="Z2887" i="1"/>
  <c r="AB2887" i="1" s="1"/>
  <c r="AB2889" i="1"/>
  <c r="AB2895" i="1"/>
  <c r="M2898" i="1"/>
  <c r="AB2898" i="1" s="1"/>
  <c r="V2899" i="1"/>
  <c r="AB2899" i="1" s="1"/>
  <c r="AB2900" i="1"/>
  <c r="S2900" i="1"/>
  <c r="P2901" i="1"/>
  <c r="AB2901" i="1" s="1"/>
  <c r="V2903" i="1"/>
  <c r="AB2903" i="1" s="1"/>
  <c r="AB2904" i="1"/>
  <c r="S2904" i="1"/>
  <c r="P2905" i="1"/>
  <c r="AB2905" i="1" s="1"/>
  <c r="AB2908" i="1"/>
  <c r="AB2912" i="1"/>
  <c r="AB2916" i="1"/>
  <c r="AB2920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8" i="1"/>
  <c r="AB2972" i="1"/>
  <c r="AB2976" i="1"/>
  <c r="AB2987" i="1"/>
  <c r="AB2994" i="1"/>
  <c r="AB3001" i="1"/>
  <c r="AB3008" i="1"/>
  <c r="Z3023" i="1"/>
  <c r="P3025" i="1"/>
  <c r="AB3025" i="1" s="1"/>
  <c r="Z3027" i="1"/>
  <c r="M3038" i="1"/>
  <c r="AB3038" i="1" s="1"/>
  <c r="V3039" i="1"/>
  <c r="S3040" i="1"/>
  <c r="AB3040" i="1" s="1"/>
  <c r="P3041" i="1"/>
  <c r="AB3041" i="1" s="1"/>
  <c r="Z3043" i="1"/>
  <c r="M3054" i="1"/>
  <c r="AB3054" i="1" s="1"/>
  <c r="V3055" i="1"/>
  <c r="AB3056" i="1"/>
  <c r="S3056" i="1"/>
  <c r="P3057" i="1"/>
  <c r="AB3057" i="1" s="1"/>
  <c r="Z3059" i="1"/>
  <c r="M3070" i="1"/>
  <c r="AB3070" i="1" s="1"/>
  <c r="V3071" i="1"/>
  <c r="AB3072" i="1"/>
  <c r="S3072" i="1"/>
  <c r="P3073" i="1"/>
  <c r="AB3073" i="1" s="1"/>
  <c r="Z3075" i="1"/>
  <c r="M3086" i="1"/>
  <c r="AB3086" i="1" s="1"/>
  <c r="M3090" i="1"/>
  <c r="AB3090" i="1" s="1"/>
  <c r="M3094" i="1"/>
  <c r="AB3094" i="1" s="1"/>
  <c r="AB3096" i="1"/>
  <c r="AB3103" i="1"/>
  <c r="AB3105" i="1"/>
  <c r="AB3112" i="1"/>
  <c r="V3115" i="1"/>
  <c r="AB3116" i="1"/>
  <c r="V3119" i="1"/>
  <c r="AB3120" i="1"/>
  <c r="V3123" i="1"/>
  <c r="AB3124" i="1"/>
  <c r="V3127" i="1"/>
  <c r="AB3128" i="1"/>
  <c r="V3131" i="1"/>
  <c r="AB3132" i="1"/>
  <c r="V3135" i="1"/>
  <c r="AB3136" i="1"/>
  <c r="AB3140" i="1"/>
  <c r="V3143" i="1"/>
  <c r="AB3144" i="1"/>
  <c r="Z3147" i="1"/>
  <c r="P3153" i="1"/>
  <c r="AB3153" i="1" s="1"/>
  <c r="M3154" i="1"/>
  <c r="AB3154" i="1" s="1"/>
  <c r="P3157" i="1"/>
  <c r="AB3157" i="1" s="1"/>
  <c r="Z3159" i="1"/>
  <c r="P3161" i="1"/>
  <c r="AB3161" i="1" s="1"/>
  <c r="Z3163" i="1"/>
  <c r="S3164" i="1"/>
  <c r="P3165" i="1"/>
  <c r="AB3165" i="1" s="1"/>
  <c r="P3169" i="1"/>
  <c r="AB3169" i="1" s="1"/>
  <c r="Z3171" i="1"/>
  <c r="S3172" i="1"/>
  <c r="Z3175" i="1"/>
  <c r="Z3179" i="1"/>
  <c r="Z3183" i="1"/>
  <c r="P3185" i="1"/>
  <c r="AB3185" i="1" s="1"/>
  <c r="Z3187" i="1"/>
  <c r="Z3191" i="1"/>
  <c r="S3192" i="1"/>
  <c r="AB3196" i="1"/>
  <c r="AB3200" i="1"/>
  <c r="AB3206" i="1"/>
  <c r="AB3209" i="1"/>
  <c r="AB3212" i="1"/>
  <c r="AB3215" i="1"/>
  <c r="AB3222" i="1"/>
  <c r="AB3225" i="1"/>
  <c r="AB3229" i="1"/>
  <c r="AB3233" i="1"/>
  <c r="AB3241" i="1"/>
  <c r="AB3243" i="1"/>
  <c r="AB3248" i="1"/>
  <c r="AB3250" i="1"/>
  <c r="AB3255" i="1"/>
  <c r="AB3257" i="1"/>
  <c r="AB3264" i="1"/>
  <c r="AB3266" i="1"/>
  <c r="AB3271" i="1"/>
  <c r="AB3273" i="1"/>
  <c r="AB3280" i="1"/>
  <c r="AB3282" i="1"/>
  <c r="AB3287" i="1"/>
  <c r="AB3289" i="1"/>
  <c r="AB3296" i="1"/>
  <c r="AB3298" i="1"/>
  <c r="AB3303" i="1"/>
  <c r="AB3305" i="1"/>
  <c r="AB3312" i="1"/>
  <c r="AB3314" i="1"/>
  <c r="AB3319" i="1"/>
  <c r="AB3321" i="1"/>
  <c r="AB3328" i="1"/>
  <c r="AB3330" i="1"/>
  <c r="AB3335" i="1"/>
  <c r="AB3337" i="1"/>
  <c r="AB3343" i="1"/>
  <c r="AB3347" i="1"/>
  <c r="AB3351" i="1"/>
  <c r="AB3355" i="1"/>
  <c r="V2999" i="1"/>
  <c r="AB2999" i="1" s="1"/>
  <c r="AB3003" i="1"/>
  <c r="AB3005" i="1"/>
  <c r="AB3012" i="1"/>
  <c r="AB3016" i="1"/>
  <c r="AB3020" i="1"/>
  <c r="V3023" i="1"/>
  <c r="AB3023" i="1" s="1"/>
  <c r="AB3024" i="1"/>
  <c r="M3026" i="1"/>
  <c r="AB3026" i="1" s="1"/>
  <c r="V3027" i="1"/>
  <c r="S3028" i="1"/>
  <c r="AB3028" i="1" s="1"/>
  <c r="P3029" i="1"/>
  <c r="AB3029" i="1" s="1"/>
  <c r="Z3031" i="1"/>
  <c r="AB3039" i="1"/>
  <c r="M3042" i="1"/>
  <c r="AB3042" i="1" s="1"/>
  <c r="V3043" i="1"/>
  <c r="S3044" i="1"/>
  <c r="AB3044" i="1" s="1"/>
  <c r="P3045" i="1"/>
  <c r="AB3045" i="1" s="1"/>
  <c r="Z3047" i="1"/>
  <c r="AB3055" i="1"/>
  <c r="M3058" i="1"/>
  <c r="AB3058" i="1" s="1"/>
  <c r="V3059" i="1"/>
  <c r="AB3060" i="1"/>
  <c r="S3060" i="1"/>
  <c r="P3061" i="1"/>
  <c r="AB3061" i="1" s="1"/>
  <c r="Z3063" i="1"/>
  <c r="AB3071" i="1"/>
  <c r="M3074" i="1"/>
  <c r="AB3074" i="1" s="1"/>
  <c r="V3075" i="1"/>
  <c r="AB3076" i="1"/>
  <c r="S3076" i="1"/>
  <c r="P3077" i="1"/>
  <c r="AB3077" i="1" s="1"/>
  <c r="Z3079" i="1"/>
  <c r="AB3095" i="1"/>
  <c r="AB3100" i="1"/>
  <c r="AB3107" i="1"/>
  <c r="AB3109" i="1"/>
  <c r="V3147" i="1"/>
  <c r="AB3147" i="1" s="1"/>
  <c r="AB3148" i="1"/>
  <c r="V3151" i="1"/>
  <c r="AB3151" i="1" s="1"/>
  <c r="AB3152" i="1"/>
  <c r="AB3156" i="1"/>
  <c r="V3159" i="1"/>
  <c r="AB3159" i="1" s="1"/>
  <c r="AB3160" i="1"/>
  <c r="V3163" i="1"/>
  <c r="AB3163" i="1" s="1"/>
  <c r="AB3164" i="1"/>
  <c r="V3167" i="1"/>
  <c r="AB3167" i="1" s="1"/>
  <c r="AB3168" i="1"/>
  <c r="V3171" i="1"/>
  <c r="AB3171" i="1" s="1"/>
  <c r="AB3172" i="1"/>
  <c r="V3175" i="1"/>
  <c r="AB3175" i="1" s="1"/>
  <c r="AB3176" i="1"/>
  <c r="V3179" i="1"/>
  <c r="AB3179" i="1" s="1"/>
  <c r="AB3180" i="1"/>
  <c r="V3183" i="1"/>
  <c r="AB3183" i="1" s="1"/>
  <c r="AB3184" i="1"/>
  <c r="V3187" i="1"/>
  <c r="AB3187" i="1" s="1"/>
  <c r="AB3188" i="1"/>
  <c r="V3191" i="1"/>
  <c r="AB3191" i="1" s="1"/>
  <c r="AB3192" i="1"/>
  <c r="AB3194" i="1"/>
  <c r="AB3198" i="1"/>
  <c r="AB3202" i="1"/>
  <c r="AB3205" i="1"/>
  <c r="AB3208" i="1"/>
  <c r="AB3211" i="1"/>
  <c r="AB3218" i="1"/>
  <c r="AB3221" i="1"/>
  <c r="AB3224" i="1"/>
  <c r="AB3228" i="1"/>
  <c r="AB3232" i="1"/>
  <c r="AB3237" i="1"/>
  <c r="AB3239" i="1"/>
  <c r="AB3244" i="1"/>
  <c r="AB3246" i="1"/>
  <c r="AB3251" i="1"/>
  <c r="AB3253" i="1"/>
  <c r="AB3260" i="1"/>
  <c r="AB3262" i="1"/>
  <c r="AB3267" i="1"/>
  <c r="AB3269" i="1"/>
  <c r="AB3276" i="1"/>
  <c r="AB3278" i="1"/>
  <c r="AB3283" i="1"/>
  <c r="AB3285" i="1"/>
  <c r="AB3292" i="1"/>
  <c r="AB3294" i="1"/>
  <c r="AB3299" i="1"/>
  <c r="AB3301" i="1"/>
  <c r="AB3308" i="1"/>
  <c r="AB3310" i="1"/>
  <c r="AB3315" i="1"/>
  <c r="AB3317" i="1"/>
  <c r="AB3324" i="1"/>
  <c r="AB3326" i="1"/>
  <c r="AB3331" i="1"/>
  <c r="AB3333" i="1"/>
  <c r="AB3340" i="1"/>
  <c r="AB3342" i="1"/>
  <c r="AB3346" i="1"/>
  <c r="AB3350" i="1"/>
  <c r="AB3354" i="1"/>
  <c r="AB3358" i="1"/>
  <c r="M2998" i="1"/>
  <c r="AB2998" i="1" s="1"/>
  <c r="AB3000" i="1"/>
  <c r="AB3007" i="1"/>
  <c r="AB3009" i="1"/>
  <c r="AB3027" i="1"/>
  <c r="M3030" i="1"/>
  <c r="AB3030" i="1" s="1"/>
  <c r="V3031" i="1"/>
  <c r="AB3031" i="1" s="1"/>
  <c r="AB3032" i="1"/>
  <c r="S3032" i="1"/>
  <c r="P3033" i="1"/>
  <c r="AB3033" i="1" s="1"/>
  <c r="Z3035" i="1"/>
  <c r="AB3035" i="1" s="1"/>
  <c r="AB3037" i="1"/>
  <c r="AB3043" i="1"/>
  <c r="M3046" i="1"/>
  <c r="AB3046" i="1" s="1"/>
  <c r="V3047" i="1"/>
  <c r="AB3047" i="1" s="1"/>
  <c r="AB3048" i="1"/>
  <c r="S3048" i="1"/>
  <c r="P3049" i="1"/>
  <c r="AB3049" i="1" s="1"/>
  <c r="Z3051" i="1"/>
  <c r="AB3051" i="1" s="1"/>
  <c r="AB3053" i="1"/>
  <c r="AB3059" i="1"/>
  <c r="M3062" i="1"/>
  <c r="AB3062" i="1" s="1"/>
  <c r="V3063" i="1"/>
  <c r="AB3063" i="1" s="1"/>
  <c r="AB3064" i="1"/>
  <c r="S3064" i="1"/>
  <c r="P3065" i="1"/>
  <c r="AB3065" i="1" s="1"/>
  <c r="Z3067" i="1"/>
  <c r="AB3067" i="1" s="1"/>
  <c r="AB3069" i="1"/>
  <c r="AB3075" i="1"/>
  <c r="M3078" i="1"/>
  <c r="AB3078" i="1" s="1"/>
  <c r="V3079" i="1"/>
  <c r="AB3079" i="1" s="1"/>
  <c r="AB3080" i="1"/>
  <c r="S3080" i="1"/>
  <c r="P3081" i="1"/>
  <c r="AB3081" i="1" s="1"/>
  <c r="Z3083" i="1"/>
  <c r="AB3083" i="1" s="1"/>
  <c r="AB3085" i="1"/>
  <c r="Z3087" i="1"/>
  <c r="AB3087" i="1" s="1"/>
  <c r="AB3089" i="1"/>
  <c r="Z3091" i="1"/>
  <c r="AB3091" i="1" s="1"/>
  <c r="AB3093" i="1"/>
  <c r="AB3097" i="1"/>
  <c r="AB3104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95" i="1"/>
  <c r="AB3197" i="1"/>
  <c r="AB3199" i="1"/>
  <c r="AB3201" i="1"/>
  <c r="AB3207" i="1"/>
  <c r="AB3217" i="1"/>
  <c r="AB3223" i="1"/>
  <c r="AB3227" i="1"/>
  <c r="AB3231" i="1"/>
  <c r="AB3235" i="1"/>
  <c r="AB3240" i="1"/>
  <c r="AB3242" i="1"/>
  <c r="AB3249" i="1"/>
  <c r="AB3258" i="1"/>
  <c r="AB3263" i="1"/>
  <c r="AB3265" i="1"/>
  <c r="AB3274" i="1"/>
  <c r="AB3279" i="1"/>
  <c r="AB3281" i="1"/>
  <c r="AB3290" i="1"/>
  <c r="AB3295" i="1"/>
  <c r="AB3297" i="1"/>
  <c r="AB3306" i="1"/>
  <c r="AB3311" i="1"/>
  <c r="AB3313" i="1"/>
  <c r="AB3322" i="1"/>
  <c r="AB3327" i="1"/>
  <c r="AB3329" i="1"/>
  <c r="AB3338" i="1"/>
  <c r="AB3650" i="1"/>
  <c r="AB3655" i="1"/>
  <c r="AB3657" i="1"/>
  <c r="AB3666" i="1"/>
  <c r="AB3671" i="1"/>
  <c r="AB3673" i="1"/>
  <c r="AB3682" i="1"/>
  <c r="AB3687" i="1"/>
  <c r="AB3689" i="1"/>
  <c r="AB3698" i="1"/>
  <c r="AB3703" i="1"/>
  <c r="AB3705" i="1"/>
  <c r="AB3714" i="1"/>
  <c r="AB3719" i="1"/>
  <c r="AB3721" i="1"/>
  <c r="AB3724" i="1"/>
  <c r="AB3728" i="1"/>
  <c r="AB3363" i="1"/>
  <c r="AB3366" i="1"/>
  <c r="AB3371" i="1"/>
  <c r="AB3373" i="1"/>
  <c r="AB3380" i="1"/>
  <c r="AB3382" i="1"/>
  <c r="AB3387" i="1"/>
  <c r="AB3394" i="1"/>
  <c r="AB3396" i="1"/>
  <c r="AB3398" i="1"/>
  <c r="AB3400" i="1"/>
  <c r="AB3405" i="1"/>
  <c r="AB3408" i="1"/>
  <c r="AB3412" i="1"/>
  <c r="AB3418" i="1"/>
  <c r="AB3420" i="1"/>
  <c r="AB3426" i="1"/>
  <c r="AB3428" i="1"/>
  <c r="AB3435" i="1"/>
  <c r="AB3438" i="1"/>
  <c r="AB3441" i="1"/>
  <c r="AB3444" i="1"/>
  <c r="AB3447" i="1"/>
  <c r="AB3450" i="1"/>
  <c r="AB3455" i="1"/>
  <c r="AB3457" i="1"/>
  <c r="AB3461" i="1"/>
  <c r="AB3464" i="1"/>
  <c r="AB3467" i="1"/>
  <c r="AB3472" i="1"/>
  <c r="AB3486" i="1"/>
  <c r="AB3488" i="1"/>
  <c r="AB3494" i="1"/>
  <c r="AB3500" i="1"/>
  <c r="AB3506" i="1"/>
  <c r="AB3510" i="1"/>
  <c r="AB3537" i="1"/>
  <c r="AB3541" i="1"/>
  <c r="AB3545" i="1"/>
  <c r="AB3549" i="1"/>
  <c r="AB3553" i="1"/>
  <c r="AB3560" i="1"/>
  <c r="AB3562" i="1"/>
  <c r="AB3569" i="1"/>
  <c r="AB3576" i="1"/>
  <c r="AB3578" i="1"/>
  <c r="AB3580" i="1"/>
  <c r="AB3582" i="1"/>
  <c r="AB3584" i="1"/>
  <c r="AB3586" i="1"/>
  <c r="AB3588" i="1"/>
  <c r="AB3590" i="1"/>
  <c r="AB3592" i="1"/>
  <c r="AB3594" i="1"/>
  <c r="AB3596" i="1"/>
  <c r="V3359" i="1"/>
  <c r="AB3360" i="1"/>
  <c r="AB3367" i="1"/>
  <c r="AB3369" i="1"/>
  <c r="AB3376" i="1"/>
  <c r="AB3378" i="1"/>
  <c r="AB3383" i="1"/>
  <c r="AB3385" i="1"/>
  <c r="AB3390" i="1"/>
  <c r="AB3392" i="1"/>
  <c r="AB3402" i="1"/>
  <c r="AB3404" i="1"/>
  <c r="AB3407" i="1"/>
  <c r="AB3411" i="1"/>
  <c r="AB3414" i="1"/>
  <c r="AB3416" i="1"/>
  <c r="AB3422" i="1"/>
  <c r="AB3425" i="1"/>
  <c r="AB3430" i="1"/>
  <c r="AB3432" i="1"/>
  <c r="AB3437" i="1"/>
  <c r="AB3440" i="1"/>
  <c r="AB3443" i="1"/>
  <c r="AB3451" i="1"/>
  <c r="AB3453" i="1"/>
  <c r="AB3460" i="1"/>
  <c r="AB3468" i="1"/>
  <c r="AB3470" i="1"/>
  <c r="AB3475" i="1"/>
  <c r="AB3477" i="1"/>
  <c r="AB3479" i="1"/>
  <c r="AB3483" i="1"/>
  <c r="AB3490" i="1"/>
  <c r="AB3497" i="1"/>
  <c r="AB3503" i="1"/>
  <c r="AB3505" i="1"/>
  <c r="AB3509" i="1"/>
  <c r="AB3513" i="1"/>
  <c r="AB3515" i="1"/>
  <c r="AB3517" i="1"/>
  <c r="AB3519" i="1"/>
  <c r="AB3521" i="1"/>
  <c r="AB3523" i="1"/>
  <c r="AB3525" i="1"/>
  <c r="AB3527" i="1"/>
  <c r="AB3529" i="1"/>
  <c r="AB3531" i="1"/>
  <c r="AB3533" i="1"/>
  <c r="AB3556" i="1"/>
  <c r="AB3558" i="1"/>
  <c r="AB3563" i="1"/>
  <c r="AB3565" i="1"/>
  <c r="AB3572" i="1"/>
  <c r="AB3574" i="1"/>
  <c r="AB3647" i="1"/>
  <c r="AB3649" i="1"/>
  <c r="AB3656" i="1"/>
  <c r="AB3658" i="1"/>
  <c r="AB3663" i="1"/>
  <c r="AB3665" i="1"/>
  <c r="AB3672" i="1"/>
  <c r="AB3674" i="1"/>
  <c r="AB3679" i="1"/>
  <c r="AB3681" i="1"/>
  <c r="AB3688" i="1"/>
  <c r="AB3690" i="1"/>
  <c r="AB3695" i="1"/>
  <c r="AB3697" i="1"/>
  <c r="AB3704" i="1"/>
  <c r="AB3706" i="1"/>
  <c r="AB3711" i="1"/>
  <c r="AB3713" i="1"/>
  <c r="AB3720" i="1"/>
  <c r="AB3722" i="1"/>
  <c r="AB3726" i="1"/>
  <c r="AB3730" i="1"/>
  <c r="AB3359" i="1"/>
  <c r="AB3361" i="1"/>
  <c r="AB3364" i="1"/>
  <c r="AB3365" i="1"/>
  <c r="AB3372" i="1"/>
  <c r="AB3374" i="1"/>
  <c r="AB3381" i="1"/>
  <c r="AB3388" i="1"/>
  <c r="AB3395" i="1"/>
  <c r="AB3399" i="1"/>
  <c r="AB3406" i="1"/>
  <c r="AB3409" i="1"/>
  <c r="AB3413" i="1"/>
  <c r="AB3421" i="1"/>
  <c r="AB3427" i="1"/>
  <c r="AB3429" i="1"/>
  <c r="AB3439" i="1"/>
  <c r="AB3449" i="1"/>
  <c r="AB3458" i="1"/>
  <c r="AB3466" i="1"/>
  <c r="AB3481" i="1"/>
  <c r="AB3485" i="1"/>
  <c r="AB3487" i="1"/>
  <c r="AB3493" i="1"/>
  <c r="AB3496" i="1"/>
  <c r="AB3499" i="1"/>
  <c r="AB3501" i="1"/>
  <c r="AB3508" i="1"/>
  <c r="AB3512" i="1"/>
  <c r="AB3536" i="1"/>
  <c r="AB3538" i="1"/>
  <c r="AB3540" i="1"/>
  <c r="AB3542" i="1"/>
  <c r="AB3544" i="1"/>
  <c r="AB3546" i="1"/>
  <c r="AB3548" i="1"/>
  <c r="AB3550" i="1"/>
  <c r="AB3552" i="1"/>
  <c r="AB3554" i="1"/>
  <c r="AB3559" i="1"/>
  <c r="AB3561" i="1"/>
  <c r="AB3568" i="1"/>
  <c r="AB3570" i="1"/>
  <c r="AB3575" i="1"/>
  <c r="AB3577" i="1"/>
  <c r="AB3579" i="1"/>
  <c r="AB3581" i="1"/>
  <c r="AB3583" i="1"/>
  <c r="AB3585" i="1"/>
  <c r="AB3587" i="1"/>
  <c r="AB3589" i="1"/>
  <c r="AB3591" i="1"/>
  <c r="AB3593" i="1"/>
  <c r="AB3595" i="1"/>
  <c r="AB3597" i="1"/>
  <c r="AB3599" i="1"/>
  <c r="AB3601" i="1"/>
  <c r="AB3603" i="1"/>
  <c r="AB3605" i="1"/>
  <c r="AB3607" i="1"/>
  <c r="AB3609" i="1"/>
  <c r="AB3611" i="1"/>
  <c r="AB3613" i="1"/>
  <c r="AB3615" i="1"/>
  <c r="AB3617" i="1"/>
  <c r="AB3619" i="1"/>
  <c r="AB3621" i="1"/>
  <c r="AB3623" i="1"/>
  <c r="AB3625" i="1"/>
  <c r="AB3627" i="1"/>
  <c r="AB3629" i="1"/>
  <c r="AB3631" i="1"/>
  <c r="AB3633" i="1"/>
  <c r="AB3635" i="1"/>
  <c r="AB3637" i="1"/>
  <c r="AB3639" i="1"/>
  <c r="AB3641" i="1"/>
  <c r="AB3643" i="1"/>
  <c r="AB3645" i="1"/>
  <c r="AB3652" i="1"/>
  <c r="AB3654" i="1"/>
  <c r="AB3659" i="1"/>
  <c r="AB3661" i="1"/>
  <c r="AB3668" i="1"/>
  <c r="AB3670" i="1"/>
  <c r="AB3675" i="1"/>
  <c r="AB3677" i="1"/>
  <c r="AB3684" i="1"/>
  <c r="AB3686" i="1"/>
  <c r="AB3691" i="1"/>
  <c r="AB3693" i="1"/>
  <c r="AB3700" i="1"/>
  <c r="AB3702" i="1"/>
  <c r="AB3707" i="1"/>
  <c r="AB3709" i="1"/>
  <c r="AB3716" i="1"/>
  <c r="AB3718" i="1"/>
  <c r="AB3725" i="1"/>
  <c r="AB3729" i="1"/>
  <c r="V3731" i="1"/>
  <c r="AB3731" i="1" s="1"/>
  <c r="P3737" i="1"/>
  <c r="V3739" i="1"/>
  <c r="AB3739" i="1" s="1"/>
  <c r="S3744" i="1"/>
  <c r="AB3744" i="1" s="1"/>
  <c r="P3749" i="1"/>
  <c r="AB3756" i="1"/>
  <c r="AB3758" i="1"/>
  <c r="AB3765" i="1"/>
  <c r="AB3772" i="1"/>
  <c r="AB3774" i="1"/>
  <c r="AB3781" i="1"/>
  <c r="AB3788" i="1"/>
  <c r="AB3790" i="1"/>
  <c r="AB3797" i="1"/>
  <c r="AB3804" i="1"/>
  <c r="AB3806" i="1"/>
  <c r="AB3813" i="1"/>
  <c r="AB3820" i="1"/>
  <c r="AB3822" i="1"/>
  <c r="AB3829" i="1"/>
  <c r="S3732" i="1"/>
  <c r="AB3732" i="1" s="1"/>
  <c r="AB3733" i="1"/>
  <c r="Z3735" i="1"/>
  <c r="AB3735" i="1" s="1"/>
  <c r="M3738" i="1"/>
  <c r="AB3738" i="1" s="1"/>
  <c r="S3740" i="1"/>
  <c r="AB3740" i="1" s="1"/>
  <c r="AB3741" i="1"/>
  <c r="P3745" i="1"/>
  <c r="AB3745" i="1" s="1"/>
  <c r="Z3747" i="1"/>
  <c r="AB3747" i="1" s="1"/>
  <c r="AB3753" i="1"/>
  <c r="AB3760" i="1"/>
  <c r="AB3762" i="1"/>
  <c r="AB3769" i="1"/>
  <c r="AB3776" i="1"/>
  <c r="AB3778" i="1"/>
  <c r="AB3785" i="1"/>
  <c r="AB3792" i="1"/>
  <c r="AB3794" i="1"/>
  <c r="AB3801" i="1"/>
  <c r="AB3808" i="1"/>
  <c r="AB3810" i="1"/>
  <c r="AB3817" i="1"/>
  <c r="AB3824" i="1"/>
  <c r="AB3826" i="1"/>
  <c r="AB3833" i="1"/>
  <c r="AB3835" i="1"/>
  <c r="AB3837" i="1"/>
  <c r="AB3839" i="1"/>
  <c r="AB3841" i="1"/>
  <c r="AB3843" i="1"/>
  <c r="AB3845" i="1"/>
  <c r="AB3847" i="1"/>
  <c r="AB3849" i="1"/>
  <c r="AB3851" i="1"/>
  <c r="AB3853" i="1"/>
  <c r="AB3855" i="1"/>
  <c r="AB3857" i="1"/>
  <c r="AB3859" i="1"/>
  <c r="AB3861" i="1"/>
  <c r="AB3863" i="1"/>
  <c r="AB3865" i="1"/>
  <c r="AB3867" i="1"/>
  <c r="AB3869" i="1"/>
  <c r="AB3871" i="1"/>
  <c r="AB3873" i="1"/>
  <c r="AB3875" i="1"/>
  <c r="AB3877" i="1"/>
  <c r="AB3879" i="1"/>
  <c r="AB3881" i="1"/>
  <c r="AB3883" i="1"/>
  <c r="AB3885" i="1"/>
  <c r="AB3887" i="1"/>
  <c r="AB3889" i="1"/>
  <c r="AB3891" i="1"/>
  <c r="AB3893" i="1"/>
  <c r="AB3895" i="1"/>
  <c r="AB3897" i="1"/>
  <c r="AB3899" i="1"/>
  <c r="AB3901" i="1"/>
  <c r="AB3903" i="1"/>
  <c r="AB3905" i="1"/>
  <c r="AB3907" i="1"/>
  <c r="AB3909" i="1"/>
  <c r="AB3911" i="1"/>
  <c r="AB3913" i="1"/>
  <c r="AB3736" i="1"/>
  <c r="AB3737" i="1"/>
  <c r="AB3748" i="1"/>
  <c r="AB3749" i="1"/>
  <c r="AB3752" i="1"/>
  <c r="AB3754" i="1"/>
  <c r="AB3761" i="1"/>
  <c r="AB3768" i="1"/>
  <c r="AB3770" i="1"/>
  <c r="AB3777" i="1"/>
  <c r="AB3784" i="1"/>
  <c r="AB3786" i="1"/>
  <c r="AB3793" i="1"/>
  <c r="AB3800" i="1"/>
  <c r="AB3802" i="1"/>
  <c r="AB3809" i="1"/>
  <c r="AB3816" i="1"/>
  <c r="AB3818" i="1"/>
  <c r="AB3825" i="1"/>
  <c r="AB3832" i="1"/>
  <c r="AB3834" i="1"/>
  <c r="AB3836" i="1"/>
  <c r="AB3838" i="1"/>
  <c r="AB3840" i="1"/>
  <c r="AB3842" i="1"/>
  <c r="AB3844" i="1"/>
  <c r="AB3846" i="1"/>
  <c r="AB3848" i="1"/>
  <c r="AB3850" i="1"/>
  <c r="AB3852" i="1"/>
  <c r="AB3854" i="1"/>
  <c r="AB3856" i="1"/>
  <c r="AB3858" i="1"/>
  <c r="AB3860" i="1"/>
  <c r="AB3862" i="1"/>
  <c r="AB3864" i="1"/>
  <c r="AB3866" i="1"/>
  <c r="AB3868" i="1"/>
  <c r="AB3870" i="1"/>
  <c r="AB3872" i="1"/>
  <c r="AB3874" i="1"/>
  <c r="AB3876" i="1"/>
  <c r="AB3878" i="1"/>
  <c r="AB3880" i="1"/>
  <c r="AB3882" i="1"/>
  <c r="AB3884" i="1"/>
  <c r="AB3886" i="1"/>
  <c r="AB3888" i="1"/>
  <c r="AB3890" i="1"/>
  <c r="AB3892" i="1"/>
  <c r="AB3894" i="1"/>
  <c r="AB3896" i="1"/>
  <c r="AB3898" i="1"/>
  <c r="AB3900" i="1"/>
  <c r="AB3902" i="1"/>
  <c r="AB3904" i="1"/>
  <c r="AB3906" i="1"/>
  <c r="AB3908" i="1"/>
  <c r="AB3910" i="1"/>
  <c r="AB3912" i="1"/>
  <c r="AB3915" i="1"/>
  <c r="AB3919" i="1"/>
  <c r="AB3923" i="1"/>
  <c r="AB3927" i="1"/>
  <c r="AB3934" i="1"/>
  <c r="AB3936" i="1"/>
  <c r="AB4010" i="1"/>
  <c r="AB4012" i="1"/>
  <c r="AB4019" i="1"/>
  <c r="AB4038" i="1"/>
  <c r="AB4040" i="1"/>
  <c r="AB4047" i="1"/>
  <c r="AB4054" i="1"/>
  <c r="AB4056" i="1"/>
  <c r="AB4063" i="1"/>
  <c r="AB4070" i="1"/>
  <c r="AB4072" i="1"/>
  <c r="AB4079" i="1"/>
  <c r="AB4086" i="1"/>
  <c r="AB4088" i="1"/>
  <c r="AB3931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0" i="1"/>
  <c r="AB3972" i="1"/>
  <c r="AB3974" i="1"/>
  <c r="AB3976" i="1"/>
  <c r="AB3978" i="1"/>
  <c r="AB3980" i="1"/>
  <c r="AB3982" i="1"/>
  <c r="AB3984" i="1"/>
  <c r="AB3986" i="1"/>
  <c r="AB3988" i="1"/>
  <c r="AB3990" i="1"/>
  <c r="AB3992" i="1"/>
  <c r="AB3994" i="1"/>
  <c r="AB3996" i="1"/>
  <c r="AB3998" i="1"/>
  <c r="AB4000" i="1"/>
  <c r="AB4002" i="1"/>
  <c r="AB4004" i="1"/>
  <c r="AB4006" i="1"/>
  <c r="AB4008" i="1"/>
  <c r="AB4013" i="1"/>
  <c r="AB4015" i="1"/>
  <c r="AB4022" i="1"/>
  <c r="AB4024" i="1"/>
  <c r="AB4026" i="1"/>
  <c r="AB4028" i="1"/>
  <c r="AB4030" i="1"/>
  <c r="AB4032" i="1"/>
  <c r="AB4034" i="1"/>
  <c r="AB4036" i="1"/>
  <c r="AB4041" i="1"/>
  <c r="AB4043" i="1"/>
  <c r="AB4050" i="1"/>
  <c r="AB4052" i="1"/>
  <c r="AB4057" i="1"/>
  <c r="AB4059" i="1"/>
  <c r="AB4066" i="1"/>
  <c r="AB4068" i="1"/>
  <c r="AB4073" i="1"/>
  <c r="AB4075" i="1"/>
  <c r="AB4082" i="1"/>
  <c r="AB4084" i="1"/>
  <c r="AB4089" i="1"/>
  <c r="AB4091" i="1"/>
  <c r="P3914" i="1"/>
  <c r="AB3914" i="1" s="1"/>
  <c r="AB3916" i="1"/>
  <c r="AB3918" i="1"/>
  <c r="AB3920" i="1"/>
  <c r="AB3922" i="1"/>
  <c r="AB3924" i="1"/>
  <c r="AB3926" i="1"/>
  <c r="AB3928" i="1"/>
  <c r="AB3935" i="1"/>
  <c r="AB4009" i="1"/>
  <c r="AB4011" i="1"/>
  <c r="AB4018" i="1"/>
  <c r="AB4020" i="1"/>
  <c r="AB4037" i="1"/>
  <c r="AB4039" i="1"/>
  <c r="AB4046" i="1"/>
  <c r="AB4048" i="1"/>
  <c r="AB4053" i="1"/>
  <c r="AB4055" i="1"/>
  <c r="AB4062" i="1"/>
  <c r="AB4064" i="1"/>
  <c r="AB4069" i="1"/>
  <c r="AB4071" i="1"/>
  <c r="AB4078" i="1"/>
  <c r="AB4080" i="1"/>
  <c r="AB4085" i="1"/>
  <c r="AB4087" i="1"/>
  <c r="AB4094" i="1"/>
  <c r="AB4096" i="1"/>
  <c r="Z4095" i="1"/>
  <c r="AB4095" i="1" s="1"/>
  <c r="P4097" i="1"/>
  <c r="AB4121" i="1"/>
  <c r="AB4123" i="1"/>
  <c r="AB4130" i="1"/>
  <c r="AB4137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4" i="1"/>
  <c r="AB4166" i="1"/>
  <c r="AB4171" i="1"/>
  <c r="AB4174" i="1"/>
  <c r="AB4177" i="1"/>
  <c r="AB4182" i="1"/>
  <c r="AB4184" i="1"/>
  <c r="AB4189" i="1"/>
  <c r="AB4191" i="1"/>
  <c r="AB4198" i="1"/>
  <c r="AB4200" i="1"/>
  <c r="AB4205" i="1"/>
  <c r="AB4207" i="1"/>
  <c r="AB4218" i="1"/>
  <c r="AB4222" i="1"/>
  <c r="AB4224" i="1"/>
  <c r="AB4228" i="1"/>
  <c r="AB4232" i="1"/>
  <c r="AB4234" i="1"/>
  <c r="AB4237" i="1"/>
  <c r="AB4239" i="1"/>
  <c r="AB4242" i="1"/>
  <c r="AB4245" i="1"/>
  <c r="AB4247" i="1"/>
  <c r="AB4269" i="1"/>
  <c r="AB4272" i="1"/>
  <c r="AB4098" i="1"/>
  <c r="AB4102" i="1"/>
  <c r="AB4106" i="1"/>
  <c r="AB4110" i="1"/>
  <c r="AB4114" i="1"/>
  <c r="AB4118" i="1"/>
  <c r="AB4125" i="1"/>
  <c r="AB4127" i="1"/>
  <c r="AB4134" i="1"/>
  <c r="AB4160" i="1"/>
  <c r="AB4162" i="1"/>
  <c r="AB4173" i="1"/>
  <c r="AB4180" i="1"/>
  <c r="AB4187" i="1"/>
  <c r="AB4194" i="1"/>
  <c r="AB4196" i="1"/>
  <c r="AB4201" i="1"/>
  <c r="AB4203" i="1"/>
  <c r="AB4210" i="1"/>
  <c r="AB4214" i="1"/>
  <c r="AB4216" i="1"/>
  <c r="AB4220" i="1"/>
  <c r="AB4225" i="1"/>
  <c r="AB4227" i="1"/>
  <c r="AB4229" i="1"/>
  <c r="AB4231" i="1"/>
  <c r="AB4241" i="1"/>
  <c r="AB4250" i="1"/>
  <c r="AB4254" i="1"/>
  <c r="AB4258" i="1"/>
  <c r="AB4262" i="1"/>
  <c r="AB4266" i="1"/>
  <c r="AB4271" i="1"/>
  <c r="AB4097" i="1"/>
  <c r="AB4099" i="1"/>
  <c r="AB4101" i="1"/>
  <c r="AB4103" i="1"/>
  <c r="AB4105" i="1"/>
  <c r="AB4107" i="1"/>
  <c r="AB4109" i="1"/>
  <c r="AB4111" i="1"/>
  <c r="AB4113" i="1"/>
  <c r="AB4115" i="1"/>
  <c r="AB4117" i="1"/>
  <c r="AB4119" i="1"/>
  <c r="AB4126" i="1"/>
  <c r="AB4133" i="1"/>
  <c r="AB4135" i="1"/>
  <c r="AB4161" i="1"/>
  <c r="AB4163" i="1"/>
  <c r="AB4168" i="1"/>
  <c r="AB4172" i="1"/>
  <c r="AB4175" i="1"/>
  <c r="AB4178" i="1"/>
  <c r="AB4186" i="1"/>
  <c r="AB4188" i="1"/>
  <c r="AB4193" i="1"/>
  <c r="AB4195" i="1"/>
  <c r="AB4202" i="1"/>
  <c r="AB4204" i="1"/>
  <c r="AB4209" i="1"/>
  <c r="AB4211" i="1"/>
  <c r="AB4213" i="1"/>
  <c r="AB4215" i="1"/>
  <c r="AB4226" i="1"/>
  <c r="AB4230" i="1"/>
  <c r="AB4235" i="1"/>
  <c r="AB4240" i="1"/>
  <c r="AB4243" i="1"/>
  <c r="AB4249" i="1"/>
  <c r="AB4251" i="1"/>
  <c r="AB4253" i="1"/>
  <c r="AB4255" i="1"/>
  <c r="AB4257" i="1"/>
  <c r="AB4259" i="1"/>
  <c r="AB4261" i="1"/>
  <c r="AB4263" i="1"/>
  <c r="AB4265" i="1"/>
  <c r="AB4268" i="1"/>
  <c r="V4273" i="1"/>
  <c r="AB4273" i="1" s="1"/>
  <c r="P4279" i="1"/>
  <c r="AB4279" i="1" s="1"/>
  <c r="AB4286" i="1"/>
  <c r="AB4288" i="1"/>
  <c r="AB4295" i="1"/>
  <c r="AB4302" i="1"/>
  <c r="AB4304" i="1"/>
  <c r="AB4306" i="1"/>
  <c r="AB4308" i="1"/>
  <c r="AB4310" i="1"/>
  <c r="AB4312" i="1"/>
  <c r="AB4314" i="1"/>
  <c r="AB4316" i="1"/>
  <c r="AB4318" i="1"/>
  <c r="AB4320" i="1"/>
  <c r="AB4327" i="1"/>
  <c r="AB4334" i="1"/>
  <c r="AB4336" i="1"/>
  <c r="AB4343" i="1"/>
  <c r="AB4350" i="1"/>
  <c r="AB4352" i="1"/>
  <c r="AB4359" i="1"/>
  <c r="AB4366" i="1"/>
  <c r="AB4368" i="1"/>
  <c r="AB4375" i="1"/>
  <c r="AB4413" i="1"/>
  <c r="AB4415" i="1"/>
  <c r="AB4422" i="1"/>
  <c r="AB4424" i="1"/>
  <c r="AB4429" i="1"/>
  <c r="AB4431" i="1"/>
  <c r="AB4438" i="1"/>
  <c r="AB4440" i="1"/>
  <c r="AB4445" i="1"/>
  <c r="AB4447" i="1"/>
  <c r="AB4274" i="1"/>
  <c r="M4280" i="1"/>
  <c r="AB4283" i="1"/>
  <c r="AB4290" i="1"/>
  <c r="AB4292" i="1"/>
  <c r="AB4299" i="1"/>
  <c r="AB4322" i="1"/>
  <c r="AB4324" i="1"/>
  <c r="AB4331" i="1"/>
  <c r="AB4338" i="1"/>
  <c r="AB4340" i="1"/>
  <c r="AB4347" i="1"/>
  <c r="AB4354" i="1"/>
  <c r="AB4356" i="1"/>
  <c r="AB4363" i="1"/>
  <c r="AB4370" i="1"/>
  <c r="AB4372" i="1"/>
  <c r="AB4379" i="1"/>
  <c r="AB4381" i="1"/>
  <c r="AB4383" i="1"/>
  <c r="AB4385" i="1"/>
  <c r="AB4387" i="1"/>
  <c r="AB4389" i="1"/>
  <c r="AB4391" i="1"/>
  <c r="AB4393" i="1"/>
  <c r="AB4395" i="1"/>
  <c r="AB4397" i="1"/>
  <c r="AB4399" i="1"/>
  <c r="AB4401" i="1"/>
  <c r="AB4403" i="1"/>
  <c r="AB4405" i="1"/>
  <c r="AB4407" i="1"/>
  <c r="AB4409" i="1"/>
  <c r="AB4411" i="1"/>
  <c r="AB4418" i="1"/>
  <c r="AB4420" i="1"/>
  <c r="AB4425" i="1"/>
  <c r="AB4427" i="1"/>
  <c r="AB4434" i="1"/>
  <c r="AB4436" i="1"/>
  <c r="AB4441" i="1"/>
  <c r="AB4443" i="1"/>
  <c r="P4275" i="1"/>
  <c r="AB4275" i="1" s="1"/>
  <c r="V4277" i="1"/>
  <c r="AB4277" i="1" s="1"/>
  <c r="AB4280" i="1"/>
  <c r="AB4287" i="1"/>
  <c r="AB4294" i="1"/>
  <c r="AB4296" i="1"/>
  <c r="AB4303" i="1"/>
  <c r="AB4307" i="1"/>
  <c r="AB4311" i="1"/>
  <c r="AB4315" i="1"/>
  <c r="AB4319" i="1"/>
  <c r="AB4326" i="1"/>
  <c r="AB4328" i="1"/>
  <c r="AB4335" i="1"/>
  <c r="AB4342" i="1"/>
  <c r="AB4344" i="1"/>
  <c r="AB4351" i="1"/>
  <c r="AB4358" i="1"/>
  <c r="AB4360" i="1"/>
  <c r="AB4367" i="1"/>
  <c r="AB4374" i="1"/>
  <c r="AB4376" i="1"/>
  <c r="AB4416" i="1"/>
  <c r="AB4421" i="1"/>
  <c r="AB4423" i="1"/>
  <c r="AB4430" i="1"/>
  <c r="AB4432" i="1"/>
  <c r="AB4437" i="1"/>
  <c r="AB4439" i="1"/>
  <c r="AB4446" i="1"/>
  <c r="AB4448" i="1"/>
  <c r="AB4450" i="1"/>
  <c r="M4455" i="1"/>
  <c r="AB4455" i="1" s="1"/>
  <c r="AB4552" i="1"/>
  <c r="AB4554" i="1"/>
  <c r="AB4561" i="1"/>
  <c r="AB4563" i="1"/>
  <c r="AB4453" i="1"/>
  <c r="AB4553" i="1"/>
  <c r="AB4555" i="1"/>
  <c r="AB4562" i="1"/>
  <c r="P4449" i="1"/>
  <c r="AB4449" i="1" s="1"/>
  <c r="V4451" i="1"/>
  <c r="AB4451" i="1" s="1"/>
  <c r="P4454" i="1"/>
  <c r="AB4454" i="1" s="1"/>
  <c r="AB4457" i="1"/>
  <c r="AB4459" i="1"/>
  <c r="AB4461" i="1"/>
  <c r="AB4463" i="1"/>
  <c r="AB4465" i="1"/>
  <c r="AB4467" i="1"/>
  <c r="AB4469" i="1"/>
  <c r="AB4471" i="1"/>
  <c r="AB4473" i="1"/>
  <c r="AB4475" i="1"/>
  <c r="AB4477" i="1"/>
  <c r="AB4479" i="1"/>
  <c r="AB4481" i="1"/>
  <c r="AB4483" i="1"/>
  <c r="AB4485" i="1"/>
  <c r="AB4487" i="1"/>
  <c r="AB4489" i="1"/>
  <c r="AB4491" i="1"/>
  <c r="AB4493" i="1"/>
  <c r="AB4495" i="1"/>
  <c r="AB4497" i="1"/>
  <c r="AB4499" i="1"/>
  <c r="AB4501" i="1"/>
  <c r="AB4503" i="1"/>
  <c r="AB4505" i="1"/>
  <c r="AB4507" i="1"/>
  <c r="AB4509" i="1"/>
  <c r="AB4511" i="1"/>
  <c r="AB4513" i="1"/>
  <c r="AB4515" i="1"/>
  <c r="AB4517" i="1"/>
  <c r="AB4519" i="1"/>
  <c r="AB4521" i="1"/>
  <c r="AB4523" i="1"/>
  <c r="AB4525" i="1"/>
  <c r="AB4527" i="1"/>
  <c r="AB4529" i="1"/>
  <c r="AB4531" i="1"/>
  <c r="AB4533" i="1"/>
  <c r="AB4535" i="1"/>
  <c r="AB4537" i="1"/>
  <c r="AB4539" i="1"/>
  <c r="AB4541" i="1"/>
  <c r="AB4543" i="1"/>
  <c r="AB4545" i="1"/>
  <c r="AB4547" i="1"/>
  <c r="AB4549" i="1"/>
  <c r="AB4551" i="1"/>
  <c r="AB4556" i="1"/>
  <c r="AB4558" i="1"/>
  <c r="AB4565" i="1"/>
  <c r="P4567" i="1"/>
  <c r="P4568" i="1"/>
  <c r="AB4594" i="1"/>
  <c r="AB4596" i="1"/>
  <c r="AB4627" i="1"/>
  <c r="AB4629" i="1"/>
  <c r="AB4634" i="1"/>
  <c r="AB4636" i="1"/>
  <c r="AB4643" i="1"/>
  <c r="AB4645" i="1"/>
  <c r="AB4650" i="1"/>
  <c r="AB4652" i="1"/>
  <c r="AB4617" i="1"/>
  <c r="AB4621" i="1"/>
  <c r="AB4625" i="1"/>
  <c r="AB4630" i="1"/>
  <c r="AB4632" i="1"/>
  <c r="AB4641" i="1"/>
  <c r="AB4646" i="1"/>
  <c r="AB4648" i="1"/>
  <c r="AB4567" i="1"/>
  <c r="AB4569" i="1"/>
  <c r="AB4595" i="1"/>
  <c r="AB4597" i="1"/>
  <c r="AB4568" i="1"/>
  <c r="AB4571" i="1"/>
  <c r="AB4573" i="1"/>
  <c r="AB4575" i="1"/>
  <c r="AB4577" i="1"/>
  <c r="AB4579" i="1"/>
  <c r="AB4581" i="1"/>
  <c r="AB4583" i="1"/>
  <c r="AB4585" i="1"/>
  <c r="AB4587" i="1"/>
  <c r="AB4589" i="1"/>
  <c r="AB4591" i="1"/>
  <c r="AB4593" i="1"/>
  <c r="AB4598" i="1"/>
  <c r="AB4600" i="1"/>
  <c r="AB4602" i="1"/>
  <c r="AB4604" i="1"/>
  <c r="AB4606" i="1"/>
  <c r="AB4608" i="1"/>
  <c r="AB4610" i="1"/>
  <c r="AB4612" i="1"/>
  <c r="AB4614" i="1"/>
  <c r="AB4616" i="1"/>
  <c r="AB4618" i="1"/>
  <c r="AB4620" i="1"/>
  <c r="AB4622" i="1"/>
  <c r="AB4624" i="1"/>
  <c r="AB4631" i="1"/>
  <c r="AB4633" i="1"/>
  <c r="AB4638" i="1"/>
  <c r="AB4640" i="1"/>
  <c r="AB4647" i="1"/>
  <c r="AB4649" i="1"/>
  <c r="AB4654" i="1"/>
  <c r="AB4655" i="1"/>
  <c r="AB4657" i="1"/>
  <c r="AB4662" i="1"/>
  <c r="AB4664" i="1"/>
  <c r="AB4671" i="1"/>
  <c r="AB4673" i="1"/>
  <c r="AB4678" i="1"/>
  <c r="AB4680" i="1"/>
  <c r="AB4687" i="1"/>
  <c r="AB4689" i="1"/>
  <c r="AB4706" i="1"/>
  <c r="AB4708" i="1"/>
  <c r="AB4714" i="1"/>
  <c r="AB4722" i="1"/>
  <c r="AB4724" i="1"/>
  <c r="AB4731" i="1"/>
  <c r="AB4656" i="1"/>
  <c r="AB4663" i="1"/>
  <c r="AB4670" i="1"/>
  <c r="AB4672" i="1"/>
  <c r="AB4679" i="1"/>
  <c r="AB4686" i="1"/>
  <c r="AB4688" i="1"/>
  <c r="AB4707" i="1"/>
  <c r="AB4713" i="1"/>
  <c r="AB4716" i="1"/>
  <c r="AB4721" i="1"/>
  <c r="AB4723" i="1"/>
  <c r="AB4728" i="1"/>
  <c r="AB4730" i="1"/>
  <c r="AB4732" i="1"/>
  <c r="AB4737" i="1"/>
  <c r="AB4741" i="1"/>
  <c r="AB4745" i="1"/>
  <c r="S4653" i="1"/>
  <c r="AB4653" i="1" s="1"/>
  <c r="AB4659" i="1"/>
  <c r="AB4661" i="1"/>
  <c r="AB4666" i="1"/>
  <c r="AB4668" i="1"/>
  <c r="AB4675" i="1"/>
  <c r="AB4677" i="1"/>
  <c r="AB4682" i="1"/>
  <c r="AB4684" i="1"/>
  <c r="AB4691" i="1"/>
  <c r="AB4693" i="1"/>
  <c r="AB4695" i="1"/>
  <c r="AB4697" i="1"/>
  <c r="AB4699" i="1"/>
  <c r="AB4701" i="1"/>
  <c r="AB4703" i="1"/>
  <c r="AB4710" i="1"/>
  <c r="AB4712" i="1"/>
  <c r="AB4715" i="1"/>
  <c r="AB4718" i="1"/>
  <c r="AB4720" i="1"/>
  <c r="AB4725" i="1"/>
  <c r="AB4727" i="1"/>
  <c r="AB4734" i="1"/>
  <c r="AB4736" i="1"/>
  <c r="AB4738" i="1"/>
  <c r="AB4740" i="1"/>
  <c r="AB4742" i="1"/>
  <c r="AB4744" i="1"/>
  <c r="AB4746" i="1"/>
  <c r="AB4759" i="1"/>
  <c r="AB4761" i="1"/>
  <c r="AB4766" i="1"/>
  <c r="AB4768" i="1"/>
  <c r="AB4775" i="1"/>
  <c r="AB4778" i="1"/>
  <c r="AB4782" i="1"/>
  <c r="AB4786" i="1"/>
  <c r="AB4790" i="1"/>
  <c r="AB4794" i="1"/>
  <c r="AB4798" i="1"/>
  <c r="AB4802" i="1"/>
  <c r="AB4747" i="1"/>
  <c r="AB4749" i="1"/>
  <c r="AB4751" i="1"/>
  <c r="AB4753" i="1"/>
  <c r="AB4755" i="1"/>
  <c r="AB4757" i="1"/>
  <c r="AB4762" i="1"/>
  <c r="AB4764" i="1"/>
  <c r="AB4771" i="1"/>
  <c r="AB4773" i="1"/>
  <c r="AB4777" i="1"/>
  <c r="AB4781" i="1"/>
  <c r="AB4785" i="1"/>
  <c r="AB4789" i="1"/>
  <c r="AB4793" i="1"/>
  <c r="AB4797" i="1"/>
  <c r="AB4801" i="1"/>
  <c r="AB4822" i="1"/>
  <c r="AB4826" i="1"/>
  <c r="AB4830" i="1"/>
  <c r="AB4748" i="1"/>
  <c r="AB4758" i="1"/>
  <c r="AB4760" i="1"/>
  <c r="AB4769" i="1"/>
  <c r="AB4774" i="1"/>
  <c r="AB4795" i="1"/>
  <c r="AB4799" i="1"/>
  <c r="AB4803" i="1"/>
  <c r="AB4805" i="1"/>
  <c r="AB4807" i="1"/>
  <c r="AB4809" i="1"/>
  <c r="AB4811" i="1"/>
  <c r="AB4813" i="1"/>
  <c r="AB4815" i="1"/>
  <c r="AB4817" i="1"/>
  <c r="AB4819" i="1"/>
  <c r="AB4821" i="1"/>
  <c r="AB4823" i="1"/>
  <c r="AB4825" i="1"/>
  <c r="AB4827" i="1"/>
  <c r="AB4829" i="1"/>
  <c r="AB4831" i="1"/>
  <c r="AB4833" i="1"/>
  <c r="AB4837" i="1"/>
  <c r="AB4834" i="1"/>
  <c r="AB4838" i="1"/>
  <c r="AB4849" i="1"/>
  <c r="AB4851" i="1"/>
  <c r="AB4856" i="1"/>
  <c r="AB4858" i="1"/>
  <c r="AB4865" i="1"/>
  <c r="AB4867" i="1"/>
  <c r="AB4872" i="1"/>
  <c r="AB4874" i="1"/>
  <c r="V4832" i="1"/>
  <c r="AB4832" i="1" s="1"/>
  <c r="Z4836" i="1"/>
  <c r="AB4836" i="1" s="1"/>
  <c r="Z4840" i="1"/>
  <c r="V4844" i="1"/>
  <c r="AB4845" i="1"/>
  <c r="AB4847" i="1"/>
  <c r="AB4852" i="1"/>
  <c r="AB4854" i="1"/>
  <c r="AB4861" i="1"/>
  <c r="AB4863" i="1"/>
  <c r="AB4868" i="1"/>
  <c r="AB4870" i="1"/>
  <c r="AB4877" i="1"/>
  <c r="AB4879" i="1"/>
  <c r="AB4842" i="1"/>
  <c r="AB4880" i="1"/>
  <c r="AB4840" i="1"/>
  <c r="AB4844" i="1"/>
  <c r="AB4846" i="1"/>
  <c r="AB4853" i="1"/>
  <c r="AB4855" i="1"/>
  <c r="AB4860" i="1"/>
  <c r="AB4862" i="1"/>
  <c r="AB4869" i="1"/>
  <c r="AB4871" i="1"/>
  <c r="AB4876" i="1"/>
  <c r="AB4878" i="1"/>
  <c r="AB4884" i="1"/>
  <c r="AB4886" i="1"/>
  <c r="M4887" i="1"/>
  <c r="AB4887" i="1" s="1"/>
  <c r="AB4891" i="1"/>
  <c r="AB4895" i="1"/>
  <c r="AB4899" i="1"/>
  <c r="AB4903" i="1"/>
  <c r="AB4906" i="1"/>
  <c r="AB4909" i="1"/>
  <c r="AB4912" i="1"/>
  <c r="AB4919" i="1"/>
  <c r="AB4881" i="1"/>
  <c r="AB4885" i="1"/>
  <c r="Z4888" i="1"/>
  <c r="AB4888" i="1" s="1"/>
  <c r="S4889" i="1"/>
  <c r="AB4904" i="1"/>
  <c r="AB4911" i="1"/>
  <c r="AB4914" i="1"/>
  <c r="AB4889" i="1"/>
  <c r="AB4900" i="1"/>
  <c r="AB4907" i="1"/>
  <c r="AB4913" i="1"/>
  <c r="AB4916" i="1"/>
  <c r="S4921" i="1"/>
  <c r="AB4921" i="1" s="1"/>
  <c r="M4924" i="1"/>
  <c r="AB4924" i="1" s="1"/>
  <c r="V4925" i="1"/>
  <c r="AB4925" i="1" s="1"/>
  <c r="Z4920" i="1"/>
  <c r="AB4920" i="1" s="1"/>
  <c r="AB4926" i="1"/>
  <c r="AB4928" i="1"/>
  <c r="AB4932" i="1"/>
  <c r="AB4936" i="1"/>
  <c r="AB4940" i="1"/>
  <c r="AB4944" i="1"/>
  <c r="AB4948" i="1"/>
  <c r="AB4952" i="1"/>
  <c r="P4922" i="1"/>
  <c r="AB4922" i="1" s="1"/>
  <c r="P4923" i="1"/>
  <c r="AB4923" i="1" s="1"/>
  <c r="Z4925" i="1"/>
  <c r="AB4927" i="1"/>
  <c r="AB4929" i="1"/>
  <c r="AB4931" i="1"/>
  <c r="AB4933" i="1"/>
  <c r="AB4935" i="1"/>
  <c r="AB4937" i="1"/>
  <c r="AB4939" i="1"/>
  <c r="AB4941" i="1"/>
  <c r="AB4943" i="1"/>
  <c r="AB4945" i="1"/>
  <c r="AB4947" i="1"/>
  <c r="AB4949" i="1"/>
  <c r="AB4951" i="1"/>
  <c r="AB4953" i="1"/>
  <c r="AB4955" i="1"/>
  <c r="AB4958" i="1"/>
  <c r="Z4954" i="1"/>
  <c r="AB4954" i="1" s="1"/>
  <c r="AB4956" i="1"/>
  <c r="M4957" i="1"/>
  <c r="AB4957" i="1" s="1"/>
  <c r="S4959" i="1"/>
  <c r="AB4959" i="1" s="1"/>
  <c r="AB4966" i="1"/>
  <c r="AB4968" i="1"/>
  <c r="AB4975" i="1"/>
  <c r="AB4978" i="1"/>
  <c r="AB4982" i="1"/>
  <c r="AB4986" i="1"/>
  <c r="AB4988" i="1"/>
  <c r="AB4990" i="1"/>
  <c r="AB4992" i="1"/>
  <c r="AB4994" i="1"/>
  <c r="AB4996" i="1"/>
  <c r="AB4998" i="1"/>
  <c r="AB5000" i="1"/>
  <c r="AB5002" i="1"/>
  <c r="AB4960" i="1"/>
  <c r="AB4967" i="1"/>
  <c r="AB4969" i="1"/>
  <c r="AB4983" i="1"/>
  <c r="AB4985" i="1"/>
  <c r="AB4989" i="1"/>
  <c r="AB4993" i="1"/>
  <c r="AB4997" i="1"/>
  <c r="AB5001" i="1"/>
  <c r="AB4963" i="1"/>
  <c r="AB4965" i="1"/>
  <c r="AB4970" i="1"/>
  <c r="AB4972" i="1"/>
  <c r="AB4976" i="1"/>
  <c r="AB497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<sst xmlns="http://schemas.openxmlformats.org/spreadsheetml/2006/main" count="33" uniqueCount="20">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</sst>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0/03%20-%20PCF%20MAR&#199;O/01%20-%20PCF/PCF/EXCEL/03.2020%20%20-%20PCF%202020%20-%20REV%2006%20-%20em%2015.07.20%20-%20VERS&#195;O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2 - Outros Profissionais da Saúde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2 - Outros Profissionais da Saúde</v>
          </cell>
        </row>
        <row r="20">
          <cell r="E20" t="str">
            <v>2 - Outros Profissionais da Saúde</v>
          </cell>
        </row>
        <row r="21">
          <cell r="E21" t="str">
            <v>2 - Outros Profissionais da Saúde</v>
          </cell>
        </row>
        <row r="22">
          <cell r="E22" t="str">
            <v>2 - Outros Profissionais da Saúde</v>
          </cell>
        </row>
        <row r="23">
          <cell r="E23" t="str">
            <v>2 - Outros Profissionais da Saúde</v>
          </cell>
        </row>
        <row r="24">
          <cell r="E24" t="str">
            <v>2 - Outros Profissionais da Saúde</v>
          </cell>
        </row>
        <row r="25">
          <cell r="E25" t="str">
            <v>2 - Outros Profissionais da Saúde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3 - Administrativo</v>
          </cell>
        </row>
        <row r="40">
          <cell r="E40" t="str">
            <v>3 - Administrativo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3 - Administrativo</v>
          </cell>
        </row>
        <row r="50">
          <cell r="E50" t="str">
            <v>2 - Outros Profissionais da Saúde</v>
          </cell>
        </row>
        <row r="51">
          <cell r="E51" t="str">
            <v>2 - Outros Profissionais da Saúde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3 - Administrativo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3 - Administrativo</v>
          </cell>
        </row>
        <row r="74">
          <cell r="E74" t="str">
            <v>3 - Administrativo</v>
          </cell>
        </row>
        <row r="75">
          <cell r="E75" t="str">
            <v>3 - Administrativo</v>
          </cell>
        </row>
        <row r="76">
          <cell r="E76" t="str">
            <v>3 - Administrativo</v>
          </cell>
        </row>
        <row r="77">
          <cell r="E77" t="str">
            <v>3 - Administrativo</v>
          </cell>
        </row>
        <row r="78">
          <cell r="E78" t="str">
            <v>3 - Administrativo</v>
          </cell>
        </row>
        <row r="79">
          <cell r="E79" t="str">
            <v>3 - Administrativo</v>
          </cell>
        </row>
        <row r="80">
          <cell r="E80" t="str">
            <v>3 - Administrativo</v>
          </cell>
        </row>
        <row r="81">
          <cell r="E81" t="str">
            <v>3 - Administrativo</v>
          </cell>
        </row>
        <row r="82">
          <cell r="E82" t="str">
            <v>3 - Administrativo</v>
          </cell>
        </row>
        <row r="83">
          <cell r="E83" t="str">
            <v>3 - Administrativo</v>
          </cell>
        </row>
        <row r="84">
          <cell r="E84" t="str">
            <v>3 - Administrativo</v>
          </cell>
        </row>
        <row r="85">
          <cell r="E85" t="str">
            <v>3 - Administrativo</v>
          </cell>
        </row>
        <row r="86">
          <cell r="E86" t="str">
            <v>1 - Médico</v>
          </cell>
        </row>
        <row r="87">
          <cell r="E87" t="str">
            <v>3 - Administrativo</v>
          </cell>
        </row>
        <row r="88">
          <cell r="E88" t="str">
            <v>3 - Administrativo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3 - Administrativo</v>
          </cell>
        </row>
        <row r="94">
          <cell r="E94" t="str">
            <v>3 - Administrativo</v>
          </cell>
        </row>
        <row r="95">
          <cell r="E95" t="str">
            <v>3 - Administrativo</v>
          </cell>
        </row>
        <row r="96">
          <cell r="E96" t="str">
            <v>3 - Administrativo</v>
          </cell>
        </row>
        <row r="97">
          <cell r="E97" t="str">
            <v>3 - Administrativo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2 - Outros Profissionais da Saúde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2 - Outros Profissionais da Saúde</v>
          </cell>
        </row>
        <row r="134">
          <cell r="E134" t="str">
            <v>2 - Outros Profissionais da Saúde</v>
          </cell>
        </row>
        <row r="135">
          <cell r="E135" t="str">
            <v>2 - Outros Profissionais da Saúde</v>
          </cell>
        </row>
        <row r="136">
          <cell r="E136" t="str">
            <v>2 - Outros Profissionais da Saúde</v>
          </cell>
        </row>
        <row r="137">
          <cell r="E137" t="str">
            <v>2 - Outros Profissionais da Saúde</v>
          </cell>
        </row>
        <row r="138">
          <cell r="E138" t="str">
            <v>2 - Outros Profissionais da Saúde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2 - Outros Profissionais da Saúde</v>
          </cell>
        </row>
        <row r="142">
          <cell r="E142" t="str">
            <v>3 - Administrativo</v>
          </cell>
        </row>
        <row r="143">
          <cell r="E143" t="str">
            <v>3 - Administrativo</v>
          </cell>
        </row>
        <row r="144">
          <cell r="E144" t="str">
            <v>2 - Outros Profissionais da Saúde</v>
          </cell>
        </row>
        <row r="145">
          <cell r="E145" t="str">
            <v>2 - Outros Profissionais da Saúde</v>
          </cell>
        </row>
        <row r="146">
          <cell r="E146" t="str">
            <v>2 - Outros Profissionais da Saúde</v>
          </cell>
        </row>
        <row r="147">
          <cell r="E147" t="str">
            <v>2 - Outros Profissionais da Saúde</v>
          </cell>
        </row>
        <row r="148">
          <cell r="E148" t="str">
            <v>2 - Outros Profissionais da Saúde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2 - Outros Profissionais da Saúde</v>
          </cell>
        </row>
        <row r="152">
          <cell r="E152" t="str">
            <v>3 - Administrativo</v>
          </cell>
        </row>
        <row r="153">
          <cell r="E153" t="str">
            <v>2 - Outros Profissionais da Saúde</v>
          </cell>
        </row>
        <row r="154">
          <cell r="E154" t="str">
            <v>3 - Administrativo</v>
          </cell>
        </row>
        <row r="155">
          <cell r="E155" t="str">
            <v>2 - Outros Profissionais da Saúde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2 - Outros Profissionais da Saúde</v>
          </cell>
        </row>
        <row r="162">
          <cell r="E162" t="str">
            <v>2 - Outros Profissionais da Saúde</v>
          </cell>
        </row>
        <row r="163">
          <cell r="E163" t="str">
            <v>2 - Outros Profissionais da Saúde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3 - Administrativo</v>
          </cell>
        </row>
        <row r="167">
          <cell r="E167" t="str">
            <v>1 - Médico</v>
          </cell>
        </row>
        <row r="168">
          <cell r="E168" t="str">
            <v>2 - Outros Profissionais da Saúde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Saúde</v>
          </cell>
        </row>
        <row r="176">
          <cell r="E176" t="str">
            <v>2 - Outros Profissionais da Saúde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2 - Outros Profissionais da Saúde</v>
          </cell>
        </row>
        <row r="184">
          <cell r="E184" t="str">
            <v>2 - Outros Profissionais da Saúde</v>
          </cell>
        </row>
        <row r="185">
          <cell r="E185" t="str">
            <v>1 - Médico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2 - Outros Profissionais da Saúde</v>
          </cell>
        </row>
        <row r="191">
          <cell r="E191" t="str">
            <v>2 - Outros Profissionais da Saúde</v>
          </cell>
        </row>
        <row r="192">
          <cell r="E192" t="str">
            <v>2 - Outros Profissionais da Saúde</v>
          </cell>
        </row>
        <row r="193">
          <cell r="E193" t="str">
            <v>1 - Médico</v>
          </cell>
        </row>
        <row r="194">
          <cell r="E194" t="str">
            <v>2 - Outros Profissionais da Saúde</v>
          </cell>
        </row>
        <row r="195">
          <cell r="E195" t="str">
            <v>2 - Outros Profissionais da Saúde</v>
          </cell>
        </row>
        <row r="196">
          <cell r="E196" t="str">
            <v>1 - Médico</v>
          </cell>
        </row>
        <row r="197">
          <cell r="E197" t="str">
            <v>1 - Médico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2 - Outros Profissionais da Saúde</v>
          </cell>
        </row>
        <row r="201">
          <cell r="E201" t="str">
            <v>2 - Outros Profissionais da Saúde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2 - Outros Profissionais da Saúde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2 - Outros Profissionais da Saúde</v>
          </cell>
        </row>
        <row r="216">
          <cell r="E216" t="str">
            <v>2 - Outros Profissionais da Saúde</v>
          </cell>
        </row>
        <row r="217">
          <cell r="E217" t="str">
            <v>2 - Outros Profissionais da Saúde</v>
          </cell>
        </row>
        <row r="218">
          <cell r="E218" t="str">
            <v>2 - Outros Profissionais da Saúde</v>
          </cell>
        </row>
        <row r="219">
          <cell r="E219" t="str">
            <v>2 - Outros Profissionais da Saúde</v>
          </cell>
        </row>
        <row r="220">
          <cell r="E220" t="str">
            <v>2 - Outros Profissionais da Saúde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2 - Outros Profissionais da Saúde</v>
          </cell>
        </row>
        <row r="225">
          <cell r="E225" t="str">
            <v>2 - Outros Profissionais da Saúde</v>
          </cell>
        </row>
        <row r="226">
          <cell r="E226" t="str">
            <v>2 - Outros Profissionais da Saúde</v>
          </cell>
        </row>
        <row r="227">
          <cell r="E227" t="str">
            <v>2 - Outros Profissionais da Saúde</v>
          </cell>
        </row>
        <row r="228">
          <cell r="E228" t="str">
            <v>2 - Outros Profissionais da Saúde</v>
          </cell>
        </row>
        <row r="229">
          <cell r="E229" t="str">
            <v>2 - Outros Profissionais da Saúde</v>
          </cell>
        </row>
        <row r="230">
          <cell r="E230" t="str">
            <v>2 - Outros Profissionais da Saúde</v>
          </cell>
        </row>
        <row r="231">
          <cell r="E231" t="str">
            <v>2 - Outros Profissionais da Saúde</v>
          </cell>
        </row>
        <row r="232">
          <cell r="E232" t="str">
            <v>2 - Outros Profissionais da Saúde</v>
          </cell>
        </row>
        <row r="233">
          <cell r="E233" t="str">
            <v>2 - Outros Profissionais da Saúde</v>
          </cell>
        </row>
        <row r="234">
          <cell r="E234" t="str">
            <v>2 - Outros Profissionais da Saúde</v>
          </cell>
        </row>
        <row r="235">
          <cell r="E235" t="str">
            <v>2 - Outros Profissionais da Saúde</v>
          </cell>
        </row>
        <row r="236">
          <cell r="E236" t="str">
            <v>2 - Outros Profissionais da Saúde</v>
          </cell>
        </row>
        <row r="237">
          <cell r="E237" t="str">
            <v>2 - Outros Profissionais da Saúde</v>
          </cell>
        </row>
        <row r="238">
          <cell r="E238" t="str">
            <v>2 - Outros Profissionais da Saúde</v>
          </cell>
        </row>
        <row r="239">
          <cell r="E239" t="str">
            <v>2 - Outros Profissionais da Saúde</v>
          </cell>
        </row>
        <row r="240">
          <cell r="E240" t="str">
            <v>2 - Outros Profissionais da Saúde</v>
          </cell>
        </row>
        <row r="241">
          <cell r="E241" t="str">
            <v>2 - Outros Profissionais da Saúde</v>
          </cell>
        </row>
        <row r="242">
          <cell r="E242" t="str">
            <v>2 - Outros Profissionais da Saúde</v>
          </cell>
        </row>
        <row r="243">
          <cell r="E243" t="str">
            <v>2 - Outros Profissionais da Saúde</v>
          </cell>
        </row>
        <row r="244">
          <cell r="E244" t="str">
            <v>1 - Médico</v>
          </cell>
        </row>
        <row r="245">
          <cell r="E245" t="str">
            <v>1 - Médico</v>
          </cell>
        </row>
        <row r="246">
          <cell r="E246" t="str">
            <v>1 - Médico</v>
          </cell>
        </row>
        <row r="247">
          <cell r="E247" t="str">
            <v>2 - Outros Profissionais da Saúde</v>
          </cell>
        </row>
        <row r="248">
          <cell r="E248" t="str">
            <v>2 - Outros Profissionais da Saúde</v>
          </cell>
        </row>
        <row r="249">
          <cell r="E249" t="str">
            <v>2 - Outros Profissionais da Saúde</v>
          </cell>
        </row>
        <row r="250">
          <cell r="E250" t="str">
            <v>2 - Outros Profissionais da Saúde</v>
          </cell>
        </row>
        <row r="251">
          <cell r="E251" t="str">
            <v>2 - Outros Profissionais da Saúde</v>
          </cell>
        </row>
        <row r="252">
          <cell r="E252" t="str">
            <v>1 - Médico</v>
          </cell>
        </row>
        <row r="253">
          <cell r="E253" t="str">
            <v>3 - Administrativo</v>
          </cell>
        </row>
        <row r="254">
          <cell r="E254" t="str">
            <v>1 - Médico</v>
          </cell>
        </row>
        <row r="255">
          <cell r="E255" t="str">
            <v>2 - Outros Profissionais da Saúde</v>
          </cell>
        </row>
        <row r="256">
          <cell r="E256" t="str">
            <v>2 - Outros Profissionais da Saúde</v>
          </cell>
        </row>
        <row r="257">
          <cell r="E257" t="str">
            <v>2 - Outros Profissionais da Saúde</v>
          </cell>
        </row>
        <row r="258">
          <cell r="E258" t="str">
            <v>2 - Outros Profissionais da Saúde</v>
          </cell>
        </row>
        <row r="259">
          <cell r="E259" t="str">
            <v>2 - Outros Profissionais da Saúde</v>
          </cell>
        </row>
        <row r="260">
          <cell r="E260" t="str">
            <v>2 - Outros Profissionais da Saúde</v>
          </cell>
        </row>
        <row r="261">
          <cell r="E261" t="str">
            <v>2 - Outros Profissionais da Saúde</v>
          </cell>
        </row>
        <row r="262">
          <cell r="E262" t="str">
            <v>2 - Outros Profissionais da Saúde</v>
          </cell>
        </row>
        <row r="263">
          <cell r="E263" t="str">
            <v>2 - Outros Profissionais da Saúde</v>
          </cell>
        </row>
        <row r="264">
          <cell r="E264" t="str">
            <v>2 - Outros Profissionais da Saúde</v>
          </cell>
        </row>
        <row r="265">
          <cell r="E265" t="str">
            <v>2 - Outros Profissionais da Saúde</v>
          </cell>
        </row>
        <row r="266">
          <cell r="E266" t="str">
            <v>2 - Outros Profissionais da Saúde</v>
          </cell>
        </row>
        <row r="267">
          <cell r="E267" t="str">
            <v>2 - Outros Profissionais da Saúde</v>
          </cell>
        </row>
        <row r="268">
          <cell r="E268" t="str">
            <v>2 - Outros Profissionais da Saúde</v>
          </cell>
        </row>
        <row r="269">
          <cell r="E269" t="str">
            <v>2 - Outros Profissionais da Saúde</v>
          </cell>
        </row>
        <row r="270">
          <cell r="E270" t="str">
            <v>2 - Outros Profissionais da Saúde</v>
          </cell>
        </row>
        <row r="271">
          <cell r="E271" t="str">
            <v>2 - Outros Profissionais da Saúde</v>
          </cell>
        </row>
        <row r="272">
          <cell r="E272" t="str">
            <v>2 - Outros Profissionais da Saúde</v>
          </cell>
        </row>
        <row r="273">
          <cell r="E273" t="str">
            <v>2 - Outros Profissionais da Saúde</v>
          </cell>
        </row>
        <row r="274">
          <cell r="E274" t="str">
            <v>2 - Outros Profissionais da Saúde</v>
          </cell>
        </row>
        <row r="275">
          <cell r="E275" t="str">
            <v>2 - Outros Profissionais da Saúde</v>
          </cell>
        </row>
        <row r="276">
          <cell r="E276" t="str">
            <v>2 - Outros Profissionais da Saúde</v>
          </cell>
        </row>
        <row r="277">
          <cell r="E277" t="str">
            <v>2 - Outros Profissionais da Saúde</v>
          </cell>
        </row>
        <row r="278">
          <cell r="E278" t="str">
            <v>2 - Outros Profissionais da Saúde</v>
          </cell>
        </row>
        <row r="279">
          <cell r="E279" t="str">
            <v>2 - Outros Profissionais da Saúde</v>
          </cell>
        </row>
        <row r="280">
          <cell r="E280" t="str">
            <v>2 - Outros Profissionais da Saúde</v>
          </cell>
        </row>
        <row r="281">
          <cell r="E281" t="str">
            <v>2 - Outros Profissionais da Saúde</v>
          </cell>
        </row>
        <row r="282">
          <cell r="E282" t="str">
            <v>2 - Outros Profissionais da Saúde</v>
          </cell>
        </row>
        <row r="283">
          <cell r="E283" t="str">
            <v>2 - Outros Profissionais da Saúde</v>
          </cell>
        </row>
        <row r="284">
          <cell r="E284" t="str">
            <v>3 - Administrativo</v>
          </cell>
        </row>
        <row r="285">
          <cell r="E285" t="str">
            <v>2 - Outros Profissionais da Saúde</v>
          </cell>
        </row>
        <row r="286">
          <cell r="E286" t="str">
            <v>2 - Outros Profissionais da Saúde</v>
          </cell>
        </row>
        <row r="287">
          <cell r="E287" t="str">
            <v>2 - Outros Profissionais da Saúde</v>
          </cell>
        </row>
        <row r="288">
          <cell r="E288" t="str">
            <v>2 - Outros Profissionais da Saúde</v>
          </cell>
        </row>
        <row r="289">
          <cell r="E289" t="str">
            <v>2 - Outros Profissionais da Saúde</v>
          </cell>
        </row>
        <row r="290">
          <cell r="E290" t="str">
            <v>2 - Outros Profissionais da Saúde</v>
          </cell>
        </row>
        <row r="291">
          <cell r="E291" t="str">
            <v>2 - Outros Profissionais da Saúde</v>
          </cell>
        </row>
        <row r="292">
          <cell r="E292" t="str">
            <v>2 - Outros Profissionais da Saúde</v>
          </cell>
        </row>
        <row r="293">
          <cell r="E293" t="str">
            <v>2 - Outros Profissionais da Saúde</v>
          </cell>
        </row>
        <row r="294">
          <cell r="E294" t="str">
            <v>2 - Outros Profissionais da Saúde</v>
          </cell>
        </row>
        <row r="295">
          <cell r="E295" t="str">
            <v>2 - Outros Profissionais da Saúde</v>
          </cell>
        </row>
        <row r="296">
          <cell r="E296" t="str">
            <v>2 - Outros Profissionais da Saúde</v>
          </cell>
        </row>
        <row r="297">
          <cell r="E297" t="str">
            <v>2 - Outros Profissionais da Saúde</v>
          </cell>
        </row>
        <row r="298">
          <cell r="E298" t="str">
            <v>2 - Outros Profissionais da Saúde</v>
          </cell>
        </row>
        <row r="299">
          <cell r="E299" t="str">
            <v>2 - Outros Profissionais da Saúde</v>
          </cell>
        </row>
        <row r="300">
          <cell r="E300" t="str">
            <v>2 - Outros Profissionais da Saúde</v>
          </cell>
        </row>
        <row r="301">
          <cell r="E301" t="str">
            <v>2 - Outros Profissionais da Saúde</v>
          </cell>
        </row>
        <row r="302">
          <cell r="E302" t="str">
            <v>2 - Outros Profissionais da Saúde</v>
          </cell>
        </row>
        <row r="303">
          <cell r="E303" t="str">
            <v>2 - Outros Profissionais da Saúde</v>
          </cell>
        </row>
        <row r="304">
          <cell r="E304" t="str">
            <v>2 - Outros Profissionais da Saúde</v>
          </cell>
        </row>
        <row r="305">
          <cell r="E305" t="str">
            <v>2 - Outros Profissionais da Saúde</v>
          </cell>
        </row>
        <row r="306">
          <cell r="E306" t="str">
            <v>2 - Outros Profissionais da Saúde</v>
          </cell>
        </row>
        <row r="307">
          <cell r="E307" t="str">
            <v>2 - Outros Profissionais da Saúde</v>
          </cell>
        </row>
        <row r="308">
          <cell r="E308" t="str">
            <v>2 - Outros Profissionais da Saúde</v>
          </cell>
        </row>
        <row r="309">
          <cell r="E309" t="str">
            <v>2 - Outros Profissionais da Saúde</v>
          </cell>
        </row>
        <row r="310">
          <cell r="E310" t="str">
            <v>1 - Médico</v>
          </cell>
        </row>
        <row r="311">
          <cell r="E311" t="str">
            <v>2 - Outros Profissionais da Saúde</v>
          </cell>
        </row>
        <row r="312">
          <cell r="E312" t="str">
            <v>2 - Outros Profissionais da Saúde</v>
          </cell>
        </row>
        <row r="313">
          <cell r="E313" t="str">
            <v>2 - Outros Profissionais da Saúde</v>
          </cell>
        </row>
        <row r="314">
          <cell r="E314" t="str">
            <v>1 - Médico</v>
          </cell>
        </row>
        <row r="315">
          <cell r="E315" t="str">
            <v>3 - Administrativo</v>
          </cell>
        </row>
        <row r="316">
          <cell r="E316" t="str">
            <v>2 - Outros Profissionais da Saúde</v>
          </cell>
        </row>
        <row r="317">
          <cell r="E317" t="str">
            <v>2 - Outros Profissionais da Saúde</v>
          </cell>
        </row>
        <row r="318">
          <cell r="E318" t="str">
            <v>2 - Outros Profissionais da Saúde</v>
          </cell>
        </row>
        <row r="319">
          <cell r="E319" t="str">
            <v>2 - Outros Profissionais da Saúde</v>
          </cell>
        </row>
        <row r="320">
          <cell r="E320" t="str">
            <v>2 - Outros Profissionais da Saúde</v>
          </cell>
        </row>
        <row r="321">
          <cell r="E321" t="str">
            <v>2 - Outros Profissionais da Saúde</v>
          </cell>
        </row>
        <row r="322">
          <cell r="E322" t="str">
            <v>2 - Outros Profissionais da Saúde</v>
          </cell>
        </row>
        <row r="323">
          <cell r="E323" t="str">
            <v>2 - Outros Profissionais da Saúde</v>
          </cell>
        </row>
        <row r="324">
          <cell r="E324" t="str">
            <v>2 - Outros Profissionais da Saúde</v>
          </cell>
        </row>
        <row r="325">
          <cell r="E325" t="str">
            <v>2 - Outros Profissionais da Saúde</v>
          </cell>
        </row>
        <row r="326">
          <cell r="E326" t="str">
            <v>2 - Outros Profissionais da Saúde</v>
          </cell>
        </row>
        <row r="327">
          <cell r="E327" t="str">
            <v>2 - Outros Profissionais da Saúde</v>
          </cell>
        </row>
        <row r="328">
          <cell r="E328" t="str">
            <v>2 - Outros Profissionais da Saúde</v>
          </cell>
        </row>
        <row r="329">
          <cell r="E329" t="str">
            <v>2 - Outros Profissionais da Saúde</v>
          </cell>
        </row>
        <row r="330">
          <cell r="E330" t="str">
            <v>2 - Outros Profissionais da Saúde</v>
          </cell>
        </row>
        <row r="331">
          <cell r="E331" t="str">
            <v>2 - Outros Profissionais da Saúde</v>
          </cell>
        </row>
        <row r="332">
          <cell r="E332" t="str">
            <v>2 - Outros Profissionais da Saúde</v>
          </cell>
        </row>
        <row r="333">
          <cell r="E333" t="str">
            <v>2 - Outros Profissionais da Saúde</v>
          </cell>
        </row>
        <row r="334">
          <cell r="E334" t="str">
            <v>2 - Outros Profissionais da Saúde</v>
          </cell>
        </row>
        <row r="335">
          <cell r="E335" t="str">
            <v>2 - Outros Profissionais da Saúde</v>
          </cell>
        </row>
        <row r="336">
          <cell r="E336" t="str">
            <v>2 - Outros Profissionais da Saúde</v>
          </cell>
        </row>
        <row r="337">
          <cell r="E337" t="str">
            <v>2 - Outros Profissionais da Saúde</v>
          </cell>
        </row>
        <row r="338">
          <cell r="E338" t="str">
            <v>2 - Outros Profissionais da Saúde</v>
          </cell>
        </row>
        <row r="339">
          <cell r="E339" t="str">
            <v>2 - Outros Profissionais da Saúde</v>
          </cell>
        </row>
        <row r="340">
          <cell r="E340" t="str">
            <v>2 - Outros Profissionais da Saúde</v>
          </cell>
        </row>
        <row r="341">
          <cell r="E341" t="str">
            <v>3 - Administrativo</v>
          </cell>
        </row>
        <row r="342">
          <cell r="E342" t="str">
            <v>3 - Administrativo</v>
          </cell>
        </row>
        <row r="343">
          <cell r="E343" t="str">
            <v>2 - Outros Profissionais da Saúde</v>
          </cell>
        </row>
        <row r="344">
          <cell r="E344" t="str">
            <v>2 - Outros Profissionais da Saúde</v>
          </cell>
        </row>
        <row r="345">
          <cell r="E345" t="str">
            <v>1 - Médico</v>
          </cell>
        </row>
        <row r="346">
          <cell r="E346" t="str">
            <v>2 - Outros Profissionais da Saúde</v>
          </cell>
        </row>
        <row r="347">
          <cell r="E347" t="str">
            <v>2 - Outros Profissionais da Saúde</v>
          </cell>
        </row>
        <row r="348">
          <cell r="E348" t="str">
            <v>2 - Outros Profissionais da Saúde</v>
          </cell>
        </row>
        <row r="349">
          <cell r="E349" t="str">
            <v>2 - Outros Profissionais da Saúde</v>
          </cell>
        </row>
        <row r="350">
          <cell r="E350" t="str">
            <v>2 - Outros Profissionais da Saúde</v>
          </cell>
        </row>
        <row r="351">
          <cell r="E351" t="str">
            <v>2 - Outros Profissionais da Saúde</v>
          </cell>
        </row>
        <row r="352">
          <cell r="E352" t="str">
            <v>2 - Outros Profissionais da Saúde</v>
          </cell>
        </row>
        <row r="353">
          <cell r="E353" t="str">
            <v>2 - Outros Profissionais da Saúde</v>
          </cell>
        </row>
        <row r="354">
          <cell r="E354" t="str">
            <v>2 - Outros Profissionais da Saúde</v>
          </cell>
        </row>
        <row r="355">
          <cell r="E355" t="str">
            <v>2 - Outros Profissionais da Saúde</v>
          </cell>
        </row>
        <row r="356">
          <cell r="E356" t="str">
            <v>2 - Outros Profissionais da Saúde</v>
          </cell>
        </row>
        <row r="357">
          <cell r="E357" t="str">
            <v>2 - Outros Profissionais da Saúde</v>
          </cell>
        </row>
        <row r="358">
          <cell r="E358" t="str">
            <v>2 - Outros Profissionais da Saúde</v>
          </cell>
        </row>
        <row r="359">
          <cell r="E359" t="str">
            <v>2 - Outros Profissionais da Saúde</v>
          </cell>
        </row>
        <row r="360">
          <cell r="E360" t="str">
            <v>2 - Outros Profissionais da Saúde</v>
          </cell>
        </row>
        <row r="361">
          <cell r="E361" t="str">
            <v>2 - Outros Profissionais da Saúde</v>
          </cell>
        </row>
        <row r="362">
          <cell r="E362" t="str">
            <v>2 - Outros Profissionais da Saúde</v>
          </cell>
        </row>
        <row r="363">
          <cell r="E363" t="str">
            <v>2 - Outros Profissionais da Saúde</v>
          </cell>
        </row>
        <row r="364">
          <cell r="E364" t="str">
            <v>2 - Outros Profissionais da Saúde</v>
          </cell>
        </row>
        <row r="365">
          <cell r="E365" t="str">
            <v>2 - Outros Profissionais da Saúde</v>
          </cell>
        </row>
        <row r="366">
          <cell r="E366" t="str">
            <v>2 - Outros Profissionais da Saúde</v>
          </cell>
        </row>
        <row r="367">
          <cell r="E367" t="str">
            <v>2 - Outros Profissionais da Saúde</v>
          </cell>
        </row>
        <row r="368">
          <cell r="E368" t="str">
            <v>2 - Outros Profissionais da Saúde</v>
          </cell>
        </row>
        <row r="369">
          <cell r="E369" t="str">
            <v>2 - Outros Profissionais da Saúde</v>
          </cell>
        </row>
        <row r="370">
          <cell r="E370" t="str">
            <v>2 - Outros Profissionais da Saúde</v>
          </cell>
        </row>
        <row r="371">
          <cell r="E371" t="str">
            <v>2 - Outros Profissionais da Saúde</v>
          </cell>
        </row>
        <row r="372">
          <cell r="E372" t="str">
            <v>2 - Outros Profissionais da Saúde</v>
          </cell>
        </row>
        <row r="373">
          <cell r="E373" t="str">
            <v>2 - Outros Profissionais da Saúde</v>
          </cell>
        </row>
        <row r="374">
          <cell r="E374" t="str">
            <v>2 - Outros Profissionais da Saúde</v>
          </cell>
        </row>
        <row r="375">
          <cell r="E375" t="str">
            <v>1 - Médico</v>
          </cell>
        </row>
        <row r="376">
          <cell r="E376" t="str">
            <v>2 - Outros Profissionais da Saúde</v>
          </cell>
        </row>
        <row r="377">
          <cell r="E377" t="str">
            <v>2 - Outros Profissionais da Saúde</v>
          </cell>
        </row>
        <row r="378">
          <cell r="E378" t="str">
            <v>2 - Outros Profissionais da Saúde</v>
          </cell>
        </row>
        <row r="379">
          <cell r="E379" t="str">
            <v>3 - Administrativo</v>
          </cell>
        </row>
        <row r="380">
          <cell r="E380" t="str">
            <v>2 - Outros Profissionais da Saúde</v>
          </cell>
        </row>
        <row r="381">
          <cell r="E381" t="str">
            <v>2 - Outros Profissionais da Saúde</v>
          </cell>
        </row>
        <row r="382">
          <cell r="E382" t="str">
            <v>2 - Outros Profissionais da Saúde</v>
          </cell>
        </row>
        <row r="383">
          <cell r="E383" t="str">
            <v>2 - Outros Profissionais da Saúde</v>
          </cell>
        </row>
        <row r="384">
          <cell r="E384" t="str">
            <v>2 - Outros Profissionais da Saúde</v>
          </cell>
        </row>
        <row r="385">
          <cell r="E385" t="str">
            <v>2 - Outros Profissionais da Saúde</v>
          </cell>
        </row>
        <row r="386">
          <cell r="E386" t="str">
            <v>2 - Outros Profissionais da Saúde</v>
          </cell>
        </row>
        <row r="387">
          <cell r="E387" t="str">
            <v>2 - Outros Profissionais da Saúde</v>
          </cell>
        </row>
        <row r="388">
          <cell r="E388" t="str">
            <v>2 - Outros Profissionais da Saúde</v>
          </cell>
        </row>
        <row r="389">
          <cell r="E389" t="str">
            <v>2 - Outros Profissionais da Saúde</v>
          </cell>
        </row>
        <row r="390">
          <cell r="E390" t="str">
            <v>2 - Outros Profissionais da Saúde</v>
          </cell>
        </row>
        <row r="391">
          <cell r="E391" t="str">
            <v>2 - Outros Profissionais da Saúde</v>
          </cell>
        </row>
        <row r="392">
          <cell r="E392" t="str">
            <v>2 - Outros Profissionais da Saúde</v>
          </cell>
        </row>
        <row r="393">
          <cell r="E393" t="str">
            <v>2 - Outros Profissionais da Saúde</v>
          </cell>
        </row>
        <row r="394">
          <cell r="E394" t="str">
            <v>2 - Outros Profissionais da Saúde</v>
          </cell>
        </row>
        <row r="395">
          <cell r="E395" t="str">
            <v>2 - Outros Profissionais da Saúde</v>
          </cell>
        </row>
        <row r="396">
          <cell r="E396" t="str">
            <v>2 - Outros Profissionais da Saúde</v>
          </cell>
        </row>
        <row r="397">
          <cell r="E397" t="str">
            <v>2 - Outros Profissionais da Saúde</v>
          </cell>
        </row>
        <row r="398">
          <cell r="E398" t="str">
            <v>2 - Outros Profissionais da Saúde</v>
          </cell>
        </row>
        <row r="399">
          <cell r="E399" t="str">
            <v>2 - Outros Profissionais da Saúde</v>
          </cell>
        </row>
        <row r="400">
          <cell r="E400" t="str">
            <v>2 - Outros Profissionais da Saúde</v>
          </cell>
        </row>
        <row r="401">
          <cell r="E401" t="str">
            <v>2 - Outros Profissionais da Saúde</v>
          </cell>
        </row>
        <row r="402">
          <cell r="E402" t="str">
            <v>2 - Outros Profissionais da Saúde</v>
          </cell>
        </row>
        <row r="403">
          <cell r="E403" t="str">
            <v>2 - Outros Profissionais da Saúde</v>
          </cell>
        </row>
        <row r="404">
          <cell r="E404" t="str">
            <v>2 - Outros Profissionais da Saúde</v>
          </cell>
        </row>
        <row r="405">
          <cell r="E405" t="str">
            <v>2 - Outros Profissionais da Saúde</v>
          </cell>
        </row>
        <row r="406">
          <cell r="E406" t="str">
            <v>2 - Outros Profissionais da Saúde</v>
          </cell>
        </row>
        <row r="407">
          <cell r="E407" t="str">
            <v>2 - Outros Profissionais da Saúde</v>
          </cell>
        </row>
        <row r="408">
          <cell r="E408" t="str">
            <v>2 - Outros Profissionais da Saúde</v>
          </cell>
        </row>
        <row r="409">
          <cell r="E409" t="str">
            <v>2 - Outros Profissionais da Saúde</v>
          </cell>
        </row>
        <row r="410">
          <cell r="E410" t="str">
            <v>2 - Outros Profissionais da Saúde</v>
          </cell>
        </row>
        <row r="411">
          <cell r="E411" t="str">
            <v>2 - Outros Profissionais da Saúde</v>
          </cell>
        </row>
        <row r="412">
          <cell r="E412" t="str">
            <v>2 - Outros Profissionais da Saúde</v>
          </cell>
        </row>
        <row r="413">
          <cell r="E413" t="str">
            <v>2 - Outros Profissionais da Saúde</v>
          </cell>
        </row>
        <row r="414">
          <cell r="E414" t="str">
            <v>2 - Outros Profissionais da Saúde</v>
          </cell>
        </row>
        <row r="415">
          <cell r="E415" t="str">
            <v>2 - Outros Profissionais da Saúde</v>
          </cell>
        </row>
        <row r="416">
          <cell r="E416" t="str">
            <v>2 - Outros Profissionais da Saúde</v>
          </cell>
        </row>
        <row r="417">
          <cell r="E417" t="str">
            <v>2 - Outros Profissionais da Saúde</v>
          </cell>
        </row>
        <row r="418">
          <cell r="E418" t="str">
            <v>2 - Outros Profissionais da Saúde</v>
          </cell>
        </row>
        <row r="419">
          <cell r="E419" t="str">
            <v>2 - Outros Profissionais da Saúde</v>
          </cell>
        </row>
        <row r="420">
          <cell r="E420" t="str">
            <v>2 - Outros Profissionais da Saúde</v>
          </cell>
        </row>
        <row r="421">
          <cell r="E421" t="str">
            <v>2 - Outros Profissionais da Saúde</v>
          </cell>
        </row>
        <row r="422">
          <cell r="E422" t="str">
            <v>2 - Outros Profissionais da Saúde</v>
          </cell>
        </row>
        <row r="423">
          <cell r="E423" t="str">
            <v>2 - Outros Profissionais da Saúde</v>
          </cell>
        </row>
        <row r="424">
          <cell r="E424" t="str">
            <v>2 - Outros Profissionais da Saúde</v>
          </cell>
        </row>
        <row r="425">
          <cell r="E425" t="str">
            <v>2 - Outros Profissionais da Saúde</v>
          </cell>
        </row>
        <row r="426">
          <cell r="E426" t="str">
            <v>2 - Outros Profissionais da Saúde</v>
          </cell>
        </row>
        <row r="427">
          <cell r="E427" t="str">
            <v>2 - Outros Profissionais da Saúde</v>
          </cell>
        </row>
        <row r="428">
          <cell r="E428" t="str">
            <v>2 - Outros Profissionais da Saúde</v>
          </cell>
        </row>
        <row r="429">
          <cell r="E429" t="str">
            <v>2 - Outros Profissionais da Saúde</v>
          </cell>
        </row>
        <row r="430">
          <cell r="E430" t="str">
            <v>2 - Outros Profissionais da Saúde</v>
          </cell>
        </row>
        <row r="431">
          <cell r="E431" t="str">
            <v>2 - Outros Profissionais da Saúde</v>
          </cell>
        </row>
        <row r="432">
          <cell r="E432" t="str">
            <v>2 - Outros Profissionais da Saúde</v>
          </cell>
        </row>
        <row r="433">
          <cell r="E433" t="str">
            <v>2 - Outros Profissionais da Saúde</v>
          </cell>
        </row>
        <row r="434">
          <cell r="E434" t="str">
            <v>1 - Médico</v>
          </cell>
        </row>
        <row r="435">
          <cell r="E435" t="str">
            <v>2 - Outros Profissionais da Saúde</v>
          </cell>
        </row>
        <row r="436">
          <cell r="E436" t="str">
            <v>2 - Outros Profissionais da Saúde</v>
          </cell>
        </row>
        <row r="437">
          <cell r="E437" t="str">
            <v>2 - Outros Profissionais da Saúde</v>
          </cell>
        </row>
        <row r="438">
          <cell r="E438" t="str">
            <v>2 - Outros Profissionais da Saúde</v>
          </cell>
        </row>
        <row r="439">
          <cell r="E439" t="str">
            <v>2 - Outros Profissionais da Saúde</v>
          </cell>
        </row>
        <row r="440">
          <cell r="E440" t="str">
            <v>2 - Outros Profissionais da Saúde</v>
          </cell>
        </row>
        <row r="441">
          <cell r="E441" t="str">
            <v>2 - Outros Profissionais da Saúde</v>
          </cell>
        </row>
        <row r="442">
          <cell r="E442" t="str">
            <v>2 - Outros Profissionais da Saúde</v>
          </cell>
        </row>
        <row r="443">
          <cell r="E443" t="str">
            <v>2 - Outros Profissionais da Saúde</v>
          </cell>
        </row>
        <row r="444">
          <cell r="E444" t="str">
            <v>2 - Outros Profissionais da Saúde</v>
          </cell>
        </row>
        <row r="445">
          <cell r="E445" t="str">
            <v>2 - Outros Profissionais da Saúde</v>
          </cell>
        </row>
        <row r="446">
          <cell r="E446" t="str">
            <v>2 - Outros Profissionais da Saúde</v>
          </cell>
        </row>
        <row r="447">
          <cell r="E447" t="str">
            <v>2 - Outros Profissionais da Saúde</v>
          </cell>
        </row>
        <row r="448">
          <cell r="E448" t="str">
            <v>2 - Outros Profissionais da Saúde</v>
          </cell>
        </row>
        <row r="449">
          <cell r="E449" t="str">
            <v>2 - Outros Profissionais da Saúde</v>
          </cell>
        </row>
        <row r="450">
          <cell r="E450" t="str">
            <v>2 - Outros Profissionais da Saúde</v>
          </cell>
        </row>
        <row r="451">
          <cell r="E451" t="str">
            <v>2 - Outros Profissionais da Saúde</v>
          </cell>
        </row>
        <row r="452">
          <cell r="E452" t="str">
            <v>2 - Outros Profissionais da Saúde</v>
          </cell>
        </row>
        <row r="453">
          <cell r="E453" t="str">
            <v>2 - Outros Profissionais da Saúde</v>
          </cell>
        </row>
        <row r="454">
          <cell r="E454" t="str">
            <v>2 - Outros Profissionais da Saúde</v>
          </cell>
        </row>
        <row r="455">
          <cell r="E455" t="str">
            <v>2 - Outros Profissionais da Saúde</v>
          </cell>
        </row>
        <row r="456">
          <cell r="E456" t="str">
            <v>1 - Médico</v>
          </cell>
        </row>
        <row r="457">
          <cell r="E457" t="str">
            <v>3 - Administrativo</v>
          </cell>
        </row>
        <row r="458">
          <cell r="E458" t="str">
            <v>2 - Outros Profissionais da Saúde</v>
          </cell>
        </row>
        <row r="459">
          <cell r="E459" t="str">
            <v>2 - Outros Profissionais da Saúde</v>
          </cell>
        </row>
        <row r="460">
          <cell r="E460" t="str">
            <v>1 - Médico</v>
          </cell>
        </row>
        <row r="461">
          <cell r="E461" t="str">
            <v>3 - Administrativo</v>
          </cell>
        </row>
        <row r="462">
          <cell r="E462" t="str">
            <v>2 - Outros Profissionais da Saúde</v>
          </cell>
        </row>
        <row r="463">
          <cell r="E463" t="str">
            <v>1 - Médico</v>
          </cell>
        </row>
        <row r="464">
          <cell r="E464" t="str">
            <v>2 - Outros Profissionais da Saúde</v>
          </cell>
        </row>
        <row r="465">
          <cell r="E465" t="str">
            <v>2 - Outros Profissionais da Saúde</v>
          </cell>
        </row>
        <row r="466">
          <cell r="E466" t="str">
            <v>2 - Outros Profissionais da Saúde</v>
          </cell>
        </row>
        <row r="467">
          <cell r="E467" t="str">
            <v>2 - Outros Profissionais da Saúde</v>
          </cell>
        </row>
        <row r="468">
          <cell r="E468" t="str">
            <v>2 - Outros Profissionais da Saúde</v>
          </cell>
        </row>
        <row r="469">
          <cell r="E469" t="str">
            <v>2 - Outros Profissionais da Saúde</v>
          </cell>
        </row>
        <row r="470">
          <cell r="E470" t="str">
            <v>2 - Outros Profissionais da Saúde</v>
          </cell>
        </row>
        <row r="471">
          <cell r="E471" t="str">
            <v>2 - Outros Profissionais da Saúde</v>
          </cell>
        </row>
        <row r="472">
          <cell r="E472" t="str">
            <v>2 - Outros Profissionais da Saúde</v>
          </cell>
        </row>
        <row r="473">
          <cell r="E473" t="str">
            <v>2 - Outros Profissionais da Saúde</v>
          </cell>
        </row>
        <row r="474">
          <cell r="E474" t="str">
            <v>2 - Outros Profissionais da Saúde</v>
          </cell>
        </row>
        <row r="475">
          <cell r="E475" t="str">
            <v>2 - Outros Profissionais da Saúde</v>
          </cell>
        </row>
        <row r="476">
          <cell r="E476" t="str">
            <v>2 - Outros Profissionais da Saúde</v>
          </cell>
        </row>
        <row r="477">
          <cell r="E477" t="str">
            <v>2 - Outros Profissionais da Saúde</v>
          </cell>
        </row>
        <row r="478">
          <cell r="E478" t="str">
            <v>2 - Outros Profissionais da Saúde</v>
          </cell>
        </row>
        <row r="479">
          <cell r="E479" t="str">
            <v>2 - Outros Profissionais da Saúde</v>
          </cell>
        </row>
        <row r="480">
          <cell r="E480" t="str">
            <v>2 - Outros Profissionais da Saúde</v>
          </cell>
        </row>
        <row r="481">
          <cell r="E481" t="str">
            <v>2 - Outros Profissionais da Saúde</v>
          </cell>
        </row>
        <row r="482">
          <cell r="E482" t="str">
            <v>2 - Outros Profissionais da Saúde</v>
          </cell>
        </row>
        <row r="483">
          <cell r="E483" t="str">
            <v>2 - Outros Profissionais da Saúde</v>
          </cell>
        </row>
        <row r="484">
          <cell r="E484" t="str">
            <v>2 - Outros Profissionais da Saúde</v>
          </cell>
        </row>
        <row r="485">
          <cell r="E485" t="str">
            <v>2 - Outros Profissionais da Saúde</v>
          </cell>
        </row>
        <row r="486">
          <cell r="E486" t="str">
            <v>2 - Outros Profissionais da Saúde</v>
          </cell>
        </row>
        <row r="487">
          <cell r="E487" t="str">
            <v>2 - Outros Profissionais da Saúde</v>
          </cell>
        </row>
        <row r="488">
          <cell r="E488" t="str">
            <v>2 - Outros Profissionais da Saúde</v>
          </cell>
        </row>
        <row r="489">
          <cell r="E489" t="str">
            <v>2 - Outros Profissionais da Saúde</v>
          </cell>
        </row>
        <row r="490">
          <cell r="E490" t="str">
            <v>2 - Outros Profissionais da Saúde</v>
          </cell>
        </row>
        <row r="491">
          <cell r="E491" t="str">
            <v>2 - Outros Profissionais da Saúde</v>
          </cell>
        </row>
        <row r="492">
          <cell r="E492" t="str">
            <v>2 - Outros Profissionais da Saúde</v>
          </cell>
        </row>
        <row r="493">
          <cell r="E493" t="str">
            <v>2 - Outros Profissionais da Saúde</v>
          </cell>
        </row>
        <row r="494">
          <cell r="E494" t="str">
            <v>2 - Outros Profissionais da Saúde</v>
          </cell>
        </row>
        <row r="495">
          <cell r="E495" t="str">
            <v>2 - Outros Profissionais da Saúde</v>
          </cell>
        </row>
        <row r="496">
          <cell r="E496" t="str">
            <v>2 - Outros Profissionais da Saúde</v>
          </cell>
        </row>
        <row r="497">
          <cell r="E497" t="str">
            <v>2 - Outros Profissionais da Saúde</v>
          </cell>
        </row>
        <row r="498">
          <cell r="E498" t="str">
            <v>2 - Outros Profissionais da Saúde</v>
          </cell>
        </row>
        <row r="499">
          <cell r="E499" t="str">
            <v>2 - Outros Profissionais da Saúde</v>
          </cell>
        </row>
        <row r="500">
          <cell r="E500" t="str">
            <v>2 - Outros Profissionais da Saúde</v>
          </cell>
        </row>
        <row r="501">
          <cell r="E501" t="str">
            <v>2 - Outros Profissionais da Saúde</v>
          </cell>
        </row>
        <row r="502">
          <cell r="E502" t="str">
            <v>2 - Outros Profissionais da Saúde</v>
          </cell>
        </row>
        <row r="503">
          <cell r="E503" t="str">
            <v>2 - Outros Profissionais da Saúde</v>
          </cell>
        </row>
        <row r="504">
          <cell r="E504" t="str">
            <v>2 - Outros Profissionais da Saúde</v>
          </cell>
        </row>
        <row r="505">
          <cell r="E505" t="str">
            <v>2 - Outros Profissionais da Saúde</v>
          </cell>
        </row>
        <row r="506">
          <cell r="E506" t="str">
            <v>2 - Outros Profissionais da Saúde</v>
          </cell>
        </row>
        <row r="507">
          <cell r="E507" t="str">
            <v>2 - Outros Profissionais da Saúde</v>
          </cell>
        </row>
        <row r="508">
          <cell r="E508" t="str">
            <v>2 - Outros Profissionais da Saúde</v>
          </cell>
        </row>
        <row r="509">
          <cell r="E509" t="str">
            <v>2 - Outros Profissionais da Saúde</v>
          </cell>
        </row>
        <row r="510">
          <cell r="E510" t="str">
            <v>2 - Outros Profissionais da Saúde</v>
          </cell>
        </row>
        <row r="511">
          <cell r="E511" t="str">
            <v>2 - Outros Profissionais da Saúde</v>
          </cell>
        </row>
        <row r="512">
          <cell r="E512" t="str">
            <v>2 - Outros Profissionais da Saúde</v>
          </cell>
        </row>
        <row r="513">
          <cell r="E513" t="str">
            <v>2 - Outros Profissionais da Saúde</v>
          </cell>
        </row>
        <row r="514">
          <cell r="E514" t="str">
            <v>2 - Outros Profissionais da Saúde</v>
          </cell>
        </row>
        <row r="515">
          <cell r="E515" t="str">
            <v>2 - Outros Profissionais da Saúde</v>
          </cell>
        </row>
        <row r="516">
          <cell r="E516" t="str">
            <v>2 - Outros Profissionais da Saúde</v>
          </cell>
        </row>
        <row r="517">
          <cell r="E517" t="str">
            <v>2 - Outros Profissionais da Saúde</v>
          </cell>
        </row>
        <row r="518">
          <cell r="E518" t="str">
            <v>2 - Outros Profissionais da Saúde</v>
          </cell>
        </row>
        <row r="519">
          <cell r="E519" t="str">
            <v>2 - Outros Profissionais da Saúde</v>
          </cell>
        </row>
        <row r="520">
          <cell r="E520" t="str">
            <v>2 - Outros Profissionais da Saúde</v>
          </cell>
        </row>
        <row r="521">
          <cell r="E521" t="str">
            <v>2 - Outros Profissionais da Saúde</v>
          </cell>
        </row>
        <row r="522">
          <cell r="E522" t="str">
            <v>2 - Outros Profissionais da Saúde</v>
          </cell>
        </row>
        <row r="523">
          <cell r="E523" t="str">
            <v>2 - Outros Profissionais da Saúde</v>
          </cell>
        </row>
        <row r="524">
          <cell r="E524" t="str">
            <v>2 - Outros Profissionais da Saúde</v>
          </cell>
        </row>
        <row r="525">
          <cell r="E525" t="str">
            <v>2 - Outros Profissionais da Saúde</v>
          </cell>
        </row>
        <row r="526">
          <cell r="E526" t="str">
            <v>2 - Outros Profissionais da Saúde</v>
          </cell>
        </row>
        <row r="527">
          <cell r="E527" t="str">
            <v>2 - Outros Profissionais da Saúde</v>
          </cell>
        </row>
        <row r="528">
          <cell r="E528" t="str">
            <v>2 - Outros Profissionais da Saúde</v>
          </cell>
        </row>
        <row r="529">
          <cell r="E529" t="str">
            <v>2 - Outros Profissionais da Saúde</v>
          </cell>
        </row>
        <row r="530">
          <cell r="E530" t="str">
            <v>2 - Outros Profissionais da Saúde</v>
          </cell>
        </row>
        <row r="531">
          <cell r="E531" t="str">
            <v>2 - Outros Profissionais da Saúde</v>
          </cell>
        </row>
        <row r="532">
          <cell r="E532" t="str">
            <v>2 - Outros Profissionais da Saúde</v>
          </cell>
        </row>
        <row r="533">
          <cell r="E533" t="str">
            <v>2 - Outros Profissionais da Saúde</v>
          </cell>
        </row>
        <row r="534">
          <cell r="E534" t="str">
            <v>2 - Outros Profissionais da Saúde</v>
          </cell>
        </row>
        <row r="535">
          <cell r="E535" t="str">
            <v>2 - Outros Profissionais da Saúde</v>
          </cell>
        </row>
        <row r="536">
          <cell r="E536" t="str">
            <v>2 - Outros Profissionais da Saúde</v>
          </cell>
        </row>
        <row r="537">
          <cell r="E537" t="str">
            <v>2 - Outros Profissionais da Saúde</v>
          </cell>
        </row>
        <row r="538">
          <cell r="E538" t="str">
            <v>2 - Outros Profissionais da Saúde</v>
          </cell>
        </row>
        <row r="539">
          <cell r="E539" t="str">
            <v>2 - Outros Profissionais da Saúde</v>
          </cell>
        </row>
        <row r="540">
          <cell r="E540" t="str">
            <v>2 - Outros Profissionais da Saúde</v>
          </cell>
        </row>
        <row r="541">
          <cell r="E541" t="str">
            <v>2 - Outros Profissionais da Saúde</v>
          </cell>
        </row>
        <row r="542">
          <cell r="E542" t="str">
            <v>2 - Outros Profissionais da Saúde</v>
          </cell>
        </row>
        <row r="543">
          <cell r="E543" t="str">
            <v>2 - Outros Profissionais da Saúde</v>
          </cell>
        </row>
        <row r="544">
          <cell r="E544" t="str">
            <v>2 - Outros Profissionais da Saúde</v>
          </cell>
        </row>
        <row r="545">
          <cell r="E545" t="str">
            <v>2 - Outros Profissionais da Saúde</v>
          </cell>
        </row>
        <row r="546">
          <cell r="E546" t="str">
            <v>2 - Outros Profissionais da Saúde</v>
          </cell>
        </row>
        <row r="547">
          <cell r="E547" t="str">
            <v>2 - Outros Profissionais da Saúde</v>
          </cell>
        </row>
        <row r="548">
          <cell r="E548" t="str">
            <v>2 - Outros Profissionais da Saúde</v>
          </cell>
        </row>
        <row r="549">
          <cell r="E549" t="str">
            <v>2 - Outros Profissionais da Saúde</v>
          </cell>
        </row>
        <row r="550">
          <cell r="E550" t="str">
            <v>2 - Outros Profissionais da Saúde</v>
          </cell>
        </row>
        <row r="551">
          <cell r="E551" t="str">
            <v>2 - Outros Profissionais da Saúde</v>
          </cell>
        </row>
        <row r="552">
          <cell r="E552" t="str">
            <v>2 - Outros Profissionais da Saúde</v>
          </cell>
        </row>
        <row r="553">
          <cell r="E553" t="str">
            <v>2 - Outros Profissionais da Saúde</v>
          </cell>
        </row>
        <row r="554">
          <cell r="E554" t="str">
            <v>2 - Outros Profissionais da Saúde</v>
          </cell>
        </row>
        <row r="555">
          <cell r="E555" t="str">
            <v>2 - Outros Profissionais da Saúde</v>
          </cell>
        </row>
        <row r="556">
          <cell r="E556" t="str">
            <v>2 - Outros Profissionais da Saúde</v>
          </cell>
        </row>
        <row r="557">
          <cell r="E557" t="str">
            <v>2 - Outros Profissionais da Saúde</v>
          </cell>
        </row>
        <row r="558">
          <cell r="E558" t="str">
            <v>2 - Outros Profissionais da Saúde</v>
          </cell>
        </row>
        <row r="559">
          <cell r="E559" t="str">
            <v>1 - Médico</v>
          </cell>
        </row>
        <row r="560">
          <cell r="E560" t="str">
            <v>2 - Outros Profissionais da Saúde</v>
          </cell>
        </row>
        <row r="561">
          <cell r="E561" t="str">
            <v>2 - Outros Profissionais da Saúde</v>
          </cell>
        </row>
        <row r="562">
          <cell r="E562" t="str">
            <v>2 - Outros Profissionais da Saúde</v>
          </cell>
        </row>
        <row r="563">
          <cell r="E563" t="str">
            <v>2 - Outros Profissionais da Saúde</v>
          </cell>
        </row>
        <row r="564">
          <cell r="E564" t="str">
            <v>2 - Outros Profissionais da Saúde</v>
          </cell>
        </row>
        <row r="565">
          <cell r="E565" t="str">
            <v>2 - Outros Profissionais da Saúde</v>
          </cell>
        </row>
        <row r="566">
          <cell r="E566" t="str">
            <v>2 - Outros Profissionais da Saúde</v>
          </cell>
        </row>
        <row r="567">
          <cell r="E567" t="str">
            <v>2 - Outros Profissionais da Saúde</v>
          </cell>
        </row>
        <row r="568">
          <cell r="E568" t="str">
            <v>2 - Outros Profissionais da Saúde</v>
          </cell>
        </row>
        <row r="569">
          <cell r="E569" t="str">
            <v>2 - Outros Profissionais da Saúde</v>
          </cell>
        </row>
        <row r="570">
          <cell r="E570" t="str">
            <v>2 - Outros Profissionais da Saúde</v>
          </cell>
        </row>
        <row r="571">
          <cell r="E571" t="str">
            <v>2 - Outros Profissionais da Saúde</v>
          </cell>
        </row>
        <row r="572">
          <cell r="E572" t="str">
            <v>2 - Outros Profissionais da Saúde</v>
          </cell>
        </row>
        <row r="573">
          <cell r="E573" t="str">
            <v>2 - Outros Profissionais da Saúde</v>
          </cell>
        </row>
        <row r="574">
          <cell r="E574" t="str">
            <v>2 - Outros Profissionais da Saúde</v>
          </cell>
        </row>
        <row r="575">
          <cell r="E575" t="str">
            <v>2 - Outros Profissionais da Saúde</v>
          </cell>
        </row>
        <row r="576">
          <cell r="E576" t="str">
            <v>2 - Outros Profissionais da Saúde</v>
          </cell>
        </row>
        <row r="577">
          <cell r="E577" t="str">
            <v>2 - Outros Profissionais da Saúde</v>
          </cell>
        </row>
        <row r="578">
          <cell r="E578" t="str">
            <v>2 - Outros Profissionais da Saúde</v>
          </cell>
        </row>
        <row r="579">
          <cell r="E579" t="str">
            <v>2 - Outros Profissionais da Saúde</v>
          </cell>
        </row>
        <row r="580">
          <cell r="E580" t="str">
            <v>2 - Outros Profissionais da Saúde</v>
          </cell>
        </row>
        <row r="581">
          <cell r="E581" t="str">
            <v>2 - Outros Profissionais da Saúde</v>
          </cell>
        </row>
        <row r="582">
          <cell r="E582" t="str">
            <v>2 - Outros Profissionais da Saúde</v>
          </cell>
        </row>
        <row r="583">
          <cell r="E583" t="str">
            <v>2 - Outros Profissionais da Saúde</v>
          </cell>
        </row>
        <row r="584">
          <cell r="E584" t="str">
            <v>2 - Outros Profissionais da Saúde</v>
          </cell>
        </row>
        <row r="585">
          <cell r="E585" t="str">
            <v>2 - Outros Profissionais da Saúde</v>
          </cell>
        </row>
        <row r="586">
          <cell r="E586" t="str">
            <v>2 - Outros Profissionais da Saúde</v>
          </cell>
        </row>
        <row r="587">
          <cell r="E587" t="str">
            <v>2 - Outros Profissionais da Saúde</v>
          </cell>
        </row>
        <row r="588">
          <cell r="E588" t="str">
            <v>2 - Outros Profissionais da Saúde</v>
          </cell>
        </row>
        <row r="589">
          <cell r="E589" t="str">
            <v>2 - Outros Profissionais da Saúde</v>
          </cell>
        </row>
        <row r="590">
          <cell r="E590" t="str">
            <v>2 - Outros Profissionais da Saúde</v>
          </cell>
        </row>
        <row r="591">
          <cell r="E591" t="str">
            <v>2 - Outros Profissionais da Saúde</v>
          </cell>
        </row>
        <row r="592">
          <cell r="E592" t="str">
            <v>2 - Outros Profissionais da Saúde</v>
          </cell>
        </row>
        <row r="593">
          <cell r="E593" t="str">
            <v>2 - Outros Profissionais da Saúde</v>
          </cell>
        </row>
        <row r="594">
          <cell r="E594" t="str">
            <v>2 - Outros Profissionais da Saúde</v>
          </cell>
        </row>
        <row r="595">
          <cell r="E595" t="str">
            <v>2 - Outros Profissionais da Saúde</v>
          </cell>
        </row>
        <row r="596">
          <cell r="E596" t="str">
            <v>2 - Outros Profissionais da Saúde</v>
          </cell>
        </row>
        <row r="597">
          <cell r="E597" t="str">
            <v>2 - Outros Profissionais da Saúde</v>
          </cell>
        </row>
        <row r="598">
          <cell r="E598" t="str">
            <v>2 - Outros Profissionais da Saúde</v>
          </cell>
        </row>
        <row r="599">
          <cell r="E599" t="str">
            <v>2 - Outros Profissionais da Saúde</v>
          </cell>
        </row>
        <row r="600">
          <cell r="E600" t="str">
            <v>2 - Outros Profissionais da Saúde</v>
          </cell>
        </row>
        <row r="601">
          <cell r="E601" t="str">
            <v>2 - Outros Profissionais da Saúde</v>
          </cell>
        </row>
        <row r="602">
          <cell r="E602" t="str">
            <v>2 - Outros Profissionais da Saúde</v>
          </cell>
        </row>
        <row r="603">
          <cell r="E603" t="str">
            <v>2 - Outros Profissionais da Saúde</v>
          </cell>
        </row>
        <row r="604">
          <cell r="E604" t="str">
            <v>2 - Outros Profissionais da Saúde</v>
          </cell>
        </row>
        <row r="605">
          <cell r="E605" t="str">
            <v>2 - Outros Profissionais da Saúde</v>
          </cell>
        </row>
        <row r="606">
          <cell r="E606" t="str">
            <v>2 - Outros Profissionais da Saúde</v>
          </cell>
        </row>
        <row r="607">
          <cell r="E607" t="str">
            <v>2 - Outros Profissionais da Saúde</v>
          </cell>
        </row>
        <row r="608">
          <cell r="E608" t="str">
            <v>2 - Outros Profissionais da Saúde</v>
          </cell>
        </row>
        <row r="609">
          <cell r="E609" t="str">
            <v>2 - Outros Profissionais da Saúde</v>
          </cell>
        </row>
        <row r="610">
          <cell r="E610" t="str">
            <v>2 - Outros Profissionais da Saúde</v>
          </cell>
        </row>
        <row r="611">
          <cell r="E611" t="str">
            <v>2 - Outros Profissionais da Saúde</v>
          </cell>
        </row>
        <row r="612">
          <cell r="E612" t="str">
            <v>2 - Outros Profissionais da Saúde</v>
          </cell>
        </row>
        <row r="613">
          <cell r="E613" t="str">
            <v>2 - Outros Profissionais da Saúde</v>
          </cell>
        </row>
        <row r="614">
          <cell r="E614" t="str">
            <v>2 - Outros Profissionais da Saúde</v>
          </cell>
        </row>
        <row r="615">
          <cell r="E615" t="str">
            <v>2 - Outros Profissionais da Saúde</v>
          </cell>
        </row>
        <row r="616">
          <cell r="E616" t="str">
            <v>2 - Outros Profissionais da Saúde</v>
          </cell>
        </row>
        <row r="617">
          <cell r="E617" t="str">
            <v>2 - Outros Profissionais da Saúde</v>
          </cell>
        </row>
        <row r="618">
          <cell r="E618" t="str">
            <v>2 - Outros Profissionais da Saúde</v>
          </cell>
        </row>
        <row r="619">
          <cell r="E619" t="str">
            <v>2 - Outros Profissionais da Saúde</v>
          </cell>
        </row>
        <row r="620">
          <cell r="E620" t="str">
            <v>2 - Outros Profissionais da Saúde</v>
          </cell>
        </row>
        <row r="621">
          <cell r="E621" t="str">
            <v>2 - Outros Profissionais da Saúde</v>
          </cell>
        </row>
        <row r="622">
          <cell r="E622" t="str">
            <v>2 - Outros Profissionais da Saúde</v>
          </cell>
        </row>
        <row r="623">
          <cell r="E623" t="str">
            <v>3 - Administrativo</v>
          </cell>
        </row>
        <row r="624">
          <cell r="E624" t="str">
            <v>3 - Administrativo</v>
          </cell>
        </row>
        <row r="625">
          <cell r="E625" t="str">
            <v>2 - Outros Profissionais da Saúde</v>
          </cell>
        </row>
        <row r="626">
          <cell r="E626" t="str">
            <v>2 - Outros Profissionais da Saúde</v>
          </cell>
        </row>
        <row r="627">
          <cell r="E627" t="str">
            <v>2 - Outros Profissionais da Saúde</v>
          </cell>
        </row>
        <row r="628">
          <cell r="E628" t="str">
            <v>2 - Outros Profissionais da Saúde</v>
          </cell>
        </row>
        <row r="629">
          <cell r="E629" t="str">
            <v>2 - Outros Profissionais da Saúde</v>
          </cell>
        </row>
        <row r="630">
          <cell r="E630" t="str">
            <v>2 - Outros Profissionais da Saúde</v>
          </cell>
        </row>
        <row r="631">
          <cell r="E631" t="str">
            <v>2 - Outros Profissionais da Saúde</v>
          </cell>
        </row>
        <row r="632">
          <cell r="E632" t="str">
            <v>2 - Outros Profissionais da Saúde</v>
          </cell>
        </row>
        <row r="633">
          <cell r="E633" t="str">
            <v>2 - Outros Profissionais da Saúde</v>
          </cell>
        </row>
        <row r="634">
          <cell r="E634" t="str">
            <v>2 - Outros Profissionais da Saúde</v>
          </cell>
        </row>
        <row r="635">
          <cell r="E635" t="str">
            <v>2 - Outros Profissionais da Saúde</v>
          </cell>
        </row>
        <row r="636">
          <cell r="E636" t="str">
            <v>2 - Outros Profissionais da Saúde</v>
          </cell>
        </row>
        <row r="637">
          <cell r="E637" t="str">
            <v>2 - Outros Profissionais da Saúde</v>
          </cell>
        </row>
        <row r="638">
          <cell r="E638" t="str">
            <v>2 - Outros Profissionais da Saúde</v>
          </cell>
        </row>
        <row r="639">
          <cell r="E639" t="str">
            <v>2 - Outros Profissionais da Saúde</v>
          </cell>
        </row>
        <row r="640">
          <cell r="E640" t="str">
            <v>2 - Outros Profissionais da Saúde</v>
          </cell>
        </row>
        <row r="641">
          <cell r="E641" t="str">
            <v>2 - Outros Profissionais da Saúde</v>
          </cell>
        </row>
        <row r="642">
          <cell r="E642" t="str">
            <v>2 - Outros Profissionais da Saúde</v>
          </cell>
        </row>
        <row r="643">
          <cell r="E643" t="str">
            <v>2 - Outros Profissionais da Saúde</v>
          </cell>
        </row>
        <row r="644">
          <cell r="E644" t="str">
            <v>2 - Outros Profissionais da Saúde</v>
          </cell>
        </row>
        <row r="645">
          <cell r="E645" t="str">
            <v>2 - Outros Profissionais da Saúde</v>
          </cell>
        </row>
        <row r="646">
          <cell r="E646" t="str">
            <v>2 - Outros Profissionais da Saúde</v>
          </cell>
        </row>
        <row r="647">
          <cell r="E647" t="str">
            <v>2 - Outros Profissionais da Saúde</v>
          </cell>
        </row>
        <row r="648">
          <cell r="E648" t="str">
            <v>2 - Outros Profissionais da Saúde</v>
          </cell>
        </row>
        <row r="649">
          <cell r="E649" t="str">
            <v>2 - Outros Profissionais da Saúde</v>
          </cell>
        </row>
        <row r="650">
          <cell r="E650" t="str">
            <v>2 - Outros Profissionais da Saúde</v>
          </cell>
        </row>
        <row r="651">
          <cell r="E651" t="str">
            <v>2 - Outros Profissionais da Saúde</v>
          </cell>
        </row>
        <row r="652">
          <cell r="E652" t="str">
            <v>2 - Outros Profissionais da Saúde</v>
          </cell>
        </row>
        <row r="653">
          <cell r="E653" t="str">
            <v>2 - Outros Profissionais da Saúde</v>
          </cell>
        </row>
        <row r="654">
          <cell r="E654" t="str">
            <v>2 - Outros Profissionais da Saúde</v>
          </cell>
        </row>
        <row r="655">
          <cell r="E655" t="str">
            <v>2 - Outros Profissionais da Saúde</v>
          </cell>
        </row>
        <row r="656">
          <cell r="E656" t="str">
            <v>2 - Outros Profissionais da Saúde</v>
          </cell>
        </row>
        <row r="657">
          <cell r="E657" t="str">
            <v>2 - Outros Profissionais da Saúde</v>
          </cell>
        </row>
        <row r="658">
          <cell r="E658" t="str">
            <v>2 - Outros Profissionais da Saúde</v>
          </cell>
        </row>
        <row r="659">
          <cell r="E659" t="str">
            <v>2 - Outros Profissionais da Saúde</v>
          </cell>
        </row>
        <row r="660">
          <cell r="E660" t="str">
            <v>3 - Administrativo</v>
          </cell>
        </row>
        <row r="661">
          <cell r="E661" t="str">
            <v>3 - Administrativo</v>
          </cell>
        </row>
        <row r="662">
          <cell r="E662" t="str">
            <v>3 - Administrativo</v>
          </cell>
        </row>
        <row r="663">
          <cell r="E663" t="str">
            <v>3 - Administrativo</v>
          </cell>
        </row>
        <row r="664">
          <cell r="E664" t="str">
            <v>3 - Administrativo</v>
          </cell>
        </row>
        <row r="665">
          <cell r="E665" t="str">
            <v>3 - Administrativo</v>
          </cell>
        </row>
        <row r="666">
          <cell r="E666" t="str">
            <v>3 - Administrativo</v>
          </cell>
        </row>
        <row r="667">
          <cell r="E667" t="str">
            <v>3 - Administrativo</v>
          </cell>
        </row>
        <row r="668">
          <cell r="E668" t="str">
            <v>3 - Administrativo</v>
          </cell>
        </row>
        <row r="669">
          <cell r="E669" t="str">
            <v>3 - Administrativo</v>
          </cell>
        </row>
        <row r="670">
          <cell r="E670" t="str">
            <v>3 - Administrativo</v>
          </cell>
        </row>
        <row r="671">
          <cell r="E671" t="str">
            <v>3 - Administrativo</v>
          </cell>
        </row>
        <row r="672">
          <cell r="E672" t="str">
            <v>3 - Administrativo</v>
          </cell>
        </row>
        <row r="673">
          <cell r="E673" t="str">
            <v>3 - Administrativo</v>
          </cell>
        </row>
        <row r="674">
          <cell r="E674" t="str">
            <v>3 - Administrativo</v>
          </cell>
        </row>
        <row r="675">
          <cell r="E675" t="str">
            <v>3 - Administrativo</v>
          </cell>
        </row>
        <row r="676">
          <cell r="E676" t="str">
            <v>3 - Administrativo</v>
          </cell>
        </row>
        <row r="677">
          <cell r="E677" t="str">
            <v>3 - Administrativo</v>
          </cell>
        </row>
        <row r="678">
          <cell r="E678" t="str">
            <v>3 - Administrativo</v>
          </cell>
        </row>
        <row r="679">
          <cell r="E679" t="str">
            <v>3 - Administrativo</v>
          </cell>
        </row>
        <row r="680">
          <cell r="E680" t="str">
            <v>3 - Administrativo</v>
          </cell>
        </row>
        <row r="681">
          <cell r="E681" t="str">
            <v>3 - Administrativo</v>
          </cell>
        </row>
        <row r="682">
          <cell r="E682" t="str">
            <v>3 - Administrativo</v>
          </cell>
        </row>
        <row r="683">
          <cell r="E683" t="str">
            <v>3 - Administrativo</v>
          </cell>
        </row>
        <row r="684">
          <cell r="E684" t="str">
            <v>3 - Administrativo</v>
          </cell>
        </row>
        <row r="685">
          <cell r="E685" t="str">
            <v>3 - Administrativo</v>
          </cell>
        </row>
        <row r="686">
          <cell r="E686" t="str">
            <v>3 - Administrativo</v>
          </cell>
        </row>
        <row r="687">
          <cell r="E687" t="str">
            <v>3 - Administrativo</v>
          </cell>
        </row>
        <row r="688">
          <cell r="E688" t="str">
            <v>3 - Administrativo</v>
          </cell>
        </row>
        <row r="689">
          <cell r="E689" t="str">
            <v>3 - Administrativo</v>
          </cell>
        </row>
        <row r="690">
          <cell r="E690" t="str">
            <v>3 - Administrativo</v>
          </cell>
        </row>
        <row r="691">
          <cell r="E691" t="str">
            <v>3 - Administrativo</v>
          </cell>
        </row>
        <row r="692">
          <cell r="E692" t="str">
            <v>3 - Administrativo</v>
          </cell>
        </row>
        <row r="693">
          <cell r="E693" t="str">
            <v>3 - Administrativo</v>
          </cell>
        </row>
        <row r="694">
          <cell r="E694" t="str">
            <v>3 - Administrativo</v>
          </cell>
        </row>
        <row r="695">
          <cell r="E695" t="str">
            <v>3 - Administrativo</v>
          </cell>
        </row>
        <row r="696">
          <cell r="E696" t="str">
            <v>3 - Administrativo</v>
          </cell>
        </row>
        <row r="697">
          <cell r="E697" t="str">
            <v>3 - Administrativo</v>
          </cell>
        </row>
        <row r="698">
          <cell r="E698" t="str">
            <v>3 - Administrativo</v>
          </cell>
        </row>
        <row r="699">
          <cell r="E699" t="str">
            <v>3 - Administrativo</v>
          </cell>
        </row>
        <row r="700">
          <cell r="E700" t="str">
            <v>3 - Administrativo</v>
          </cell>
        </row>
        <row r="701">
          <cell r="E701" t="str">
            <v>3 - Administrativo</v>
          </cell>
        </row>
        <row r="702">
          <cell r="E702" t="str">
            <v>3 - Administrativo</v>
          </cell>
        </row>
        <row r="703">
          <cell r="E703" t="str">
            <v>3 - Administrativo</v>
          </cell>
        </row>
        <row r="704">
          <cell r="E704" t="str">
            <v>3 - Administrativo</v>
          </cell>
        </row>
        <row r="705">
          <cell r="E705" t="str">
            <v>3 - Administrativo</v>
          </cell>
        </row>
        <row r="706">
          <cell r="E706" t="str">
            <v>3 - Administrativo</v>
          </cell>
        </row>
        <row r="707">
          <cell r="E707" t="str">
            <v>3 - Administrativo</v>
          </cell>
        </row>
        <row r="708">
          <cell r="E708" t="str">
            <v>3 - Administrativo</v>
          </cell>
        </row>
        <row r="709">
          <cell r="E709" t="str">
            <v>3 - Administrativo</v>
          </cell>
        </row>
        <row r="710">
          <cell r="E710" t="str">
            <v>3 - Administrativo</v>
          </cell>
        </row>
        <row r="711">
          <cell r="E711" t="str">
            <v>3 - Administrativo</v>
          </cell>
        </row>
        <row r="712">
          <cell r="E712" t="str">
            <v>3 - Administrativo</v>
          </cell>
        </row>
        <row r="713">
          <cell r="E713" t="str">
            <v>3 - Administrativo</v>
          </cell>
        </row>
        <row r="714">
          <cell r="E714" t="str">
            <v>3 - Administrativo</v>
          </cell>
        </row>
        <row r="715">
          <cell r="E715" t="str">
            <v>3 - Administrativo</v>
          </cell>
        </row>
        <row r="716">
          <cell r="E716" t="str">
            <v>3 - Administrativo</v>
          </cell>
        </row>
        <row r="717">
          <cell r="E717" t="str">
            <v>3 - Administrativo</v>
          </cell>
        </row>
        <row r="718">
          <cell r="E718" t="str">
            <v>3 - Administrativo</v>
          </cell>
        </row>
        <row r="719">
          <cell r="E719" t="str">
            <v>3 - Administrativo</v>
          </cell>
        </row>
        <row r="720">
          <cell r="E720" t="str">
            <v>3 - Administrativo</v>
          </cell>
        </row>
        <row r="721">
          <cell r="E721" t="str">
            <v>3 - Administrativo</v>
          </cell>
        </row>
        <row r="722">
          <cell r="E722" t="str">
            <v>3 - Administrativo</v>
          </cell>
        </row>
        <row r="723">
          <cell r="E723" t="str">
            <v>3 - Administrativo</v>
          </cell>
        </row>
        <row r="724">
          <cell r="E724" t="str">
            <v>3 - Administrativo</v>
          </cell>
        </row>
        <row r="725">
          <cell r="E725" t="str">
            <v>3 - Administrativo</v>
          </cell>
        </row>
        <row r="726">
          <cell r="E726" t="str">
            <v>3 - Administrativo</v>
          </cell>
        </row>
        <row r="727">
          <cell r="E727" t="str">
            <v>3 - Administrativo</v>
          </cell>
        </row>
        <row r="728">
          <cell r="E728" t="str">
            <v>3 - Administrativo</v>
          </cell>
        </row>
        <row r="729">
          <cell r="E729" t="str">
            <v>3 - Administrativo</v>
          </cell>
        </row>
        <row r="730">
          <cell r="E730" t="str">
            <v>3 - Administrativo</v>
          </cell>
        </row>
        <row r="731">
          <cell r="E731" t="str">
            <v>3 - Administrativo</v>
          </cell>
        </row>
        <row r="732">
          <cell r="E732" t="str">
            <v>3 - Administrativo</v>
          </cell>
        </row>
        <row r="733">
          <cell r="E733" t="str">
            <v>3 - Administrativo</v>
          </cell>
        </row>
        <row r="734">
          <cell r="E734" t="str">
            <v>3 - Administrativo</v>
          </cell>
        </row>
        <row r="735">
          <cell r="E735" t="str">
            <v>3 - Administrativo</v>
          </cell>
        </row>
        <row r="736">
          <cell r="E736" t="str">
            <v>3 - Administrativo</v>
          </cell>
        </row>
        <row r="737">
          <cell r="E737" t="str">
            <v>3 - Administrativo</v>
          </cell>
        </row>
        <row r="738">
          <cell r="E738" t="str">
            <v>3 - Administrativo</v>
          </cell>
        </row>
        <row r="739">
          <cell r="E739" t="str">
            <v>3 - Administrativo</v>
          </cell>
        </row>
        <row r="740">
          <cell r="E740" t="str">
            <v>3 - Administrativo</v>
          </cell>
        </row>
        <row r="741">
          <cell r="E741" t="str">
            <v>3 - Administrativo</v>
          </cell>
        </row>
        <row r="742">
          <cell r="E742" t="str">
            <v>3 - Administrativo</v>
          </cell>
        </row>
        <row r="743">
          <cell r="E743" t="str">
            <v>3 - Administrativo</v>
          </cell>
        </row>
        <row r="744">
          <cell r="E744" t="str">
            <v>3 - Administrativo</v>
          </cell>
        </row>
        <row r="745">
          <cell r="E745" t="str">
            <v>3 - Administrativo</v>
          </cell>
        </row>
        <row r="746">
          <cell r="E746" t="str">
            <v>3 - Administrativo</v>
          </cell>
        </row>
        <row r="747">
          <cell r="E747" t="str">
            <v>3 - Administrativo</v>
          </cell>
        </row>
        <row r="748">
          <cell r="E748" t="str">
            <v>2 - Outros Profissionais da Saúde</v>
          </cell>
        </row>
        <row r="749">
          <cell r="E749" t="str">
            <v>2 - Outros Profissionais da Saúde</v>
          </cell>
        </row>
        <row r="750">
          <cell r="E750" t="str">
            <v>3 - Administrativo</v>
          </cell>
        </row>
        <row r="751">
          <cell r="E751" t="str">
            <v>3 - Administrativo</v>
          </cell>
        </row>
        <row r="752">
          <cell r="E752" t="str">
            <v>3 - Administrativo</v>
          </cell>
        </row>
        <row r="753">
          <cell r="E753" t="str">
            <v>3 - Administrativo</v>
          </cell>
        </row>
        <row r="754">
          <cell r="E754" t="str">
            <v>3 - Administrativo</v>
          </cell>
        </row>
        <row r="755">
          <cell r="E755" t="str">
            <v>3 - Administrativo</v>
          </cell>
        </row>
        <row r="756">
          <cell r="E756" t="str">
            <v>3 - Administrativo</v>
          </cell>
        </row>
        <row r="757">
          <cell r="E757" t="str">
            <v>3 - Administrativo</v>
          </cell>
        </row>
        <row r="758">
          <cell r="E758" t="str">
            <v>3 - Administrativo</v>
          </cell>
        </row>
        <row r="759">
          <cell r="E759" t="str">
            <v>3 - Administrativo</v>
          </cell>
        </row>
        <row r="760">
          <cell r="E760" t="str">
            <v>3 - Administrativo</v>
          </cell>
        </row>
        <row r="761">
          <cell r="E761" t="str">
            <v>3 - Administrativo</v>
          </cell>
        </row>
        <row r="762">
          <cell r="E762" t="str">
            <v>3 - Administrativo</v>
          </cell>
        </row>
        <row r="763">
          <cell r="E763" t="str">
            <v>3 - Administrativo</v>
          </cell>
        </row>
        <row r="764">
          <cell r="E764" t="str">
            <v>3 - Administrativo</v>
          </cell>
        </row>
        <row r="765">
          <cell r="E765" t="str">
            <v>3 - Administrativo</v>
          </cell>
        </row>
        <row r="766">
          <cell r="E766" t="str">
            <v>3 - Administrativo</v>
          </cell>
        </row>
        <row r="767">
          <cell r="E767" t="str">
            <v>3 - Administrativo</v>
          </cell>
        </row>
        <row r="768">
          <cell r="E768" t="str">
            <v>3 - Administrativo</v>
          </cell>
        </row>
        <row r="769">
          <cell r="E769" t="str">
            <v>3 - Administrativo</v>
          </cell>
        </row>
        <row r="770">
          <cell r="E770" t="str">
            <v>3 - Administrativo</v>
          </cell>
        </row>
        <row r="771">
          <cell r="E771" t="str">
            <v>3 - Administrativo</v>
          </cell>
        </row>
        <row r="772">
          <cell r="E772" t="str">
            <v>3 - Administrativo</v>
          </cell>
        </row>
        <row r="773">
          <cell r="E773" t="str">
            <v>3 - Administrativo</v>
          </cell>
        </row>
        <row r="774">
          <cell r="E774" t="str">
            <v>3 - Administrativo</v>
          </cell>
        </row>
        <row r="775">
          <cell r="E775" t="str">
            <v>3 - Administrativo</v>
          </cell>
        </row>
        <row r="776">
          <cell r="E776" t="str">
            <v>2 - Outros Profissionais da Saúde</v>
          </cell>
        </row>
        <row r="777">
          <cell r="E777" t="str">
            <v>3 - Administrativo</v>
          </cell>
        </row>
        <row r="778">
          <cell r="E778" t="str">
            <v>2 - Outros Profissionais da Saúde</v>
          </cell>
        </row>
        <row r="779">
          <cell r="E779" t="str">
            <v>3 - Administrativo</v>
          </cell>
        </row>
        <row r="780">
          <cell r="E780" t="str">
            <v>1 - Médico</v>
          </cell>
        </row>
        <row r="781">
          <cell r="E781" t="str">
            <v>3 - Administrativo</v>
          </cell>
        </row>
        <row r="782">
          <cell r="E782" t="str">
            <v>3 - Administrativo</v>
          </cell>
        </row>
        <row r="783">
          <cell r="E783" t="str">
            <v>3 - Administrativo</v>
          </cell>
        </row>
        <row r="784">
          <cell r="E784" t="str">
            <v>3 - Administrativo</v>
          </cell>
        </row>
        <row r="785">
          <cell r="E785" t="str">
            <v>3 - Administrativo</v>
          </cell>
        </row>
        <row r="786">
          <cell r="E786" t="str">
            <v>3 - Administrativo</v>
          </cell>
        </row>
        <row r="787">
          <cell r="E787" t="str">
            <v>3 - Administrativo</v>
          </cell>
        </row>
        <row r="788">
          <cell r="E788" t="str">
            <v>3 - Administrativo</v>
          </cell>
        </row>
        <row r="789">
          <cell r="E789" t="str">
            <v>3 - Administrativo</v>
          </cell>
        </row>
        <row r="790">
          <cell r="E790" t="str">
            <v>3 - Administrativo</v>
          </cell>
        </row>
        <row r="791">
          <cell r="E791" t="str">
            <v>3 - Administrativo</v>
          </cell>
        </row>
        <row r="792">
          <cell r="E792" t="str">
            <v>3 - Administrativo</v>
          </cell>
        </row>
        <row r="793">
          <cell r="E793" t="str">
            <v>3 - Administrativo</v>
          </cell>
        </row>
        <row r="794">
          <cell r="E794" t="str">
            <v>3 - Administrativo</v>
          </cell>
        </row>
        <row r="795">
          <cell r="E795" t="str">
            <v>3 - Administrativo</v>
          </cell>
        </row>
        <row r="796">
          <cell r="E796" t="str">
            <v>3 - Administrativo</v>
          </cell>
        </row>
        <row r="797">
          <cell r="E797" t="str">
            <v>3 - Administrativo</v>
          </cell>
        </row>
        <row r="798">
          <cell r="E798" t="str">
            <v>3 - Administrativo</v>
          </cell>
        </row>
        <row r="799">
          <cell r="E799" t="str">
            <v>3 - Administrativo</v>
          </cell>
        </row>
        <row r="800">
          <cell r="E800" t="str">
            <v>3 - Administrativo</v>
          </cell>
        </row>
        <row r="801">
          <cell r="E801" t="str">
            <v>3 - Administrativo</v>
          </cell>
        </row>
        <row r="802">
          <cell r="E802" t="str">
            <v>3 - Administrativo</v>
          </cell>
        </row>
        <row r="803">
          <cell r="E803" t="str">
            <v>3 - Administrativo</v>
          </cell>
        </row>
        <row r="804">
          <cell r="E804" t="str">
            <v>3 - Administrativo</v>
          </cell>
        </row>
        <row r="805">
          <cell r="E805" t="str">
            <v>3 - Administrativo</v>
          </cell>
        </row>
        <row r="806">
          <cell r="E806" t="str">
            <v>2 - Outros Profissionais da Saúde</v>
          </cell>
        </row>
        <row r="807">
          <cell r="E807" t="str">
            <v>3 - Administrativo</v>
          </cell>
        </row>
        <row r="808">
          <cell r="E808" t="str">
            <v>3 - Administrativo</v>
          </cell>
        </row>
        <row r="809">
          <cell r="E809" t="str">
            <v>3 - Administrativo</v>
          </cell>
        </row>
        <row r="810">
          <cell r="E810" t="str">
            <v>3 - Administrativo</v>
          </cell>
        </row>
        <row r="811">
          <cell r="E811" t="str">
            <v>3 - Administrativo</v>
          </cell>
        </row>
        <row r="812">
          <cell r="E812" t="str">
            <v>3 - Administrativo</v>
          </cell>
        </row>
        <row r="813">
          <cell r="E813" t="str">
            <v>3 - Administrativo</v>
          </cell>
        </row>
        <row r="814">
          <cell r="E814" t="str">
            <v>3 - Administrativo</v>
          </cell>
        </row>
        <row r="815">
          <cell r="E815" t="str">
            <v>3 - Administrativo</v>
          </cell>
        </row>
        <row r="816">
          <cell r="E816" t="str">
            <v>3 - Administrativo</v>
          </cell>
        </row>
        <row r="817">
          <cell r="E817" t="str">
            <v>3 - Administrativo</v>
          </cell>
        </row>
        <row r="818">
          <cell r="E818" t="str">
            <v>3 - Administrativo</v>
          </cell>
        </row>
        <row r="819">
          <cell r="E819" t="str">
            <v>3 - Administrativo</v>
          </cell>
        </row>
        <row r="820">
          <cell r="E820" t="str">
            <v>3 - Administrativo</v>
          </cell>
        </row>
        <row r="821">
          <cell r="E821" t="str">
            <v>3 - Administrativo</v>
          </cell>
        </row>
        <row r="822">
          <cell r="E822" t="str">
            <v>3 - Administrativo</v>
          </cell>
        </row>
        <row r="823">
          <cell r="E823" t="str">
            <v>3 - Administrativo</v>
          </cell>
        </row>
        <row r="824">
          <cell r="E824" t="str">
            <v>3 - Administrativo</v>
          </cell>
        </row>
        <row r="825">
          <cell r="E825" t="str">
            <v>3 - Administrativo</v>
          </cell>
        </row>
        <row r="826">
          <cell r="E826" t="str">
            <v>3 - Administrativo</v>
          </cell>
        </row>
        <row r="827">
          <cell r="E827" t="str">
            <v>3 - Administrativo</v>
          </cell>
        </row>
        <row r="828">
          <cell r="E828" t="str">
            <v>3 - Administrativo</v>
          </cell>
        </row>
        <row r="829">
          <cell r="E829" t="str">
            <v>3 - Administrativo</v>
          </cell>
        </row>
        <row r="830">
          <cell r="E830" t="str">
            <v>3 - Administrativo</v>
          </cell>
        </row>
        <row r="831">
          <cell r="E831" t="str">
            <v>3 - Administrativo</v>
          </cell>
        </row>
        <row r="832">
          <cell r="E832" t="str">
            <v>3 - Administrativo</v>
          </cell>
        </row>
        <row r="833">
          <cell r="E833" t="str">
            <v>3 - Administrativo</v>
          </cell>
        </row>
        <row r="834">
          <cell r="E834" t="str">
            <v>3 - Administrativo</v>
          </cell>
        </row>
        <row r="835">
          <cell r="E835" t="str">
            <v>1 - Médico</v>
          </cell>
        </row>
        <row r="836">
          <cell r="E836" t="str">
            <v>2 - Outros Profissionais da Saúde</v>
          </cell>
        </row>
        <row r="837">
          <cell r="E837" t="str">
            <v>2 - Outros Profissionais da Saúde</v>
          </cell>
        </row>
        <row r="838">
          <cell r="E838" t="str">
            <v>3 - Administrativo</v>
          </cell>
        </row>
        <row r="839">
          <cell r="E839" t="str">
            <v>2 - Outros Profissionais da Saúde</v>
          </cell>
        </row>
        <row r="840">
          <cell r="E840" t="str">
            <v>2 - Outros Profissionais da Saúde</v>
          </cell>
        </row>
        <row r="841">
          <cell r="E841" t="str">
            <v>2 - Outros Profissionais da Saúde</v>
          </cell>
        </row>
        <row r="842">
          <cell r="E842" t="str">
            <v>2 - Outros Profissionais da Saúde</v>
          </cell>
        </row>
        <row r="843">
          <cell r="E843" t="str">
            <v>2 - Outros Profissionais da Saúde</v>
          </cell>
        </row>
        <row r="844">
          <cell r="E844" t="str">
            <v>3 - Administrativo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HOSPITAL DOM HÉLDER</v>
          </cell>
          <cell r="E12" t="str">
            <v>ADRIANA GUIMARAES DE OLIVEIRA</v>
          </cell>
          <cell r="F12" t="str">
            <v>3 - Administrativo</v>
          </cell>
          <cell r="G12">
            <v>252305</v>
          </cell>
          <cell r="H12">
            <v>43891</v>
          </cell>
          <cell r="J12">
            <v>560</v>
          </cell>
          <cell r="M12">
            <v>0</v>
          </cell>
          <cell r="O12">
            <v>0.94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HOSPITAL DOM HÉLDER</v>
          </cell>
          <cell r="E13" t="str">
            <v>SIMONCHELLI LEONARDI</v>
          </cell>
          <cell r="F13" t="str">
            <v>3 - Administrativo</v>
          </cell>
          <cell r="G13">
            <v>411010</v>
          </cell>
          <cell r="H13">
            <v>43891</v>
          </cell>
          <cell r="J13">
            <v>148</v>
          </cell>
          <cell r="M13">
            <v>0</v>
          </cell>
          <cell r="O13">
            <v>0.94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DOM HÉLDER</v>
          </cell>
          <cell r="E14" t="str">
            <v>ANTONIO FABIO MONTEIRO</v>
          </cell>
          <cell r="F14" t="str">
            <v>3 - Administrativo</v>
          </cell>
          <cell r="G14">
            <v>410105</v>
          </cell>
          <cell r="H14">
            <v>43891</v>
          </cell>
          <cell r="J14">
            <v>496.8</v>
          </cell>
          <cell r="M14">
            <v>0</v>
          </cell>
          <cell r="O14">
            <v>0.94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DOM HÉLDER</v>
          </cell>
          <cell r="E15" t="str">
            <v>JULIO TADEU ARRAES DA CUNHA SOUZA</v>
          </cell>
          <cell r="F15" t="str">
            <v>3 - Administrativo</v>
          </cell>
          <cell r="G15">
            <v>121010</v>
          </cell>
          <cell r="H15">
            <v>43891</v>
          </cell>
          <cell r="J15">
            <v>1695.4632000000001</v>
          </cell>
          <cell r="M15">
            <v>0</v>
          </cell>
          <cell r="O15">
            <v>0.94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DOM HÉLDER</v>
          </cell>
          <cell r="E16" t="str">
            <v>MARIA DAS DORES SOARES DA SILVA</v>
          </cell>
          <cell r="F16" t="str">
            <v>3 - Administrativo</v>
          </cell>
          <cell r="G16">
            <v>252305</v>
          </cell>
          <cell r="H16">
            <v>43891</v>
          </cell>
          <cell r="J16">
            <v>162.02160000000001</v>
          </cell>
          <cell r="M16">
            <v>0</v>
          </cell>
          <cell r="O16">
            <v>0.94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DOM HÉLDER</v>
          </cell>
          <cell r="E17" t="str">
            <v>RENATA ANDREZA DE ALBUQUERQUE HENRIQUES</v>
          </cell>
          <cell r="F17" t="str">
            <v>3 - Administrativo</v>
          </cell>
          <cell r="G17">
            <v>252305</v>
          </cell>
          <cell r="H17">
            <v>43891</v>
          </cell>
          <cell r="J17">
            <v>154.89680000000001</v>
          </cell>
          <cell r="M17">
            <v>0</v>
          </cell>
          <cell r="O17">
            <v>0.94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DOM HÉLDER</v>
          </cell>
          <cell r="E18" t="str">
            <v>AMANDA DE VASCONCELOS SILVA</v>
          </cell>
          <cell r="F18" t="str">
            <v>3 - Administrativo</v>
          </cell>
          <cell r="G18">
            <v>131210</v>
          </cell>
          <cell r="H18">
            <v>43891</v>
          </cell>
          <cell r="J18">
            <v>431.82319999999999</v>
          </cell>
          <cell r="M18">
            <v>0</v>
          </cell>
          <cell r="O18">
            <v>0.94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DOM HÉLDER</v>
          </cell>
          <cell r="E19" t="str">
            <v>ANDRE SANSONIO DE MORAIS</v>
          </cell>
          <cell r="F19" t="str">
            <v>3 - Administrativo</v>
          </cell>
          <cell r="G19">
            <v>131205</v>
          </cell>
          <cell r="H19">
            <v>43891</v>
          </cell>
          <cell r="J19">
            <v>1330.7592000000002</v>
          </cell>
          <cell r="M19">
            <v>0</v>
          </cell>
          <cell r="O19">
            <v>0.94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DOM HÉLDER</v>
          </cell>
          <cell r="E20" t="str">
            <v>ATAIDE FARIAS DE CARVALHO</v>
          </cell>
          <cell r="F20" t="str">
            <v>2 - Outros Profissionais da Saúde</v>
          </cell>
          <cell r="G20">
            <v>515110</v>
          </cell>
          <cell r="H20">
            <v>43891</v>
          </cell>
          <cell r="J20">
            <v>104.5</v>
          </cell>
          <cell r="M20">
            <v>0</v>
          </cell>
          <cell r="O20">
            <v>0.94</v>
          </cell>
          <cell r="R20">
            <v>148.52859185704602</v>
          </cell>
          <cell r="S20">
            <v>62.7</v>
          </cell>
          <cell r="U20">
            <v>0</v>
          </cell>
        </row>
        <row r="21">
          <cell r="C21" t="str">
            <v>HOSPITAL DOM HÉLDER</v>
          </cell>
          <cell r="E21" t="str">
            <v>JACKSON VELOSO TINOCO</v>
          </cell>
          <cell r="F21" t="str">
            <v>2 - Outros Profissionais da Saúde</v>
          </cell>
          <cell r="G21">
            <v>515110</v>
          </cell>
          <cell r="H21">
            <v>43891</v>
          </cell>
          <cell r="J21">
            <v>83.31280000000001</v>
          </cell>
          <cell r="M21">
            <v>0</v>
          </cell>
          <cell r="O21">
            <v>0.94</v>
          </cell>
          <cell r="R21">
            <v>192.70790385869327</v>
          </cell>
          <cell r="S21">
            <v>57.23</v>
          </cell>
          <cell r="U21">
            <v>0</v>
          </cell>
        </row>
        <row r="22">
          <cell r="C22" t="str">
            <v>HOSPITAL DOM HÉLDER</v>
          </cell>
          <cell r="E22" t="str">
            <v>ERIC CLEPTON GOMES DE SOUZA</v>
          </cell>
          <cell r="F22" t="str">
            <v>2 - Outros Profissionais da Saúde</v>
          </cell>
          <cell r="G22">
            <v>515110</v>
          </cell>
          <cell r="H22">
            <v>43891</v>
          </cell>
          <cell r="J22">
            <v>100.32000000000001</v>
          </cell>
          <cell r="M22">
            <v>0</v>
          </cell>
          <cell r="O22">
            <v>0.94</v>
          </cell>
          <cell r="R22">
            <v>351.66647015989213</v>
          </cell>
          <cell r="S22">
            <v>62.7</v>
          </cell>
          <cell r="U22">
            <v>0</v>
          </cell>
        </row>
        <row r="23">
          <cell r="C23" t="str">
            <v>HOSPITAL DOM HÉLDER</v>
          </cell>
          <cell r="E23" t="str">
            <v>HEITOR KAELIS DOS SANTOS</v>
          </cell>
          <cell r="F23" t="str">
            <v>3 - Administrativo</v>
          </cell>
          <cell r="G23">
            <v>411010</v>
          </cell>
          <cell r="H23">
            <v>43891</v>
          </cell>
          <cell r="J23">
            <v>10.450000000000001</v>
          </cell>
          <cell r="M23">
            <v>0</v>
          </cell>
          <cell r="O23">
            <v>0.94</v>
          </cell>
          <cell r="R23">
            <v>221.11257289214294</v>
          </cell>
          <cell r="S23">
            <v>31.35</v>
          </cell>
          <cell r="U23">
            <v>0</v>
          </cell>
        </row>
        <row r="24">
          <cell r="C24" t="str">
            <v>HOSPITAL DOM HÉLDER</v>
          </cell>
          <cell r="E24" t="str">
            <v>EDNEIDE GOUVEIA DA SILVA</v>
          </cell>
          <cell r="F24" t="str">
            <v>3 - Administrativo</v>
          </cell>
          <cell r="G24">
            <v>252305</v>
          </cell>
          <cell r="H24">
            <v>43891</v>
          </cell>
          <cell r="J24">
            <v>152.71040000000002</v>
          </cell>
          <cell r="M24">
            <v>0</v>
          </cell>
          <cell r="O24">
            <v>0.94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DOM HÉLDER</v>
          </cell>
          <cell r="E25" t="str">
            <v>FLAVIO TENORIO DA SILVA</v>
          </cell>
          <cell r="F25" t="str">
            <v>2 - Outros Profissionais da Saúde</v>
          </cell>
          <cell r="G25">
            <v>515110</v>
          </cell>
          <cell r="H25">
            <v>43891</v>
          </cell>
          <cell r="J25">
            <v>117.41200000000001</v>
          </cell>
          <cell r="M25">
            <v>0</v>
          </cell>
          <cell r="O25">
            <v>0.94</v>
          </cell>
          <cell r="R25">
            <v>178.35731527347144</v>
          </cell>
          <cell r="S25">
            <v>62.7</v>
          </cell>
          <cell r="U25">
            <v>0</v>
          </cell>
        </row>
        <row r="26">
          <cell r="C26" t="str">
            <v>HOSPITAL DOM HÉLDER</v>
          </cell>
          <cell r="E26" t="str">
            <v>RAFAEL ALVES DA SILVA</v>
          </cell>
          <cell r="F26" t="str">
            <v>2 - Outros Profissionais da Saúde</v>
          </cell>
          <cell r="G26">
            <v>515110</v>
          </cell>
          <cell r="H26">
            <v>43891</v>
          </cell>
          <cell r="J26">
            <v>113.01200000000001</v>
          </cell>
          <cell r="M26">
            <v>0</v>
          </cell>
          <cell r="O26">
            <v>0.94</v>
          </cell>
          <cell r="R26">
            <v>113.16464141489223</v>
          </cell>
          <cell r="S26">
            <v>62.7</v>
          </cell>
          <cell r="U26">
            <v>0</v>
          </cell>
        </row>
        <row r="27">
          <cell r="C27" t="str">
            <v>HOSPITAL DOM HÉLDER</v>
          </cell>
          <cell r="E27" t="str">
            <v>DION TIBURCIO DE OLIVEIRA</v>
          </cell>
          <cell r="F27" t="str">
            <v>2 - Outros Profissionais da Saúde</v>
          </cell>
          <cell r="G27">
            <v>515110</v>
          </cell>
          <cell r="H27">
            <v>43891</v>
          </cell>
          <cell r="J27">
            <v>199.67360000000002</v>
          </cell>
          <cell r="M27">
            <v>0</v>
          </cell>
          <cell r="O27">
            <v>0.94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DOM HÉLDER</v>
          </cell>
          <cell r="E28" t="str">
            <v>VALTER DE ASSIS DOS SANTOS</v>
          </cell>
          <cell r="F28" t="str">
            <v>2 - Outros Profissionais da Saúde</v>
          </cell>
          <cell r="G28">
            <v>515110</v>
          </cell>
          <cell r="H28">
            <v>43891</v>
          </cell>
          <cell r="J28">
            <v>100.32000000000001</v>
          </cell>
          <cell r="M28">
            <v>0</v>
          </cell>
          <cell r="O28">
            <v>0.94</v>
          </cell>
          <cell r="R28">
            <v>106.09185132646145</v>
          </cell>
          <cell r="S28">
            <v>62.7</v>
          </cell>
          <cell r="U28">
            <v>0</v>
          </cell>
        </row>
        <row r="29">
          <cell r="C29" t="str">
            <v>HOSPITAL DOM HÉLDER</v>
          </cell>
          <cell r="E29" t="str">
            <v>MANOEL FRANCISCO DA SILVA FILHO</v>
          </cell>
          <cell r="F29" t="str">
            <v>2 - Outros Profissionais da Saúde</v>
          </cell>
          <cell r="G29">
            <v>515110</v>
          </cell>
          <cell r="H29">
            <v>43891</v>
          </cell>
          <cell r="J29">
            <v>111.24080000000001</v>
          </cell>
          <cell r="M29">
            <v>0</v>
          </cell>
          <cell r="O29">
            <v>0.94</v>
          </cell>
          <cell r="R29">
            <v>113.16464141489223</v>
          </cell>
          <cell r="S29">
            <v>0</v>
          </cell>
          <cell r="U29">
            <v>0</v>
          </cell>
        </row>
        <row r="30">
          <cell r="C30" t="str">
            <v>HOSPITAL DOM HÉLDER</v>
          </cell>
          <cell r="E30" t="str">
            <v>GEDILSON ROSENDO DA SILVA</v>
          </cell>
          <cell r="F30" t="str">
            <v>2 - Outros Profissionais da Saúde</v>
          </cell>
          <cell r="G30">
            <v>515110</v>
          </cell>
          <cell r="H30">
            <v>43891</v>
          </cell>
          <cell r="J30">
            <v>201.99599999999998</v>
          </cell>
          <cell r="M30">
            <v>0</v>
          </cell>
          <cell r="O30">
            <v>0.94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DOM HÉLDER</v>
          </cell>
          <cell r="E31" t="str">
            <v>MANOEL JOSE DA SILVA</v>
          </cell>
          <cell r="F31" t="str">
            <v>2 - Outros Profissionais da Saúde</v>
          </cell>
          <cell r="G31">
            <v>515110</v>
          </cell>
          <cell r="H31">
            <v>43891</v>
          </cell>
          <cell r="J31">
            <v>103.664</v>
          </cell>
          <cell r="M31">
            <v>0</v>
          </cell>
          <cell r="O31">
            <v>0.94</v>
          </cell>
          <cell r="R31">
            <v>128</v>
          </cell>
          <cell r="S31">
            <v>62.7</v>
          </cell>
          <cell r="U31">
            <v>0</v>
          </cell>
        </row>
        <row r="32">
          <cell r="C32" t="str">
            <v>HOSPITAL DOM HÉLDER</v>
          </cell>
          <cell r="E32" t="str">
            <v>LEANDRO FRANCISCO DA SILVA</v>
          </cell>
          <cell r="F32" t="str">
            <v>2 - Outros Profissionais da Saúde</v>
          </cell>
          <cell r="G32">
            <v>515110</v>
          </cell>
          <cell r="H32">
            <v>43891</v>
          </cell>
          <cell r="J32">
            <v>101.84399999999999</v>
          </cell>
          <cell r="M32">
            <v>0</v>
          </cell>
          <cell r="O32">
            <v>0.94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DOM HÉLDER</v>
          </cell>
          <cell r="E33" t="str">
            <v>JOAO LENON ASSIS DO MONTE</v>
          </cell>
          <cell r="F33" t="str">
            <v>2 - Outros Profissionais da Saúde</v>
          </cell>
          <cell r="G33">
            <v>515110</v>
          </cell>
          <cell r="H33">
            <v>43891</v>
          </cell>
          <cell r="J33">
            <v>102.4096</v>
          </cell>
          <cell r="M33">
            <v>0</v>
          </cell>
          <cell r="O33">
            <v>0.94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DOM HÉLDER</v>
          </cell>
          <cell r="E34" t="str">
            <v>EDILSON JOSE DA SILVA</v>
          </cell>
          <cell r="F34" t="str">
            <v>2 - Outros Profissionais da Saúde</v>
          </cell>
          <cell r="G34">
            <v>515110</v>
          </cell>
          <cell r="H34">
            <v>43891</v>
          </cell>
          <cell r="J34">
            <v>104.5</v>
          </cell>
          <cell r="M34">
            <v>0</v>
          </cell>
          <cell r="O34">
            <v>0.94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DOM HÉLDER</v>
          </cell>
          <cell r="E35" t="str">
            <v>LUCIANO BRITO DA CUNHA</v>
          </cell>
          <cell r="F35" t="str">
            <v>2 - Outros Profissionais da Saúde</v>
          </cell>
          <cell r="G35">
            <v>515110</v>
          </cell>
          <cell r="H35">
            <v>43891</v>
          </cell>
          <cell r="J35">
            <v>113.08799999999999</v>
          </cell>
          <cell r="M35">
            <v>0</v>
          </cell>
          <cell r="O35">
            <v>0.94</v>
          </cell>
          <cell r="R35">
            <v>154.16632308695461</v>
          </cell>
          <cell r="S35">
            <v>62.7</v>
          </cell>
          <cell r="U35">
            <v>0</v>
          </cell>
        </row>
        <row r="36">
          <cell r="C36" t="str">
            <v>HOSPITAL DOM HÉLDER</v>
          </cell>
          <cell r="E36" t="str">
            <v>FERNANDO JOSE GONDIM</v>
          </cell>
          <cell r="F36" t="str">
            <v>2 - Outros Profissionais da Saúde</v>
          </cell>
          <cell r="G36">
            <v>515110</v>
          </cell>
          <cell r="H36">
            <v>43891</v>
          </cell>
          <cell r="J36">
            <v>100.32000000000001</v>
          </cell>
          <cell r="M36">
            <v>0</v>
          </cell>
          <cell r="O36">
            <v>0.94</v>
          </cell>
          <cell r="R36">
            <v>144.53092789401995</v>
          </cell>
          <cell r="S36">
            <v>62.7</v>
          </cell>
          <cell r="U36">
            <v>0</v>
          </cell>
        </row>
        <row r="37">
          <cell r="C37" t="str">
            <v>HOSPITAL DOM HÉLDER</v>
          </cell>
          <cell r="E37" t="str">
            <v>EMERSON LUCAS SOUZA DOS SANTOS</v>
          </cell>
          <cell r="F37" t="str">
            <v>2 - Outros Profissionais da Saúde</v>
          </cell>
          <cell r="G37">
            <v>515110</v>
          </cell>
          <cell r="H37">
            <v>43891</v>
          </cell>
          <cell r="J37">
            <v>99.97760000000001</v>
          </cell>
          <cell r="M37">
            <v>0</v>
          </cell>
          <cell r="O37">
            <v>0.94</v>
          </cell>
          <cell r="R37">
            <v>120</v>
          </cell>
          <cell r="S37">
            <v>62.7</v>
          </cell>
          <cell r="U37">
            <v>0</v>
          </cell>
        </row>
        <row r="38">
          <cell r="C38" t="str">
            <v>HOSPITAL DOM HÉLDER</v>
          </cell>
          <cell r="E38" t="str">
            <v>FELLIPE JOSE LINS</v>
          </cell>
          <cell r="F38" t="str">
            <v>2 - Outros Profissionais da Saúde</v>
          </cell>
          <cell r="G38">
            <v>515110</v>
          </cell>
          <cell r="H38">
            <v>43891</v>
          </cell>
          <cell r="J38">
            <v>99.521600000000007</v>
          </cell>
          <cell r="M38">
            <v>0</v>
          </cell>
          <cell r="O38">
            <v>0.94</v>
          </cell>
          <cell r="R38">
            <v>144.53092789401995</v>
          </cell>
          <cell r="S38">
            <v>62.7</v>
          </cell>
          <cell r="U38">
            <v>0</v>
          </cell>
        </row>
        <row r="39">
          <cell r="C39" t="str">
            <v>HOSPITAL DOM HÉLDER</v>
          </cell>
          <cell r="E39" t="str">
            <v>VALDEMIR SENA DOS SANTOS</v>
          </cell>
          <cell r="F39" t="str">
            <v>2 - Outros Profissionais da Saúde</v>
          </cell>
          <cell r="G39">
            <v>515110</v>
          </cell>
          <cell r="H39">
            <v>43891</v>
          </cell>
          <cell r="J39">
            <v>106.04639999999999</v>
          </cell>
          <cell r="M39">
            <v>0</v>
          </cell>
          <cell r="O39">
            <v>0.94</v>
          </cell>
          <cell r="R39">
            <v>113.16464141489223</v>
          </cell>
          <cell r="S39">
            <v>54.34</v>
          </cell>
          <cell r="U39">
            <v>0</v>
          </cell>
        </row>
        <row r="40">
          <cell r="C40" t="str">
            <v>HOSPITAL DOM HÉLDER</v>
          </cell>
          <cell r="E40" t="str">
            <v>DAIVID JOSE FELIX ALBUQUERQUE</v>
          </cell>
          <cell r="F40" t="str">
            <v>2 - Outros Profissionais da Saúde</v>
          </cell>
          <cell r="G40">
            <v>515110</v>
          </cell>
          <cell r="H40">
            <v>43891</v>
          </cell>
          <cell r="J40">
            <v>116.92</v>
          </cell>
          <cell r="M40">
            <v>0</v>
          </cell>
          <cell r="O40">
            <v>0.94</v>
          </cell>
          <cell r="R40">
            <v>106.09185132646145</v>
          </cell>
          <cell r="S40">
            <v>62.7</v>
          </cell>
          <cell r="U40">
            <v>0</v>
          </cell>
        </row>
        <row r="41">
          <cell r="C41" t="str">
            <v>HOSPITAL DOM HÉLDER</v>
          </cell>
          <cell r="E41" t="str">
            <v>GILBERTO DA SILVA XAVIER</v>
          </cell>
          <cell r="F41" t="str">
            <v>2 - Outros Profissionais da Saúde</v>
          </cell>
          <cell r="G41">
            <v>515110</v>
          </cell>
          <cell r="H41">
            <v>43891</v>
          </cell>
          <cell r="J41">
            <v>116.36959999999999</v>
          </cell>
          <cell r="M41">
            <v>0</v>
          </cell>
          <cell r="O41">
            <v>0.94</v>
          </cell>
          <cell r="R41">
            <v>113.16464141489223</v>
          </cell>
          <cell r="S41">
            <v>62.7</v>
          </cell>
          <cell r="U41">
            <v>0</v>
          </cell>
        </row>
        <row r="42">
          <cell r="C42" t="str">
            <v>HOSPITAL DOM HÉLDER</v>
          </cell>
          <cell r="E42" t="str">
            <v>ROBSON RICARDO SOARES ERNESTO</v>
          </cell>
          <cell r="F42" t="str">
            <v>2 - Outros Profissionais da Saúde</v>
          </cell>
          <cell r="G42">
            <v>515110</v>
          </cell>
          <cell r="H42">
            <v>43891</v>
          </cell>
          <cell r="J42">
            <v>115.768</v>
          </cell>
          <cell r="M42">
            <v>0</v>
          </cell>
          <cell r="O42">
            <v>0.94</v>
          </cell>
          <cell r="R42">
            <v>113.16464141489223</v>
          </cell>
          <cell r="S42">
            <v>62.7</v>
          </cell>
          <cell r="U42">
            <v>0</v>
          </cell>
        </row>
        <row r="43">
          <cell r="C43" t="str">
            <v>HOSPITAL DOM HÉLDER</v>
          </cell>
          <cell r="E43" t="str">
            <v>ALEXANDRE GALVAO SILVA</v>
          </cell>
          <cell r="F43" t="str">
            <v>2 - Outros Profissionais da Saúde</v>
          </cell>
          <cell r="G43">
            <v>515110</v>
          </cell>
          <cell r="H43">
            <v>43891</v>
          </cell>
          <cell r="J43">
            <v>117.268</v>
          </cell>
          <cell r="M43">
            <v>0</v>
          </cell>
          <cell r="O43">
            <v>0.94</v>
          </cell>
          <cell r="R43">
            <v>106.09185132646145</v>
          </cell>
          <cell r="S43">
            <v>62.7</v>
          </cell>
          <cell r="U43">
            <v>0</v>
          </cell>
        </row>
        <row r="44">
          <cell r="C44" t="str">
            <v>HOSPITAL DOM HÉLDER</v>
          </cell>
          <cell r="E44" t="str">
            <v>EDSON NERIS DO NASCIMENTO</v>
          </cell>
          <cell r="F44" t="str">
            <v>2 - Outros Profissionais da Saúde</v>
          </cell>
          <cell r="G44">
            <v>515110</v>
          </cell>
          <cell r="H44">
            <v>43891</v>
          </cell>
          <cell r="J44">
            <v>125.75120000000001</v>
          </cell>
          <cell r="M44">
            <v>0</v>
          </cell>
          <cell r="O44">
            <v>0.94</v>
          </cell>
          <cell r="R44">
            <v>106.09185132646145</v>
          </cell>
          <cell r="S44">
            <v>60.61</v>
          </cell>
          <cell r="U44">
            <v>0</v>
          </cell>
        </row>
        <row r="45">
          <cell r="C45" t="str">
            <v>HOSPITAL DOM HÉLDER</v>
          </cell>
          <cell r="E45" t="str">
            <v>JOSE BATISTA DE SANTANA NETO</v>
          </cell>
          <cell r="F45" t="str">
            <v>2 - Outros Profissionais da Saúde</v>
          </cell>
          <cell r="G45">
            <v>515110</v>
          </cell>
          <cell r="H45">
            <v>43891</v>
          </cell>
          <cell r="J45">
            <v>115.4624</v>
          </cell>
          <cell r="M45">
            <v>0</v>
          </cell>
          <cell r="O45">
            <v>0.94</v>
          </cell>
          <cell r="R45">
            <v>113.16464141489223</v>
          </cell>
          <cell r="S45">
            <v>62.7</v>
          </cell>
          <cell r="U45">
            <v>0</v>
          </cell>
        </row>
        <row r="46">
          <cell r="C46" t="str">
            <v>HOSPITAL DOM HÉLDER</v>
          </cell>
          <cell r="E46" t="str">
            <v>FABIO HENRIQUE SOUZA DA SILVA</v>
          </cell>
          <cell r="F46" t="str">
            <v>2 - Outros Profissionais da Saúde</v>
          </cell>
          <cell r="G46">
            <v>515110</v>
          </cell>
          <cell r="H46">
            <v>43891</v>
          </cell>
          <cell r="J46">
            <v>103.73040000000002</v>
          </cell>
          <cell r="M46">
            <v>0</v>
          </cell>
          <cell r="O46">
            <v>0.94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DOM HÉLDER</v>
          </cell>
          <cell r="E47" t="str">
            <v>RITA DE CASSIA CORDEIRO BASTOS LEITE DOS ANJOS</v>
          </cell>
          <cell r="F47" t="str">
            <v>3 - Administrativo</v>
          </cell>
          <cell r="G47">
            <v>131205</v>
          </cell>
          <cell r="H47">
            <v>43891</v>
          </cell>
          <cell r="J47">
            <v>1073.9896000000001</v>
          </cell>
          <cell r="M47">
            <v>0</v>
          </cell>
          <cell r="O47">
            <v>0.94</v>
          </cell>
          <cell r="R47">
            <v>0</v>
          </cell>
          <cell r="S47">
            <v>0</v>
          </cell>
          <cell r="U47">
            <v>100</v>
          </cell>
        </row>
        <row r="48">
          <cell r="C48" t="str">
            <v>HOSPITAL DOM HÉLDER</v>
          </cell>
          <cell r="E48" t="str">
            <v>JOSE RINALDO DA SILVA</v>
          </cell>
          <cell r="F48" t="str">
            <v>3 - Administrativo</v>
          </cell>
          <cell r="G48">
            <v>414105</v>
          </cell>
          <cell r="H48">
            <v>43891</v>
          </cell>
          <cell r="J48">
            <v>110.44879999999999</v>
          </cell>
          <cell r="M48">
            <v>0</v>
          </cell>
          <cell r="O48">
            <v>0.94</v>
          </cell>
          <cell r="R48">
            <v>148.52859185704602</v>
          </cell>
          <cell r="S48">
            <v>75.86</v>
          </cell>
          <cell r="U48">
            <v>0</v>
          </cell>
        </row>
        <row r="49">
          <cell r="C49" t="str">
            <v>HOSPITAL DOM HÉLDER</v>
          </cell>
          <cell r="E49" t="str">
            <v>ALESSANDRO AUGUSTO DE LIMA E SOUZA</v>
          </cell>
          <cell r="F49" t="str">
            <v>3 - Administrativo</v>
          </cell>
          <cell r="G49">
            <v>414105</v>
          </cell>
          <cell r="H49">
            <v>43891</v>
          </cell>
          <cell r="J49">
            <v>76.152799999999999</v>
          </cell>
          <cell r="M49">
            <v>0</v>
          </cell>
          <cell r="O49">
            <v>0.94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DOM HÉLDER</v>
          </cell>
          <cell r="E50" t="str">
            <v>ELIDIANE BARBOSA DA SILVA</v>
          </cell>
          <cell r="F50" t="str">
            <v>3 - Administrativo</v>
          </cell>
          <cell r="G50">
            <v>411010</v>
          </cell>
          <cell r="H50">
            <v>43891</v>
          </cell>
          <cell r="J50">
            <v>87.78</v>
          </cell>
          <cell r="M50">
            <v>0</v>
          </cell>
          <cell r="O50">
            <v>0.94</v>
          </cell>
          <cell r="R50">
            <v>148.52859185704602</v>
          </cell>
          <cell r="S50">
            <v>62.7</v>
          </cell>
          <cell r="U50">
            <v>0</v>
          </cell>
        </row>
        <row r="51">
          <cell r="C51" t="str">
            <v>HOSPITAL DOM HÉLDER</v>
          </cell>
          <cell r="E51" t="str">
            <v>JULIO FRANCISCO DA SILVA</v>
          </cell>
          <cell r="F51" t="str">
            <v>2 - Outros Profissionais da Saúde</v>
          </cell>
          <cell r="G51">
            <v>521130</v>
          </cell>
          <cell r="H51">
            <v>43891</v>
          </cell>
          <cell r="J51">
            <v>86.26</v>
          </cell>
          <cell r="M51">
            <v>0</v>
          </cell>
          <cell r="O51">
            <v>0.94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DOM HÉLDER</v>
          </cell>
          <cell r="E52" t="str">
            <v>ROBERTO FERREIRA DE ANDRADE SOUZA</v>
          </cell>
          <cell r="F52" t="str">
            <v>2 - Outros Profissionais da Saúde</v>
          </cell>
          <cell r="G52">
            <v>521130</v>
          </cell>
          <cell r="H52">
            <v>43891</v>
          </cell>
          <cell r="J52">
            <v>86.26</v>
          </cell>
          <cell r="M52">
            <v>0</v>
          </cell>
          <cell r="O52">
            <v>0.94</v>
          </cell>
          <cell r="R52">
            <v>297.05718371409205</v>
          </cell>
          <cell r="S52">
            <v>62.7</v>
          </cell>
          <cell r="U52">
            <v>0</v>
          </cell>
        </row>
        <row r="53">
          <cell r="C53" t="str">
            <v>HOSPITAL DOM HÉLDER</v>
          </cell>
          <cell r="E53" t="str">
            <v>ELLIS KAROLINE RODRIGUES DA SILVA</v>
          </cell>
          <cell r="F53" t="str">
            <v>2 - Outros Profissionais da Saúde</v>
          </cell>
          <cell r="G53">
            <v>223405</v>
          </cell>
          <cell r="H53">
            <v>43891</v>
          </cell>
          <cell r="J53">
            <v>572.3048</v>
          </cell>
          <cell r="M53">
            <v>0</v>
          </cell>
          <cell r="O53">
            <v>0.94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DOM HÉLDER</v>
          </cell>
          <cell r="E54" t="str">
            <v>DEYSE DE OLIVEIRA CARDOSO SILVA</v>
          </cell>
          <cell r="F54" t="str">
            <v>2 - Outros Profissionais da Saúde</v>
          </cell>
          <cell r="G54">
            <v>223405</v>
          </cell>
          <cell r="H54">
            <v>43891</v>
          </cell>
          <cell r="J54">
            <v>384.49680000000001</v>
          </cell>
          <cell r="M54">
            <v>0</v>
          </cell>
          <cell r="O54">
            <v>0.94</v>
          </cell>
          <cell r="R54">
            <v>0</v>
          </cell>
          <cell r="S54">
            <v>0</v>
          </cell>
          <cell r="U54">
            <v>136.5</v>
          </cell>
        </row>
        <row r="55">
          <cell r="C55" t="str">
            <v>HOSPITAL DOM HÉLDER</v>
          </cell>
          <cell r="E55" t="str">
            <v>FERNANDA BARBOSA DE SOUZA</v>
          </cell>
          <cell r="F55" t="str">
            <v>2 - Outros Profissionais da Saúde</v>
          </cell>
          <cell r="G55">
            <v>223405</v>
          </cell>
          <cell r="H55">
            <v>43891</v>
          </cell>
          <cell r="J55">
            <v>376.08480000000003</v>
          </cell>
          <cell r="M55">
            <v>0</v>
          </cell>
          <cell r="O55">
            <v>0.94</v>
          </cell>
          <cell r="R55">
            <v>0</v>
          </cell>
          <cell r="S55">
            <v>0</v>
          </cell>
          <cell r="U55">
            <v>136.5</v>
          </cell>
        </row>
        <row r="56">
          <cell r="C56" t="str">
            <v>HOSPITAL DOM HÉLDER</v>
          </cell>
          <cell r="E56" t="str">
            <v>ADRIANO DA SILVA LINS</v>
          </cell>
          <cell r="F56" t="str">
            <v>2 - Outros Profissionais da Saúde</v>
          </cell>
          <cell r="G56">
            <v>223405</v>
          </cell>
          <cell r="H56">
            <v>43891</v>
          </cell>
          <cell r="J56">
            <v>591.49120000000005</v>
          </cell>
          <cell r="M56">
            <v>0</v>
          </cell>
          <cell r="O56">
            <v>0.94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DOM HÉLDER</v>
          </cell>
          <cell r="E57" t="str">
            <v>GLEISSY KELLY RICARDO PROFIRO</v>
          </cell>
          <cell r="F57" t="str">
            <v>2 - Outros Profissionais da Saúde</v>
          </cell>
          <cell r="G57">
            <v>521130</v>
          </cell>
          <cell r="H57">
            <v>43891</v>
          </cell>
          <cell r="J57">
            <v>95.227999999999994</v>
          </cell>
          <cell r="M57">
            <v>0</v>
          </cell>
          <cell r="O57">
            <v>0.94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DOM HÉLDER</v>
          </cell>
          <cell r="E58" t="str">
            <v>JULIANA PEREIRA DE MEDEIROS</v>
          </cell>
          <cell r="F58" t="str">
            <v>2 - Outros Profissionais da Saúde</v>
          </cell>
          <cell r="G58">
            <v>223505</v>
          </cell>
          <cell r="H58">
            <v>43891</v>
          </cell>
          <cell r="J58">
            <v>282.89440000000002</v>
          </cell>
          <cell r="M58">
            <v>0</v>
          </cell>
          <cell r="O58">
            <v>1.97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HOSPITAL DOM HÉLDER</v>
          </cell>
          <cell r="E59" t="str">
            <v>ELIESIDIA SOARES DA SILVA</v>
          </cell>
          <cell r="F59" t="str">
            <v>3 - Administrativo</v>
          </cell>
          <cell r="G59">
            <v>514225</v>
          </cell>
          <cell r="H59">
            <v>43891</v>
          </cell>
          <cell r="J59">
            <v>104.5</v>
          </cell>
          <cell r="M59">
            <v>0</v>
          </cell>
          <cell r="O59">
            <v>0.94</v>
          </cell>
          <cell r="R59">
            <v>106.09185132646145</v>
          </cell>
          <cell r="S59">
            <v>62.7</v>
          </cell>
          <cell r="U59">
            <v>0</v>
          </cell>
        </row>
        <row r="60">
          <cell r="C60" t="str">
            <v>HOSPITAL DOM HÉLDER</v>
          </cell>
          <cell r="E60" t="str">
            <v>SEVERINA MARIA DE OLIVEIRA RAMOS CORREIA</v>
          </cell>
          <cell r="F60" t="str">
            <v>2 - Outros Profissionais da Saúde</v>
          </cell>
          <cell r="G60">
            <v>322205</v>
          </cell>
          <cell r="H60">
            <v>43891</v>
          </cell>
          <cell r="J60">
            <v>141.44239999999999</v>
          </cell>
          <cell r="M60">
            <v>0</v>
          </cell>
          <cell r="O60">
            <v>0.94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DOM HÉLDER</v>
          </cell>
          <cell r="E61" t="str">
            <v>ALEXANDRA MARIA DA SILVA</v>
          </cell>
          <cell r="F61" t="str">
            <v>2 - Outros Profissionais da Saúde</v>
          </cell>
          <cell r="G61">
            <v>322205</v>
          </cell>
          <cell r="H61">
            <v>43891</v>
          </cell>
          <cell r="J61">
            <v>136.34399999999999</v>
          </cell>
          <cell r="M61">
            <v>0</v>
          </cell>
          <cell r="O61">
            <v>0.94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HOSPITAL DOM HÉLDER</v>
          </cell>
          <cell r="E62" t="str">
            <v>PATRICIA LUIZA OLIVEIRA</v>
          </cell>
          <cell r="F62" t="str">
            <v>2 - Outros Profissionais da Saúde</v>
          </cell>
          <cell r="G62">
            <v>322205</v>
          </cell>
          <cell r="H62">
            <v>43891</v>
          </cell>
          <cell r="J62">
            <v>139.14080000000001</v>
          </cell>
          <cell r="M62">
            <v>0</v>
          </cell>
          <cell r="O62">
            <v>0.94</v>
          </cell>
          <cell r="R62">
            <v>113.16464141489223</v>
          </cell>
          <cell r="S62">
            <v>62.7</v>
          </cell>
          <cell r="U62">
            <v>0</v>
          </cell>
        </row>
        <row r="63">
          <cell r="C63" t="str">
            <v>HOSPITAL DOM HÉLDER</v>
          </cell>
          <cell r="E63" t="str">
            <v>LUCICLEIDE LIMA DO NASCIMENTO</v>
          </cell>
          <cell r="F63" t="str">
            <v>2 - Outros Profissionais da Saúde</v>
          </cell>
          <cell r="G63">
            <v>322205</v>
          </cell>
          <cell r="H63">
            <v>43891</v>
          </cell>
          <cell r="J63">
            <v>216.88080000000002</v>
          </cell>
          <cell r="M63">
            <v>0</v>
          </cell>
          <cell r="O63">
            <v>0.94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DOM HÉLDER</v>
          </cell>
          <cell r="E64" t="str">
            <v>ZENILDA MARIA DA SILVA SOARES</v>
          </cell>
          <cell r="F64" t="str">
            <v>2 - Outros Profissionais da Saúde</v>
          </cell>
          <cell r="G64">
            <v>322205</v>
          </cell>
          <cell r="H64">
            <v>43891</v>
          </cell>
          <cell r="J64">
            <v>122.51200000000001</v>
          </cell>
          <cell r="M64">
            <v>0</v>
          </cell>
          <cell r="O64">
            <v>0.94</v>
          </cell>
          <cell r="R64">
            <v>113.16464141489223</v>
          </cell>
          <cell r="S64">
            <v>62.7</v>
          </cell>
          <cell r="U64">
            <v>0</v>
          </cell>
        </row>
        <row r="65">
          <cell r="C65" t="str">
            <v>HOSPITAL DOM HÉLDER</v>
          </cell>
          <cell r="E65" t="str">
            <v>SARAH BRENDDA SOARES DA SILVA</v>
          </cell>
          <cell r="F65" t="str">
            <v>2 - Outros Profissionais da Saúde</v>
          </cell>
          <cell r="G65">
            <v>322205</v>
          </cell>
          <cell r="H65">
            <v>43891</v>
          </cell>
          <cell r="J65">
            <v>104.61760000000001</v>
          </cell>
          <cell r="M65">
            <v>0</v>
          </cell>
          <cell r="O65">
            <v>0.94</v>
          </cell>
          <cell r="R65">
            <v>144.53092789401995</v>
          </cell>
          <cell r="S65">
            <v>58.52</v>
          </cell>
          <cell r="U65">
            <v>0</v>
          </cell>
        </row>
        <row r="66">
          <cell r="C66" t="str">
            <v>HOSPITAL DOM HÉLDER</v>
          </cell>
          <cell r="E66" t="str">
            <v>MARIA LUCIA BEZERRA BARROS DO NASCIMENTO</v>
          </cell>
          <cell r="F66" t="str">
            <v>2 - Outros Profissionais da Saúde</v>
          </cell>
          <cell r="G66">
            <v>322205</v>
          </cell>
          <cell r="H66">
            <v>43891</v>
          </cell>
          <cell r="J66">
            <v>162.9624</v>
          </cell>
          <cell r="M66">
            <v>0</v>
          </cell>
          <cell r="O66">
            <v>0.94</v>
          </cell>
          <cell r="R66">
            <v>115.62474231521597</v>
          </cell>
          <cell r="S66">
            <v>56.43</v>
          </cell>
          <cell r="U66">
            <v>0</v>
          </cell>
        </row>
        <row r="67">
          <cell r="C67" t="str">
            <v>HOSPITAL DOM HÉLDER</v>
          </cell>
          <cell r="E67" t="str">
            <v>BRUNA VALENTINA DA SILVA SANTOS</v>
          </cell>
          <cell r="F67" t="str">
            <v>2 - Outros Profissionais da Saúde</v>
          </cell>
          <cell r="G67">
            <v>322205</v>
          </cell>
          <cell r="H67">
            <v>43891</v>
          </cell>
          <cell r="J67">
            <v>125.7384</v>
          </cell>
          <cell r="M67">
            <v>0</v>
          </cell>
          <cell r="O67">
            <v>0.94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DOM HÉLDER</v>
          </cell>
          <cell r="E68" t="str">
            <v>SERGIO ADRIANO DA SILVA</v>
          </cell>
          <cell r="F68" t="str">
            <v>2 - Outros Profissionais da Saúde</v>
          </cell>
          <cell r="G68">
            <v>322205</v>
          </cell>
          <cell r="H68">
            <v>43891</v>
          </cell>
          <cell r="J68">
            <v>121.86959999999999</v>
          </cell>
          <cell r="M68">
            <v>0</v>
          </cell>
          <cell r="O68">
            <v>0.94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DOM HÉLDER</v>
          </cell>
          <cell r="E69" t="str">
            <v>MARIA ANUNCIADA DA SILVA BATISTA</v>
          </cell>
          <cell r="F69" t="str">
            <v>2 - Outros Profissionais da Saúde</v>
          </cell>
          <cell r="G69">
            <v>223505</v>
          </cell>
          <cell r="H69">
            <v>43891</v>
          </cell>
          <cell r="J69">
            <v>575.14800000000002</v>
          </cell>
          <cell r="M69">
            <v>0</v>
          </cell>
          <cell r="O69">
            <v>1.97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DOM HÉLDER</v>
          </cell>
          <cell r="E70" t="str">
            <v>TATIANE DE SOUZA SARAIVA BERNARDES</v>
          </cell>
          <cell r="F70" t="str">
            <v>2 - Outros Profissionais da Saúde</v>
          </cell>
          <cell r="G70">
            <v>223505</v>
          </cell>
          <cell r="H70">
            <v>43891</v>
          </cell>
          <cell r="J70">
            <v>301.6096</v>
          </cell>
          <cell r="M70">
            <v>0</v>
          </cell>
          <cell r="O70">
            <v>1.97</v>
          </cell>
          <cell r="R70">
            <v>142.68585221877714</v>
          </cell>
          <cell r="S70">
            <v>110.4</v>
          </cell>
          <cell r="U70">
            <v>0</v>
          </cell>
        </row>
        <row r="71">
          <cell r="C71" t="str">
            <v>HOSPITAL DOM HÉLDER</v>
          </cell>
          <cell r="E71" t="str">
            <v>RAISSA ALVES FALCAO RODRIGUES</v>
          </cell>
          <cell r="F71" t="str">
            <v>2 - Outros Profissionais da Saúde</v>
          </cell>
          <cell r="G71">
            <v>223505</v>
          </cell>
          <cell r="H71">
            <v>43891</v>
          </cell>
          <cell r="J71">
            <v>328.98800000000006</v>
          </cell>
          <cell r="M71">
            <v>0</v>
          </cell>
          <cell r="O71">
            <v>1.97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HOSPITAL DOM HÉLDER</v>
          </cell>
          <cell r="E72" t="str">
            <v>DIANA CARLA DIAS DOS SANTOS</v>
          </cell>
          <cell r="F72" t="str">
            <v>2 - Outros Profissionais da Saúde</v>
          </cell>
          <cell r="G72">
            <v>223505</v>
          </cell>
          <cell r="H72">
            <v>43891</v>
          </cell>
          <cell r="J72">
            <v>246.32</v>
          </cell>
          <cell r="M72">
            <v>0</v>
          </cell>
          <cell r="O72">
            <v>1.97</v>
          </cell>
          <cell r="R72">
            <v>130.79536453387905</v>
          </cell>
          <cell r="S72">
            <v>74.459999999999994</v>
          </cell>
          <cell r="U72">
            <v>0</v>
          </cell>
        </row>
        <row r="73">
          <cell r="C73" t="str">
            <v>HOSPITAL DOM HÉLDER</v>
          </cell>
          <cell r="E73" t="str">
            <v>FLAVIA REGINA ALVES FEITOZA</v>
          </cell>
          <cell r="F73" t="str">
            <v>3 - Administrativo</v>
          </cell>
          <cell r="G73">
            <v>514225</v>
          </cell>
          <cell r="H73">
            <v>43891</v>
          </cell>
          <cell r="J73">
            <v>104.5</v>
          </cell>
          <cell r="M73">
            <v>0</v>
          </cell>
          <cell r="O73">
            <v>0.94</v>
          </cell>
          <cell r="R73">
            <v>106.09185132646145</v>
          </cell>
          <cell r="S73">
            <v>62.7</v>
          </cell>
          <cell r="U73">
            <v>0</v>
          </cell>
        </row>
        <row r="74">
          <cell r="C74" t="str">
            <v>HOSPITAL DOM HÉLDER</v>
          </cell>
          <cell r="E74" t="str">
            <v>FLAVIA FERREIRA DA SILVA</v>
          </cell>
          <cell r="F74" t="str">
            <v>2 - Outros Profissionais da Saúde</v>
          </cell>
          <cell r="G74">
            <v>322205</v>
          </cell>
          <cell r="H74">
            <v>43891</v>
          </cell>
          <cell r="J74">
            <v>293.14640000000003</v>
          </cell>
          <cell r="M74">
            <v>0</v>
          </cell>
          <cell r="O74">
            <v>0.94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HOSPITAL DOM HÉLDER</v>
          </cell>
          <cell r="E75" t="str">
            <v>CARINA ARLETE DE MACEDO</v>
          </cell>
          <cell r="F75" t="str">
            <v>2 - Outros Profissionais da Saúde</v>
          </cell>
          <cell r="G75">
            <v>322205</v>
          </cell>
          <cell r="H75">
            <v>43891</v>
          </cell>
          <cell r="J75">
            <v>146.04480000000001</v>
          </cell>
          <cell r="M75">
            <v>0</v>
          </cell>
          <cell r="O75">
            <v>0.94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DOM HÉLDER</v>
          </cell>
          <cell r="E76" t="str">
            <v>CARMEM LUCIA FRANCISCO</v>
          </cell>
          <cell r="F76" t="str">
            <v>2 - Outros Profissionais da Saúde</v>
          </cell>
          <cell r="G76">
            <v>322205</v>
          </cell>
          <cell r="H76">
            <v>43891</v>
          </cell>
          <cell r="J76">
            <v>124.77680000000001</v>
          </cell>
          <cell r="M76">
            <v>0</v>
          </cell>
          <cell r="O76">
            <v>0.94</v>
          </cell>
          <cell r="R76">
            <v>144.53092789401995</v>
          </cell>
          <cell r="S76">
            <v>50.16</v>
          </cell>
          <cell r="U76">
            <v>0</v>
          </cell>
        </row>
        <row r="77">
          <cell r="C77" t="str">
            <v>HOSPITAL DOM HÉLDER</v>
          </cell>
          <cell r="E77" t="str">
            <v>TATIANA BARBOSA</v>
          </cell>
          <cell r="F77" t="str">
            <v>2 - Outros Profissionais da Saúde</v>
          </cell>
          <cell r="G77">
            <v>322205</v>
          </cell>
          <cell r="H77">
            <v>43891</v>
          </cell>
          <cell r="J77">
            <v>181.64320000000001</v>
          </cell>
          <cell r="M77">
            <v>0</v>
          </cell>
          <cell r="O77">
            <v>0.94</v>
          </cell>
          <cell r="R77">
            <v>250.62277922048136</v>
          </cell>
          <cell r="S77">
            <v>62.7</v>
          </cell>
          <cell r="U77">
            <v>0</v>
          </cell>
        </row>
        <row r="78">
          <cell r="C78" t="str">
            <v>HOSPITAL DOM HÉLDER</v>
          </cell>
          <cell r="E78" t="str">
            <v>OZIEL BARBOSA BEZERRA</v>
          </cell>
          <cell r="F78" t="str">
            <v>2 - Outros Profissionais da Saúde</v>
          </cell>
          <cell r="G78">
            <v>322205</v>
          </cell>
          <cell r="H78">
            <v>43891</v>
          </cell>
          <cell r="J78">
            <v>144.85599999999999</v>
          </cell>
          <cell r="M78">
            <v>0</v>
          </cell>
          <cell r="O78">
            <v>0.94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HOSPITAL DOM HÉLDER</v>
          </cell>
          <cell r="E79" t="str">
            <v>MARIA APARECIDA FERREIRA DA SILVA</v>
          </cell>
          <cell r="F79" t="str">
            <v>2 - Outros Profissionais da Saúde</v>
          </cell>
          <cell r="G79">
            <v>322205</v>
          </cell>
          <cell r="H79">
            <v>43891</v>
          </cell>
          <cell r="J79">
            <v>167.7664</v>
          </cell>
          <cell r="M79">
            <v>0</v>
          </cell>
          <cell r="O79">
            <v>0.94</v>
          </cell>
          <cell r="R79">
            <v>113.16464141489223</v>
          </cell>
          <cell r="S79">
            <v>62.7</v>
          </cell>
          <cell r="U79">
            <v>64</v>
          </cell>
        </row>
        <row r="80">
          <cell r="C80" t="str">
            <v>HOSPITAL DOM HÉLDER</v>
          </cell>
          <cell r="E80" t="str">
            <v>MARCIA SILVA DE ABREU</v>
          </cell>
          <cell r="F80" t="str">
            <v>2 - Outros Profissionais da Saúde</v>
          </cell>
          <cell r="G80">
            <v>322205</v>
          </cell>
          <cell r="H80">
            <v>43891</v>
          </cell>
          <cell r="J80">
            <v>120.5968</v>
          </cell>
          <cell r="M80">
            <v>0</v>
          </cell>
          <cell r="O80">
            <v>0.94</v>
          </cell>
          <cell r="R80">
            <v>154.16632308695461</v>
          </cell>
          <cell r="S80">
            <v>60.61</v>
          </cell>
          <cell r="U80">
            <v>0</v>
          </cell>
        </row>
        <row r="81">
          <cell r="C81" t="str">
            <v>HOSPITAL DOM HÉLDER</v>
          </cell>
          <cell r="E81" t="str">
            <v>MONICA SUENIA DA SILVA</v>
          </cell>
          <cell r="F81" t="str">
            <v>2 - Outros Profissionais da Saúde</v>
          </cell>
          <cell r="G81">
            <v>322205</v>
          </cell>
          <cell r="H81">
            <v>43891</v>
          </cell>
          <cell r="J81">
            <v>176.77599999999998</v>
          </cell>
          <cell r="M81">
            <v>0</v>
          </cell>
          <cell r="O81">
            <v>0.94</v>
          </cell>
          <cell r="R81">
            <v>144.53092789401995</v>
          </cell>
          <cell r="S81">
            <v>62.7</v>
          </cell>
          <cell r="U81">
            <v>0</v>
          </cell>
        </row>
        <row r="82">
          <cell r="C82" t="str">
            <v>HOSPITAL DOM HÉLDER</v>
          </cell>
          <cell r="E82" t="str">
            <v>MERCIA DA SILVA CAETANO</v>
          </cell>
          <cell r="F82" t="str">
            <v>2 - Outros Profissionais da Saúde</v>
          </cell>
          <cell r="G82">
            <v>223505</v>
          </cell>
          <cell r="H82">
            <v>43891</v>
          </cell>
          <cell r="J82">
            <v>201.2432</v>
          </cell>
          <cell r="M82">
            <v>0</v>
          </cell>
          <cell r="O82">
            <v>1.97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DOM HÉLDER</v>
          </cell>
          <cell r="E83" t="str">
            <v>MOANNA KALLINY VITAL FERREIRA</v>
          </cell>
          <cell r="F83" t="str">
            <v>3 - Administrativo</v>
          </cell>
          <cell r="G83">
            <v>411010</v>
          </cell>
          <cell r="H83">
            <v>43891</v>
          </cell>
          <cell r="J83">
            <v>0</v>
          </cell>
          <cell r="M83">
            <v>0</v>
          </cell>
          <cell r="O83">
            <v>0.94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DOM HÉLDER</v>
          </cell>
          <cell r="E84" t="str">
            <v>SAMUEL SANTOS DE PAULA</v>
          </cell>
          <cell r="F84" t="str">
            <v>3 - Administrativo</v>
          </cell>
          <cell r="G84">
            <v>411010</v>
          </cell>
          <cell r="H84">
            <v>43891</v>
          </cell>
          <cell r="J84">
            <v>83.600000000000009</v>
          </cell>
          <cell r="M84">
            <v>0</v>
          </cell>
          <cell r="O84">
            <v>0.94</v>
          </cell>
          <cell r="R84">
            <v>148.52859185704602</v>
          </cell>
          <cell r="S84">
            <v>62.7</v>
          </cell>
          <cell r="U84">
            <v>0</v>
          </cell>
        </row>
        <row r="85">
          <cell r="C85" t="str">
            <v>HOSPITAL DOM HÉLDER</v>
          </cell>
          <cell r="E85" t="str">
            <v>JOSE JULIO DA SILVA SANTOS</v>
          </cell>
          <cell r="F85" t="str">
            <v>3 - Administrativo</v>
          </cell>
          <cell r="G85">
            <v>411010</v>
          </cell>
          <cell r="H85">
            <v>43891</v>
          </cell>
          <cell r="J85">
            <v>83.600000000000009</v>
          </cell>
          <cell r="M85">
            <v>0</v>
          </cell>
          <cell r="O85">
            <v>0.94</v>
          </cell>
          <cell r="R85">
            <v>148.52859185704602</v>
          </cell>
          <cell r="S85">
            <v>62.7</v>
          </cell>
          <cell r="U85">
            <v>0</v>
          </cell>
        </row>
        <row r="86">
          <cell r="C86" t="str">
            <v>HOSPITAL DOM HÉLDER</v>
          </cell>
          <cell r="E86" t="str">
            <v>MANOEL FRANCISCO GODOY</v>
          </cell>
          <cell r="F86" t="str">
            <v>3 - Administrativo</v>
          </cell>
          <cell r="G86">
            <v>411010</v>
          </cell>
          <cell r="H86">
            <v>43891</v>
          </cell>
          <cell r="J86">
            <v>87.78</v>
          </cell>
          <cell r="M86">
            <v>0</v>
          </cell>
          <cell r="O86">
            <v>0.94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HOSPITAL DOM HÉLDER</v>
          </cell>
          <cell r="E87" t="str">
            <v>ALUIZIO BARBOSA DE BRITO</v>
          </cell>
          <cell r="F87" t="str">
            <v>3 - Administrativo</v>
          </cell>
          <cell r="G87">
            <v>411010</v>
          </cell>
          <cell r="H87">
            <v>43891</v>
          </cell>
          <cell r="J87">
            <v>84.059200000000004</v>
          </cell>
          <cell r="M87">
            <v>0</v>
          </cell>
          <cell r="O87">
            <v>0.94</v>
          </cell>
          <cell r="R87">
            <v>148.52859185704602</v>
          </cell>
          <cell r="S87">
            <v>56.13</v>
          </cell>
          <cell r="U87">
            <v>0</v>
          </cell>
        </row>
        <row r="88">
          <cell r="C88" t="str">
            <v>HOSPITAL DOM HÉLDER</v>
          </cell>
          <cell r="E88" t="str">
            <v>WEDERLAN RICARDO SILVA DAS NEVES</v>
          </cell>
          <cell r="F88" t="str">
            <v>3 - Administrativo</v>
          </cell>
          <cell r="G88">
            <v>411010</v>
          </cell>
          <cell r="H88">
            <v>43891</v>
          </cell>
          <cell r="J88">
            <v>81.960000000000008</v>
          </cell>
          <cell r="M88">
            <v>0</v>
          </cell>
          <cell r="O88">
            <v>0.94</v>
          </cell>
          <cell r="R88">
            <v>202.34329905162792</v>
          </cell>
          <cell r="S88">
            <v>62.7</v>
          </cell>
          <cell r="U88">
            <v>0</v>
          </cell>
        </row>
        <row r="89">
          <cell r="C89" t="str">
            <v>HOSPITAL DOM HÉLDER</v>
          </cell>
          <cell r="E89" t="str">
            <v>JOSEANA DE SANTANA BARROS</v>
          </cell>
          <cell r="F89" t="str">
            <v>3 - Administrativo</v>
          </cell>
          <cell r="G89">
            <v>411010</v>
          </cell>
          <cell r="H89">
            <v>43891</v>
          </cell>
          <cell r="J89">
            <v>99.818399999999997</v>
          </cell>
          <cell r="M89">
            <v>0</v>
          </cell>
          <cell r="O89">
            <v>0.94</v>
          </cell>
          <cell r="R89">
            <v>127.31022159175374</v>
          </cell>
          <cell r="S89">
            <v>68.94</v>
          </cell>
          <cell r="U89">
            <v>0</v>
          </cell>
        </row>
        <row r="90">
          <cell r="C90" t="str">
            <v>HOSPITAL DOM HÉLDER</v>
          </cell>
          <cell r="E90" t="str">
            <v>MARIA RIVANIA CORREIA DE BRITO</v>
          </cell>
          <cell r="F90" t="str">
            <v>3 - Administrativo</v>
          </cell>
          <cell r="G90">
            <v>142105</v>
          </cell>
          <cell r="H90">
            <v>43891</v>
          </cell>
          <cell r="J90">
            <v>375.96480000000003</v>
          </cell>
          <cell r="M90">
            <v>0</v>
          </cell>
          <cell r="O90">
            <v>0.94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DOM HÉLDER</v>
          </cell>
          <cell r="E91" t="str">
            <v>IGOR HENRIQUE DA SILVA</v>
          </cell>
          <cell r="F91" t="str">
            <v>3 - Administrativo</v>
          </cell>
          <cell r="G91">
            <v>411010</v>
          </cell>
          <cell r="H91">
            <v>43891</v>
          </cell>
          <cell r="J91">
            <v>9.6140000000000008</v>
          </cell>
          <cell r="M91">
            <v>0</v>
          </cell>
          <cell r="O91">
            <v>0.94</v>
          </cell>
          <cell r="R91">
            <v>230.75291697927716</v>
          </cell>
          <cell r="S91">
            <v>31.35</v>
          </cell>
          <cell r="U91">
            <v>0</v>
          </cell>
        </row>
        <row r="92">
          <cell r="C92" t="str">
            <v>HOSPITAL DOM HÉLDER</v>
          </cell>
          <cell r="E92" t="str">
            <v>JOSE CASSIANO DOS SANTOS</v>
          </cell>
          <cell r="F92" t="str">
            <v>3 - Administrativo</v>
          </cell>
          <cell r="G92">
            <v>411010</v>
          </cell>
          <cell r="H92">
            <v>43891</v>
          </cell>
          <cell r="J92">
            <v>10.450000000000001</v>
          </cell>
          <cell r="M92">
            <v>0</v>
          </cell>
          <cell r="O92">
            <v>0.94</v>
          </cell>
          <cell r="R92">
            <v>366.43563216309212</v>
          </cell>
          <cell r="S92">
            <v>31.35</v>
          </cell>
          <cell r="U92">
            <v>0</v>
          </cell>
        </row>
        <row r="93">
          <cell r="C93" t="str">
            <v>HOSPITAL DOM HÉLDER</v>
          </cell>
          <cell r="E93" t="str">
            <v>HEBERTHY FILIPE DA SILVA</v>
          </cell>
          <cell r="F93" t="str">
            <v>3 - Administrativo</v>
          </cell>
          <cell r="G93">
            <v>411010</v>
          </cell>
          <cell r="H93">
            <v>43891</v>
          </cell>
          <cell r="J93">
            <v>10.450000000000001</v>
          </cell>
          <cell r="M93">
            <v>0</v>
          </cell>
          <cell r="O93">
            <v>0.94</v>
          </cell>
          <cell r="R93">
            <v>230.75291697927716</v>
          </cell>
          <cell r="S93">
            <v>31.35</v>
          </cell>
          <cell r="U93">
            <v>0</v>
          </cell>
        </row>
        <row r="94">
          <cell r="C94" t="str">
            <v>HOSPITAL DOM HÉLDER</v>
          </cell>
          <cell r="E94" t="str">
            <v>THAMARA RAYANE RAMOS DA SILVA</v>
          </cell>
          <cell r="F94" t="str">
            <v>3 - Administrativo</v>
          </cell>
          <cell r="G94">
            <v>411010</v>
          </cell>
          <cell r="H94">
            <v>43891</v>
          </cell>
          <cell r="J94">
            <v>10.032</v>
          </cell>
          <cell r="M94">
            <v>0</v>
          </cell>
          <cell r="O94">
            <v>0.94</v>
          </cell>
          <cell r="R94">
            <v>230.75291697927716</v>
          </cell>
          <cell r="S94">
            <v>31.35</v>
          </cell>
          <cell r="U94">
            <v>0</v>
          </cell>
        </row>
        <row r="95">
          <cell r="C95" t="str">
            <v>HOSPITAL DOM HÉLDER</v>
          </cell>
          <cell r="E95" t="str">
            <v>FELIPE FRANCELINO LINS</v>
          </cell>
          <cell r="F95" t="str">
            <v>3 - Administrativo</v>
          </cell>
          <cell r="G95">
            <v>411010</v>
          </cell>
          <cell r="H95">
            <v>43891</v>
          </cell>
          <cell r="J95">
            <v>10.450000000000001</v>
          </cell>
          <cell r="M95">
            <v>0</v>
          </cell>
          <cell r="O95">
            <v>0.94</v>
          </cell>
          <cell r="R95">
            <v>230.75291697927716</v>
          </cell>
          <cell r="S95">
            <v>31.35</v>
          </cell>
          <cell r="U95">
            <v>0</v>
          </cell>
        </row>
        <row r="96">
          <cell r="C96" t="str">
            <v>HOSPITAL DOM HÉLDER</v>
          </cell>
          <cell r="E96" t="str">
            <v>PAULO CAMELO DE ANDRADE ALMEIDA</v>
          </cell>
          <cell r="F96" t="str">
            <v>1 - Médico</v>
          </cell>
          <cell r="G96">
            <v>225125</v>
          </cell>
          <cell r="H96">
            <v>43891</v>
          </cell>
          <cell r="J96">
            <v>466.64160000000004</v>
          </cell>
          <cell r="M96">
            <v>0</v>
          </cell>
          <cell r="O96">
            <v>7.49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HOSPITAL DOM HÉLDER</v>
          </cell>
          <cell r="E97" t="str">
            <v>SERGIO ROBERTO BARBOSA RODRIGUES</v>
          </cell>
          <cell r="F97" t="str">
            <v>3 - Administrativo</v>
          </cell>
          <cell r="G97">
            <v>142340</v>
          </cell>
          <cell r="H97">
            <v>43891</v>
          </cell>
          <cell r="J97">
            <v>424.40879999999999</v>
          </cell>
          <cell r="M97">
            <v>0</v>
          </cell>
          <cell r="O97">
            <v>0.94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DOM HÉLDER</v>
          </cell>
          <cell r="E98" t="str">
            <v>MAURILI MARIANA SILVA LIMA</v>
          </cell>
          <cell r="F98" t="str">
            <v>3 - Administrativo</v>
          </cell>
          <cell r="G98">
            <v>411010</v>
          </cell>
          <cell r="H98">
            <v>43891</v>
          </cell>
          <cell r="J98">
            <v>83.600000000000009</v>
          </cell>
          <cell r="M98">
            <v>0</v>
          </cell>
          <cell r="O98">
            <v>0.94</v>
          </cell>
          <cell r="R98">
            <v>202.34329905162792</v>
          </cell>
          <cell r="S98">
            <v>62.7</v>
          </cell>
          <cell r="U98">
            <v>0</v>
          </cell>
        </row>
        <row r="99">
          <cell r="C99" t="str">
            <v>HOSPITAL DOM HÉLDER</v>
          </cell>
          <cell r="E99" t="str">
            <v>LARISSA MARIA BARROS DA SILVA</v>
          </cell>
          <cell r="F99" t="str">
            <v>2 - Outros Profissionais da Saúde</v>
          </cell>
          <cell r="G99">
            <v>251605</v>
          </cell>
          <cell r="H99">
            <v>43891</v>
          </cell>
          <cell r="J99">
            <v>213.7696</v>
          </cell>
          <cell r="M99">
            <v>0</v>
          </cell>
          <cell r="O99">
            <v>0.94</v>
          </cell>
          <cell r="R99">
            <v>96.353951929346636</v>
          </cell>
          <cell r="S99">
            <v>103.5</v>
          </cell>
          <cell r="U99">
            <v>0</v>
          </cell>
        </row>
        <row r="100">
          <cell r="C100" t="str">
            <v>HOSPITAL DOM HÉLDER</v>
          </cell>
          <cell r="E100" t="str">
            <v>ADELINA MARIA DE SOUZA FARIAS</v>
          </cell>
          <cell r="F100" t="str">
            <v>2 - Outros Profissionais da Saúde</v>
          </cell>
          <cell r="G100">
            <v>251605</v>
          </cell>
          <cell r="H100">
            <v>43891</v>
          </cell>
          <cell r="J100">
            <v>202.74240000000003</v>
          </cell>
          <cell r="M100">
            <v>0</v>
          </cell>
          <cell r="O100">
            <v>0.94</v>
          </cell>
          <cell r="R100">
            <v>499.40048276572008</v>
          </cell>
          <cell r="S100">
            <v>94.11</v>
          </cell>
          <cell r="U100">
            <v>55.47</v>
          </cell>
        </row>
        <row r="101">
          <cell r="C101" t="str">
            <v>HOSPITAL DOM HÉLDER</v>
          </cell>
          <cell r="E101" t="str">
            <v>CIBELE MARIA DA SILVA FERREIRA</v>
          </cell>
          <cell r="F101" t="str">
            <v>2 - Outros Profissionais da Saúde</v>
          </cell>
          <cell r="G101">
            <v>251605</v>
          </cell>
          <cell r="H101">
            <v>43891</v>
          </cell>
          <cell r="J101">
            <v>195.36400000000003</v>
          </cell>
          <cell r="M101">
            <v>0</v>
          </cell>
          <cell r="O101">
            <v>0.94</v>
          </cell>
          <cell r="R101">
            <v>249.70024138286004</v>
          </cell>
          <cell r="S101">
            <v>108.58</v>
          </cell>
          <cell r="U101">
            <v>64</v>
          </cell>
        </row>
        <row r="102">
          <cell r="C102" t="str">
            <v>HOSPITAL DOM HÉLDER</v>
          </cell>
          <cell r="E102" t="str">
            <v>JULIANA CLECIA DO NASCIMENTO</v>
          </cell>
          <cell r="F102" t="str">
            <v>2 - Outros Profissionais da Saúde</v>
          </cell>
          <cell r="G102">
            <v>251605</v>
          </cell>
          <cell r="H102">
            <v>43891</v>
          </cell>
          <cell r="J102">
            <v>341.63599999999997</v>
          </cell>
          <cell r="M102">
            <v>0</v>
          </cell>
          <cell r="O102">
            <v>0.94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DOM HÉLDER</v>
          </cell>
          <cell r="E103" t="str">
            <v>AMANDA DE LIMA FRANCISCO</v>
          </cell>
          <cell r="F103" t="str">
            <v>3 - Administrativo</v>
          </cell>
          <cell r="G103">
            <v>411010</v>
          </cell>
          <cell r="H103">
            <v>43891</v>
          </cell>
          <cell r="J103">
            <v>10.450000000000001</v>
          </cell>
          <cell r="M103">
            <v>0</v>
          </cell>
          <cell r="O103">
            <v>0.94</v>
          </cell>
          <cell r="R103">
            <v>230.75291697927716</v>
          </cell>
          <cell r="S103">
            <v>31.35</v>
          </cell>
          <cell r="U103">
            <v>0</v>
          </cell>
        </row>
        <row r="104">
          <cell r="C104" t="str">
            <v>HOSPITAL DOM HÉLDER</v>
          </cell>
          <cell r="E104" t="str">
            <v>BYANCA ELIDA CONRADO SANTOS DA SILVA</v>
          </cell>
          <cell r="F104" t="str">
            <v>3 - Administrativo</v>
          </cell>
          <cell r="G104">
            <v>411010</v>
          </cell>
          <cell r="H104">
            <v>43891</v>
          </cell>
          <cell r="J104">
            <v>10.450000000000001</v>
          </cell>
          <cell r="M104">
            <v>0</v>
          </cell>
          <cell r="O104">
            <v>0.94</v>
          </cell>
          <cell r="R104">
            <v>230.75291697927716</v>
          </cell>
          <cell r="S104">
            <v>31.35</v>
          </cell>
          <cell r="U104">
            <v>0</v>
          </cell>
        </row>
        <row r="105">
          <cell r="C105" t="str">
            <v>HOSPITAL DOM HÉLDER</v>
          </cell>
          <cell r="E105" t="str">
            <v>MARIANA DE OLIVEIRA SANTOS CABRAL</v>
          </cell>
          <cell r="F105" t="str">
            <v>3 - Administrativo</v>
          </cell>
          <cell r="G105">
            <v>131210</v>
          </cell>
          <cell r="H105">
            <v>43891</v>
          </cell>
          <cell r="J105">
            <v>360.47199999999998</v>
          </cell>
          <cell r="M105">
            <v>0</v>
          </cell>
          <cell r="O105">
            <v>0.94</v>
          </cell>
          <cell r="R105">
            <v>202.34329905162792</v>
          </cell>
          <cell r="S105">
            <v>110.4</v>
          </cell>
          <cell r="U105">
            <v>0</v>
          </cell>
        </row>
        <row r="106">
          <cell r="C106" t="str">
            <v>HOSPITAL DOM HÉLDER</v>
          </cell>
          <cell r="E106" t="str">
            <v>JOSE CLAUDEMIR FERREIRA</v>
          </cell>
          <cell r="F106" t="str">
            <v>3 - Administrativo</v>
          </cell>
          <cell r="G106">
            <v>411010</v>
          </cell>
          <cell r="H106">
            <v>43891</v>
          </cell>
          <cell r="J106">
            <v>0</v>
          </cell>
          <cell r="M106">
            <v>0</v>
          </cell>
          <cell r="O106">
            <v>0.94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HOSPITAL DOM HÉLDER</v>
          </cell>
          <cell r="E107" t="str">
            <v>ANA PAULA GERMANO VELEZ PIMENTEL</v>
          </cell>
          <cell r="F107" t="str">
            <v>3 - Administrativo</v>
          </cell>
          <cell r="G107">
            <v>411010</v>
          </cell>
          <cell r="H107">
            <v>43891</v>
          </cell>
          <cell r="J107">
            <v>86.995200000000011</v>
          </cell>
          <cell r="M107">
            <v>0</v>
          </cell>
          <cell r="O107">
            <v>0.94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DOM HÉLDER</v>
          </cell>
          <cell r="E108" t="str">
            <v>TACYLLA SIMOES XAVIER</v>
          </cell>
          <cell r="F108" t="str">
            <v>2 - Outros Profissionais da Saúde</v>
          </cell>
          <cell r="G108">
            <v>251605</v>
          </cell>
          <cell r="H108">
            <v>43891</v>
          </cell>
          <cell r="J108">
            <v>197.69200000000001</v>
          </cell>
          <cell r="M108">
            <v>0</v>
          </cell>
          <cell r="O108">
            <v>0.94</v>
          </cell>
          <cell r="R108">
            <v>118.90487684898098</v>
          </cell>
          <cell r="S108">
            <v>108.58</v>
          </cell>
          <cell r="U108">
            <v>0</v>
          </cell>
        </row>
        <row r="109">
          <cell r="C109" t="str">
            <v>HOSPITAL DOM HÉLDER</v>
          </cell>
          <cell r="E109" t="str">
            <v>MIRTS LOPES VASCONCELOS AMORIM</v>
          </cell>
          <cell r="F109" t="str">
            <v>2 - Outros Profissionais da Saúde</v>
          </cell>
          <cell r="G109">
            <v>251605</v>
          </cell>
          <cell r="H109">
            <v>43891</v>
          </cell>
          <cell r="J109">
            <v>204.4528</v>
          </cell>
          <cell r="M109">
            <v>0</v>
          </cell>
          <cell r="O109">
            <v>0.94</v>
          </cell>
          <cell r="R109">
            <v>0</v>
          </cell>
          <cell r="S109">
            <v>0</v>
          </cell>
          <cell r="U109">
            <v>64</v>
          </cell>
        </row>
        <row r="110">
          <cell r="C110" t="str">
            <v>HOSPITAL DOM HÉLDER</v>
          </cell>
          <cell r="E110" t="str">
            <v>THALLITA GONDIM COSTA DOS SANTOS</v>
          </cell>
          <cell r="F110" t="str">
            <v>2 - Outros Profissionais da Saúde</v>
          </cell>
          <cell r="G110">
            <v>251605</v>
          </cell>
          <cell r="H110">
            <v>43891</v>
          </cell>
          <cell r="J110">
            <v>209.8792</v>
          </cell>
          <cell r="M110">
            <v>0</v>
          </cell>
          <cell r="O110">
            <v>0.94</v>
          </cell>
          <cell r="R110">
            <v>133.66548225092342</v>
          </cell>
          <cell r="S110">
            <v>90.49</v>
          </cell>
          <cell r="U110">
            <v>0</v>
          </cell>
        </row>
        <row r="111">
          <cell r="C111" t="str">
            <v>HOSPITAL DOM HÉLDER</v>
          </cell>
          <cell r="E111" t="str">
            <v>VIVIANE CRISTINA AZEVEDO GALDINO</v>
          </cell>
          <cell r="F111" t="str">
            <v>2 - Outros Profissionais da Saúde</v>
          </cell>
          <cell r="G111">
            <v>251605</v>
          </cell>
          <cell r="H111">
            <v>43891</v>
          </cell>
          <cell r="J111">
            <v>0</v>
          </cell>
          <cell r="M111">
            <v>0</v>
          </cell>
          <cell r="O111">
            <v>0.94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DOM HÉLDER</v>
          </cell>
          <cell r="E112" t="str">
            <v>MARIA CECILIA DO NASCIMENTO</v>
          </cell>
          <cell r="F112" t="str">
            <v>2 - Outros Profissionais da Saúde</v>
          </cell>
          <cell r="G112">
            <v>251605</v>
          </cell>
          <cell r="H112">
            <v>43891</v>
          </cell>
          <cell r="J112">
            <v>218.99919999999997</v>
          </cell>
          <cell r="M112">
            <v>0</v>
          </cell>
          <cell r="O112">
            <v>0.94</v>
          </cell>
          <cell r="R112">
            <v>0</v>
          </cell>
          <cell r="S112">
            <v>0</v>
          </cell>
          <cell r="U112">
            <v>64</v>
          </cell>
        </row>
        <row r="113">
          <cell r="C113" t="str">
            <v>HOSPITAL DOM HÉLDER</v>
          </cell>
          <cell r="E113" t="str">
            <v>JARCILENE ALBINO DE OLIVEIRA RODRIGUES</v>
          </cell>
          <cell r="F113" t="str">
            <v>2 - Outros Profissionais da Saúde</v>
          </cell>
          <cell r="G113">
            <v>251605</v>
          </cell>
          <cell r="H113">
            <v>43891</v>
          </cell>
          <cell r="J113">
            <v>231.86080000000001</v>
          </cell>
          <cell r="M113">
            <v>0</v>
          </cell>
          <cell r="O113">
            <v>0.94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DOM HÉLDER</v>
          </cell>
          <cell r="E114" t="str">
            <v>EFLEURY LIRA LEITE JUNIOR</v>
          </cell>
          <cell r="F114" t="str">
            <v>2 - Outros Profissionais da Saúde</v>
          </cell>
          <cell r="G114">
            <v>223605</v>
          </cell>
          <cell r="H114">
            <v>43891</v>
          </cell>
          <cell r="J114">
            <v>252.5016</v>
          </cell>
          <cell r="M114">
            <v>0</v>
          </cell>
          <cell r="O114">
            <v>1.97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DOM HÉLDER</v>
          </cell>
          <cell r="E115" t="str">
            <v>KARINA GARCEZ REICHOW</v>
          </cell>
          <cell r="F115" t="str">
            <v>2 - Outros Profissionais da Saúde</v>
          </cell>
          <cell r="G115">
            <v>223605</v>
          </cell>
          <cell r="H115">
            <v>43891</v>
          </cell>
          <cell r="J115">
            <v>463.51279999999997</v>
          </cell>
          <cell r="M115">
            <v>0</v>
          </cell>
          <cell r="O115">
            <v>1.97</v>
          </cell>
          <cell r="R115">
            <v>0</v>
          </cell>
          <cell r="S115">
            <v>0</v>
          </cell>
          <cell r="U115">
            <v>92.64</v>
          </cell>
        </row>
        <row r="116">
          <cell r="C116" t="str">
            <v>HOSPITAL DOM HÉLDER</v>
          </cell>
          <cell r="E116" t="str">
            <v>EDUARDO AUGUSTO PINTO RODRIGUES</v>
          </cell>
          <cell r="F116" t="str">
            <v>2 - Outros Profissionais da Saúde</v>
          </cell>
          <cell r="G116">
            <v>223605</v>
          </cell>
          <cell r="H116">
            <v>43891</v>
          </cell>
          <cell r="J116">
            <v>281.42959999999999</v>
          </cell>
          <cell r="M116">
            <v>0</v>
          </cell>
          <cell r="O116">
            <v>1.97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DOM HÉLDER</v>
          </cell>
          <cell r="E117" t="str">
            <v>DEBORA SIDRONIO CAETANO</v>
          </cell>
          <cell r="F117" t="str">
            <v>2 - Outros Profissionais da Saúde</v>
          </cell>
          <cell r="G117">
            <v>223605</v>
          </cell>
          <cell r="H117">
            <v>43891</v>
          </cell>
          <cell r="J117">
            <v>197.49360000000001</v>
          </cell>
          <cell r="M117">
            <v>0</v>
          </cell>
          <cell r="O117">
            <v>1.97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DOM HÉLDER</v>
          </cell>
          <cell r="E118" t="str">
            <v>CARLOS EDUARDO BENEVIDES DE CARVALHO SIQUEIRA DA CUNHA</v>
          </cell>
          <cell r="F118" t="str">
            <v>2 - Outros Profissionais da Saúde</v>
          </cell>
          <cell r="G118">
            <v>223605</v>
          </cell>
          <cell r="H118">
            <v>43891</v>
          </cell>
          <cell r="J118">
            <v>207.83040000000003</v>
          </cell>
          <cell r="M118">
            <v>0</v>
          </cell>
          <cell r="O118">
            <v>1.97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DOM HÉLDER</v>
          </cell>
          <cell r="E119" t="str">
            <v>ANGELICA SANTANA OLIVEIRA</v>
          </cell>
          <cell r="F119" t="str">
            <v>2 - Outros Profissionais da Saúde</v>
          </cell>
          <cell r="G119">
            <v>223605</v>
          </cell>
          <cell r="H119">
            <v>43891</v>
          </cell>
          <cell r="J119">
            <v>335.35519999999997</v>
          </cell>
          <cell r="M119">
            <v>0</v>
          </cell>
          <cell r="O119">
            <v>1.97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DOM HÉLDER</v>
          </cell>
          <cell r="E120" t="str">
            <v>FABIO DE MELO ALVES</v>
          </cell>
          <cell r="F120" t="str">
            <v>2 - Outros Profissionais da Saúde</v>
          </cell>
          <cell r="G120">
            <v>223605</v>
          </cell>
          <cell r="H120">
            <v>43891</v>
          </cell>
          <cell r="J120">
            <v>212.10159999999999</v>
          </cell>
          <cell r="M120">
            <v>0</v>
          </cell>
          <cell r="O120">
            <v>1.97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DOM HÉLDER</v>
          </cell>
          <cell r="E121" t="str">
            <v>RENATA DE CASSIA NUNES SANTOS</v>
          </cell>
          <cell r="F121" t="str">
            <v>2 - Outros Profissionais da Saúde</v>
          </cell>
          <cell r="G121">
            <v>223605</v>
          </cell>
          <cell r="H121">
            <v>43891</v>
          </cell>
          <cell r="J121">
            <v>205.94319999999999</v>
          </cell>
          <cell r="M121">
            <v>0</v>
          </cell>
          <cell r="O121">
            <v>1.97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HOSPITAL DOM HÉLDER</v>
          </cell>
          <cell r="E122" t="str">
            <v>BRUNA NIELLE DE SOUZA ALBUQUERQUE</v>
          </cell>
          <cell r="F122" t="str">
            <v>2 - Outros Profissionais da Saúde</v>
          </cell>
          <cell r="G122">
            <v>223605</v>
          </cell>
          <cell r="H122">
            <v>43891</v>
          </cell>
          <cell r="J122">
            <v>181.59360000000001</v>
          </cell>
          <cell r="M122">
            <v>0</v>
          </cell>
          <cell r="O122">
            <v>1.97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DOM HÉLDER</v>
          </cell>
          <cell r="E123" t="str">
            <v>ANA LUIZA COUTINHO ESPINDOLA</v>
          </cell>
          <cell r="F123" t="str">
            <v>2 - Outros Profissionais da Saúde</v>
          </cell>
          <cell r="G123">
            <v>223605</v>
          </cell>
          <cell r="H123">
            <v>43891</v>
          </cell>
          <cell r="J123">
            <v>218.60320000000002</v>
          </cell>
          <cell r="M123">
            <v>0</v>
          </cell>
          <cell r="O123">
            <v>1.97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DOM HÉLDER</v>
          </cell>
          <cell r="E124" t="str">
            <v>TARCYA LEIANE GUERRA DE COUTO PATRIOTA</v>
          </cell>
          <cell r="F124" t="str">
            <v>2 - Outros Profissionais da Saúde</v>
          </cell>
          <cell r="G124">
            <v>223605</v>
          </cell>
          <cell r="H124">
            <v>43891</v>
          </cell>
          <cell r="J124">
            <v>214.06</v>
          </cell>
          <cell r="M124">
            <v>0</v>
          </cell>
          <cell r="O124">
            <v>1.97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DOM HÉLDER</v>
          </cell>
          <cell r="E125" t="str">
            <v>JESSICA AMORIM MAGALHAES</v>
          </cell>
          <cell r="F125" t="str">
            <v>2 - Outros Profissionais da Saúde</v>
          </cell>
          <cell r="G125">
            <v>223605</v>
          </cell>
          <cell r="H125">
            <v>43891</v>
          </cell>
          <cell r="J125">
            <v>281.24639999999999</v>
          </cell>
          <cell r="M125">
            <v>0</v>
          </cell>
          <cell r="O125">
            <v>1.97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DOM HÉLDER</v>
          </cell>
          <cell r="E126" t="str">
            <v>AFONSO CELSO DE FARIAS ACIOLI NETO</v>
          </cell>
          <cell r="F126" t="str">
            <v>2 - Outros Profissionais da Saúde</v>
          </cell>
          <cell r="G126">
            <v>223605</v>
          </cell>
          <cell r="H126">
            <v>43891</v>
          </cell>
          <cell r="J126">
            <v>268.69759999999997</v>
          </cell>
          <cell r="M126">
            <v>0</v>
          </cell>
          <cell r="O126">
            <v>1.97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DOM HÉLDER</v>
          </cell>
          <cell r="E127" t="str">
            <v>NATALYA FERNANDA  BELTRAO CARDOSO LOPES</v>
          </cell>
          <cell r="F127" t="str">
            <v>2 - Outros Profissionais da Saúde</v>
          </cell>
          <cell r="G127">
            <v>223605</v>
          </cell>
          <cell r="H127">
            <v>43891</v>
          </cell>
          <cell r="J127">
            <v>208.64080000000001</v>
          </cell>
          <cell r="M127">
            <v>0</v>
          </cell>
          <cell r="O127">
            <v>1.97</v>
          </cell>
          <cell r="R127">
            <v>0</v>
          </cell>
          <cell r="S127">
            <v>0</v>
          </cell>
          <cell r="U127">
            <v>92.64</v>
          </cell>
        </row>
        <row r="128">
          <cell r="C128" t="str">
            <v>HOSPITAL DOM HÉLDER</v>
          </cell>
          <cell r="E128" t="str">
            <v>SHIRLEY DIAS BEZERRA</v>
          </cell>
          <cell r="F128" t="str">
            <v>2 - Outros Profissionais da Saúde</v>
          </cell>
          <cell r="G128">
            <v>223605</v>
          </cell>
          <cell r="H128">
            <v>43891</v>
          </cell>
          <cell r="J128">
            <v>215.57040000000001</v>
          </cell>
          <cell r="M128">
            <v>0</v>
          </cell>
          <cell r="O128">
            <v>1.97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DOM HÉLDER</v>
          </cell>
          <cell r="E129" t="str">
            <v>SHIRLEY RAMOS SILVA DA PAZ</v>
          </cell>
          <cell r="F129" t="str">
            <v>2 - Outros Profissionais da Saúde</v>
          </cell>
          <cell r="G129">
            <v>223605</v>
          </cell>
          <cell r="H129">
            <v>43891</v>
          </cell>
          <cell r="J129">
            <v>245.84080000000003</v>
          </cell>
          <cell r="M129">
            <v>0</v>
          </cell>
          <cell r="O129">
            <v>0.94</v>
          </cell>
          <cell r="R129">
            <v>109.99846269630224</v>
          </cell>
          <cell r="S129">
            <v>0</v>
          </cell>
          <cell r="U129">
            <v>0</v>
          </cell>
        </row>
        <row r="130">
          <cell r="C130" t="str">
            <v>HOSPITAL DOM HÉLDER</v>
          </cell>
          <cell r="E130" t="str">
            <v>WINE SUELHI DOS SANTOS</v>
          </cell>
          <cell r="F130" t="str">
            <v>2 - Outros Profissionais da Saúde</v>
          </cell>
          <cell r="G130">
            <v>223605</v>
          </cell>
          <cell r="H130">
            <v>43891</v>
          </cell>
          <cell r="J130">
            <v>66.8536</v>
          </cell>
          <cell r="M130">
            <v>0</v>
          </cell>
          <cell r="O130">
            <v>1.97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DOM HÉLDER</v>
          </cell>
          <cell r="E131" t="str">
            <v>AMANDA LOPES DE ALMEIDA FREITAS</v>
          </cell>
          <cell r="F131" t="str">
            <v>2 - Outros Profissionais da Saúde</v>
          </cell>
          <cell r="G131">
            <v>223605</v>
          </cell>
          <cell r="H131">
            <v>43891</v>
          </cell>
          <cell r="J131">
            <v>200.28960000000001</v>
          </cell>
          <cell r="M131">
            <v>0</v>
          </cell>
          <cell r="O131">
            <v>1.97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DOM HÉLDER</v>
          </cell>
          <cell r="E132" t="str">
            <v>FIAMA GOMES DOS SANTOS</v>
          </cell>
          <cell r="F132" t="str">
            <v>2 - Outros Profissionais da Saúde</v>
          </cell>
          <cell r="G132">
            <v>223605</v>
          </cell>
          <cell r="H132">
            <v>43891</v>
          </cell>
          <cell r="J132">
            <v>164.46240000000003</v>
          </cell>
          <cell r="M132">
            <v>0</v>
          </cell>
          <cell r="O132">
            <v>1.97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DOM HÉLDER</v>
          </cell>
          <cell r="E133" t="str">
            <v>NAAMA DE BRITTO CERQUEIRA</v>
          </cell>
          <cell r="F133" t="str">
            <v>2 - Outros Profissionais da Saúde</v>
          </cell>
          <cell r="G133">
            <v>223605</v>
          </cell>
          <cell r="H133">
            <v>43891</v>
          </cell>
          <cell r="J133">
            <v>216.66400000000002</v>
          </cell>
          <cell r="M133">
            <v>0</v>
          </cell>
          <cell r="O133">
            <v>1.97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DOM HÉLDER</v>
          </cell>
          <cell r="E134" t="str">
            <v>REYDIANE RODRIGUES SANTANA</v>
          </cell>
          <cell r="F134" t="str">
            <v>2 - Outros Profissionais da Saúde</v>
          </cell>
          <cell r="G134">
            <v>223605</v>
          </cell>
          <cell r="H134">
            <v>43891</v>
          </cell>
          <cell r="J134">
            <v>170.2328</v>
          </cell>
          <cell r="M134">
            <v>0</v>
          </cell>
          <cell r="O134">
            <v>1.97</v>
          </cell>
          <cell r="R134">
            <v>113.16</v>
          </cell>
          <cell r="S134">
            <v>78.66</v>
          </cell>
          <cell r="U134">
            <v>0</v>
          </cell>
        </row>
        <row r="135">
          <cell r="C135" t="str">
            <v>HOSPITAL DOM HÉLDER</v>
          </cell>
          <cell r="E135" t="str">
            <v>MARIA JULYANA DO NASCIMENTO SANTOS</v>
          </cell>
          <cell r="F135" t="str">
            <v>2 - Outros Profissionais da Saúde</v>
          </cell>
          <cell r="G135">
            <v>223605</v>
          </cell>
          <cell r="H135">
            <v>43891</v>
          </cell>
          <cell r="J135">
            <v>190.4496</v>
          </cell>
          <cell r="M135">
            <v>0</v>
          </cell>
          <cell r="O135">
            <v>1.97</v>
          </cell>
          <cell r="R135">
            <v>284.03914978321228</v>
          </cell>
          <cell r="S135">
            <v>92.78</v>
          </cell>
          <cell r="U135">
            <v>0</v>
          </cell>
        </row>
        <row r="136">
          <cell r="C136" t="str">
            <v>HOSPITAL DOM HÉLDER</v>
          </cell>
          <cell r="E136" t="str">
            <v>DIOGO ALVES DUARTE</v>
          </cell>
          <cell r="F136" t="str">
            <v>2 - Outros Profissionais da Saúde</v>
          </cell>
          <cell r="G136">
            <v>223605</v>
          </cell>
          <cell r="H136">
            <v>43891</v>
          </cell>
          <cell r="J136">
            <v>223.3792</v>
          </cell>
          <cell r="M136">
            <v>0</v>
          </cell>
          <cell r="O136">
            <v>1.97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DOM HÉLDER</v>
          </cell>
          <cell r="E137" t="str">
            <v>CAMILA GHERSMAN DE QUEIROZ</v>
          </cell>
          <cell r="F137" t="str">
            <v>2 - Outros Profissionais da Saúde</v>
          </cell>
          <cell r="G137">
            <v>223605</v>
          </cell>
          <cell r="H137">
            <v>43891</v>
          </cell>
          <cell r="J137">
            <v>216.17680000000001</v>
          </cell>
          <cell r="M137">
            <v>0</v>
          </cell>
          <cell r="O137">
            <v>1.97</v>
          </cell>
          <cell r="R137">
            <v>0</v>
          </cell>
          <cell r="S137">
            <v>0</v>
          </cell>
          <cell r="U137">
            <v>92.64</v>
          </cell>
        </row>
        <row r="138">
          <cell r="C138" t="str">
            <v>HOSPITAL DOM HÉLDER</v>
          </cell>
          <cell r="E138" t="str">
            <v>MARKEDONIS ALMEIDA DA SILVA</v>
          </cell>
          <cell r="F138" t="str">
            <v>2 - Outros Profissionais da Saúde</v>
          </cell>
          <cell r="G138">
            <v>223605</v>
          </cell>
          <cell r="H138">
            <v>43891</v>
          </cell>
          <cell r="J138">
            <v>206.26320000000001</v>
          </cell>
          <cell r="M138">
            <v>0</v>
          </cell>
          <cell r="O138">
            <v>1.97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DOM HÉLDER</v>
          </cell>
          <cell r="E139" t="str">
            <v>CLAYSON BRUNO BATISTA CARNEIRO LEAO</v>
          </cell>
          <cell r="F139" t="str">
            <v>2 - Outros Profissionais da Saúde</v>
          </cell>
          <cell r="G139">
            <v>223605</v>
          </cell>
          <cell r="H139">
            <v>43891</v>
          </cell>
          <cell r="J139">
            <v>250.70720000000003</v>
          </cell>
          <cell r="M139">
            <v>0</v>
          </cell>
          <cell r="O139">
            <v>1.97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DOM HÉLDER</v>
          </cell>
          <cell r="E140" t="str">
            <v>MARTA CAROLINE NASCIMETO VILAR XIMENES</v>
          </cell>
          <cell r="F140" t="str">
            <v>2 - Outros Profissionais da Saúde</v>
          </cell>
          <cell r="G140">
            <v>223605</v>
          </cell>
          <cell r="H140">
            <v>43891</v>
          </cell>
          <cell r="J140">
            <v>239.69119999999998</v>
          </cell>
          <cell r="M140">
            <v>0</v>
          </cell>
          <cell r="O140">
            <v>1.97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DOM HÉLDER</v>
          </cell>
          <cell r="E141" t="str">
            <v>FERNANDO ANTONIO BALTAR RAMOS</v>
          </cell>
          <cell r="F141" t="str">
            <v>2 - Outros Profissionais da Saúde</v>
          </cell>
          <cell r="G141">
            <v>223605</v>
          </cell>
          <cell r="H141">
            <v>43891</v>
          </cell>
          <cell r="J141">
            <v>264.09120000000001</v>
          </cell>
          <cell r="M141">
            <v>0</v>
          </cell>
          <cell r="O141">
            <v>1.97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DOM HÉLDER</v>
          </cell>
          <cell r="E142" t="str">
            <v>MARIO GOMES DA SILVA JUNIOR</v>
          </cell>
          <cell r="F142" t="str">
            <v>2 - Outros Profissionais da Saúde</v>
          </cell>
          <cell r="G142">
            <v>223605</v>
          </cell>
          <cell r="H142">
            <v>43891</v>
          </cell>
          <cell r="J142">
            <v>183.3184</v>
          </cell>
          <cell r="M142">
            <v>0</v>
          </cell>
          <cell r="O142">
            <v>1.97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HOSPITAL DOM HÉLDER</v>
          </cell>
          <cell r="E143" t="str">
            <v>RENATA RIBEIRO RODRIGUES DE AZEVEDO</v>
          </cell>
          <cell r="F143" t="str">
            <v>2 - Outros Profissionais da Saúde</v>
          </cell>
          <cell r="G143">
            <v>223605</v>
          </cell>
          <cell r="H143">
            <v>43891</v>
          </cell>
          <cell r="J143">
            <v>261.06400000000002</v>
          </cell>
          <cell r="M143">
            <v>0</v>
          </cell>
          <cell r="O143">
            <v>1.97</v>
          </cell>
          <cell r="R143">
            <v>0</v>
          </cell>
          <cell r="S143">
            <v>0</v>
          </cell>
          <cell r="U143">
            <v>92.64</v>
          </cell>
        </row>
        <row r="144">
          <cell r="C144" t="str">
            <v>HOSPITAL DOM HÉLDER</v>
          </cell>
          <cell r="E144" t="str">
            <v>CAMILA D ASSUNCAO FEITOSA</v>
          </cell>
          <cell r="F144" t="str">
            <v>2 - Outros Profissionais da Saúde</v>
          </cell>
          <cell r="G144">
            <v>251510</v>
          </cell>
          <cell r="H144">
            <v>43891</v>
          </cell>
          <cell r="J144">
            <v>160.17680000000001</v>
          </cell>
          <cell r="M144">
            <v>0</v>
          </cell>
          <cell r="O144">
            <v>0.94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HOSPITAL DOM HÉLDER</v>
          </cell>
          <cell r="E145" t="str">
            <v>TACIANA DE CASTRO MENDONCA</v>
          </cell>
          <cell r="F145" t="str">
            <v>2 - Outros Profissionais da Saúde</v>
          </cell>
          <cell r="G145">
            <v>251510</v>
          </cell>
          <cell r="H145">
            <v>43891</v>
          </cell>
          <cell r="J145">
            <v>185.95919999999998</v>
          </cell>
          <cell r="M145">
            <v>0</v>
          </cell>
          <cell r="O145">
            <v>0.94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DOM HÉLDER</v>
          </cell>
          <cell r="E146" t="str">
            <v>MARIA CASSIA DE MORAES GUERRA</v>
          </cell>
          <cell r="F146" t="str">
            <v>2 - Outros Profissionais da Saúde</v>
          </cell>
          <cell r="G146">
            <v>251510</v>
          </cell>
          <cell r="H146">
            <v>43891</v>
          </cell>
          <cell r="J146">
            <v>220.09279999999998</v>
          </cell>
          <cell r="M146">
            <v>0</v>
          </cell>
          <cell r="O146">
            <v>0.94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DOM HÉLDER</v>
          </cell>
          <cell r="E147" t="str">
            <v>SIMONE SILVIA DO NASCIMENTO</v>
          </cell>
          <cell r="F147" t="str">
            <v>2 - Outros Profissionais da Saúde</v>
          </cell>
          <cell r="G147">
            <v>223705</v>
          </cell>
          <cell r="H147">
            <v>43891</v>
          </cell>
          <cell r="J147">
            <v>91.035200000000003</v>
          </cell>
          <cell r="M147">
            <v>0</v>
          </cell>
          <cell r="O147">
            <v>0.94</v>
          </cell>
          <cell r="R147">
            <v>202.34329905162792</v>
          </cell>
          <cell r="S147">
            <v>62.7</v>
          </cell>
          <cell r="U147">
            <v>0</v>
          </cell>
        </row>
        <row r="148">
          <cell r="C148" t="str">
            <v>HOSPITAL DOM HÉLDER</v>
          </cell>
          <cell r="E148" t="str">
            <v>THAYSA DE AGUIAR BATISTA</v>
          </cell>
          <cell r="F148" t="str">
            <v>2 - Outros Profissionais da Saúde</v>
          </cell>
          <cell r="G148">
            <v>223710</v>
          </cell>
          <cell r="H148">
            <v>43891</v>
          </cell>
          <cell r="J148">
            <v>288.76400000000001</v>
          </cell>
          <cell r="M148">
            <v>0</v>
          </cell>
          <cell r="O148">
            <v>0.94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DOM HÉLDER</v>
          </cell>
          <cell r="E149" t="str">
            <v>EDILENE ALVES DA SILVA</v>
          </cell>
          <cell r="F149" t="str">
            <v>2 - Outros Profissionais da Saúde</v>
          </cell>
          <cell r="G149">
            <v>223710</v>
          </cell>
          <cell r="H149">
            <v>43891</v>
          </cell>
          <cell r="J149">
            <v>378.92480000000006</v>
          </cell>
          <cell r="M149">
            <v>0</v>
          </cell>
          <cell r="O149">
            <v>0.94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DOM HÉLDER</v>
          </cell>
          <cell r="E150" t="str">
            <v>ELINDICE MARIA DOS PRAZERES ALMEIDA</v>
          </cell>
          <cell r="F150" t="str">
            <v>2 - Outros Profissionais da Saúde</v>
          </cell>
          <cell r="G150">
            <v>223710</v>
          </cell>
          <cell r="H150">
            <v>43891</v>
          </cell>
          <cell r="J150">
            <v>288.76319999999998</v>
          </cell>
          <cell r="M150">
            <v>0</v>
          </cell>
          <cell r="O150">
            <v>0.94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DOM HÉLDER</v>
          </cell>
          <cell r="E151" t="str">
            <v>LARISSA DOS SANTOS SOUZA LIMA</v>
          </cell>
          <cell r="F151" t="str">
            <v>2 - Outros Profissionais da Saúde</v>
          </cell>
          <cell r="G151">
            <v>223710</v>
          </cell>
          <cell r="H151">
            <v>43891</v>
          </cell>
          <cell r="J151">
            <v>287.37759999999997</v>
          </cell>
          <cell r="M151">
            <v>0</v>
          </cell>
          <cell r="O151">
            <v>0.94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DOM HÉLDER</v>
          </cell>
          <cell r="E152" t="str">
            <v>RITA DE CASSIA DA SILVA</v>
          </cell>
          <cell r="F152" t="str">
            <v>3 - Administrativo</v>
          </cell>
          <cell r="G152">
            <v>513430</v>
          </cell>
          <cell r="H152">
            <v>43891</v>
          </cell>
          <cell r="J152">
            <v>104.3496</v>
          </cell>
          <cell r="M152">
            <v>0</v>
          </cell>
          <cell r="O152">
            <v>0.94</v>
          </cell>
          <cell r="R152">
            <v>144.53092789401995</v>
          </cell>
          <cell r="S152">
            <v>62.7</v>
          </cell>
          <cell r="U152">
            <v>0</v>
          </cell>
        </row>
        <row r="153">
          <cell r="C153" t="str">
            <v>HOSPITAL DOM HÉLDER</v>
          </cell>
          <cell r="E153" t="str">
            <v>ROSANGELA MARIA DE OLIVEIRA ALVES</v>
          </cell>
          <cell r="F153" t="str">
            <v>3 - Administrativo</v>
          </cell>
          <cell r="G153">
            <v>513430</v>
          </cell>
          <cell r="H153">
            <v>43891</v>
          </cell>
          <cell r="J153">
            <v>104.22239999999999</v>
          </cell>
          <cell r="M153">
            <v>0</v>
          </cell>
          <cell r="O153">
            <v>0.94</v>
          </cell>
          <cell r="R153">
            <v>42.436740530584586</v>
          </cell>
          <cell r="S153">
            <v>54.34</v>
          </cell>
          <cell r="U153">
            <v>0</v>
          </cell>
        </row>
        <row r="154">
          <cell r="C154" t="str">
            <v>HOSPITAL DOM HÉLDER</v>
          </cell>
          <cell r="E154" t="str">
            <v>MARCELA KARLA DE ALMEIDA LIRA</v>
          </cell>
          <cell r="F154" t="str">
            <v>2 - Outros Profissionais da Saúde</v>
          </cell>
          <cell r="G154">
            <v>223710</v>
          </cell>
          <cell r="H154">
            <v>43891</v>
          </cell>
          <cell r="J154">
            <v>295.67200000000003</v>
          </cell>
          <cell r="M154">
            <v>0</v>
          </cell>
          <cell r="O154">
            <v>0.94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DOM HÉLDER</v>
          </cell>
          <cell r="E155" t="str">
            <v>ELISSANDRA CLEONICE NASCIMENTO DE SANTANA</v>
          </cell>
          <cell r="F155" t="str">
            <v>2 - Outros Profissionais da Saúde</v>
          </cell>
          <cell r="G155">
            <v>223710</v>
          </cell>
          <cell r="H155">
            <v>43891</v>
          </cell>
          <cell r="J155">
            <v>299.64479999999998</v>
          </cell>
          <cell r="M155">
            <v>0</v>
          </cell>
          <cell r="O155">
            <v>0.94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DOM HÉLDER</v>
          </cell>
          <cell r="E156" t="str">
            <v>KEILA ALVES PEREIRA BARRETO</v>
          </cell>
          <cell r="F156" t="str">
            <v>2 - Outros Profissionais da Saúde</v>
          </cell>
          <cell r="G156">
            <v>223710</v>
          </cell>
          <cell r="H156">
            <v>43891</v>
          </cell>
          <cell r="J156">
            <v>299.12240000000003</v>
          </cell>
          <cell r="M156">
            <v>0</v>
          </cell>
          <cell r="O156">
            <v>0.94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DOM HÉLDER</v>
          </cell>
          <cell r="E157" t="str">
            <v>SABRINA CECUNDINA SIMOES DE MACEDO</v>
          </cell>
          <cell r="F157" t="str">
            <v>2 - Outros Profissionais da Saúde</v>
          </cell>
          <cell r="G157">
            <v>223710</v>
          </cell>
          <cell r="H157">
            <v>43891</v>
          </cell>
          <cell r="J157">
            <v>288.04160000000002</v>
          </cell>
          <cell r="M157">
            <v>0</v>
          </cell>
          <cell r="O157">
            <v>0.94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DOM HÉLDER</v>
          </cell>
          <cell r="E158" t="str">
            <v>FABRICY JULIANNY AMORIM DA SILVA</v>
          </cell>
          <cell r="F158" t="str">
            <v>2 - Outros Profissionais da Saúde</v>
          </cell>
          <cell r="G158">
            <v>223710</v>
          </cell>
          <cell r="H158">
            <v>43891</v>
          </cell>
          <cell r="J158">
            <v>293.35680000000002</v>
          </cell>
          <cell r="M158">
            <v>0</v>
          </cell>
          <cell r="O158">
            <v>0.94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HOSPITAL DOM HÉLDER</v>
          </cell>
          <cell r="E159" t="str">
            <v>ALINE POLESI</v>
          </cell>
          <cell r="F159" t="str">
            <v>2 - Outros Profissionais da Saúde</v>
          </cell>
          <cell r="G159">
            <v>223710</v>
          </cell>
          <cell r="H159">
            <v>43891</v>
          </cell>
          <cell r="J159">
            <v>302.95920000000001</v>
          </cell>
          <cell r="M159">
            <v>0</v>
          </cell>
          <cell r="O159">
            <v>0.94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DOM HÉLDER</v>
          </cell>
          <cell r="E160" t="str">
            <v>NARA LUCIA SOUZA DA SILVA</v>
          </cell>
          <cell r="F160" t="str">
            <v>2 - Outros Profissionais da Saúde</v>
          </cell>
          <cell r="G160">
            <v>223710</v>
          </cell>
          <cell r="H160">
            <v>43891</v>
          </cell>
          <cell r="J160">
            <v>329.47120000000001</v>
          </cell>
          <cell r="M160">
            <v>0</v>
          </cell>
          <cell r="O160">
            <v>0.94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DOM HÉLDER</v>
          </cell>
          <cell r="E161" t="str">
            <v>MARIA DOS PRAZERES BARROS BEZERRA</v>
          </cell>
          <cell r="F161" t="str">
            <v>2 - Outros Profissionais da Saúde</v>
          </cell>
          <cell r="G161">
            <v>223710</v>
          </cell>
          <cell r="H161">
            <v>43891</v>
          </cell>
          <cell r="J161">
            <v>323.37439999999998</v>
          </cell>
          <cell r="M161">
            <v>0</v>
          </cell>
          <cell r="O161">
            <v>0.94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DOM HÉLDER</v>
          </cell>
          <cell r="E162" t="str">
            <v>VALQUIRIA CAMPOS PEREIRA</v>
          </cell>
          <cell r="F162" t="str">
            <v>3 - Administrativo</v>
          </cell>
          <cell r="G162">
            <v>411010</v>
          </cell>
          <cell r="H162">
            <v>43891</v>
          </cell>
          <cell r="J162">
            <v>87.78</v>
          </cell>
          <cell r="M162">
            <v>0</v>
          </cell>
          <cell r="O162">
            <v>0.94</v>
          </cell>
          <cell r="R162">
            <v>212.18370265292293</v>
          </cell>
          <cell r="S162">
            <v>62.7</v>
          </cell>
          <cell r="U162">
            <v>0</v>
          </cell>
        </row>
        <row r="163">
          <cell r="C163" t="str">
            <v>HOSPITAL DOM HÉLDER</v>
          </cell>
          <cell r="E163" t="str">
            <v>VANESSA FERNANDA DE AMORIM</v>
          </cell>
          <cell r="F163" t="str">
            <v>2 - Outros Profissionais da Saúde</v>
          </cell>
          <cell r="G163">
            <v>322205</v>
          </cell>
          <cell r="H163">
            <v>43891</v>
          </cell>
          <cell r="J163">
            <v>102.94799999999999</v>
          </cell>
          <cell r="M163">
            <v>0</v>
          </cell>
          <cell r="O163">
            <v>0.94</v>
          </cell>
          <cell r="R163">
            <v>148.52859185704602</v>
          </cell>
          <cell r="S163">
            <v>62.7</v>
          </cell>
          <cell r="U163">
            <v>0</v>
          </cell>
        </row>
        <row r="164">
          <cell r="C164" t="str">
            <v>HOSPITAL DOM HÉLDER</v>
          </cell>
          <cell r="E164" t="str">
            <v>EVANDRO ALBUQUERQUE DE CASTRO FILHO</v>
          </cell>
          <cell r="F164" t="str">
            <v>3 - Administrativo</v>
          </cell>
          <cell r="G164">
            <v>142105</v>
          </cell>
          <cell r="H164">
            <v>43891</v>
          </cell>
          <cell r="J164">
            <v>577.23680000000002</v>
          </cell>
          <cell r="M164">
            <v>0</v>
          </cell>
          <cell r="O164">
            <v>0.94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DOM HÉLDER</v>
          </cell>
          <cell r="E165" t="str">
            <v>INGRID PEDROSA DO NASCIMENTO</v>
          </cell>
          <cell r="F165" t="str">
            <v>2 - Outros Profissionais da Saúde</v>
          </cell>
          <cell r="G165">
            <v>223505</v>
          </cell>
          <cell r="H165">
            <v>43891</v>
          </cell>
          <cell r="J165">
            <v>264.29759999999999</v>
          </cell>
          <cell r="M165">
            <v>0</v>
          </cell>
          <cell r="O165">
            <v>1.97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HOSPITAL DOM HÉLDER</v>
          </cell>
          <cell r="E166" t="str">
            <v>WANIELLY LUIS FALCAO DA SILVA</v>
          </cell>
          <cell r="F166" t="str">
            <v>2 - Outros Profissionais da Saúde</v>
          </cell>
          <cell r="G166">
            <v>322205</v>
          </cell>
          <cell r="H166">
            <v>43891</v>
          </cell>
          <cell r="J166">
            <v>191.1096</v>
          </cell>
          <cell r="M166">
            <v>0</v>
          </cell>
          <cell r="O166">
            <v>0.94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DOM HÉLDER</v>
          </cell>
          <cell r="E167" t="str">
            <v>JANAINA PAULA GOMES MAGALHAES</v>
          </cell>
          <cell r="F167" t="str">
            <v>2 - Outros Profissionais da Saúde</v>
          </cell>
          <cell r="G167">
            <v>223810</v>
          </cell>
          <cell r="H167">
            <v>43891</v>
          </cell>
          <cell r="J167">
            <v>197.03279999999998</v>
          </cell>
          <cell r="M167">
            <v>0</v>
          </cell>
          <cell r="O167">
            <v>0.94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DOM HÉLDER</v>
          </cell>
          <cell r="E168" t="str">
            <v>JULLYANE FLORENCIO PACHECO DA SILVA</v>
          </cell>
          <cell r="F168" t="str">
            <v>2 - Outros Profissionais da Saúde</v>
          </cell>
          <cell r="G168">
            <v>223810</v>
          </cell>
          <cell r="H168">
            <v>43891</v>
          </cell>
          <cell r="J168">
            <v>197.69200000000001</v>
          </cell>
          <cell r="M168">
            <v>0</v>
          </cell>
          <cell r="O168">
            <v>0.94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DOM HÉLDER</v>
          </cell>
          <cell r="E169" t="str">
            <v>PERY EVANGELISTA DE LIRA</v>
          </cell>
          <cell r="F169" t="str">
            <v>2 - Outros Profissionais da Saúde</v>
          </cell>
          <cell r="G169">
            <v>223810</v>
          </cell>
          <cell r="H169">
            <v>43891</v>
          </cell>
          <cell r="J169">
            <v>85.666399999999996</v>
          </cell>
          <cell r="M169">
            <v>0</v>
          </cell>
          <cell r="O169">
            <v>0.94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DOM HÉLDER</v>
          </cell>
          <cell r="E170" t="str">
            <v>ESTER FEIJO CORREIA DE SENA</v>
          </cell>
          <cell r="F170" t="str">
            <v>2 - Outros Profissionais da Saúde</v>
          </cell>
          <cell r="G170">
            <v>223810</v>
          </cell>
          <cell r="H170">
            <v>43891</v>
          </cell>
          <cell r="J170">
            <v>186.95919999999998</v>
          </cell>
          <cell r="M170">
            <v>0</v>
          </cell>
          <cell r="O170">
            <v>0.94</v>
          </cell>
          <cell r="R170">
            <v>192.70790385869327</v>
          </cell>
          <cell r="S170">
            <v>0</v>
          </cell>
          <cell r="U170">
            <v>0</v>
          </cell>
        </row>
        <row r="171">
          <cell r="C171" t="str">
            <v>HOSPITAL DOM HÉLDER</v>
          </cell>
          <cell r="E171" t="str">
            <v>ANTONIO HENRIQUE SILVA DOS SANTOS</v>
          </cell>
          <cell r="F171" t="str">
            <v>2 - Outros Profissionais da Saúde</v>
          </cell>
          <cell r="G171">
            <v>223505</v>
          </cell>
          <cell r="H171">
            <v>43891</v>
          </cell>
          <cell r="J171">
            <v>82.785600000000002</v>
          </cell>
          <cell r="M171">
            <v>0</v>
          </cell>
          <cell r="O171">
            <v>1.97</v>
          </cell>
          <cell r="R171">
            <v>96.791661321359854</v>
          </cell>
          <cell r="S171">
            <v>40.19</v>
          </cell>
          <cell r="U171">
            <v>0</v>
          </cell>
        </row>
        <row r="172">
          <cell r="C172" t="str">
            <v>HOSPITAL DOM HÉLDER</v>
          </cell>
          <cell r="E172" t="str">
            <v>BRUNA FERNANDA SILVA OLIVEIRA DE MELO</v>
          </cell>
          <cell r="F172" t="str">
            <v>2 - Outros Profissionais da Saúde</v>
          </cell>
          <cell r="G172">
            <v>223505</v>
          </cell>
          <cell r="H172">
            <v>43891</v>
          </cell>
          <cell r="J172">
            <v>682.52639999999997</v>
          </cell>
          <cell r="M172">
            <v>0</v>
          </cell>
          <cell r="O172">
            <v>1.97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DOM HÉLDER</v>
          </cell>
          <cell r="E173" t="str">
            <v>CLAUDIA PATRICIA BARROS SANTOS</v>
          </cell>
          <cell r="F173" t="str">
            <v>2 - Outros Profissionais da Saúde</v>
          </cell>
          <cell r="G173">
            <v>223505</v>
          </cell>
          <cell r="H173">
            <v>43891</v>
          </cell>
          <cell r="J173">
            <v>219.25040000000001</v>
          </cell>
          <cell r="M173">
            <v>0</v>
          </cell>
          <cell r="O173">
            <v>1.97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HOSPITAL DOM HÉLDER</v>
          </cell>
          <cell r="E174" t="str">
            <v>MERCIA ELIZABETE DA SILVA</v>
          </cell>
          <cell r="F174" t="str">
            <v>2 - Outros Profissionais da Saúde</v>
          </cell>
          <cell r="G174">
            <v>322205</v>
          </cell>
          <cell r="H174">
            <v>43891</v>
          </cell>
          <cell r="J174">
            <v>107.9832</v>
          </cell>
          <cell r="M174">
            <v>0</v>
          </cell>
          <cell r="O174">
            <v>0.94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HOSPITAL DOM HÉLDER</v>
          </cell>
          <cell r="E175" t="str">
            <v>RAFAELA DE MELO OLIVEIRA</v>
          </cell>
          <cell r="F175" t="str">
            <v>2 - Outros Profissionais da Saúde</v>
          </cell>
          <cell r="G175">
            <v>322205</v>
          </cell>
          <cell r="H175">
            <v>43891</v>
          </cell>
          <cell r="J175">
            <v>104.5</v>
          </cell>
          <cell r="M175">
            <v>0</v>
          </cell>
          <cell r="O175">
            <v>0.94</v>
          </cell>
          <cell r="R175">
            <v>113.16464141489223</v>
          </cell>
          <cell r="S175">
            <v>62.7</v>
          </cell>
          <cell r="U175">
            <v>0</v>
          </cell>
        </row>
        <row r="176">
          <cell r="C176" t="str">
            <v>HOSPITAL DOM HÉLDER</v>
          </cell>
          <cell r="E176" t="str">
            <v>ALINE SANTOS DE MELO</v>
          </cell>
          <cell r="F176" t="str">
            <v>3 - Administrativo</v>
          </cell>
          <cell r="G176">
            <v>411010</v>
          </cell>
          <cell r="H176">
            <v>43891</v>
          </cell>
          <cell r="J176">
            <v>83.600000000000009</v>
          </cell>
          <cell r="M176">
            <v>0</v>
          </cell>
          <cell r="O176">
            <v>0.94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DOM HÉLDER</v>
          </cell>
          <cell r="E177" t="str">
            <v>SYLVIA KARLA XAVIER DE FARIAS</v>
          </cell>
          <cell r="F177" t="str">
            <v>1 - Médico</v>
          </cell>
          <cell r="G177">
            <v>225125</v>
          </cell>
          <cell r="H177">
            <v>43891</v>
          </cell>
          <cell r="J177">
            <v>850.6</v>
          </cell>
          <cell r="M177">
            <v>0</v>
          </cell>
          <cell r="O177">
            <v>7.49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DOM HÉLDER</v>
          </cell>
          <cell r="E178" t="str">
            <v>MARIA ANDREA PAES CARDOSO DE MATOS</v>
          </cell>
          <cell r="F178" t="str">
            <v>2 - Outros Profissionais da Saúde</v>
          </cell>
          <cell r="G178">
            <v>221205</v>
          </cell>
          <cell r="H178">
            <v>43891</v>
          </cell>
          <cell r="J178">
            <v>265.7448</v>
          </cell>
          <cell r="M178">
            <v>0</v>
          </cell>
          <cell r="O178">
            <v>0.94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DOM HÉLDER</v>
          </cell>
          <cell r="E179" t="str">
            <v>GIRLENE TAVARES DE LIMA</v>
          </cell>
          <cell r="F179" t="str">
            <v>2 - Outros Profissionais da Saúde</v>
          </cell>
          <cell r="G179">
            <v>324205</v>
          </cell>
          <cell r="H179">
            <v>43891</v>
          </cell>
          <cell r="J179">
            <v>150.15360000000001</v>
          </cell>
          <cell r="M179">
            <v>0</v>
          </cell>
          <cell r="O179">
            <v>0.94</v>
          </cell>
          <cell r="R179">
            <v>96.353951929346636</v>
          </cell>
          <cell r="S179">
            <v>69</v>
          </cell>
          <cell r="U179">
            <v>0</v>
          </cell>
        </row>
        <row r="180">
          <cell r="C180" t="str">
            <v>HOSPITAL DOM HÉLDER</v>
          </cell>
          <cell r="E180" t="str">
            <v>ESTHER DOS SANTOS LEAL ALMEIDA</v>
          </cell>
          <cell r="F180" t="str">
            <v>2 - Outros Profissionais da Saúde</v>
          </cell>
          <cell r="G180">
            <v>324205</v>
          </cell>
          <cell r="H180">
            <v>43891</v>
          </cell>
          <cell r="J180">
            <v>0</v>
          </cell>
          <cell r="M180">
            <v>0</v>
          </cell>
          <cell r="O180">
            <v>0.94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DOM HÉLDER</v>
          </cell>
          <cell r="E181" t="str">
            <v>FABIANO JOSE DA SILVA</v>
          </cell>
          <cell r="F181" t="str">
            <v>2 - Outros Profissionais da Saúde</v>
          </cell>
          <cell r="G181">
            <v>324205</v>
          </cell>
          <cell r="H181">
            <v>43891</v>
          </cell>
          <cell r="J181">
            <v>232.97839999999999</v>
          </cell>
          <cell r="M181">
            <v>0</v>
          </cell>
          <cell r="O181">
            <v>0.94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DOM HÉLDER</v>
          </cell>
          <cell r="E182" t="str">
            <v>JAQUELINE MARIA DO NASCIMENTO</v>
          </cell>
          <cell r="F182" t="str">
            <v>2 - Outros Profissionais da Saúde</v>
          </cell>
          <cell r="G182">
            <v>324205</v>
          </cell>
          <cell r="H182">
            <v>43891</v>
          </cell>
          <cell r="J182">
            <v>119.7448</v>
          </cell>
          <cell r="M182">
            <v>0</v>
          </cell>
          <cell r="O182">
            <v>0.94</v>
          </cell>
          <cell r="R182">
            <v>96.353951929346636</v>
          </cell>
          <cell r="S182">
            <v>77.540000000000006</v>
          </cell>
          <cell r="U182">
            <v>0</v>
          </cell>
        </row>
        <row r="183">
          <cell r="C183" t="str">
            <v>HOSPITAL DOM HÉLDER</v>
          </cell>
          <cell r="E183" t="str">
            <v>PAULA GRACIELA NASCIMENTO DE LIMA</v>
          </cell>
          <cell r="F183" t="str">
            <v>2 - Outros Profissionais da Saúde</v>
          </cell>
          <cell r="G183">
            <v>324205</v>
          </cell>
          <cell r="H183">
            <v>43891</v>
          </cell>
          <cell r="J183">
            <v>118.9568</v>
          </cell>
          <cell r="M183">
            <v>0</v>
          </cell>
          <cell r="O183">
            <v>0.94</v>
          </cell>
          <cell r="R183">
            <v>70.72790088430763</v>
          </cell>
          <cell r="S183">
            <v>77.540000000000006</v>
          </cell>
          <cell r="U183">
            <v>0</v>
          </cell>
        </row>
        <row r="184">
          <cell r="C184" t="str">
            <v>HOSPITAL DOM HÉLDER</v>
          </cell>
          <cell r="E184" t="str">
            <v>ANA ELIZABETE DA MOTA COSTA</v>
          </cell>
          <cell r="F184" t="str">
            <v>2 - Outros Profissionais da Saúde</v>
          </cell>
          <cell r="G184">
            <v>324205</v>
          </cell>
          <cell r="H184">
            <v>43891</v>
          </cell>
          <cell r="J184">
            <v>122.7064</v>
          </cell>
          <cell r="M184">
            <v>0</v>
          </cell>
          <cell r="O184">
            <v>0.94</v>
          </cell>
          <cell r="R184">
            <v>70.72790088430763</v>
          </cell>
          <cell r="S184">
            <v>55.2</v>
          </cell>
          <cell r="U184">
            <v>57</v>
          </cell>
        </row>
        <row r="185">
          <cell r="C185" t="str">
            <v>HOSPITAL DOM HÉLDER</v>
          </cell>
          <cell r="E185" t="str">
            <v>ANDRE FAUSTINO DOS SANTOS</v>
          </cell>
          <cell r="F185" t="str">
            <v>2 - Outros Profissionais da Saúde</v>
          </cell>
          <cell r="G185">
            <v>324205</v>
          </cell>
          <cell r="H185">
            <v>43891</v>
          </cell>
          <cell r="J185">
            <v>142.43120000000002</v>
          </cell>
          <cell r="M185">
            <v>0</v>
          </cell>
          <cell r="O185">
            <v>0.94</v>
          </cell>
          <cell r="R185">
            <v>96.353951929346636</v>
          </cell>
          <cell r="S185">
            <v>77.540000000000006</v>
          </cell>
          <cell r="U185">
            <v>0</v>
          </cell>
        </row>
        <row r="186">
          <cell r="C186" t="str">
            <v>HOSPITAL DOM HÉLDER</v>
          </cell>
          <cell r="E186" t="str">
            <v>GILVAN DOS SANTOS</v>
          </cell>
          <cell r="F186" t="str">
            <v>2 - Outros Profissionais da Saúde</v>
          </cell>
          <cell r="G186">
            <v>324205</v>
          </cell>
          <cell r="H186">
            <v>43891</v>
          </cell>
          <cell r="J186">
            <v>141.29680000000002</v>
          </cell>
          <cell r="M186">
            <v>0</v>
          </cell>
          <cell r="O186">
            <v>0.94</v>
          </cell>
          <cell r="R186">
            <v>237.80975369796195</v>
          </cell>
          <cell r="S186">
            <v>77.540000000000006</v>
          </cell>
          <cell r="U186">
            <v>0</v>
          </cell>
        </row>
        <row r="187">
          <cell r="C187" t="str">
            <v>HOSPITAL DOM HÉLDER</v>
          </cell>
          <cell r="E187" t="str">
            <v>ANA CLAUDIA RIOS ALMEIDA</v>
          </cell>
          <cell r="F187" t="str">
            <v>2 - Outros Profissionais da Saúde</v>
          </cell>
          <cell r="G187">
            <v>324205</v>
          </cell>
          <cell r="H187">
            <v>43891</v>
          </cell>
          <cell r="J187">
            <v>141.40639999999999</v>
          </cell>
          <cell r="M187">
            <v>0</v>
          </cell>
          <cell r="O187">
            <v>0.94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DOM HÉLDER</v>
          </cell>
          <cell r="E188" t="str">
            <v>MARCOS ZACARIAS DOS SANTOS</v>
          </cell>
          <cell r="F188" t="str">
            <v>2 - Outros Profissionais da Saúde</v>
          </cell>
          <cell r="G188">
            <v>324205</v>
          </cell>
          <cell r="H188">
            <v>43891</v>
          </cell>
          <cell r="J188">
            <v>139.85920000000002</v>
          </cell>
          <cell r="M188">
            <v>0</v>
          </cell>
          <cell r="O188">
            <v>0.94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DOM HÉLDER</v>
          </cell>
          <cell r="E189" t="str">
            <v>ADEMIR OLIVEIRA DE MELO</v>
          </cell>
          <cell r="F189" t="str">
            <v>2 - Outros Profissionais da Saúde</v>
          </cell>
          <cell r="G189">
            <v>324205</v>
          </cell>
          <cell r="H189">
            <v>43891</v>
          </cell>
          <cell r="J189">
            <v>0</v>
          </cell>
          <cell r="M189">
            <v>0</v>
          </cell>
          <cell r="O189">
            <v>0.94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DOM HÉLDER</v>
          </cell>
          <cell r="E190" t="str">
            <v>VALDILEIDE GUERRA BARBOZA DA SILVA</v>
          </cell>
          <cell r="F190" t="str">
            <v>2 - Outros Profissionais da Saúde</v>
          </cell>
          <cell r="G190">
            <v>324205</v>
          </cell>
          <cell r="H190">
            <v>43891</v>
          </cell>
          <cell r="J190">
            <v>127.2208</v>
          </cell>
          <cell r="M190">
            <v>0</v>
          </cell>
          <cell r="O190">
            <v>0.94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DOM HÉLDER</v>
          </cell>
          <cell r="E191" t="str">
            <v>ILMA VELOSO DA SILVA</v>
          </cell>
          <cell r="F191" t="str">
            <v>2 - Outros Profissionais da Saúde</v>
          </cell>
          <cell r="G191">
            <v>324205</v>
          </cell>
          <cell r="H191">
            <v>43891</v>
          </cell>
          <cell r="J191">
            <v>137.2312</v>
          </cell>
          <cell r="M191">
            <v>0</v>
          </cell>
          <cell r="O191">
            <v>0.94</v>
          </cell>
          <cell r="R191">
            <v>70.72790088430763</v>
          </cell>
          <cell r="S191">
            <v>77.540000000000006</v>
          </cell>
          <cell r="U191">
            <v>0</v>
          </cell>
        </row>
        <row r="192">
          <cell r="C192" t="str">
            <v>HOSPITAL DOM HÉLDER</v>
          </cell>
          <cell r="E192" t="str">
            <v>EDSON MANOEL DA SILVA</v>
          </cell>
          <cell r="F192" t="str">
            <v>2 - Outros Profissionais da Saúde</v>
          </cell>
          <cell r="G192">
            <v>324205</v>
          </cell>
          <cell r="H192">
            <v>43891</v>
          </cell>
          <cell r="J192">
            <v>138.64320000000001</v>
          </cell>
          <cell r="M192">
            <v>0</v>
          </cell>
          <cell r="O192">
            <v>0.94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DOM HÉLDER</v>
          </cell>
          <cell r="E193" t="str">
            <v>JULIANA CANDIDO DA SILVA</v>
          </cell>
          <cell r="F193" t="str">
            <v>2 - Outros Profissionais da Saúde</v>
          </cell>
          <cell r="G193">
            <v>324205</v>
          </cell>
          <cell r="H193">
            <v>43891</v>
          </cell>
          <cell r="J193">
            <v>129.71280000000002</v>
          </cell>
          <cell r="M193">
            <v>0</v>
          </cell>
          <cell r="O193">
            <v>0.94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DOM HÉLDER</v>
          </cell>
          <cell r="E194" t="str">
            <v>ANA PAULA BARBOSA PORTELA</v>
          </cell>
          <cell r="F194" t="str">
            <v>2 - Outros Profissionais da Saúde</v>
          </cell>
          <cell r="G194">
            <v>324205</v>
          </cell>
          <cell r="H194">
            <v>43891</v>
          </cell>
          <cell r="J194">
            <v>130.3536</v>
          </cell>
          <cell r="M194">
            <v>0</v>
          </cell>
          <cell r="O194">
            <v>0.94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DOM HÉLDER</v>
          </cell>
          <cell r="E195" t="str">
            <v>RAINIER LUZ REIS</v>
          </cell>
          <cell r="F195" t="str">
            <v>1 - Médico</v>
          </cell>
          <cell r="G195">
            <v>225125</v>
          </cell>
          <cell r="H195">
            <v>43891</v>
          </cell>
          <cell r="J195">
            <v>1565.04</v>
          </cell>
          <cell r="M195">
            <v>0</v>
          </cell>
          <cell r="O195">
            <v>7.49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DOM HÉLDER</v>
          </cell>
          <cell r="E196" t="str">
            <v>CINTHIA EMANUELLY ALVES DE CARVALHO GUIMARAES</v>
          </cell>
          <cell r="F196" t="str">
            <v>2 - Outros Profissionais da Saúde</v>
          </cell>
          <cell r="G196">
            <v>324115</v>
          </cell>
          <cell r="H196">
            <v>43891</v>
          </cell>
          <cell r="J196">
            <v>235.23680000000002</v>
          </cell>
          <cell r="M196">
            <v>0</v>
          </cell>
          <cell r="O196">
            <v>0.94</v>
          </cell>
          <cell r="R196">
            <v>72</v>
          </cell>
          <cell r="S196">
            <v>54.82</v>
          </cell>
          <cell r="U196">
            <v>0</v>
          </cell>
        </row>
        <row r="197">
          <cell r="C197" t="str">
            <v>HOSPITAL DOM HÉLDER</v>
          </cell>
          <cell r="E197" t="str">
            <v>ALANDA THARYANA FERREIRA DANTAS PAES</v>
          </cell>
          <cell r="F197" t="str">
            <v>2 - Outros Profissionais da Saúde</v>
          </cell>
          <cell r="G197">
            <v>324115</v>
          </cell>
          <cell r="H197">
            <v>43891</v>
          </cell>
          <cell r="J197">
            <v>256.10320000000002</v>
          </cell>
          <cell r="M197">
            <v>0</v>
          </cell>
          <cell r="O197">
            <v>0.94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DOM HÉLDER</v>
          </cell>
          <cell r="E198" t="str">
            <v>EVERSON BATISTA DA SILVA</v>
          </cell>
          <cell r="F198" t="str">
            <v>2 - Outros Profissionais da Saúde</v>
          </cell>
          <cell r="G198">
            <v>324115</v>
          </cell>
          <cell r="H198">
            <v>43891</v>
          </cell>
          <cell r="J198">
            <v>293.31279999999998</v>
          </cell>
          <cell r="M198">
            <v>0</v>
          </cell>
          <cell r="O198">
            <v>0.94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DOM HÉLDER</v>
          </cell>
          <cell r="E199" t="str">
            <v>RAIMER FERREIRA SOUZA SANTOS LEAL</v>
          </cell>
          <cell r="F199" t="str">
            <v>2 - Outros Profissionais da Saúde</v>
          </cell>
          <cell r="G199">
            <v>324115</v>
          </cell>
          <cell r="H199">
            <v>43891</v>
          </cell>
          <cell r="J199">
            <v>343.57599999999996</v>
          </cell>
          <cell r="M199">
            <v>0</v>
          </cell>
          <cell r="O199">
            <v>0.94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HOSPITAL DOM HÉLDER</v>
          </cell>
          <cell r="E200" t="str">
            <v>GENIVALDO FERREIRA DOS SANTOS</v>
          </cell>
          <cell r="F200" t="str">
            <v>2 - Outros Profissionais da Saúde</v>
          </cell>
          <cell r="G200">
            <v>324115</v>
          </cell>
          <cell r="H200">
            <v>43891</v>
          </cell>
          <cell r="J200">
            <v>330.24639999999999</v>
          </cell>
          <cell r="M200">
            <v>0</v>
          </cell>
          <cell r="O200">
            <v>0.94</v>
          </cell>
          <cell r="R200">
            <v>63.655110795876872</v>
          </cell>
          <cell r="S200">
            <v>60.91</v>
          </cell>
          <cell r="U200">
            <v>0</v>
          </cell>
        </row>
        <row r="201">
          <cell r="C201" t="str">
            <v>HOSPITAL DOM HÉLDER</v>
          </cell>
          <cell r="E201" t="str">
            <v>MARIA DE FATIMA DE SOUZA LAGES</v>
          </cell>
          <cell r="F201" t="str">
            <v>2 - Outros Profissionais da Saúde</v>
          </cell>
          <cell r="G201">
            <v>766420</v>
          </cell>
          <cell r="H201">
            <v>43891</v>
          </cell>
          <cell r="J201">
            <v>121.22</v>
          </cell>
          <cell r="M201">
            <v>0</v>
          </cell>
          <cell r="O201">
            <v>0.94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DOM HÉLDER</v>
          </cell>
          <cell r="E202" t="str">
            <v>VERA LUCIA NUNES DA CUNHA</v>
          </cell>
          <cell r="F202" t="str">
            <v>2 - Outros Profissionais da Saúde</v>
          </cell>
          <cell r="G202">
            <v>766420</v>
          </cell>
          <cell r="H202">
            <v>43891</v>
          </cell>
          <cell r="J202">
            <v>130.48320000000001</v>
          </cell>
          <cell r="M202">
            <v>0</v>
          </cell>
          <cell r="O202">
            <v>0.94</v>
          </cell>
          <cell r="R202">
            <v>200.49822337638514</v>
          </cell>
          <cell r="S202">
            <v>31.35</v>
          </cell>
          <cell r="U202">
            <v>0</v>
          </cell>
        </row>
        <row r="203">
          <cell r="C203" t="str">
            <v>HOSPITAL DOM HÉLDER</v>
          </cell>
          <cell r="E203" t="str">
            <v>CLEOMADSON NUNES FERRAZ FILHO</v>
          </cell>
          <cell r="F203" t="str">
            <v>1 - Médico</v>
          </cell>
          <cell r="G203">
            <v>225310</v>
          </cell>
          <cell r="H203">
            <v>43891</v>
          </cell>
          <cell r="J203">
            <v>449.52</v>
          </cell>
          <cell r="M203">
            <v>0</v>
          </cell>
          <cell r="O203">
            <v>7.49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DOM HÉLDER</v>
          </cell>
          <cell r="E204" t="str">
            <v>GILVANETE MIGUEL DE LIRA</v>
          </cell>
          <cell r="F204" t="str">
            <v>2 - Outros Profissionais da Saúde</v>
          </cell>
          <cell r="G204">
            <v>322205</v>
          </cell>
          <cell r="H204">
            <v>43891</v>
          </cell>
          <cell r="J204">
            <v>112.86</v>
          </cell>
          <cell r="M204">
            <v>0</v>
          </cell>
          <cell r="O204">
            <v>0.94</v>
          </cell>
          <cell r="R204">
            <v>202.34329905162792</v>
          </cell>
          <cell r="S204">
            <v>62.7</v>
          </cell>
          <cell r="U204">
            <v>0</v>
          </cell>
        </row>
        <row r="205">
          <cell r="C205" t="str">
            <v>HOSPITAL DOM HÉLDER</v>
          </cell>
          <cell r="E205" t="str">
            <v>LUCIERIA JOSE ALVES AMORIM</v>
          </cell>
          <cell r="F205" t="str">
            <v>2 - Outros Profissionais da Saúde</v>
          </cell>
          <cell r="G205">
            <v>322205</v>
          </cell>
          <cell r="H205">
            <v>43891</v>
          </cell>
          <cell r="J205">
            <v>112.5808</v>
          </cell>
          <cell r="M205">
            <v>0</v>
          </cell>
          <cell r="O205">
            <v>0.94</v>
          </cell>
          <cell r="R205">
            <v>202.34329905162792</v>
          </cell>
          <cell r="S205">
            <v>45.98</v>
          </cell>
          <cell r="U205">
            <v>46.93</v>
          </cell>
        </row>
        <row r="206">
          <cell r="C206" t="str">
            <v>HOSPITAL DOM HÉLDER</v>
          </cell>
          <cell r="E206" t="str">
            <v>ALINE CAMPOS DE BRITTO</v>
          </cell>
          <cell r="F206" t="str">
            <v>1 - Médico</v>
          </cell>
          <cell r="G206">
            <v>225125</v>
          </cell>
          <cell r="H206">
            <v>43891</v>
          </cell>
          <cell r="J206">
            <v>449.52</v>
          </cell>
          <cell r="M206">
            <v>0</v>
          </cell>
          <cell r="O206">
            <v>7.49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DOM HÉLDER</v>
          </cell>
          <cell r="E207" t="str">
            <v>MARIANA IENNACO DE SIQUEIRA CAMPOS</v>
          </cell>
          <cell r="F207" t="str">
            <v>1 - Médico</v>
          </cell>
          <cell r="G207">
            <v>225310</v>
          </cell>
          <cell r="H207">
            <v>43891</v>
          </cell>
          <cell r="J207">
            <v>415.14480000000003</v>
          </cell>
          <cell r="M207">
            <v>0</v>
          </cell>
          <cell r="O207">
            <v>7.49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DOM HÉLDER</v>
          </cell>
          <cell r="E208" t="str">
            <v>MARIA DA SOLEDADE DE OLIVEIRA</v>
          </cell>
          <cell r="F208" t="str">
            <v>2 - Outros Profissionais da Saúde</v>
          </cell>
          <cell r="G208">
            <v>322205</v>
          </cell>
          <cell r="H208">
            <v>43891</v>
          </cell>
          <cell r="J208">
            <v>112.7912</v>
          </cell>
          <cell r="M208">
            <v>0</v>
          </cell>
          <cell r="O208">
            <v>0.94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DOM HÉLDER</v>
          </cell>
          <cell r="E209" t="str">
            <v>ELISANGELA JOSEFA DOS SANTOS</v>
          </cell>
          <cell r="F209" t="str">
            <v>2 - Outros Profissionais da Saúde</v>
          </cell>
          <cell r="G209">
            <v>223505</v>
          </cell>
          <cell r="H209">
            <v>43891</v>
          </cell>
          <cell r="J209">
            <v>241.4616</v>
          </cell>
          <cell r="M209">
            <v>0</v>
          </cell>
          <cell r="O209">
            <v>0.94</v>
          </cell>
          <cell r="R209">
            <v>148.52859185704602</v>
          </cell>
          <cell r="S209">
            <v>92.75</v>
          </cell>
          <cell r="U209">
            <v>0</v>
          </cell>
        </row>
        <row r="210">
          <cell r="C210" t="str">
            <v>HOSPITAL DOM HÉLDER</v>
          </cell>
          <cell r="E210" t="str">
            <v>ANELI BENVENUTA DA CONCEICAO SOUSA</v>
          </cell>
          <cell r="F210" t="str">
            <v>2 - Outros Profissionais da Saúde</v>
          </cell>
          <cell r="G210">
            <v>322205</v>
          </cell>
          <cell r="H210">
            <v>43891</v>
          </cell>
          <cell r="J210">
            <v>112.86</v>
          </cell>
          <cell r="M210">
            <v>0</v>
          </cell>
          <cell r="O210">
            <v>0.94</v>
          </cell>
          <cell r="R210">
            <v>264.37999918999105</v>
          </cell>
          <cell r="S210">
            <v>62.7</v>
          </cell>
          <cell r="U210">
            <v>0</v>
          </cell>
        </row>
        <row r="211">
          <cell r="C211" t="str">
            <v>HOSPITAL DOM HÉLDER</v>
          </cell>
          <cell r="E211" t="str">
            <v>SILVANA BARBOSA DA SILVA PINA</v>
          </cell>
          <cell r="F211" t="str">
            <v>2 - Outros Profissionais da Saúde</v>
          </cell>
          <cell r="G211">
            <v>322205</v>
          </cell>
          <cell r="H211">
            <v>43891</v>
          </cell>
          <cell r="J211">
            <v>125.7696</v>
          </cell>
          <cell r="M211">
            <v>0</v>
          </cell>
          <cell r="O211">
            <v>0.94</v>
          </cell>
          <cell r="R211">
            <v>190.24780295836953</v>
          </cell>
          <cell r="S211">
            <v>62.7</v>
          </cell>
          <cell r="U211">
            <v>0</v>
          </cell>
        </row>
        <row r="212">
          <cell r="C212" t="str">
            <v>HOSPITAL DOM HÉLDER</v>
          </cell>
          <cell r="E212" t="str">
            <v>VALDIRENE SILVA DE ALBUQUERQUE</v>
          </cell>
          <cell r="F212" t="str">
            <v>2 - Outros Profissionais da Saúde</v>
          </cell>
          <cell r="G212">
            <v>322205</v>
          </cell>
          <cell r="H212">
            <v>43891</v>
          </cell>
          <cell r="J212">
            <v>120.66240000000001</v>
          </cell>
          <cell r="M212">
            <v>0</v>
          </cell>
          <cell r="O212">
            <v>0.94</v>
          </cell>
          <cell r="R212">
            <v>106.09185132646145</v>
          </cell>
          <cell r="S212">
            <v>45.98</v>
          </cell>
          <cell r="U212">
            <v>0</v>
          </cell>
        </row>
        <row r="213">
          <cell r="C213" t="str">
            <v>HOSPITAL DOM HÉLDER</v>
          </cell>
          <cell r="E213" t="str">
            <v>EDNA MARIA DA SILVA BARROS</v>
          </cell>
          <cell r="F213" t="str">
            <v>2 - Outros Profissionais da Saúde</v>
          </cell>
          <cell r="G213">
            <v>322205</v>
          </cell>
          <cell r="H213">
            <v>43891</v>
          </cell>
          <cell r="J213">
            <v>107.49120000000001</v>
          </cell>
          <cell r="M213">
            <v>0</v>
          </cell>
          <cell r="O213">
            <v>0.94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DOM HÉLDER</v>
          </cell>
          <cell r="E214" t="str">
            <v>ORLEIDE BEZERRA DE ARAUJO</v>
          </cell>
          <cell r="F214" t="str">
            <v>2 - Outros Profissionais da Saúde</v>
          </cell>
          <cell r="G214">
            <v>322205</v>
          </cell>
          <cell r="H214">
            <v>43891</v>
          </cell>
          <cell r="J214">
            <v>126.69200000000001</v>
          </cell>
          <cell r="M214">
            <v>0</v>
          </cell>
          <cell r="O214">
            <v>0.94</v>
          </cell>
          <cell r="R214">
            <v>144.53092789401995</v>
          </cell>
          <cell r="S214">
            <v>62.7</v>
          </cell>
          <cell r="U214">
            <v>128</v>
          </cell>
        </row>
        <row r="215">
          <cell r="C215" t="str">
            <v>HOSPITAL DOM HÉLDER</v>
          </cell>
          <cell r="E215" t="str">
            <v>MARIA HELENA DA SILVA</v>
          </cell>
          <cell r="F215" t="str">
            <v>2 - Outros Profissionais da Saúde</v>
          </cell>
          <cell r="G215">
            <v>322205</v>
          </cell>
          <cell r="H215">
            <v>43891</v>
          </cell>
          <cell r="J215">
            <v>107.1896</v>
          </cell>
          <cell r="M215">
            <v>0</v>
          </cell>
          <cell r="O215">
            <v>0.94</v>
          </cell>
          <cell r="R215">
            <v>106.09185132646145</v>
          </cell>
          <cell r="S215">
            <v>62.7</v>
          </cell>
          <cell r="U215">
            <v>0</v>
          </cell>
        </row>
        <row r="216">
          <cell r="C216" t="str">
            <v>HOSPITAL DOM HÉLDER</v>
          </cell>
          <cell r="E216" t="str">
            <v>ALESSANDRA LINS NOGUEIRA DE ARAUJO VERISSIMO</v>
          </cell>
          <cell r="F216" t="str">
            <v>2 - Outros Profissionais da Saúde</v>
          </cell>
          <cell r="G216">
            <v>324115</v>
          </cell>
          <cell r="H216">
            <v>43891</v>
          </cell>
          <cell r="J216">
            <v>255.30799999999999</v>
          </cell>
          <cell r="M216">
            <v>0</v>
          </cell>
          <cell r="O216">
            <v>0.94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HOSPITAL DOM HÉLDER</v>
          </cell>
          <cell r="E217" t="str">
            <v>JULIANO DA SILVA MOTA</v>
          </cell>
          <cell r="F217" t="str">
            <v>2 - Outros Profissionais da Saúde</v>
          </cell>
          <cell r="G217">
            <v>324115</v>
          </cell>
          <cell r="H217">
            <v>43891</v>
          </cell>
          <cell r="J217">
            <v>256.75919999999996</v>
          </cell>
          <cell r="M217">
            <v>0</v>
          </cell>
          <cell r="O217">
            <v>0.94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DOM HÉLDER</v>
          </cell>
          <cell r="E218" t="str">
            <v>WALTER DE SOUZA GOMES JUNIOR</v>
          </cell>
          <cell r="F218" t="str">
            <v>2 - Outros Profissionais da Saúde</v>
          </cell>
          <cell r="G218">
            <v>324115</v>
          </cell>
          <cell r="H218">
            <v>43891</v>
          </cell>
          <cell r="J218">
            <v>363.58879999999999</v>
          </cell>
          <cell r="M218">
            <v>0</v>
          </cell>
          <cell r="O218">
            <v>0.94</v>
          </cell>
          <cell r="R218">
            <v>133.66548225092342</v>
          </cell>
          <cell r="S218">
            <v>60.91</v>
          </cell>
          <cell r="U218">
            <v>0</v>
          </cell>
        </row>
        <row r="219">
          <cell r="C219" t="str">
            <v>HOSPITAL DOM HÉLDER</v>
          </cell>
          <cell r="E219" t="str">
            <v>MARINALVA MAXIMINO QUEIROZ DE CARVALHO</v>
          </cell>
          <cell r="F219" t="str">
            <v>2 - Outros Profissionais da Saúde</v>
          </cell>
          <cell r="G219">
            <v>324115</v>
          </cell>
          <cell r="H219">
            <v>43891</v>
          </cell>
          <cell r="J219">
            <v>235.53440000000001</v>
          </cell>
          <cell r="M219">
            <v>0</v>
          </cell>
          <cell r="O219">
            <v>0.94</v>
          </cell>
          <cell r="R219">
            <v>86.718556736411969</v>
          </cell>
          <cell r="S219">
            <v>60.91</v>
          </cell>
          <cell r="U219">
            <v>0</v>
          </cell>
        </row>
        <row r="220">
          <cell r="C220" t="str">
            <v>HOSPITAL DOM HÉLDER</v>
          </cell>
          <cell r="E220" t="str">
            <v>EVILASIO NOVAES GOMINHO NETO</v>
          </cell>
          <cell r="F220" t="str">
            <v>2 - Outros Profissionais da Saúde</v>
          </cell>
          <cell r="G220">
            <v>324115</v>
          </cell>
          <cell r="H220">
            <v>43891</v>
          </cell>
          <cell r="J220">
            <v>232.8192</v>
          </cell>
          <cell r="M220">
            <v>0</v>
          </cell>
          <cell r="O220">
            <v>0.94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HOSPITAL DOM HÉLDER</v>
          </cell>
          <cell r="E221" t="str">
            <v>ANTONIO CARLOS SANTANA DOS SANTOS</v>
          </cell>
          <cell r="F221" t="str">
            <v>2 - Outros Profissionais da Saúde</v>
          </cell>
          <cell r="G221">
            <v>324115</v>
          </cell>
          <cell r="H221">
            <v>43891</v>
          </cell>
          <cell r="J221">
            <v>335.72879999999998</v>
          </cell>
          <cell r="M221">
            <v>0</v>
          </cell>
          <cell r="O221">
            <v>0.94</v>
          </cell>
          <cell r="R221">
            <v>167.08185281365428</v>
          </cell>
          <cell r="S221">
            <v>60.91</v>
          </cell>
          <cell r="U221">
            <v>0</v>
          </cell>
        </row>
        <row r="222">
          <cell r="C222" t="str">
            <v>HOSPITAL DOM HÉLDER</v>
          </cell>
          <cell r="E222" t="str">
            <v>GERINETE RODRIGUES DE ALMEIDA</v>
          </cell>
          <cell r="F222" t="str">
            <v>2 - Outros Profissionais da Saúde</v>
          </cell>
          <cell r="G222">
            <v>324115</v>
          </cell>
          <cell r="H222">
            <v>43891</v>
          </cell>
          <cell r="J222">
            <v>235.53440000000001</v>
          </cell>
          <cell r="M222">
            <v>0</v>
          </cell>
          <cell r="O222">
            <v>0.94</v>
          </cell>
          <cell r="R222">
            <v>96.353951929346636</v>
          </cell>
          <cell r="S222">
            <v>60.91</v>
          </cell>
          <cell r="U222">
            <v>0</v>
          </cell>
        </row>
        <row r="223">
          <cell r="C223" t="str">
            <v>HOSPITAL DOM HÉLDER</v>
          </cell>
          <cell r="E223" t="str">
            <v>AMANDA CODECEIRA DE FARIAS SOARES DE SANTANA</v>
          </cell>
          <cell r="F223" t="str">
            <v>2 - Outros Profissionais da Saúde</v>
          </cell>
          <cell r="G223">
            <v>324115</v>
          </cell>
          <cell r="H223">
            <v>43891</v>
          </cell>
          <cell r="J223">
            <v>435.99120000000005</v>
          </cell>
          <cell r="M223">
            <v>0</v>
          </cell>
          <cell r="O223">
            <v>0.94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HOSPITAL DOM HÉLDER</v>
          </cell>
          <cell r="E224" t="str">
            <v>NIVIA MARIA PINTO EVANGELISTA</v>
          </cell>
          <cell r="F224" t="str">
            <v>2 - Outros Profissionais da Saúde</v>
          </cell>
          <cell r="G224">
            <v>324115</v>
          </cell>
          <cell r="H224">
            <v>43891</v>
          </cell>
          <cell r="J224">
            <v>269.47040000000004</v>
          </cell>
          <cell r="M224">
            <v>0</v>
          </cell>
          <cell r="O224">
            <v>0.94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DOM HÉLDER</v>
          </cell>
          <cell r="E225" t="str">
            <v>ANTONIO IRINEU DA SILVA JUNIOR</v>
          </cell>
          <cell r="F225" t="str">
            <v>2 - Outros Profissionais da Saúde</v>
          </cell>
          <cell r="G225">
            <v>324115</v>
          </cell>
          <cell r="H225">
            <v>43891</v>
          </cell>
          <cell r="J225">
            <v>259.53440000000001</v>
          </cell>
          <cell r="M225">
            <v>0</v>
          </cell>
          <cell r="O225">
            <v>0.94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HOSPITAL DOM HÉLDER</v>
          </cell>
          <cell r="E226" t="str">
            <v>CESAR AUGUSTO DA SILVA COSTA</v>
          </cell>
          <cell r="F226" t="str">
            <v>2 - Outros Profissionais da Saúde</v>
          </cell>
          <cell r="G226">
            <v>766420</v>
          </cell>
          <cell r="H226">
            <v>43891</v>
          </cell>
          <cell r="J226">
            <v>268.83920000000001</v>
          </cell>
          <cell r="M226">
            <v>0</v>
          </cell>
          <cell r="O226">
            <v>0.94</v>
          </cell>
          <cell r="R226">
            <v>125.26013750815062</v>
          </cell>
          <cell r="S226">
            <v>31.35</v>
          </cell>
          <cell r="U226">
            <v>0</v>
          </cell>
        </row>
        <row r="227">
          <cell r="C227" t="str">
            <v>HOSPITAL DOM HÉLDER</v>
          </cell>
          <cell r="E227" t="str">
            <v>HOMERO AUGUSTO DE FARIA NEVES</v>
          </cell>
          <cell r="F227" t="str">
            <v>2 - Outros Profissionais da Saúde</v>
          </cell>
          <cell r="G227">
            <v>324115</v>
          </cell>
          <cell r="H227">
            <v>43891</v>
          </cell>
          <cell r="J227">
            <v>294.22880000000004</v>
          </cell>
          <cell r="M227">
            <v>0</v>
          </cell>
          <cell r="O227">
            <v>0.94</v>
          </cell>
          <cell r="R227">
            <v>150.37366753228886</v>
          </cell>
          <cell r="S227">
            <v>60.91</v>
          </cell>
          <cell r="U227">
            <v>0</v>
          </cell>
        </row>
        <row r="228">
          <cell r="C228" t="str">
            <v>HOSPITAL DOM HÉLDER</v>
          </cell>
          <cell r="E228" t="str">
            <v>CHAISLAN FLORENTINO DA SILVA</v>
          </cell>
          <cell r="F228" t="str">
            <v>2 - Outros Profissionais da Saúde</v>
          </cell>
          <cell r="G228">
            <v>324115</v>
          </cell>
          <cell r="H228">
            <v>43891</v>
          </cell>
          <cell r="J228">
            <v>286.108</v>
          </cell>
          <cell r="M228">
            <v>0</v>
          </cell>
          <cell r="O228">
            <v>0.94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DOM HÉLDER</v>
          </cell>
          <cell r="E229" t="str">
            <v>LUCIANA ERNESTO DA SILVA</v>
          </cell>
          <cell r="F229" t="str">
            <v>2 - Outros Profissionais da Saúde</v>
          </cell>
          <cell r="G229">
            <v>324115</v>
          </cell>
          <cell r="H229">
            <v>43891</v>
          </cell>
          <cell r="J229">
            <v>347.6696</v>
          </cell>
          <cell r="M229">
            <v>0</v>
          </cell>
          <cell r="O229">
            <v>0.94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DOM HÉLDER</v>
          </cell>
          <cell r="E230" t="str">
            <v>EMERSOM DE MELO DA SILVA</v>
          </cell>
          <cell r="F230" t="str">
            <v>2 - Outros Profissionais da Saúde</v>
          </cell>
          <cell r="G230">
            <v>324115</v>
          </cell>
          <cell r="H230">
            <v>43891</v>
          </cell>
          <cell r="J230">
            <v>235.53440000000001</v>
          </cell>
          <cell r="M230">
            <v>0</v>
          </cell>
          <cell r="O230">
            <v>0.94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HOSPITAL DOM HÉLDER</v>
          </cell>
          <cell r="E231" t="str">
            <v>HIGO MENDES SANTOS</v>
          </cell>
          <cell r="F231" t="str">
            <v>2 - Outros Profissionais da Saúde</v>
          </cell>
          <cell r="G231">
            <v>324115</v>
          </cell>
          <cell r="H231">
            <v>43891</v>
          </cell>
          <cell r="J231">
            <v>259.34960000000001</v>
          </cell>
          <cell r="M231">
            <v>0</v>
          </cell>
          <cell r="O231">
            <v>0.94</v>
          </cell>
          <cell r="R231">
            <v>116.95330318457107</v>
          </cell>
          <cell r="S231">
            <v>60.91</v>
          </cell>
          <cell r="U231">
            <v>0</v>
          </cell>
        </row>
        <row r="232">
          <cell r="C232" t="str">
            <v>HOSPITAL DOM HÉLDER</v>
          </cell>
          <cell r="E232" t="str">
            <v>JOSEFA MARTINELLY DOS SANTOS SILVA</v>
          </cell>
          <cell r="F232" t="str">
            <v>2 - Outros Profissionais da Saúde</v>
          </cell>
          <cell r="G232">
            <v>223505</v>
          </cell>
          <cell r="H232">
            <v>43891</v>
          </cell>
          <cell r="J232">
            <v>341.03519999999997</v>
          </cell>
          <cell r="M232">
            <v>0</v>
          </cell>
          <cell r="O232">
            <v>1.97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HOSPITAL DOM HÉLDER</v>
          </cell>
          <cell r="E233" t="str">
            <v>EDIVANE ALVES DE MORAES</v>
          </cell>
          <cell r="F233" t="str">
            <v>2 - Outros Profissionais da Saúde</v>
          </cell>
          <cell r="G233">
            <v>223505</v>
          </cell>
          <cell r="H233">
            <v>43891</v>
          </cell>
          <cell r="J233">
            <v>565.3248000000001</v>
          </cell>
          <cell r="M233">
            <v>0</v>
          </cell>
          <cell r="O233">
            <v>1.97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DOM HÉLDER</v>
          </cell>
          <cell r="E234" t="str">
            <v>ANA PAULA DA SILVA</v>
          </cell>
          <cell r="F234" t="str">
            <v>2 - Outros Profissionais da Saúde</v>
          </cell>
          <cell r="G234">
            <v>322205</v>
          </cell>
          <cell r="H234">
            <v>43891</v>
          </cell>
          <cell r="J234">
            <v>121.03920000000001</v>
          </cell>
          <cell r="M234">
            <v>0</v>
          </cell>
          <cell r="O234">
            <v>0.94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HOSPITAL DOM HÉLDER</v>
          </cell>
          <cell r="E235" t="str">
            <v>IVANISE MARIA MOREIRA</v>
          </cell>
          <cell r="F235" t="str">
            <v>2 - Outros Profissionais da Saúde</v>
          </cell>
          <cell r="G235">
            <v>322205</v>
          </cell>
          <cell r="H235">
            <v>43891</v>
          </cell>
          <cell r="J235">
            <v>117.04</v>
          </cell>
          <cell r="M235">
            <v>0</v>
          </cell>
          <cell r="O235">
            <v>0.94</v>
          </cell>
          <cell r="R235">
            <v>144.53092789401995</v>
          </cell>
          <cell r="S235">
            <v>62.7</v>
          </cell>
          <cell r="U235">
            <v>0</v>
          </cell>
        </row>
        <row r="236">
          <cell r="C236" t="str">
            <v>HOSPITAL DOM HÉLDER</v>
          </cell>
          <cell r="E236" t="str">
            <v>GABRIELA BARBOSA DE OLIVEIRA</v>
          </cell>
          <cell r="F236" t="str">
            <v>2 - Outros Profissionais da Saúde</v>
          </cell>
          <cell r="G236">
            <v>322205</v>
          </cell>
          <cell r="H236">
            <v>43891</v>
          </cell>
          <cell r="J236">
            <v>117.04</v>
          </cell>
          <cell r="M236">
            <v>0</v>
          </cell>
          <cell r="O236">
            <v>0.94</v>
          </cell>
          <cell r="R236">
            <v>154.16632308695461</v>
          </cell>
          <cell r="S236">
            <v>62.7</v>
          </cell>
          <cell r="U236">
            <v>0</v>
          </cell>
        </row>
        <row r="237">
          <cell r="C237" t="str">
            <v>HOSPITAL DOM HÉLDER</v>
          </cell>
          <cell r="E237" t="str">
            <v>PATRICIA BEZERRA DE PONTES SILVA</v>
          </cell>
          <cell r="F237" t="str">
            <v>2 - Outros Profissionais da Saúde</v>
          </cell>
          <cell r="G237">
            <v>322205</v>
          </cell>
          <cell r="H237">
            <v>43891</v>
          </cell>
          <cell r="J237">
            <v>231.608</v>
          </cell>
          <cell r="M237">
            <v>0</v>
          </cell>
          <cell r="O237">
            <v>0.94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HOSPITAL DOM HÉLDER</v>
          </cell>
          <cell r="E238" t="str">
            <v>NATASHA DE FREITAS SILVA</v>
          </cell>
          <cell r="F238" t="str">
            <v>2 - Outros Profissionais da Saúde</v>
          </cell>
          <cell r="G238">
            <v>322205</v>
          </cell>
          <cell r="H238">
            <v>43891</v>
          </cell>
          <cell r="J238">
            <v>127.1832</v>
          </cell>
          <cell r="M238">
            <v>0</v>
          </cell>
          <cell r="O238">
            <v>0.94</v>
          </cell>
          <cell r="R238">
            <v>267.33096450184684</v>
          </cell>
          <cell r="S238">
            <v>62.7</v>
          </cell>
          <cell r="U238">
            <v>0</v>
          </cell>
        </row>
        <row r="239">
          <cell r="C239" t="str">
            <v>HOSPITAL DOM HÉLDER</v>
          </cell>
          <cell r="E239" t="str">
            <v>ANDERSON JOSE OLIVEIRA DE LIMA</v>
          </cell>
          <cell r="F239" t="str">
            <v>2 - Outros Profissionais da Saúde</v>
          </cell>
          <cell r="G239">
            <v>324115</v>
          </cell>
          <cell r="H239">
            <v>43891</v>
          </cell>
          <cell r="J239">
            <v>274.58319999999998</v>
          </cell>
          <cell r="M239">
            <v>0</v>
          </cell>
          <cell r="O239">
            <v>0.94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HOSPITAL DOM HÉLDER</v>
          </cell>
          <cell r="E240" t="str">
            <v>DANIEL FERNANDES DE OLIVEIRA</v>
          </cell>
          <cell r="F240" t="str">
            <v>2 - Outros Profissionais da Saúde</v>
          </cell>
          <cell r="G240">
            <v>324115</v>
          </cell>
          <cell r="H240">
            <v>43891</v>
          </cell>
          <cell r="J240">
            <v>253.60640000000001</v>
          </cell>
          <cell r="M240">
            <v>0</v>
          </cell>
          <cell r="O240">
            <v>0.94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HOSPITAL DOM HÉLDER</v>
          </cell>
          <cell r="E241" t="str">
            <v>PAULA CARINA MENDONCA</v>
          </cell>
          <cell r="F241" t="str">
            <v>2 - Outros Profissionais da Saúde</v>
          </cell>
          <cell r="G241">
            <v>324115</v>
          </cell>
          <cell r="H241">
            <v>43891</v>
          </cell>
          <cell r="J241">
            <v>235.53440000000001</v>
          </cell>
          <cell r="M241">
            <v>0</v>
          </cell>
          <cell r="O241">
            <v>0.94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HOSPITAL DOM HÉLDER</v>
          </cell>
          <cell r="E242" t="str">
            <v>ARACELY MICHELY MANOEL BARBOSA</v>
          </cell>
          <cell r="F242" t="str">
            <v>2 - Outros Profissionais da Saúde</v>
          </cell>
          <cell r="G242">
            <v>324115</v>
          </cell>
          <cell r="H242">
            <v>43891</v>
          </cell>
          <cell r="J242">
            <v>235.53440000000001</v>
          </cell>
          <cell r="M242">
            <v>0</v>
          </cell>
          <cell r="O242">
            <v>0.94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HOSPITAL DOM HÉLDER</v>
          </cell>
          <cell r="E243" t="str">
            <v>ANA KAROLINA BARBOZA FELIX DA SILVA</v>
          </cell>
          <cell r="F243" t="str">
            <v>2 - Outros Profissionais da Saúde</v>
          </cell>
          <cell r="G243">
            <v>324115</v>
          </cell>
          <cell r="H243">
            <v>43891</v>
          </cell>
          <cell r="J243">
            <v>235.53440000000001</v>
          </cell>
          <cell r="M243">
            <v>0</v>
          </cell>
          <cell r="O243">
            <v>0.94</v>
          </cell>
          <cell r="R243">
            <v>0</v>
          </cell>
          <cell r="S243">
            <v>60.91</v>
          </cell>
          <cell r="U243">
            <v>0</v>
          </cell>
        </row>
        <row r="244">
          <cell r="C244" t="str">
            <v>HOSPITAL DOM HÉLDER</v>
          </cell>
          <cell r="E244" t="str">
            <v>MONICA CRISTINA FERREIRA DA COSTA</v>
          </cell>
          <cell r="F244" t="str">
            <v>2 - Outros Profissionais da Saúde</v>
          </cell>
          <cell r="G244">
            <v>324115</v>
          </cell>
          <cell r="H244">
            <v>43891</v>
          </cell>
          <cell r="J244">
            <v>451.11360000000002</v>
          </cell>
          <cell r="M244">
            <v>0</v>
          </cell>
          <cell r="O244">
            <v>0.94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HOSPITAL DOM HÉLDER</v>
          </cell>
          <cell r="E245" t="str">
            <v>GENILDO VENTURA DA SILVA</v>
          </cell>
          <cell r="F245" t="str">
            <v>2 - Outros Profissionais da Saúde</v>
          </cell>
          <cell r="G245">
            <v>324115</v>
          </cell>
          <cell r="H245">
            <v>43891</v>
          </cell>
          <cell r="J245">
            <v>234.9128</v>
          </cell>
          <cell r="M245">
            <v>0</v>
          </cell>
          <cell r="O245">
            <v>0.94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HOSPITAL DOM HÉLDER</v>
          </cell>
          <cell r="E246" t="str">
            <v>EDICILENE KATIA PEREIRA</v>
          </cell>
          <cell r="F246" t="str">
            <v>2 - Outros Profissionais da Saúde</v>
          </cell>
          <cell r="G246">
            <v>223505</v>
          </cell>
          <cell r="H246">
            <v>43891</v>
          </cell>
          <cell r="J246">
            <v>334.10080000000005</v>
          </cell>
          <cell r="M246">
            <v>0</v>
          </cell>
          <cell r="O246">
            <v>1.97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HOSPITAL DOM HÉLDER</v>
          </cell>
          <cell r="E247" t="str">
            <v>PAULA VIEIRA DE MOURA</v>
          </cell>
          <cell r="F247" t="str">
            <v>2 - Outros Profissionais da Saúde</v>
          </cell>
          <cell r="G247">
            <v>223505</v>
          </cell>
          <cell r="H247">
            <v>43891</v>
          </cell>
          <cell r="J247">
            <v>291.94880000000001</v>
          </cell>
          <cell r="M247">
            <v>0</v>
          </cell>
          <cell r="O247">
            <v>1.97</v>
          </cell>
          <cell r="R247">
            <v>0</v>
          </cell>
          <cell r="S247">
            <v>0</v>
          </cell>
          <cell r="U247">
            <v>96.67</v>
          </cell>
        </row>
        <row r="248">
          <cell r="C248" t="str">
            <v>HOSPITAL DOM HÉLDER</v>
          </cell>
          <cell r="E248" t="str">
            <v>GLEBSON LUCKWU ROCHA</v>
          </cell>
          <cell r="F248" t="str">
            <v>2 - Outros Profissionais da Saúde</v>
          </cell>
          <cell r="G248">
            <v>324115</v>
          </cell>
          <cell r="H248">
            <v>43891</v>
          </cell>
          <cell r="J248">
            <v>272.07040000000001</v>
          </cell>
          <cell r="M248">
            <v>0</v>
          </cell>
          <cell r="O248">
            <v>0.94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HOSPITAL DOM HÉLDER</v>
          </cell>
          <cell r="E249" t="str">
            <v>ANGELIKA BARBOSA DE ALCANTARA</v>
          </cell>
          <cell r="F249" t="str">
            <v>2 - Outros Profissionais da Saúde</v>
          </cell>
          <cell r="G249">
            <v>322205</v>
          </cell>
          <cell r="H249">
            <v>43891</v>
          </cell>
          <cell r="J249">
            <v>116.9096</v>
          </cell>
          <cell r="M249">
            <v>0</v>
          </cell>
          <cell r="O249">
            <v>0.94</v>
          </cell>
          <cell r="R249">
            <v>106.09185132646145</v>
          </cell>
          <cell r="S249">
            <v>54.34</v>
          </cell>
          <cell r="U249">
            <v>0</v>
          </cell>
        </row>
        <row r="250">
          <cell r="C250" t="str">
            <v>HOSPITAL DOM HÉLDER</v>
          </cell>
          <cell r="E250" t="str">
            <v>JOSIETE DO NASCIMENTO</v>
          </cell>
          <cell r="F250" t="str">
            <v>2 - Outros Profissionais da Saúde</v>
          </cell>
          <cell r="G250">
            <v>322205</v>
          </cell>
          <cell r="H250">
            <v>43891</v>
          </cell>
          <cell r="J250">
            <v>150.47999999999999</v>
          </cell>
          <cell r="M250">
            <v>0</v>
          </cell>
          <cell r="O250">
            <v>0.94</v>
          </cell>
          <cell r="R250">
            <v>144.53092789401995</v>
          </cell>
          <cell r="S250">
            <v>62.7</v>
          </cell>
          <cell r="U250">
            <v>0</v>
          </cell>
        </row>
        <row r="251">
          <cell r="C251" t="str">
            <v>HOSPITAL DOM HÉLDER</v>
          </cell>
          <cell r="E251" t="str">
            <v>AMANDA RAFAELLA LIMA DA SILVA</v>
          </cell>
          <cell r="F251" t="str">
            <v>2 - Outros Profissionais da Saúde</v>
          </cell>
          <cell r="G251">
            <v>322205</v>
          </cell>
          <cell r="H251">
            <v>43891</v>
          </cell>
          <cell r="J251">
            <v>147.6584</v>
          </cell>
          <cell r="M251">
            <v>0</v>
          </cell>
          <cell r="O251">
            <v>0.94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DOM HÉLDER</v>
          </cell>
          <cell r="E252" t="str">
            <v>SUZANETE CABOCLO DA SILVA</v>
          </cell>
          <cell r="F252" t="str">
            <v>2 - Outros Profissionais da Saúde</v>
          </cell>
          <cell r="G252">
            <v>322205</v>
          </cell>
          <cell r="H252">
            <v>43891</v>
          </cell>
          <cell r="J252">
            <v>148.44319999999999</v>
          </cell>
          <cell r="M252">
            <v>0</v>
          </cell>
          <cell r="O252">
            <v>0.94</v>
          </cell>
          <cell r="R252">
            <v>113.16464141489223</v>
          </cell>
          <cell r="S252">
            <v>62.7</v>
          </cell>
          <cell r="U252">
            <v>64</v>
          </cell>
        </row>
        <row r="253">
          <cell r="C253" t="str">
            <v>HOSPITAL DOM HÉLDER</v>
          </cell>
          <cell r="E253" t="str">
            <v>ROSANA SOUZA DE MORAES</v>
          </cell>
          <cell r="F253" t="str">
            <v>2 - Outros Profissionais da Saúde</v>
          </cell>
          <cell r="G253">
            <v>223505</v>
          </cell>
          <cell r="H253">
            <v>43891</v>
          </cell>
          <cell r="J253">
            <v>368.79919999999998</v>
          </cell>
          <cell r="M253">
            <v>0</v>
          </cell>
          <cell r="O253">
            <v>1.97</v>
          </cell>
          <cell r="R253">
            <v>0</v>
          </cell>
          <cell r="S253">
            <v>0</v>
          </cell>
          <cell r="U253">
            <v>100</v>
          </cell>
        </row>
        <row r="254">
          <cell r="C254" t="str">
            <v>HOSPITAL DOM HÉLDER</v>
          </cell>
          <cell r="E254" t="str">
            <v>TARCISIO RAUL LAVAREDA DE SOUZA FILHO</v>
          </cell>
          <cell r="F254" t="str">
            <v>1 - Médico</v>
          </cell>
          <cell r="G254">
            <v>225125</v>
          </cell>
          <cell r="H254">
            <v>43891</v>
          </cell>
          <cell r="J254">
            <v>700.2672</v>
          </cell>
          <cell r="M254">
            <v>0</v>
          </cell>
          <cell r="O254">
            <v>7.49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DOM HÉLDER</v>
          </cell>
          <cell r="E255" t="str">
            <v>THIAGO CEZAR ROCHA AZEVEDO</v>
          </cell>
          <cell r="F255" t="str">
            <v>1 - Médico</v>
          </cell>
          <cell r="G255">
            <v>225125</v>
          </cell>
          <cell r="H255">
            <v>43891</v>
          </cell>
          <cell r="J255">
            <v>691.87919999999997</v>
          </cell>
          <cell r="M255">
            <v>0</v>
          </cell>
          <cell r="O255">
            <v>7.49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DOM HÉLDER</v>
          </cell>
          <cell r="E256" t="str">
            <v>CLEBERSON ALBERCELI VIEIRA DE FRANCA</v>
          </cell>
          <cell r="F256" t="str">
            <v>1 - Médico</v>
          </cell>
          <cell r="G256">
            <v>225112</v>
          </cell>
          <cell r="H256">
            <v>43891</v>
          </cell>
          <cell r="J256">
            <v>196.20080000000002</v>
          </cell>
          <cell r="M256">
            <v>0</v>
          </cell>
          <cell r="O256">
            <v>7.49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DOM HÉLDER</v>
          </cell>
          <cell r="E257" t="str">
            <v>ANTONIA DA CONCEICAO DOS SANTOS</v>
          </cell>
          <cell r="F257" t="str">
            <v>2 - Outros Profissionais da Saúde</v>
          </cell>
          <cell r="G257">
            <v>322205</v>
          </cell>
          <cell r="H257">
            <v>43891</v>
          </cell>
          <cell r="J257">
            <v>104.5</v>
          </cell>
          <cell r="M257">
            <v>0</v>
          </cell>
          <cell r="O257">
            <v>0.94</v>
          </cell>
          <cell r="R257">
            <v>106.09185132646145</v>
          </cell>
          <cell r="S257">
            <v>62.7</v>
          </cell>
          <cell r="U257">
            <v>0</v>
          </cell>
        </row>
        <row r="258">
          <cell r="C258" t="str">
            <v>HOSPITAL DOM HÉLDER</v>
          </cell>
          <cell r="E258" t="str">
            <v>ROSANGELA MARIA LIMA DA SILVA</v>
          </cell>
          <cell r="F258" t="str">
            <v>2 - Outros Profissionais da Saúde</v>
          </cell>
          <cell r="G258">
            <v>322205</v>
          </cell>
          <cell r="H258">
            <v>43891</v>
          </cell>
          <cell r="J258">
            <v>117.13760000000001</v>
          </cell>
          <cell r="M258">
            <v>0</v>
          </cell>
          <cell r="O258">
            <v>0.94</v>
          </cell>
          <cell r="R258">
            <v>106.09185132646145</v>
          </cell>
          <cell r="S258">
            <v>52.25</v>
          </cell>
          <cell r="U258">
            <v>0</v>
          </cell>
        </row>
        <row r="259">
          <cell r="C259" t="str">
            <v>HOSPITAL DOM HÉLDER</v>
          </cell>
          <cell r="E259" t="str">
            <v>MARLUCE DO SOCORRO DA SILVA</v>
          </cell>
          <cell r="F259" t="str">
            <v>2 - Outros Profissionais da Saúde</v>
          </cell>
          <cell r="G259">
            <v>322205</v>
          </cell>
          <cell r="H259">
            <v>43891</v>
          </cell>
          <cell r="J259">
            <v>107.9832</v>
          </cell>
          <cell r="M259">
            <v>0</v>
          </cell>
          <cell r="O259">
            <v>0.94</v>
          </cell>
          <cell r="R259">
            <v>144.53092789401995</v>
          </cell>
          <cell r="S259">
            <v>62.7</v>
          </cell>
          <cell r="U259">
            <v>0</v>
          </cell>
        </row>
        <row r="260">
          <cell r="C260" t="str">
            <v>HOSPITAL DOM HÉLDER</v>
          </cell>
          <cell r="E260" t="str">
            <v>SILVIA MICHELLE GALVAO DA SILVEIRA</v>
          </cell>
          <cell r="F260" t="str">
            <v>2 - Outros Profissionais da Saúde</v>
          </cell>
          <cell r="G260">
            <v>223505</v>
          </cell>
          <cell r="H260">
            <v>43891</v>
          </cell>
          <cell r="J260">
            <v>323.05439999999999</v>
          </cell>
          <cell r="M260">
            <v>0</v>
          </cell>
          <cell r="O260">
            <v>1.97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HOSPITAL DOM HÉLDER</v>
          </cell>
          <cell r="E261" t="str">
            <v>CRISTINA BATISTA DE SOUSA</v>
          </cell>
          <cell r="F261" t="str">
            <v>2 - Outros Profissionais da Saúde</v>
          </cell>
          <cell r="G261">
            <v>322205</v>
          </cell>
          <cell r="H261">
            <v>43891</v>
          </cell>
          <cell r="J261">
            <v>114.71440000000001</v>
          </cell>
          <cell r="M261">
            <v>0</v>
          </cell>
          <cell r="O261">
            <v>0.94</v>
          </cell>
          <cell r="R261">
            <v>113.16464141489223</v>
          </cell>
          <cell r="S261">
            <v>54.34</v>
          </cell>
          <cell r="U261">
            <v>0</v>
          </cell>
        </row>
        <row r="262">
          <cell r="C262" t="str">
            <v>HOSPITAL DOM HÉLDER</v>
          </cell>
          <cell r="E262" t="str">
            <v>FRANCISCO HARRISON DE BRITO PEREIRA</v>
          </cell>
          <cell r="F262" t="str">
            <v>1 - Médico</v>
          </cell>
          <cell r="G262">
            <v>225203</v>
          </cell>
          <cell r="H262">
            <v>43891</v>
          </cell>
          <cell r="J262">
            <v>449.52</v>
          </cell>
          <cell r="M262">
            <v>0</v>
          </cell>
          <cell r="O262">
            <v>7.49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HOSPITAL DOM HÉLDER</v>
          </cell>
          <cell r="E263" t="str">
            <v>ANGELA BISPO DE ANDRADE</v>
          </cell>
          <cell r="F263" t="str">
            <v>3 - Administrativo</v>
          </cell>
          <cell r="G263">
            <v>411010</v>
          </cell>
          <cell r="H263">
            <v>43891</v>
          </cell>
          <cell r="J263">
            <v>87.440799999999996</v>
          </cell>
          <cell r="M263">
            <v>0</v>
          </cell>
          <cell r="O263">
            <v>0.94</v>
          </cell>
          <cell r="R263">
            <v>202.34329905162792</v>
          </cell>
          <cell r="S263">
            <v>62.7</v>
          </cell>
          <cell r="U263">
            <v>0</v>
          </cell>
        </row>
        <row r="264">
          <cell r="C264" t="str">
            <v>HOSPITAL DOM HÉLDER</v>
          </cell>
          <cell r="E264" t="str">
            <v>DANIEL CAVALCANTI DE CARVALHO</v>
          </cell>
          <cell r="F264" t="str">
            <v>1 - Médico</v>
          </cell>
          <cell r="G264">
            <v>225120</v>
          </cell>
          <cell r="H264">
            <v>43891</v>
          </cell>
          <cell r="J264">
            <v>1233.9064000000001</v>
          </cell>
          <cell r="M264">
            <v>0</v>
          </cell>
          <cell r="O264">
            <v>7.49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HOSPITAL DOM HÉLDER</v>
          </cell>
          <cell r="E265" t="str">
            <v>RENATA BARROS SANTOS</v>
          </cell>
          <cell r="F265" t="str">
            <v>2 - Outros Profissionais da Saúde</v>
          </cell>
          <cell r="G265">
            <v>223505</v>
          </cell>
          <cell r="H265">
            <v>43891</v>
          </cell>
          <cell r="J265">
            <v>334.28000000000003</v>
          </cell>
          <cell r="M265">
            <v>0</v>
          </cell>
          <cell r="O265">
            <v>1.97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HOSPITAL DOM HÉLDER</v>
          </cell>
          <cell r="E266" t="str">
            <v>LARISSA CARVALHAL BARRETO COUTINHO DA SILVEIRA CAMPOS</v>
          </cell>
          <cell r="F266" t="str">
            <v>2 - Outros Profissionais da Saúde</v>
          </cell>
          <cell r="G266">
            <v>223505</v>
          </cell>
          <cell r="H266">
            <v>43891</v>
          </cell>
          <cell r="J266">
            <v>269.04240000000004</v>
          </cell>
          <cell r="M266">
            <v>0</v>
          </cell>
          <cell r="O266">
            <v>1.97</v>
          </cell>
          <cell r="R266">
            <v>0</v>
          </cell>
          <cell r="S266">
            <v>0</v>
          </cell>
          <cell r="U266">
            <v>90</v>
          </cell>
        </row>
        <row r="267">
          <cell r="C267" t="str">
            <v>HOSPITAL DOM HÉLDER</v>
          </cell>
          <cell r="E267" t="str">
            <v>NICOLLE FLAVIA FONSECA VASCONCELOS</v>
          </cell>
          <cell r="F267" t="str">
            <v>2 - Outros Profissionais da Saúde</v>
          </cell>
          <cell r="G267">
            <v>223505</v>
          </cell>
          <cell r="H267">
            <v>43891</v>
          </cell>
          <cell r="J267">
            <v>280.52800000000002</v>
          </cell>
          <cell r="M267">
            <v>0</v>
          </cell>
          <cell r="O267">
            <v>1.97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HOSPITAL DOM HÉLDER</v>
          </cell>
          <cell r="E268" t="str">
            <v>GRACIENE PEREIRA DOS SANTOS</v>
          </cell>
          <cell r="F268" t="str">
            <v>2 - Outros Profissionais da Saúde</v>
          </cell>
          <cell r="G268">
            <v>223505</v>
          </cell>
          <cell r="H268">
            <v>43891</v>
          </cell>
          <cell r="J268">
            <v>272.54400000000004</v>
          </cell>
          <cell r="M268">
            <v>0</v>
          </cell>
          <cell r="O268">
            <v>1.97</v>
          </cell>
          <cell r="R268">
            <v>273.48121675265622</v>
          </cell>
          <cell r="S268">
            <v>107.5</v>
          </cell>
          <cell r="U268">
            <v>0</v>
          </cell>
        </row>
        <row r="269">
          <cell r="C269" t="str">
            <v>HOSPITAL DOM HÉLDER</v>
          </cell>
          <cell r="E269" t="str">
            <v>RAQUEL BEZERRA CHAVES FERNANDES</v>
          </cell>
          <cell r="F269" t="str">
            <v>2 - Outros Profissionais da Saúde</v>
          </cell>
          <cell r="G269">
            <v>322205</v>
          </cell>
          <cell r="H269">
            <v>43891</v>
          </cell>
          <cell r="J269">
            <v>226.99200000000002</v>
          </cell>
          <cell r="M269">
            <v>0</v>
          </cell>
          <cell r="O269">
            <v>0.94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HOSPITAL DOM HÉLDER</v>
          </cell>
          <cell r="E270" t="str">
            <v>IVANETE MENDES DA SILVA</v>
          </cell>
          <cell r="F270" t="str">
            <v>2 - Outros Profissionais da Saúde</v>
          </cell>
          <cell r="G270">
            <v>322205</v>
          </cell>
          <cell r="H270">
            <v>43891</v>
          </cell>
          <cell r="J270">
            <v>104.5</v>
          </cell>
          <cell r="M270">
            <v>0</v>
          </cell>
          <cell r="O270">
            <v>0.94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HOSPITAL DOM HÉLDER</v>
          </cell>
          <cell r="E271" t="str">
            <v>JOSELMA CARVALHO DE LIMA</v>
          </cell>
          <cell r="F271" t="str">
            <v>2 - Outros Profissionais da Saúde</v>
          </cell>
          <cell r="G271">
            <v>322205</v>
          </cell>
          <cell r="H271">
            <v>43891</v>
          </cell>
          <cell r="J271">
            <v>111.31040000000002</v>
          </cell>
          <cell r="M271">
            <v>0</v>
          </cell>
          <cell r="O271">
            <v>0.94</v>
          </cell>
          <cell r="R271">
            <v>106.09185132646145</v>
          </cell>
          <cell r="S271">
            <v>60.05</v>
          </cell>
          <cell r="U271">
            <v>0</v>
          </cell>
        </row>
        <row r="272">
          <cell r="C272" t="str">
            <v>HOSPITAL DOM HÉLDER</v>
          </cell>
          <cell r="E272" t="str">
            <v>MARIA AUGUSTA GOMES DOS SANTOS SILVA</v>
          </cell>
          <cell r="F272" t="str">
            <v>2 - Outros Profissionais da Saúde</v>
          </cell>
          <cell r="G272">
            <v>322205</v>
          </cell>
          <cell r="H272">
            <v>43891</v>
          </cell>
          <cell r="J272">
            <v>105.64</v>
          </cell>
          <cell r="M272">
            <v>0</v>
          </cell>
          <cell r="O272">
            <v>0.94</v>
          </cell>
          <cell r="R272">
            <v>113.16464141489223</v>
          </cell>
          <cell r="S272">
            <v>60.61</v>
          </cell>
          <cell r="U272">
            <v>0</v>
          </cell>
        </row>
        <row r="273">
          <cell r="C273" t="str">
            <v>HOSPITAL DOM HÉLDER</v>
          </cell>
          <cell r="E273" t="str">
            <v>ALCIENE FELICIANO FERREIRA</v>
          </cell>
          <cell r="F273" t="str">
            <v>2 - Outros Profissionais da Saúde</v>
          </cell>
          <cell r="G273">
            <v>322205</v>
          </cell>
          <cell r="H273">
            <v>43891</v>
          </cell>
          <cell r="J273">
            <v>103.19120000000001</v>
          </cell>
          <cell r="M273">
            <v>0</v>
          </cell>
          <cell r="O273">
            <v>0.94</v>
          </cell>
          <cell r="R273">
            <v>106.09185132646145</v>
          </cell>
          <cell r="S273">
            <v>43.89</v>
          </cell>
          <cell r="U273">
            <v>0</v>
          </cell>
        </row>
        <row r="274">
          <cell r="C274" t="str">
            <v>HOSPITAL DOM HÉLDER</v>
          </cell>
          <cell r="E274" t="str">
            <v>NATALIE DE BARROS BERNARDINI MENDES</v>
          </cell>
          <cell r="F274" t="str">
            <v>2 - Outros Profissionais da Saúde</v>
          </cell>
          <cell r="G274">
            <v>322205</v>
          </cell>
          <cell r="H274">
            <v>43891</v>
          </cell>
          <cell r="J274">
            <v>108.86879999999999</v>
          </cell>
          <cell r="M274">
            <v>0</v>
          </cell>
          <cell r="O274">
            <v>0.94</v>
          </cell>
          <cell r="R274">
            <v>113.16464141489223</v>
          </cell>
          <cell r="S274">
            <v>58.52</v>
          </cell>
          <cell r="U274">
            <v>0</v>
          </cell>
        </row>
        <row r="275">
          <cell r="C275" t="str">
            <v>HOSPITAL DOM HÉLDER</v>
          </cell>
          <cell r="E275" t="str">
            <v>ANDREA LUIZA MONTEIRO CRUZ</v>
          </cell>
          <cell r="F275" t="str">
            <v>2 - Outros Profissionais da Saúde</v>
          </cell>
          <cell r="G275">
            <v>322205</v>
          </cell>
          <cell r="H275">
            <v>43891</v>
          </cell>
          <cell r="J275">
            <v>118.5248</v>
          </cell>
          <cell r="M275">
            <v>0</v>
          </cell>
          <cell r="O275">
            <v>0.94</v>
          </cell>
          <cell r="R275">
            <v>212.1837026529229</v>
          </cell>
          <cell r="S275">
            <v>60.06</v>
          </cell>
          <cell r="U275">
            <v>0</v>
          </cell>
        </row>
        <row r="276">
          <cell r="C276" t="str">
            <v>HOSPITAL DOM HÉLDER</v>
          </cell>
          <cell r="E276" t="str">
            <v>MARIA JOSE XAVIER DE OLIVEIRA</v>
          </cell>
          <cell r="F276" t="str">
            <v>2 - Outros Profissionais da Saúde</v>
          </cell>
          <cell r="G276">
            <v>322205</v>
          </cell>
          <cell r="H276">
            <v>43891</v>
          </cell>
          <cell r="J276">
            <v>218.3432</v>
          </cell>
          <cell r="M276">
            <v>0</v>
          </cell>
          <cell r="O276">
            <v>0.94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HOSPITAL DOM HÉLDER</v>
          </cell>
          <cell r="E277" t="str">
            <v>MARIA CLEONICE GALINDO DOS SANTOS</v>
          </cell>
          <cell r="F277" t="str">
            <v>2 - Outros Profissionais da Saúde</v>
          </cell>
          <cell r="G277">
            <v>322205</v>
          </cell>
          <cell r="H277">
            <v>43891</v>
          </cell>
          <cell r="J277">
            <v>104.5</v>
          </cell>
          <cell r="M277">
            <v>0</v>
          </cell>
          <cell r="O277">
            <v>0.94</v>
          </cell>
          <cell r="R277">
            <v>154.16632308695461</v>
          </cell>
          <cell r="S277">
            <v>48.07</v>
          </cell>
          <cell r="U277">
            <v>0</v>
          </cell>
        </row>
        <row r="278">
          <cell r="C278" t="str">
            <v>HOSPITAL DOM HÉLDER</v>
          </cell>
          <cell r="E278" t="str">
            <v>FABIANA DA SILVA RAMOS</v>
          </cell>
          <cell r="F278" t="str">
            <v>2 - Outros Profissionais da Saúde</v>
          </cell>
          <cell r="G278">
            <v>322205</v>
          </cell>
          <cell r="H278">
            <v>43891</v>
          </cell>
          <cell r="J278">
            <v>104.5</v>
          </cell>
          <cell r="M278">
            <v>0</v>
          </cell>
          <cell r="O278">
            <v>0.94</v>
          </cell>
          <cell r="R278">
            <v>106.09185132646145</v>
          </cell>
          <cell r="S278">
            <v>62.7</v>
          </cell>
          <cell r="U278">
            <v>0</v>
          </cell>
        </row>
        <row r="279">
          <cell r="C279" t="str">
            <v>HOSPITAL DOM HÉLDER</v>
          </cell>
          <cell r="E279" t="str">
            <v>EDJANE TOME DO CARMO</v>
          </cell>
          <cell r="F279" t="str">
            <v>2 - Outros Profissionais da Saúde</v>
          </cell>
          <cell r="G279">
            <v>322205</v>
          </cell>
          <cell r="H279">
            <v>43891</v>
          </cell>
          <cell r="J279">
            <v>97.768000000000001</v>
          </cell>
          <cell r="M279">
            <v>0</v>
          </cell>
          <cell r="O279">
            <v>0.94</v>
          </cell>
          <cell r="R279">
            <v>106.09185132646145</v>
          </cell>
          <cell r="S279">
            <v>58.78</v>
          </cell>
          <cell r="U279">
            <v>0</v>
          </cell>
        </row>
        <row r="280">
          <cell r="C280" t="str">
            <v>HOSPITAL DOM HÉLDER</v>
          </cell>
          <cell r="E280" t="str">
            <v>RENATA BARBOSA DA SILVA</v>
          </cell>
          <cell r="F280" t="str">
            <v>2 - Outros Profissionais da Saúde</v>
          </cell>
          <cell r="G280">
            <v>322205</v>
          </cell>
          <cell r="H280">
            <v>43891</v>
          </cell>
          <cell r="J280">
            <v>112.176</v>
          </cell>
          <cell r="M280">
            <v>0</v>
          </cell>
          <cell r="O280">
            <v>0.94</v>
          </cell>
          <cell r="R280">
            <v>0</v>
          </cell>
          <cell r="S280">
            <v>0</v>
          </cell>
          <cell r="U280">
            <v>115.2</v>
          </cell>
        </row>
        <row r="281">
          <cell r="C281" t="str">
            <v>HOSPITAL DOM HÉLDER</v>
          </cell>
          <cell r="E281" t="str">
            <v>KAREN HUANA FREITAS DA SILVA</v>
          </cell>
          <cell r="F281" t="str">
            <v>2 - Outros Profissionais da Saúde</v>
          </cell>
          <cell r="G281">
            <v>322205</v>
          </cell>
          <cell r="H281">
            <v>43891</v>
          </cell>
          <cell r="J281">
            <v>113.9392</v>
          </cell>
          <cell r="M281">
            <v>0</v>
          </cell>
          <cell r="O281">
            <v>0.94</v>
          </cell>
          <cell r="R281">
            <v>154.16632308695461</v>
          </cell>
          <cell r="S281">
            <v>62.7</v>
          </cell>
          <cell r="U281">
            <v>0</v>
          </cell>
        </row>
        <row r="282">
          <cell r="C282" t="str">
            <v>HOSPITAL DOM HÉLDER</v>
          </cell>
          <cell r="E282" t="str">
            <v>RITA DE CASSIA DA SILVA MELO</v>
          </cell>
          <cell r="F282" t="str">
            <v>2 - Outros Profissionais da Saúde</v>
          </cell>
          <cell r="G282">
            <v>322205</v>
          </cell>
          <cell r="H282">
            <v>43891</v>
          </cell>
          <cell r="J282">
            <v>100.19840000000001</v>
          </cell>
          <cell r="M282">
            <v>0</v>
          </cell>
          <cell r="O282">
            <v>0.94</v>
          </cell>
          <cell r="R282">
            <v>356.71463054694289</v>
          </cell>
          <cell r="S282">
            <v>62.7</v>
          </cell>
          <cell r="U282">
            <v>0</v>
          </cell>
        </row>
        <row r="283">
          <cell r="C283" t="str">
            <v>HOSPITAL DOM HÉLDER</v>
          </cell>
          <cell r="E283" t="str">
            <v>MIRTES MIRIAN ROCHA TEIXEIRA DA SILVA</v>
          </cell>
          <cell r="F283" t="str">
            <v>2 - Outros Profissionais da Saúde</v>
          </cell>
          <cell r="G283">
            <v>223505</v>
          </cell>
          <cell r="H283">
            <v>43891</v>
          </cell>
          <cell r="J283">
            <v>278.71359999999999</v>
          </cell>
          <cell r="M283">
            <v>0</v>
          </cell>
          <cell r="O283">
            <v>1.97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HOSPITAL DOM HÉLDER</v>
          </cell>
          <cell r="E284" t="str">
            <v>ROBERTA MARIA NASCIMENTO FERREIRA</v>
          </cell>
          <cell r="F284" t="str">
            <v>2 - Outros Profissionais da Saúde</v>
          </cell>
          <cell r="G284">
            <v>223505</v>
          </cell>
          <cell r="H284">
            <v>43891</v>
          </cell>
          <cell r="J284">
            <v>518.32000000000005</v>
          </cell>
          <cell r="M284">
            <v>0</v>
          </cell>
          <cell r="O284">
            <v>1.97</v>
          </cell>
          <cell r="R284">
            <v>0</v>
          </cell>
          <cell r="S284">
            <v>3.98</v>
          </cell>
          <cell r="U284">
            <v>0</v>
          </cell>
        </row>
        <row r="285">
          <cell r="C285" t="str">
            <v>HOSPITAL DOM HÉLDER</v>
          </cell>
          <cell r="E285" t="str">
            <v>NATALI FLORENCIA DA SILVA</v>
          </cell>
          <cell r="F285" t="str">
            <v>2 - Outros Profissionais da Saúde</v>
          </cell>
          <cell r="G285">
            <v>322205</v>
          </cell>
          <cell r="H285">
            <v>43891</v>
          </cell>
          <cell r="J285">
            <v>104.5</v>
          </cell>
          <cell r="M285">
            <v>0</v>
          </cell>
          <cell r="O285">
            <v>0.94</v>
          </cell>
          <cell r="R285">
            <v>113.16464141489223</v>
          </cell>
          <cell r="S285">
            <v>52.25</v>
          </cell>
          <cell r="U285">
            <v>53.33</v>
          </cell>
        </row>
        <row r="286">
          <cell r="C286" t="str">
            <v>HOSPITAL DOM HÉLDER</v>
          </cell>
          <cell r="E286" t="str">
            <v>JOELMA CLEMENTE BATISTA</v>
          </cell>
          <cell r="F286" t="str">
            <v>2 - Outros Profissionais da Saúde</v>
          </cell>
          <cell r="G286">
            <v>322205</v>
          </cell>
          <cell r="H286">
            <v>43891</v>
          </cell>
          <cell r="J286">
            <v>115.47040000000001</v>
          </cell>
          <cell r="M286">
            <v>0</v>
          </cell>
          <cell r="O286">
            <v>0.94</v>
          </cell>
          <cell r="R286">
            <v>113.16464141489223</v>
          </cell>
          <cell r="S286">
            <v>62.7</v>
          </cell>
          <cell r="U286">
            <v>0</v>
          </cell>
        </row>
        <row r="287">
          <cell r="C287" t="str">
            <v>HOSPITAL DOM HÉLDER</v>
          </cell>
          <cell r="E287" t="str">
            <v>EDNA LUCIA FERREIRA DA SILVA</v>
          </cell>
          <cell r="F287" t="str">
            <v>2 - Outros Profissionais da Saúde</v>
          </cell>
          <cell r="G287">
            <v>322205</v>
          </cell>
          <cell r="H287">
            <v>43891</v>
          </cell>
          <cell r="J287">
            <v>116.41680000000001</v>
          </cell>
          <cell r="M287">
            <v>0</v>
          </cell>
          <cell r="O287">
            <v>0.94</v>
          </cell>
          <cell r="R287">
            <v>144.53092789401995</v>
          </cell>
          <cell r="S287">
            <v>62.7</v>
          </cell>
          <cell r="U287">
            <v>0</v>
          </cell>
        </row>
        <row r="288">
          <cell r="C288" t="str">
            <v>HOSPITAL DOM HÉLDER</v>
          </cell>
          <cell r="E288" t="str">
            <v>ALDAZETE MARIA SOUZA MARQUES</v>
          </cell>
          <cell r="F288" t="str">
            <v>2 - Outros Profissionais da Saúde</v>
          </cell>
          <cell r="G288">
            <v>322205</v>
          </cell>
          <cell r="H288">
            <v>43891</v>
          </cell>
          <cell r="J288">
            <v>110.18719999999999</v>
          </cell>
          <cell r="M288">
            <v>0</v>
          </cell>
          <cell r="O288">
            <v>0.94</v>
          </cell>
          <cell r="R288">
            <v>154.16632308695461</v>
          </cell>
          <cell r="S288">
            <v>59.14</v>
          </cell>
          <cell r="U288">
            <v>0</v>
          </cell>
        </row>
        <row r="289">
          <cell r="C289" t="str">
            <v>HOSPITAL DOM HÉLDER</v>
          </cell>
          <cell r="E289" t="str">
            <v>AVANEIDE MARIA GOMES</v>
          </cell>
          <cell r="F289" t="str">
            <v>2 - Outros Profissionais da Saúde</v>
          </cell>
          <cell r="G289">
            <v>322205</v>
          </cell>
          <cell r="H289">
            <v>43891</v>
          </cell>
          <cell r="J289">
            <v>116.3056</v>
          </cell>
          <cell r="M289">
            <v>0</v>
          </cell>
          <cell r="O289">
            <v>0.94</v>
          </cell>
          <cell r="R289">
            <v>113.16464141489223</v>
          </cell>
          <cell r="S289">
            <v>62.7</v>
          </cell>
          <cell r="U289">
            <v>0</v>
          </cell>
        </row>
        <row r="290">
          <cell r="C290" t="str">
            <v>HOSPITAL DOM HÉLDER</v>
          </cell>
          <cell r="E290" t="str">
            <v>VALDENICE SANDRELE DE LIMA SILVA</v>
          </cell>
          <cell r="F290" t="str">
            <v>2 - Outros Profissionais da Saúde</v>
          </cell>
          <cell r="G290">
            <v>322205</v>
          </cell>
          <cell r="H290">
            <v>43891</v>
          </cell>
          <cell r="J290">
            <v>109.60799999999999</v>
          </cell>
          <cell r="M290">
            <v>0</v>
          </cell>
          <cell r="O290">
            <v>0.94</v>
          </cell>
          <cell r="R290">
            <v>144.53092789401995</v>
          </cell>
          <cell r="S290">
            <v>59.14</v>
          </cell>
          <cell r="U290">
            <v>0</v>
          </cell>
        </row>
        <row r="291">
          <cell r="C291" t="str">
            <v>HOSPITAL DOM HÉLDER</v>
          </cell>
          <cell r="E291" t="str">
            <v>CLECIANE BEZERRA DA SILVA</v>
          </cell>
          <cell r="F291" t="str">
            <v>2 - Outros Profissionais da Saúde</v>
          </cell>
          <cell r="G291">
            <v>322205</v>
          </cell>
          <cell r="H291">
            <v>43891</v>
          </cell>
          <cell r="J291">
            <v>100.32000000000001</v>
          </cell>
          <cell r="M291">
            <v>0</v>
          </cell>
          <cell r="O291">
            <v>0.94</v>
          </cell>
          <cell r="R291">
            <v>115.62474231521597</v>
          </cell>
          <cell r="S291">
            <v>62.7</v>
          </cell>
          <cell r="U291">
            <v>0</v>
          </cell>
        </row>
        <row r="292">
          <cell r="C292" t="str">
            <v>HOSPITAL DOM HÉLDER</v>
          </cell>
          <cell r="E292" t="str">
            <v>JULIA GABRIELA DE OLIVEIRA RAMOS</v>
          </cell>
          <cell r="F292" t="str">
            <v>2 - Outros Profissionais da Saúde</v>
          </cell>
          <cell r="G292">
            <v>322205</v>
          </cell>
          <cell r="H292">
            <v>43891</v>
          </cell>
          <cell r="J292">
            <v>113.87040000000002</v>
          </cell>
          <cell r="M292">
            <v>0</v>
          </cell>
          <cell r="O292">
            <v>0.94</v>
          </cell>
          <cell r="R292">
            <v>144.53092789401995</v>
          </cell>
          <cell r="S292">
            <v>62.7</v>
          </cell>
          <cell r="U292">
            <v>0</v>
          </cell>
        </row>
        <row r="293">
          <cell r="C293" t="str">
            <v>HOSPITAL DOM HÉLDER</v>
          </cell>
          <cell r="E293" t="str">
            <v>ERIKA MARIA DE OLIVEIRA MAIA</v>
          </cell>
          <cell r="F293" t="str">
            <v>2 - Outros Profissionais da Saúde</v>
          </cell>
          <cell r="G293">
            <v>223505</v>
          </cell>
          <cell r="H293">
            <v>43891</v>
          </cell>
          <cell r="J293">
            <v>275.7568</v>
          </cell>
          <cell r="M293">
            <v>0</v>
          </cell>
          <cell r="O293">
            <v>1.97</v>
          </cell>
          <cell r="R293">
            <v>221.61408943749728</v>
          </cell>
          <cell r="S293">
            <v>92.75</v>
          </cell>
          <cell r="U293">
            <v>0</v>
          </cell>
        </row>
        <row r="294">
          <cell r="C294" t="str">
            <v>HOSPITAL DOM HÉLDER</v>
          </cell>
          <cell r="E294" t="str">
            <v>CLEONICE FAGUNDES</v>
          </cell>
          <cell r="F294" t="str">
            <v>3 - Administrativo</v>
          </cell>
          <cell r="G294">
            <v>411010</v>
          </cell>
          <cell r="H294">
            <v>43891</v>
          </cell>
          <cell r="J294">
            <v>83.600000000000009</v>
          </cell>
          <cell r="M294">
            <v>0</v>
          </cell>
          <cell r="O294">
            <v>0.94</v>
          </cell>
          <cell r="R294">
            <v>202.34329905162792</v>
          </cell>
          <cell r="S294">
            <v>62.7</v>
          </cell>
          <cell r="U294">
            <v>0</v>
          </cell>
        </row>
        <row r="295">
          <cell r="C295" t="str">
            <v>HOSPITAL DOM HÉLDER</v>
          </cell>
          <cell r="E295" t="str">
            <v>MAYRA MARIA DE LOURDES SILVA DE MELO SANTOS</v>
          </cell>
          <cell r="F295" t="str">
            <v>2 - Outros Profissionais da Saúde</v>
          </cell>
          <cell r="G295">
            <v>223505</v>
          </cell>
          <cell r="H295">
            <v>43891</v>
          </cell>
          <cell r="J295">
            <v>253.9984</v>
          </cell>
          <cell r="M295">
            <v>0</v>
          </cell>
          <cell r="O295">
            <v>1.97</v>
          </cell>
          <cell r="R295">
            <v>273.48121675265622</v>
          </cell>
          <cell r="S295">
            <v>103.51</v>
          </cell>
          <cell r="U295">
            <v>86.67</v>
          </cell>
        </row>
        <row r="296">
          <cell r="C296" t="str">
            <v>HOSPITAL DOM HÉLDER</v>
          </cell>
          <cell r="E296" t="str">
            <v>ARLEIDE OLIVEIRA DA SILVA</v>
          </cell>
          <cell r="F296" t="str">
            <v>2 - Outros Profissionais da Saúde</v>
          </cell>
          <cell r="G296">
            <v>322205</v>
          </cell>
          <cell r="H296">
            <v>43891</v>
          </cell>
          <cell r="J296">
            <v>104.40479999999999</v>
          </cell>
          <cell r="M296">
            <v>0</v>
          </cell>
          <cell r="O296">
            <v>0.94</v>
          </cell>
          <cell r="R296">
            <v>106.09185132646145</v>
          </cell>
          <cell r="S296">
            <v>0</v>
          </cell>
          <cell r="U296">
            <v>0</v>
          </cell>
        </row>
        <row r="297">
          <cell r="C297" t="str">
            <v>HOSPITAL DOM HÉLDER</v>
          </cell>
          <cell r="E297" t="str">
            <v>ANDREA ARAUJO DE SOUZA BARROS</v>
          </cell>
          <cell r="F297" t="str">
            <v>2 - Outros Profissionais da Saúde</v>
          </cell>
          <cell r="G297">
            <v>322205</v>
          </cell>
          <cell r="H297">
            <v>43891</v>
          </cell>
          <cell r="J297">
            <v>221.9984</v>
          </cell>
          <cell r="M297">
            <v>0</v>
          </cell>
          <cell r="O297">
            <v>0.94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HOSPITAL DOM HÉLDER</v>
          </cell>
          <cell r="E298" t="str">
            <v>JOSE ARNALDO VIEIRA MACHADO</v>
          </cell>
          <cell r="F298" t="str">
            <v>2 - Outros Profissionais da Saúde</v>
          </cell>
          <cell r="G298">
            <v>322205</v>
          </cell>
          <cell r="H298">
            <v>43891</v>
          </cell>
          <cell r="J298">
            <v>104.4448</v>
          </cell>
          <cell r="M298">
            <v>0</v>
          </cell>
          <cell r="O298">
            <v>0.94</v>
          </cell>
          <cell r="R298">
            <v>256.88943223399286</v>
          </cell>
          <cell r="S298">
            <v>62.7</v>
          </cell>
          <cell r="U298">
            <v>0</v>
          </cell>
        </row>
        <row r="299">
          <cell r="C299" t="str">
            <v>HOSPITAL DOM HÉLDER</v>
          </cell>
          <cell r="E299" t="str">
            <v>LIDIA DE CASSIA DA SILVA LINS</v>
          </cell>
          <cell r="F299" t="str">
            <v>2 - Outros Profissionais da Saúde</v>
          </cell>
          <cell r="G299">
            <v>322205</v>
          </cell>
          <cell r="H299">
            <v>43891</v>
          </cell>
          <cell r="J299">
            <v>104.5</v>
          </cell>
          <cell r="M299">
            <v>0</v>
          </cell>
          <cell r="O299">
            <v>0.94</v>
          </cell>
          <cell r="R299">
            <v>106.09185132646145</v>
          </cell>
          <cell r="S299">
            <v>62.7</v>
          </cell>
          <cell r="U299">
            <v>0</v>
          </cell>
        </row>
        <row r="300">
          <cell r="C300" t="str">
            <v>HOSPITAL DOM HÉLDER</v>
          </cell>
          <cell r="E300" t="str">
            <v>ISWONARIA BEATRIZ RIBEIRO DA SILVA</v>
          </cell>
          <cell r="F300" t="str">
            <v>2 - Outros Profissionais da Saúde</v>
          </cell>
          <cell r="G300">
            <v>322205</v>
          </cell>
          <cell r="H300">
            <v>43891</v>
          </cell>
          <cell r="J300">
            <v>112.16799999999999</v>
          </cell>
          <cell r="M300">
            <v>0</v>
          </cell>
          <cell r="O300">
            <v>0.94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HOSPITAL DOM HÉLDER</v>
          </cell>
          <cell r="E301" t="str">
            <v>CAMILA MARIA DA SILVA</v>
          </cell>
          <cell r="F301" t="str">
            <v>2 - Outros Profissionais da Saúde</v>
          </cell>
          <cell r="G301">
            <v>322205</v>
          </cell>
          <cell r="H301">
            <v>43891</v>
          </cell>
          <cell r="J301">
            <v>105.23200000000001</v>
          </cell>
          <cell r="M301">
            <v>0</v>
          </cell>
          <cell r="O301">
            <v>0.94</v>
          </cell>
          <cell r="R301">
            <v>154.16632308695461</v>
          </cell>
          <cell r="S301">
            <v>45.98</v>
          </cell>
          <cell r="U301">
            <v>46.93</v>
          </cell>
        </row>
        <row r="302">
          <cell r="C302" t="str">
            <v>HOSPITAL DOM HÉLDER</v>
          </cell>
          <cell r="E302" t="str">
            <v>NATALIA DO CARMO DOS SANTOS VASCONCELOS CRUZ</v>
          </cell>
          <cell r="F302" t="str">
            <v>2 - Outros Profissionais da Saúde</v>
          </cell>
          <cell r="G302">
            <v>322205</v>
          </cell>
          <cell r="H302">
            <v>43891</v>
          </cell>
          <cell r="J302">
            <v>100.19040000000001</v>
          </cell>
          <cell r="M302">
            <v>0</v>
          </cell>
          <cell r="O302">
            <v>0.94</v>
          </cell>
          <cell r="R302">
            <v>144.53092789401995</v>
          </cell>
          <cell r="S302">
            <v>62.7</v>
          </cell>
          <cell r="U302">
            <v>0</v>
          </cell>
        </row>
        <row r="303">
          <cell r="C303" t="str">
            <v>HOSPITAL DOM HÉLDER</v>
          </cell>
          <cell r="E303" t="str">
            <v>ADRIANA CHALEGRE GUIMARAES</v>
          </cell>
          <cell r="F303" t="str">
            <v>2 - Outros Profissionais da Saúde</v>
          </cell>
          <cell r="G303">
            <v>322205</v>
          </cell>
          <cell r="H303">
            <v>43891</v>
          </cell>
          <cell r="J303">
            <v>141.17760000000001</v>
          </cell>
          <cell r="M303">
            <v>0</v>
          </cell>
          <cell r="O303">
            <v>0.94</v>
          </cell>
          <cell r="R303">
            <v>144.53092789401995</v>
          </cell>
          <cell r="S303">
            <v>62.7</v>
          </cell>
          <cell r="U303">
            <v>0</v>
          </cell>
        </row>
        <row r="304">
          <cell r="C304" t="str">
            <v>HOSPITAL DOM HÉLDER</v>
          </cell>
          <cell r="E304" t="str">
            <v>LYTUANNE CRISTINA SANTIAGO DE ASSIS</v>
          </cell>
          <cell r="F304" t="str">
            <v>2 - Outros Profissionais da Saúde</v>
          </cell>
          <cell r="G304">
            <v>322205</v>
          </cell>
          <cell r="H304">
            <v>43891</v>
          </cell>
          <cell r="J304">
            <v>113.9392</v>
          </cell>
          <cell r="M304">
            <v>0</v>
          </cell>
          <cell r="O304">
            <v>0.94</v>
          </cell>
          <cell r="R304">
            <v>120</v>
          </cell>
          <cell r="S304">
            <v>62.7</v>
          </cell>
          <cell r="U304">
            <v>0</v>
          </cell>
        </row>
        <row r="305">
          <cell r="C305" t="str">
            <v>HOSPITAL DOM HÉLDER</v>
          </cell>
          <cell r="E305" t="str">
            <v>RENATA LAIS GOUVEIA SANTOS</v>
          </cell>
          <cell r="F305" t="str">
            <v>2 - Outros Profissionais da Saúde</v>
          </cell>
          <cell r="G305">
            <v>223505</v>
          </cell>
          <cell r="H305">
            <v>43891</v>
          </cell>
          <cell r="J305">
            <v>276.09039999999999</v>
          </cell>
          <cell r="M305">
            <v>0</v>
          </cell>
          <cell r="O305">
            <v>1.97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HOSPITAL DOM HÉLDER</v>
          </cell>
          <cell r="E306" t="str">
            <v>GABRIELA OLIVEIRA DO REGO MATOS</v>
          </cell>
          <cell r="F306" t="str">
            <v>2 - Outros Profissionais da Saúde</v>
          </cell>
          <cell r="G306">
            <v>223505</v>
          </cell>
          <cell r="H306">
            <v>43891</v>
          </cell>
          <cell r="J306">
            <v>283.40000000000003</v>
          </cell>
          <cell r="M306">
            <v>0</v>
          </cell>
          <cell r="O306">
            <v>1.97</v>
          </cell>
          <cell r="R306">
            <v>0</v>
          </cell>
          <cell r="S306">
            <v>0</v>
          </cell>
          <cell r="U306">
            <v>200</v>
          </cell>
        </row>
        <row r="307">
          <cell r="C307" t="str">
            <v>HOSPITAL DOM HÉLDER</v>
          </cell>
          <cell r="E307" t="str">
            <v>LIVIA KELLEN DOS SANTOS ALENCAR CORREIA</v>
          </cell>
          <cell r="F307" t="str">
            <v>2 - Outros Profissionais da Saúde</v>
          </cell>
          <cell r="G307">
            <v>322205</v>
          </cell>
          <cell r="H307">
            <v>43891</v>
          </cell>
          <cell r="J307">
            <v>120.7056</v>
          </cell>
          <cell r="M307">
            <v>0</v>
          </cell>
          <cell r="O307">
            <v>0.94</v>
          </cell>
          <cell r="R307">
            <v>99.019061238030687</v>
          </cell>
          <cell r="S307">
            <v>48.07</v>
          </cell>
          <cell r="U307">
            <v>0</v>
          </cell>
        </row>
        <row r="308">
          <cell r="C308" t="str">
            <v>HOSPITAL DOM HÉLDER</v>
          </cell>
          <cell r="E308" t="str">
            <v>EDNA XAVIER DA SILVA</v>
          </cell>
          <cell r="F308" t="str">
            <v>2 - Outros Profissionais da Saúde</v>
          </cell>
          <cell r="G308">
            <v>322205</v>
          </cell>
          <cell r="H308">
            <v>43891</v>
          </cell>
          <cell r="J308">
            <v>104.5</v>
          </cell>
          <cell r="M308">
            <v>0</v>
          </cell>
          <cell r="O308">
            <v>0.94</v>
          </cell>
          <cell r="R308">
            <v>99.019061238030687</v>
          </cell>
          <cell r="S308">
            <v>45.98</v>
          </cell>
          <cell r="U308">
            <v>0</v>
          </cell>
        </row>
        <row r="309">
          <cell r="C309" t="str">
            <v>HOSPITAL DOM HÉLDER</v>
          </cell>
          <cell r="E309" t="str">
            <v>TALITA REGINA MORAES DUARTE MOTA</v>
          </cell>
          <cell r="F309" t="str">
            <v>2 - Outros Profissionais da Saúde</v>
          </cell>
          <cell r="G309">
            <v>322205</v>
          </cell>
          <cell r="H309">
            <v>43891</v>
          </cell>
          <cell r="J309">
            <v>109.6296</v>
          </cell>
          <cell r="M309">
            <v>0</v>
          </cell>
          <cell r="O309">
            <v>0.94</v>
          </cell>
          <cell r="R309">
            <v>0</v>
          </cell>
          <cell r="S309">
            <v>0</v>
          </cell>
          <cell r="U309">
            <v>64</v>
          </cell>
        </row>
        <row r="310">
          <cell r="C310" t="str">
            <v>HOSPITAL DOM HÉLDER</v>
          </cell>
          <cell r="E310" t="str">
            <v>ABIGAIL DOS SANTOS SILVA</v>
          </cell>
          <cell r="F310" t="str">
            <v>2 - Outros Profissionais da Saúde</v>
          </cell>
          <cell r="G310">
            <v>322205</v>
          </cell>
          <cell r="H310">
            <v>43891</v>
          </cell>
          <cell r="J310">
            <v>55.733599999999996</v>
          </cell>
          <cell r="M310">
            <v>0</v>
          </cell>
          <cell r="O310">
            <v>0.94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DOM HÉLDER</v>
          </cell>
          <cell r="E311" t="str">
            <v>ANA LUIZA MENDONCA DA SILVA</v>
          </cell>
          <cell r="F311" t="str">
            <v>2 - Outros Profissionais da Saúde</v>
          </cell>
          <cell r="G311">
            <v>322205</v>
          </cell>
          <cell r="H311">
            <v>43891</v>
          </cell>
          <cell r="J311">
            <v>101.788</v>
          </cell>
          <cell r="M311">
            <v>0</v>
          </cell>
          <cell r="O311">
            <v>0.94</v>
          </cell>
          <cell r="R311">
            <v>0</v>
          </cell>
          <cell r="S311">
            <v>0</v>
          </cell>
          <cell r="U311">
            <v>128</v>
          </cell>
        </row>
        <row r="312">
          <cell r="C312" t="str">
            <v>HOSPITAL DOM HÉLDER</v>
          </cell>
          <cell r="E312" t="str">
            <v>MARIA JURACI SOARES DA SILVA</v>
          </cell>
          <cell r="F312" t="str">
            <v>2 - Outros Profissionais da Saúde</v>
          </cell>
          <cell r="G312">
            <v>322205</v>
          </cell>
          <cell r="H312">
            <v>43891</v>
          </cell>
          <cell r="J312">
            <v>114.66719999999999</v>
          </cell>
          <cell r="M312">
            <v>0</v>
          </cell>
          <cell r="O312">
            <v>0.94</v>
          </cell>
          <cell r="R312">
            <v>0</v>
          </cell>
          <cell r="S312">
            <v>0</v>
          </cell>
          <cell r="U312">
            <v>0</v>
          </cell>
        </row>
        <row r="313">
          <cell r="C313" t="str">
            <v>HOSPITAL DOM HÉLDER</v>
          </cell>
          <cell r="E313" t="str">
            <v>ALEXSANDRA MARIA DA CONCEICAO SILVA</v>
          </cell>
          <cell r="F313" t="str">
            <v>2 - Outros Profissionais da Saúde</v>
          </cell>
          <cell r="G313">
            <v>322205</v>
          </cell>
          <cell r="H313">
            <v>43891</v>
          </cell>
          <cell r="J313">
            <v>107.53040000000001</v>
          </cell>
          <cell r="M313">
            <v>0</v>
          </cell>
          <cell r="O313">
            <v>0.94</v>
          </cell>
          <cell r="R313">
            <v>125.26013750815062</v>
          </cell>
          <cell r="S313">
            <v>54.34</v>
          </cell>
          <cell r="U313">
            <v>0</v>
          </cell>
        </row>
        <row r="314">
          <cell r="C314" t="str">
            <v>HOSPITAL DOM HÉLDER</v>
          </cell>
          <cell r="E314" t="str">
            <v>CLAUDINETE VICTOR DA ROCHA</v>
          </cell>
          <cell r="F314" t="str">
            <v>2 - Outros Profissionais da Saúde</v>
          </cell>
          <cell r="G314">
            <v>322205</v>
          </cell>
          <cell r="H314">
            <v>43891</v>
          </cell>
          <cell r="J314">
            <v>234.33040000000003</v>
          </cell>
          <cell r="M314">
            <v>0</v>
          </cell>
          <cell r="O314">
            <v>0.94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HOSPITAL DOM HÉLDER</v>
          </cell>
          <cell r="E315" t="str">
            <v>MICILENE ALEXANDRE DA SILVA</v>
          </cell>
          <cell r="F315" t="str">
            <v>2 - Outros Profissionais da Saúde</v>
          </cell>
          <cell r="G315">
            <v>322205</v>
          </cell>
          <cell r="H315">
            <v>43891</v>
          </cell>
          <cell r="J315">
            <v>135.2192</v>
          </cell>
          <cell r="M315">
            <v>0</v>
          </cell>
          <cell r="O315">
            <v>0.94</v>
          </cell>
          <cell r="R315">
            <v>154.16632308695461</v>
          </cell>
          <cell r="S315">
            <v>50.16</v>
          </cell>
          <cell r="U315">
            <v>0</v>
          </cell>
        </row>
        <row r="316">
          <cell r="C316" t="str">
            <v>HOSPITAL DOM HÉLDER</v>
          </cell>
          <cell r="E316" t="str">
            <v>NATHALIA PATRICIA DO NASCIMENTO BEZERRA</v>
          </cell>
          <cell r="F316" t="str">
            <v>2 - Outros Profissionais da Saúde</v>
          </cell>
          <cell r="G316">
            <v>322205</v>
          </cell>
          <cell r="H316">
            <v>43891</v>
          </cell>
          <cell r="J316">
            <v>113.58159999999999</v>
          </cell>
          <cell r="M316">
            <v>0</v>
          </cell>
          <cell r="O316">
            <v>0.94</v>
          </cell>
          <cell r="R316">
            <v>128</v>
          </cell>
          <cell r="S316">
            <v>62.7</v>
          </cell>
          <cell r="U316">
            <v>64</v>
          </cell>
        </row>
        <row r="317">
          <cell r="C317" t="str">
            <v>HOSPITAL DOM HÉLDER</v>
          </cell>
          <cell r="E317" t="str">
            <v>ALBANI ANDREZA DA CUNHA SILVA</v>
          </cell>
          <cell r="F317" t="str">
            <v>2 - Outros Profissionais da Saúde</v>
          </cell>
          <cell r="G317">
            <v>223505</v>
          </cell>
          <cell r="H317">
            <v>43891</v>
          </cell>
          <cell r="J317">
            <v>262.98880000000003</v>
          </cell>
          <cell r="M317">
            <v>0</v>
          </cell>
          <cell r="O317">
            <v>1.97</v>
          </cell>
          <cell r="R317">
            <v>0</v>
          </cell>
          <cell r="S317">
            <v>0</v>
          </cell>
          <cell r="U317">
            <v>0</v>
          </cell>
        </row>
        <row r="318">
          <cell r="C318" t="str">
            <v>HOSPITAL DOM HÉLDER</v>
          </cell>
          <cell r="E318" t="str">
            <v>MARIA CAROLINE DA SILVA FRANCA</v>
          </cell>
          <cell r="F318" t="str">
            <v>2 - Outros Profissionais da Saúde</v>
          </cell>
          <cell r="G318">
            <v>223505</v>
          </cell>
          <cell r="H318">
            <v>43891</v>
          </cell>
          <cell r="J318">
            <v>271.93919999999997</v>
          </cell>
          <cell r="M318">
            <v>0</v>
          </cell>
          <cell r="O318">
            <v>1.97</v>
          </cell>
          <cell r="R318">
            <v>184</v>
          </cell>
          <cell r="S318">
            <v>163.34</v>
          </cell>
          <cell r="U318">
            <v>0</v>
          </cell>
        </row>
        <row r="319">
          <cell r="C319" t="str">
            <v>HOSPITAL DOM HÉLDER</v>
          </cell>
          <cell r="E319" t="str">
            <v>KARINA REJANE DA SILVA LIMA SANTOS</v>
          </cell>
          <cell r="F319" t="str">
            <v>2 - Outros Profissionais da Saúde</v>
          </cell>
          <cell r="G319">
            <v>322205</v>
          </cell>
          <cell r="H319">
            <v>43891</v>
          </cell>
          <cell r="J319">
            <v>0</v>
          </cell>
          <cell r="M319">
            <v>0</v>
          </cell>
          <cell r="O319">
            <v>0.94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HOSPITAL DOM HÉLDER</v>
          </cell>
          <cell r="E320" t="str">
            <v>MENANDRO BEZERRA DE MELO MARTINS</v>
          </cell>
          <cell r="F320" t="str">
            <v>1 - Médico</v>
          </cell>
          <cell r="G320">
            <v>225225</v>
          </cell>
          <cell r="H320">
            <v>43891</v>
          </cell>
          <cell r="J320">
            <v>788.48</v>
          </cell>
          <cell r="M320">
            <v>0</v>
          </cell>
          <cell r="O320">
            <v>7.49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HOSPITAL DOM HÉLDER</v>
          </cell>
          <cell r="E321" t="str">
            <v>ERICA CRISTINA LOPES DE SANTANA</v>
          </cell>
          <cell r="F321" t="str">
            <v>2 - Outros Profissionais da Saúde</v>
          </cell>
          <cell r="G321">
            <v>223505</v>
          </cell>
          <cell r="H321">
            <v>43891</v>
          </cell>
          <cell r="J321">
            <v>335.99279999999999</v>
          </cell>
          <cell r="M321">
            <v>0</v>
          </cell>
          <cell r="O321">
            <v>1.97</v>
          </cell>
          <cell r="R321">
            <v>142.68585221877714</v>
          </cell>
          <cell r="S321">
            <v>110.4</v>
          </cell>
          <cell r="U321">
            <v>0</v>
          </cell>
        </row>
        <row r="322">
          <cell r="C322" t="str">
            <v>HOSPITAL DOM HÉLDER</v>
          </cell>
          <cell r="E322" t="str">
            <v>EDNARA RODRIGUES AIRES DE OLIVEIRA</v>
          </cell>
          <cell r="F322" t="str">
            <v>2 - Outros Profissionais da Saúde</v>
          </cell>
          <cell r="G322">
            <v>223505</v>
          </cell>
          <cell r="H322">
            <v>43891</v>
          </cell>
          <cell r="J322">
            <v>298.6728</v>
          </cell>
          <cell r="M322">
            <v>0</v>
          </cell>
          <cell r="O322">
            <v>1.97</v>
          </cell>
          <cell r="R322">
            <v>0</v>
          </cell>
          <cell r="S322">
            <v>0</v>
          </cell>
          <cell r="U322">
            <v>153.33000000000001</v>
          </cell>
        </row>
        <row r="323">
          <cell r="C323" t="str">
            <v>HOSPITAL DOM HÉLDER</v>
          </cell>
          <cell r="E323" t="str">
            <v>KATIANA HIPOLITO DE OLIVEIRA CRUZ</v>
          </cell>
          <cell r="F323" t="str">
            <v>2 - Outros Profissionais da Saúde</v>
          </cell>
          <cell r="G323">
            <v>223505</v>
          </cell>
          <cell r="H323">
            <v>43891</v>
          </cell>
          <cell r="J323">
            <v>300.09360000000004</v>
          </cell>
          <cell r="M323">
            <v>0</v>
          </cell>
          <cell r="O323">
            <v>1.97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HOSPITAL DOM HÉLDER</v>
          </cell>
          <cell r="E324" t="str">
            <v>MARCELO PARENTE DE ANDRADE</v>
          </cell>
          <cell r="F324" t="str">
            <v>1 - Médico</v>
          </cell>
          <cell r="G324">
            <v>225120</v>
          </cell>
          <cell r="H324">
            <v>43891</v>
          </cell>
          <cell r="J324">
            <v>400.2</v>
          </cell>
          <cell r="M324">
            <v>0</v>
          </cell>
          <cell r="O324">
            <v>7.49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HOSPITAL DOM HÉLDER</v>
          </cell>
          <cell r="E325" t="str">
            <v>CLAUDECIRA HOLANDA ALVES DA SILVA</v>
          </cell>
          <cell r="F325" t="str">
            <v>3 - Administrativo</v>
          </cell>
          <cell r="G325">
            <v>411010</v>
          </cell>
          <cell r="H325">
            <v>43891</v>
          </cell>
          <cell r="J325">
            <v>87.78</v>
          </cell>
          <cell r="M325">
            <v>0</v>
          </cell>
          <cell r="O325">
            <v>0.94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HOSPITAL DOM HÉLDER</v>
          </cell>
          <cell r="E326" t="str">
            <v>ADAMARIA DE MELO NOGUEIRA</v>
          </cell>
          <cell r="F326" t="str">
            <v>2 - Outros Profissionais da Saúde</v>
          </cell>
          <cell r="G326">
            <v>322205</v>
          </cell>
          <cell r="H326">
            <v>43891</v>
          </cell>
          <cell r="J326">
            <v>118.49760000000001</v>
          </cell>
          <cell r="M326">
            <v>0</v>
          </cell>
          <cell r="O326">
            <v>0.94</v>
          </cell>
          <cell r="R326">
            <v>0</v>
          </cell>
          <cell r="S326">
            <v>58.85</v>
          </cell>
          <cell r="U326">
            <v>0</v>
          </cell>
        </row>
        <row r="327">
          <cell r="C327" t="str">
            <v>HOSPITAL DOM HÉLDER</v>
          </cell>
          <cell r="E327" t="str">
            <v>IVONE DA CUNHA SILVA</v>
          </cell>
          <cell r="F327" t="str">
            <v>2 - Outros Profissionais da Saúde</v>
          </cell>
          <cell r="G327">
            <v>322205</v>
          </cell>
          <cell r="H327">
            <v>43891</v>
          </cell>
          <cell r="J327">
            <v>0</v>
          </cell>
          <cell r="M327">
            <v>0</v>
          </cell>
          <cell r="O327">
            <v>0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HOSPITAL DOM HÉLDER</v>
          </cell>
          <cell r="E328" t="str">
            <v>MARIA PAULINA DA SILVA</v>
          </cell>
          <cell r="F328" t="str">
            <v>2 - Outros Profissionais da Saúde</v>
          </cell>
          <cell r="G328">
            <v>322205</v>
          </cell>
          <cell r="H328">
            <v>43891</v>
          </cell>
          <cell r="J328">
            <v>106.4872</v>
          </cell>
          <cell r="M328">
            <v>0</v>
          </cell>
          <cell r="O328">
            <v>0.94</v>
          </cell>
          <cell r="R328">
            <v>113.16464141489223</v>
          </cell>
          <cell r="S328">
            <v>58.47</v>
          </cell>
          <cell r="U328">
            <v>0</v>
          </cell>
        </row>
        <row r="329">
          <cell r="C329" t="str">
            <v>HOSPITAL DOM HÉLDER</v>
          </cell>
          <cell r="E329" t="str">
            <v>DORALICE DA SILVA SOUZA</v>
          </cell>
          <cell r="F329" t="str">
            <v>2 - Outros Profissionais da Saúde</v>
          </cell>
          <cell r="G329">
            <v>322205</v>
          </cell>
          <cell r="H329">
            <v>43891</v>
          </cell>
          <cell r="J329">
            <v>123.1816</v>
          </cell>
          <cell r="M329">
            <v>0</v>
          </cell>
          <cell r="O329">
            <v>0.94</v>
          </cell>
          <cell r="R329">
            <v>113.16464141489223</v>
          </cell>
          <cell r="S329">
            <v>62.7</v>
          </cell>
          <cell r="U329">
            <v>0</v>
          </cell>
        </row>
        <row r="330">
          <cell r="C330" t="str">
            <v>HOSPITAL DOM HÉLDER</v>
          </cell>
          <cell r="E330" t="str">
            <v>ANAILZA DE JESUS GOMES</v>
          </cell>
          <cell r="F330" t="str">
            <v>2 - Outros Profissionais da Saúde</v>
          </cell>
          <cell r="G330">
            <v>322205</v>
          </cell>
          <cell r="H330">
            <v>43891</v>
          </cell>
          <cell r="J330">
            <v>112.86</v>
          </cell>
          <cell r="M330">
            <v>0</v>
          </cell>
          <cell r="O330">
            <v>0.94</v>
          </cell>
          <cell r="R330">
            <v>0</v>
          </cell>
          <cell r="S330">
            <v>0</v>
          </cell>
          <cell r="U330">
            <v>64</v>
          </cell>
        </row>
        <row r="331">
          <cell r="C331" t="str">
            <v>HOSPITAL DOM HÉLDER</v>
          </cell>
          <cell r="E331" t="str">
            <v>MARIA JOSE DA SILVA</v>
          </cell>
          <cell r="F331" t="str">
            <v>2 - Outros Profissionais da Saúde</v>
          </cell>
          <cell r="G331">
            <v>322205</v>
          </cell>
          <cell r="H331">
            <v>43891</v>
          </cell>
          <cell r="J331">
            <v>119.99520000000001</v>
          </cell>
          <cell r="M331">
            <v>0</v>
          </cell>
          <cell r="O331">
            <v>0.94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HOSPITAL DOM HÉLDER</v>
          </cell>
          <cell r="E332" t="str">
            <v>SILVANA COSTA DE FREITAS SILVA</v>
          </cell>
          <cell r="F332" t="str">
            <v>2 - Outros Profissionais da Saúde</v>
          </cell>
          <cell r="G332">
            <v>322205</v>
          </cell>
          <cell r="H332">
            <v>43891</v>
          </cell>
          <cell r="J332">
            <v>123.01440000000001</v>
          </cell>
          <cell r="M332">
            <v>0</v>
          </cell>
          <cell r="O332">
            <v>0.94</v>
          </cell>
          <cell r="R332">
            <v>106.09185132646145</v>
          </cell>
          <cell r="S332">
            <v>62.7</v>
          </cell>
          <cell r="U332">
            <v>0</v>
          </cell>
        </row>
        <row r="333">
          <cell r="C333" t="str">
            <v>HOSPITAL DOM HÉLDER</v>
          </cell>
          <cell r="E333" t="str">
            <v>JAQUELINE TAYANY PEREIRA GUIMARAES</v>
          </cell>
          <cell r="F333" t="str">
            <v>2 - Outros Profissionais da Saúde</v>
          </cell>
          <cell r="G333">
            <v>322205</v>
          </cell>
          <cell r="H333">
            <v>43891</v>
          </cell>
          <cell r="J333">
            <v>188.0136</v>
          </cell>
          <cell r="M333">
            <v>0</v>
          </cell>
          <cell r="O333">
            <v>0.94</v>
          </cell>
          <cell r="R333">
            <v>91.946271149599923</v>
          </cell>
          <cell r="S333">
            <v>5.99</v>
          </cell>
          <cell r="U333">
            <v>12.8</v>
          </cell>
        </row>
        <row r="334">
          <cell r="C334" t="str">
            <v>HOSPITAL DOM HÉLDER</v>
          </cell>
          <cell r="E334" t="str">
            <v>GERCICLEIDE ILMA DOS SANTOS</v>
          </cell>
          <cell r="F334" t="str">
            <v>2 - Outros Profissionais da Saúde</v>
          </cell>
          <cell r="G334">
            <v>322205</v>
          </cell>
          <cell r="H334">
            <v>43891</v>
          </cell>
          <cell r="J334">
            <v>203.648</v>
          </cell>
          <cell r="M334">
            <v>0</v>
          </cell>
          <cell r="O334">
            <v>0.94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HOSPITAL DOM HÉLDER</v>
          </cell>
          <cell r="E335" t="str">
            <v>DAYANA CAROLINA SILVA DE OLIVEIRA</v>
          </cell>
          <cell r="F335" t="str">
            <v>2 - Outros Profissionais da Saúde</v>
          </cell>
          <cell r="G335">
            <v>322205</v>
          </cell>
          <cell r="H335">
            <v>43891</v>
          </cell>
          <cell r="J335">
            <v>106.07040000000001</v>
          </cell>
          <cell r="M335">
            <v>0</v>
          </cell>
          <cell r="O335">
            <v>0.94</v>
          </cell>
          <cell r="R335">
            <v>154.16632308695461</v>
          </cell>
          <cell r="S335">
            <v>60.61</v>
          </cell>
          <cell r="U335">
            <v>61.87</v>
          </cell>
        </row>
        <row r="336">
          <cell r="C336" t="str">
            <v>HOSPITAL DOM HÉLDER</v>
          </cell>
          <cell r="E336" t="str">
            <v>RAIANE ALBUQUERQUE DE SANTANA</v>
          </cell>
          <cell r="F336" t="str">
            <v>2 - Outros Profissionais da Saúde</v>
          </cell>
          <cell r="G336">
            <v>322205</v>
          </cell>
          <cell r="H336">
            <v>43891</v>
          </cell>
          <cell r="J336">
            <v>0</v>
          </cell>
          <cell r="M336">
            <v>0</v>
          </cell>
          <cell r="O336">
            <v>0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HOSPITAL DOM HÉLDER</v>
          </cell>
          <cell r="E337" t="str">
            <v>EDVANE BENEDITA DA CUNHA</v>
          </cell>
          <cell r="F337" t="str">
            <v>2 - Outros Profissionais da Saúde</v>
          </cell>
          <cell r="G337">
            <v>322205</v>
          </cell>
          <cell r="H337">
            <v>43891</v>
          </cell>
          <cell r="J337">
            <v>106.7</v>
          </cell>
          <cell r="M337">
            <v>0</v>
          </cell>
          <cell r="O337">
            <v>0.94</v>
          </cell>
          <cell r="R337">
            <v>0</v>
          </cell>
          <cell r="S337">
            <v>0</v>
          </cell>
          <cell r="U337">
            <v>0</v>
          </cell>
        </row>
        <row r="338">
          <cell r="C338" t="str">
            <v>HOSPITAL DOM HÉLDER</v>
          </cell>
          <cell r="E338" t="str">
            <v>ANDREZA CALINE DA SILVA</v>
          </cell>
          <cell r="F338" t="str">
            <v>2 - Outros Profissionais da Saúde</v>
          </cell>
          <cell r="G338">
            <v>322205</v>
          </cell>
          <cell r="H338">
            <v>43891</v>
          </cell>
          <cell r="J338">
            <v>107.4248</v>
          </cell>
          <cell r="M338">
            <v>0</v>
          </cell>
          <cell r="O338">
            <v>0.94</v>
          </cell>
          <cell r="R338">
            <v>144.53092789401995</v>
          </cell>
          <cell r="S338">
            <v>58.52</v>
          </cell>
          <cell r="U338">
            <v>59.73</v>
          </cell>
        </row>
        <row r="339">
          <cell r="C339" t="str">
            <v>HOSPITAL DOM HÉLDER</v>
          </cell>
          <cell r="E339" t="str">
            <v>ROSEMARY ALMEIDA DO MONTE</v>
          </cell>
          <cell r="F339" t="str">
            <v>2 - Outros Profissionais da Saúde</v>
          </cell>
          <cell r="G339">
            <v>322205</v>
          </cell>
          <cell r="H339">
            <v>43891</v>
          </cell>
          <cell r="J339">
            <v>135.43680000000001</v>
          </cell>
          <cell r="M339">
            <v>0</v>
          </cell>
          <cell r="O339">
            <v>0.94</v>
          </cell>
          <cell r="R339">
            <v>159.13777698969218</v>
          </cell>
          <cell r="S339">
            <v>62.7</v>
          </cell>
          <cell r="U339">
            <v>64</v>
          </cell>
        </row>
        <row r="340">
          <cell r="C340" t="str">
            <v>HOSPITAL DOM HÉLDER</v>
          </cell>
          <cell r="E340" t="str">
            <v>PALLOMA DE FRANCA SILVA</v>
          </cell>
          <cell r="F340" t="str">
            <v>2 - Outros Profissionais da Saúde</v>
          </cell>
          <cell r="G340">
            <v>322205</v>
          </cell>
          <cell r="H340">
            <v>43891</v>
          </cell>
          <cell r="J340">
            <v>107.4264</v>
          </cell>
          <cell r="M340">
            <v>0</v>
          </cell>
          <cell r="O340">
            <v>0.94</v>
          </cell>
          <cell r="R340">
            <v>144.53092789401995</v>
          </cell>
          <cell r="S340">
            <v>60.61</v>
          </cell>
          <cell r="U340">
            <v>61.87</v>
          </cell>
        </row>
        <row r="341">
          <cell r="C341" t="str">
            <v>HOSPITAL DOM HÉLDER</v>
          </cell>
          <cell r="E341" t="str">
            <v>KLAUDIA ELIZABETH DA SILVA POTTES</v>
          </cell>
          <cell r="F341" t="str">
            <v>2 - Outros Profissionais da Saúde</v>
          </cell>
          <cell r="G341">
            <v>223505</v>
          </cell>
          <cell r="H341">
            <v>43891</v>
          </cell>
          <cell r="J341">
            <v>294.74</v>
          </cell>
          <cell r="M341">
            <v>0</v>
          </cell>
          <cell r="O341">
            <v>1.97</v>
          </cell>
          <cell r="R341">
            <v>0</v>
          </cell>
          <cell r="S341">
            <v>0</v>
          </cell>
          <cell r="U341">
            <v>100</v>
          </cell>
        </row>
        <row r="342">
          <cell r="C342" t="str">
            <v>HOSPITAL DOM HÉLDER</v>
          </cell>
          <cell r="E342" t="str">
            <v>LORENA MAYARA BILRO DE SOUZA</v>
          </cell>
          <cell r="F342" t="str">
            <v>2 - Outros Profissionais da Saúde</v>
          </cell>
          <cell r="G342">
            <v>223505</v>
          </cell>
          <cell r="H342">
            <v>43891</v>
          </cell>
          <cell r="J342">
            <v>288.34399999999999</v>
          </cell>
          <cell r="M342">
            <v>0</v>
          </cell>
          <cell r="O342">
            <v>1.97</v>
          </cell>
          <cell r="R342">
            <v>0</v>
          </cell>
          <cell r="S342">
            <v>0</v>
          </cell>
          <cell r="U342">
            <v>100</v>
          </cell>
        </row>
        <row r="343">
          <cell r="C343" t="str">
            <v>HOSPITAL DOM HÉLDER</v>
          </cell>
          <cell r="E343" t="str">
            <v>ANA PAULA BISPO DE LIRA</v>
          </cell>
          <cell r="F343" t="str">
            <v>2 - Outros Profissionais da Saúde</v>
          </cell>
          <cell r="G343">
            <v>322205</v>
          </cell>
          <cell r="H343">
            <v>43891</v>
          </cell>
          <cell r="J343">
            <v>80.811999999999998</v>
          </cell>
          <cell r="M343">
            <v>0</v>
          </cell>
          <cell r="O343">
            <v>0.94</v>
          </cell>
          <cell r="R343">
            <v>106.09185132646145</v>
          </cell>
          <cell r="S343">
            <v>3.06</v>
          </cell>
          <cell r="U343">
            <v>0</v>
          </cell>
        </row>
        <row r="344">
          <cell r="C344" t="str">
            <v>HOSPITAL DOM HÉLDER</v>
          </cell>
          <cell r="E344" t="str">
            <v>UBERLANIA DA SILVA FELIX</v>
          </cell>
          <cell r="F344" t="str">
            <v>2 - Outros Profissionais da Saúde</v>
          </cell>
          <cell r="G344">
            <v>322205</v>
          </cell>
          <cell r="H344">
            <v>43891</v>
          </cell>
          <cell r="J344">
            <v>123.9256</v>
          </cell>
          <cell r="M344">
            <v>0</v>
          </cell>
          <cell r="O344">
            <v>0.94</v>
          </cell>
          <cell r="R344">
            <v>113.16464141489223</v>
          </cell>
          <cell r="S344">
            <v>62.7</v>
          </cell>
          <cell r="U344">
            <v>0</v>
          </cell>
        </row>
        <row r="345">
          <cell r="C345" t="str">
            <v>HOSPITAL DOM HÉLDER</v>
          </cell>
          <cell r="E345" t="str">
            <v>MAURISIA CONCEICAO DE OLIVEIRA SANTANA</v>
          </cell>
          <cell r="F345" t="str">
            <v>2 - Outros Profissionais da Saúde</v>
          </cell>
          <cell r="G345">
            <v>322205</v>
          </cell>
          <cell r="H345">
            <v>43891</v>
          </cell>
          <cell r="J345">
            <v>121.13760000000001</v>
          </cell>
          <cell r="M345">
            <v>0</v>
          </cell>
          <cell r="O345">
            <v>0.94</v>
          </cell>
          <cell r="R345">
            <v>144.53092789401995</v>
          </cell>
          <cell r="S345">
            <v>62.7</v>
          </cell>
          <cell r="U345">
            <v>0</v>
          </cell>
        </row>
        <row r="346">
          <cell r="C346" t="str">
            <v>HOSPITAL DOM HÉLDER</v>
          </cell>
          <cell r="E346" t="str">
            <v>DEISIANY MARIA DA CONCEICAO LAURINDO</v>
          </cell>
          <cell r="F346" t="str">
            <v>2 - Outros Profissionais da Saúde</v>
          </cell>
          <cell r="G346">
            <v>322205</v>
          </cell>
          <cell r="H346">
            <v>43891</v>
          </cell>
          <cell r="J346">
            <v>121.0424</v>
          </cell>
          <cell r="M346">
            <v>0</v>
          </cell>
          <cell r="O346">
            <v>0.94</v>
          </cell>
          <cell r="R346">
            <v>270</v>
          </cell>
          <cell r="S346">
            <v>56.43</v>
          </cell>
          <cell r="U346">
            <v>0</v>
          </cell>
        </row>
        <row r="347">
          <cell r="C347" t="str">
            <v>HOSPITAL DOM HÉLDER</v>
          </cell>
          <cell r="E347" t="str">
            <v>MARTA MARIA OLIVEIRA DA SILVA</v>
          </cell>
          <cell r="F347" t="str">
            <v>2 - Outros Profissionais da Saúde</v>
          </cell>
          <cell r="G347">
            <v>322205</v>
          </cell>
          <cell r="H347">
            <v>43891</v>
          </cell>
          <cell r="J347">
            <v>112.86</v>
          </cell>
          <cell r="M347">
            <v>0</v>
          </cell>
          <cell r="O347">
            <v>0.94</v>
          </cell>
          <cell r="R347">
            <v>113.16464141489223</v>
          </cell>
          <cell r="S347">
            <v>62.7</v>
          </cell>
          <cell r="U347">
            <v>64</v>
          </cell>
        </row>
        <row r="348">
          <cell r="C348" t="str">
            <v>HOSPITAL DOM HÉLDER</v>
          </cell>
          <cell r="E348" t="str">
            <v>ELISANGELA CONCEICAO SILVA</v>
          </cell>
          <cell r="F348" t="str">
            <v>2 - Outros Profissionais da Saúde</v>
          </cell>
          <cell r="G348">
            <v>322205</v>
          </cell>
          <cell r="H348">
            <v>43891</v>
          </cell>
          <cell r="J348">
            <v>125.628</v>
          </cell>
          <cell r="M348">
            <v>0</v>
          </cell>
          <cell r="O348">
            <v>0.94</v>
          </cell>
          <cell r="R348">
            <v>144.53092789401995</v>
          </cell>
          <cell r="S348">
            <v>62.7</v>
          </cell>
          <cell r="U348">
            <v>0</v>
          </cell>
        </row>
        <row r="349">
          <cell r="C349" t="str">
            <v>HOSPITAL DOM HÉLDER</v>
          </cell>
          <cell r="E349" t="str">
            <v>KATIANE BALBINO LIMA</v>
          </cell>
          <cell r="F349" t="str">
            <v>2 - Outros Profissionais da Saúde</v>
          </cell>
          <cell r="G349">
            <v>322205</v>
          </cell>
          <cell r="H349">
            <v>43891</v>
          </cell>
          <cell r="J349">
            <v>137.90479999999999</v>
          </cell>
          <cell r="M349">
            <v>0</v>
          </cell>
          <cell r="O349">
            <v>0.94</v>
          </cell>
          <cell r="R349">
            <v>0</v>
          </cell>
          <cell r="S349">
            <v>0</v>
          </cell>
          <cell r="U349">
            <v>61.87</v>
          </cell>
        </row>
        <row r="350">
          <cell r="C350" t="str">
            <v>HOSPITAL DOM HÉLDER</v>
          </cell>
          <cell r="E350" t="str">
            <v>ANALI CHALEGRE GUIMARAES</v>
          </cell>
          <cell r="F350" t="str">
            <v>2 - Outros Profissionais da Saúde</v>
          </cell>
          <cell r="G350">
            <v>322205</v>
          </cell>
          <cell r="H350">
            <v>43891</v>
          </cell>
          <cell r="J350">
            <v>137.1952</v>
          </cell>
          <cell r="M350">
            <v>0</v>
          </cell>
          <cell r="O350">
            <v>0.94</v>
          </cell>
          <cell r="R350">
            <v>154.16632308695461</v>
          </cell>
          <cell r="S350">
            <v>62.7</v>
          </cell>
          <cell r="U350">
            <v>0</v>
          </cell>
        </row>
        <row r="351">
          <cell r="C351" t="str">
            <v>HOSPITAL DOM HÉLDER</v>
          </cell>
          <cell r="E351" t="str">
            <v>DARLETE BATISTA DO NASCIMENTO DUTRA</v>
          </cell>
          <cell r="F351" t="str">
            <v>3 - Administrativo</v>
          </cell>
          <cell r="G351">
            <v>411010</v>
          </cell>
          <cell r="H351">
            <v>43891</v>
          </cell>
          <cell r="J351">
            <v>164.65439999999998</v>
          </cell>
          <cell r="M351">
            <v>0</v>
          </cell>
          <cell r="O351">
            <v>0.94</v>
          </cell>
          <cell r="R351">
            <v>0</v>
          </cell>
          <cell r="S351">
            <v>0</v>
          </cell>
          <cell r="U351">
            <v>0</v>
          </cell>
        </row>
        <row r="352">
          <cell r="C352" t="str">
            <v>HOSPITAL DOM HÉLDER</v>
          </cell>
          <cell r="E352" t="str">
            <v>MIKAEL DO NASCIMENTO HENRIQUE</v>
          </cell>
          <cell r="F352" t="str">
            <v>3 - Administrativo</v>
          </cell>
          <cell r="G352">
            <v>411010</v>
          </cell>
          <cell r="H352">
            <v>43891</v>
          </cell>
          <cell r="J352">
            <v>83.600000000000009</v>
          </cell>
          <cell r="M352">
            <v>0</v>
          </cell>
          <cell r="O352">
            <v>0.94</v>
          </cell>
          <cell r="R352">
            <v>202.72515206601705</v>
          </cell>
          <cell r="S352">
            <v>62.7</v>
          </cell>
          <cell r="U352">
            <v>0</v>
          </cell>
        </row>
        <row r="353">
          <cell r="C353" t="str">
            <v>HOSPITAL DOM HÉLDER</v>
          </cell>
          <cell r="E353" t="str">
            <v>SABRINA ROCHA SANTOS</v>
          </cell>
          <cell r="F353" t="str">
            <v>2 - Outros Profissionais da Saúde</v>
          </cell>
          <cell r="G353">
            <v>223505</v>
          </cell>
          <cell r="H353">
            <v>43891</v>
          </cell>
          <cell r="J353">
            <v>319.89519999999999</v>
          </cell>
          <cell r="M353">
            <v>0</v>
          </cell>
          <cell r="O353">
            <v>1.97</v>
          </cell>
          <cell r="R353">
            <v>0</v>
          </cell>
          <cell r="S353">
            <v>0</v>
          </cell>
          <cell r="U353">
            <v>0</v>
          </cell>
        </row>
        <row r="354">
          <cell r="C354" t="str">
            <v>HOSPITAL DOM HÉLDER</v>
          </cell>
          <cell r="E354" t="str">
            <v>POLIANA BARROS BARRETO</v>
          </cell>
          <cell r="F354" t="str">
            <v>2 - Outros Profissionais da Saúde</v>
          </cell>
          <cell r="G354">
            <v>223505</v>
          </cell>
          <cell r="H354">
            <v>43891</v>
          </cell>
          <cell r="J354">
            <v>253.5352</v>
          </cell>
          <cell r="M354">
            <v>0</v>
          </cell>
          <cell r="O354">
            <v>1.97</v>
          </cell>
          <cell r="R354">
            <v>0</v>
          </cell>
          <cell r="S354">
            <v>0</v>
          </cell>
          <cell r="U354">
            <v>0</v>
          </cell>
        </row>
        <row r="355">
          <cell r="C355" t="str">
            <v>HOSPITAL DOM HÉLDER</v>
          </cell>
          <cell r="E355" t="str">
            <v>ULER VILELA ZANARDI</v>
          </cell>
          <cell r="F355" t="str">
            <v>1 - Médico</v>
          </cell>
          <cell r="G355">
            <v>225125</v>
          </cell>
          <cell r="H355">
            <v>43891</v>
          </cell>
          <cell r="J355">
            <v>400.2</v>
          </cell>
          <cell r="M355">
            <v>0</v>
          </cell>
          <cell r="O355">
            <v>7.49</v>
          </cell>
          <cell r="R355">
            <v>0</v>
          </cell>
          <cell r="S355">
            <v>0</v>
          </cell>
          <cell r="U355">
            <v>0</v>
          </cell>
        </row>
        <row r="356">
          <cell r="C356" t="str">
            <v>HOSPITAL DOM HÉLDER</v>
          </cell>
          <cell r="E356" t="str">
            <v>SIMONE SILVA DE LIMA</v>
          </cell>
          <cell r="F356" t="str">
            <v>2 - Outros Profissionais da Saúde</v>
          </cell>
          <cell r="G356">
            <v>322205</v>
          </cell>
          <cell r="H356">
            <v>43891</v>
          </cell>
          <cell r="J356">
            <v>107.0352</v>
          </cell>
          <cell r="M356">
            <v>0</v>
          </cell>
          <cell r="O356">
            <v>0.94</v>
          </cell>
          <cell r="R356">
            <v>113.16464141489223</v>
          </cell>
          <cell r="S356">
            <v>60.61</v>
          </cell>
          <cell r="U356">
            <v>0</v>
          </cell>
        </row>
        <row r="357">
          <cell r="C357" t="str">
            <v>HOSPITAL DOM HÉLDER</v>
          </cell>
          <cell r="E357" t="str">
            <v>JOSEFA DA SILVA CRUZ</v>
          </cell>
          <cell r="F357" t="str">
            <v>2 - Outros Profissionais da Saúde</v>
          </cell>
          <cell r="G357">
            <v>322205</v>
          </cell>
          <cell r="H357">
            <v>43891</v>
          </cell>
          <cell r="J357">
            <v>106.55520000000001</v>
          </cell>
          <cell r="M357">
            <v>0</v>
          </cell>
          <cell r="O357">
            <v>0.94</v>
          </cell>
          <cell r="R357">
            <v>0</v>
          </cell>
          <cell r="S357">
            <v>0</v>
          </cell>
          <cell r="U357">
            <v>0</v>
          </cell>
        </row>
        <row r="358">
          <cell r="C358" t="str">
            <v>HOSPITAL DOM HÉLDER</v>
          </cell>
          <cell r="E358" t="str">
            <v>CARMEM LUCIA JUVENCIO COSTA</v>
          </cell>
          <cell r="F358" t="str">
            <v>2 - Outros Profissionais da Saúde</v>
          </cell>
          <cell r="G358">
            <v>322205</v>
          </cell>
          <cell r="H358">
            <v>43891</v>
          </cell>
          <cell r="J358">
            <v>157.6336</v>
          </cell>
          <cell r="M358">
            <v>0</v>
          </cell>
          <cell r="O358">
            <v>0.94</v>
          </cell>
          <cell r="R358">
            <v>0</v>
          </cell>
          <cell r="S358">
            <v>0</v>
          </cell>
          <cell r="U358">
            <v>0</v>
          </cell>
        </row>
        <row r="359">
          <cell r="C359" t="str">
            <v>HOSPITAL DOM HÉLDER</v>
          </cell>
          <cell r="E359" t="str">
            <v>ANA MARIA GOMES DE OLIVEIRA</v>
          </cell>
          <cell r="F359" t="str">
            <v>2 - Outros Profissionais da Saúde</v>
          </cell>
          <cell r="G359">
            <v>322205</v>
          </cell>
          <cell r="H359">
            <v>43891</v>
          </cell>
          <cell r="J359">
            <v>150.9</v>
          </cell>
          <cell r="M359">
            <v>0</v>
          </cell>
          <cell r="O359">
            <v>0.94</v>
          </cell>
          <cell r="R359">
            <v>113.16464141489223</v>
          </cell>
          <cell r="S359">
            <v>62.7</v>
          </cell>
          <cell r="U359">
            <v>0</v>
          </cell>
        </row>
        <row r="360">
          <cell r="C360" t="str">
            <v>HOSPITAL DOM HÉLDER</v>
          </cell>
          <cell r="E360" t="str">
            <v>MARIA DO SOCORRO BATISTA DOS SANTOS SOUZA</v>
          </cell>
          <cell r="F360" t="str">
            <v>2 - Outros Profissionais da Saúde</v>
          </cell>
          <cell r="G360">
            <v>322205</v>
          </cell>
          <cell r="H360">
            <v>43891</v>
          </cell>
          <cell r="J360">
            <v>128.0752</v>
          </cell>
          <cell r="M360">
            <v>0</v>
          </cell>
          <cell r="O360">
            <v>0.94</v>
          </cell>
          <cell r="R360">
            <v>106.09185132646145</v>
          </cell>
          <cell r="S360">
            <v>62.7</v>
          </cell>
          <cell r="U360">
            <v>0</v>
          </cell>
        </row>
        <row r="361">
          <cell r="C361" t="str">
            <v>HOSPITAL DOM HÉLDER</v>
          </cell>
          <cell r="E361" t="str">
            <v>MARCIA MARIA BARBOSA DA SILVA</v>
          </cell>
          <cell r="F361" t="str">
            <v>2 - Outros Profissionais da Saúde</v>
          </cell>
          <cell r="G361">
            <v>322205</v>
          </cell>
          <cell r="H361">
            <v>43891</v>
          </cell>
          <cell r="J361">
            <v>128.0752</v>
          </cell>
          <cell r="M361">
            <v>0</v>
          </cell>
          <cell r="O361">
            <v>0.94</v>
          </cell>
          <cell r="R361">
            <v>134.89553270108527</v>
          </cell>
          <cell r="S361">
            <v>62.7</v>
          </cell>
          <cell r="U361">
            <v>0</v>
          </cell>
        </row>
        <row r="362">
          <cell r="C362" t="str">
            <v>HOSPITAL DOM HÉLDER</v>
          </cell>
          <cell r="E362" t="str">
            <v>SANDRA LUCIA DA SILVA</v>
          </cell>
          <cell r="F362" t="str">
            <v>2 - Outros Profissionais da Saúde</v>
          </cell>
          <cell r="G362">
            <v>322205</v>
          </cell>
          <cell r="H362">
            <v>43891</v>
          </cell>
          <cell r="J362">
            <v>143.29040000000001</v>
          </cell>
          <cell r="M362">
            <v>0</v>
          </cell>
          <cell r="O362">
            <v>0.94</v>
          </cell>
          <cell r="R362">
            <v>106.09185132646145</v>
          </cell>
          <cell r="S362">
            <v>62.7</v>
          </cell>
          <cell r="U362">
            <v>0</v>
          </cell>
        </row>
        <row r="363">
          <cell r="C363" t="str">
            <v>HOSPITAL DOM HÉLDER</v>
          </cell>
          <cell r="E363" t="str">
            <v>ADRIEZIA MARIA DE AGUIAR</v>
          </cell>
          <cell r="F363" t="str">
            <v>2 - Outros Profissionais da Saúde</v>
          </cell>
          <cell r="G363">
            <v>322205</v>
          </cell>
          <cell r="H363">
            <v>43891</v>
          </cell>
          <cell r="J363">
            <v>141.58799999999999</v>
          </cell>
          <cell r="M363">
            <v>0</v>
          </cell>
          <cell r="O363">
            <v>0.94</v>
          </cell>
          <cell r="R363">
            <v>144.53092789401995</v>
          </cell>
          <cell r="S363">
            <v>62.7</v>
          </cell>
          <cell r="U363">
            <v>64</v>
          </cell>
        </row>
        <row r="364">
          <cell r="C364" t="str">
            <v>HOSPITAL DOM HÉLDER</v>
          </cell>
          <cell r="E364" t="str">
            <v>RICHELLE DE OLIVEIRA SANTIAGO</v>
          </cell>
          <cell r="F364" t="str">
            <v>2 - Outros Profissionais da Saúde</v>
          </cell>
          <cell r="G364">
            <v>322205</v>
          </cell>
          <cell r="H364">
            <v>43891</v>
          </cell>
          <cell r="J364">
            <v>118.33840000000001</v>
          </cell>
          <cell r="M364">
            <v>0</v>
          </cell>
          <cell r="O364">
            <v>0.94</v>
          </cell>
          <cell r="R364">
            <v>113.16464141489223</v>
          </cell>
          <cell r="S364">
            <v>37.619999999999997</v>
          </cell>
          <cell r="U364">
            <v>0</v>
          </cell>
        </row>
        <row r="365">
          <cell r="C365" t="str">
            <v>HOSPITAL DOM HÉLDER</v>
          </cell>
          <cell r="E365" t="str">
            <v>VALDELUCIA MARIA DA SILVA</v>
          </cell>
          <cell r="F365" t="str">
            <v>2 - Outros Profissionais da Saúde</v>
          </cell>
          <cell r="G365">
            <v>322205</v>
          </cell>
          <cell r="H365">
            <v>43891</v>
          </cell>
          <cell r="J365">
            <v>109.6208</v>
          </cell>
          <cell r="M365">
            <v>0</v>
          </cell>
          <cell r="O365">
            <v>0.94</v>
          </cell>
          <cell r="R365">
            <v>0</v>
          </cell>
          <cell r="S365">
            <v>0</v>
          </cell>
          <cell r="U365">
            <v>0</v>
          </cell>
        </row>
        <row r="366">
          <cell r="C366" t="str">
            <v>HOSPITAL DOM HÉLDER</v>
          </cell>
          <cell r="E366" t="str">
            <v>KATIA JANAINA PEREIRA BENTO DOS SANTOS</v>
          </cell>
          <cell r="F366" t="str">
            <v>2 - Outros Profissionais da Saúde</v>
          </cell>
          <cell r="G366">
            <v>322205</v>
          </cell>
          <cell r="H366">
            <v>43891</v>
          </cell>
          <cell r="J366">
            <v>263.87119999999999</v>
          </cell>
          <cell r="M366">
            <v>0</v>
          </cell>
          <cell r="O366">
            <v>0.94</v>
          </cell>
          <cell r="R366">
            <v>0</v>
          </cell>
          <cell r="S366">
            <v>0</v>
          </cell>
          <cell r="U366">
            <v>0</v>
          </cell>
        </row>
        <row r="367">
          <cell r="C367" t="str">
            <v>HOSPITAL DOM HÉLDER</v>
          </cell>
          <cell r="E367" t="str">
            <v>ALDEMIR FERREIRA DA SILVA</v>
          </cell>
          <cell r="F367" t="str">
            <v>2 - Outros Profissionais da Saúde</v>
          </cell>
          <cell r="G367">
            <v>322205</v>
          </cell>
          <cell r="H367">
            <v>43891</v>
          </cell>
          <cell r="J367">
            <v>125.40479999999999</v>
          </cell>
          <cell r="M367">
            <v>0</v>
          </cell>
          <cell r="O367">
            <v>0.94</v>
          </cell>
          <cell r="R367">
            <v>0</v>
          </cell>
          <cell r="S367">
            <v>0</v>
          </cell>
          <cell r="U367">
            <v>0</v>
          </cell>
        </row>
        <row r="368">
          <cell r="C368" t="str">
            <v>HOSPITAL DOM HÉLDER</v>
          </cell>
          <cell r="E368" t="str">
            <v>LUCINALVA TACIANA MARTINS DA SILVA</v>
          </cell>
          <cell r="F368" t="str">
            <v>2 - Outros Profissionais da Saúde</v>
          </cell>
          <cell r="G368">
            <v>322205</v>
          </cell>
          <cell r="H368">
            <v>43891</v>
          </cell>
          <cell r="J368">
            <v>123.29200000000002</v>
          </cell>
          <cell r="M368">
            <v>0</v>
          </cell>
          <cell r="O368">
            <v>0.94</v>
          </cell>
          <cell r="R368">
            <v>134.89553270108527</v>
          </cell>
          <cell r="S368">
            <v>60.61</v>
          </cell>
          <cell r="U368">
            <v>0</v>
          </cell>
        </row>
        <row r="369">
          <cell r="C369" t="str">
            <v>HOSPITAL DOM HÉLDER</v>
          </cell>
          <cell r="E369" t="str">
            <v>IVANI GABRIELA BARBOSA DE ARAUJO</v>
          </cell>
          <cell r="F369" t="str">
            <v>2 - Outros Profissionais da Saúde</v>
          </cell>
          <cell r="G369">
            <v>322205</v>
          </cell>
          <cell r="H369">
            <v>43891</v>
          </cell>
          <cell r="J369">
            <v>149.67600000000002</v>
          </cell>
          <cell r="M369">
            <v>0</v>
          </cell>
          <cell r="O369">
            <v>0.94</v>
          </cell>
          <cell r="R369">
            <v>113.16464141489223</v>
          </cell>
          <cell r="S369">
            <v>60.61</v>
          </cell>
          <cell r="U369">
            <v>0</v>
          </cell>
        </row>
        <row r="370">
          <cell r="C370" t="str">
            <v>HOSPITAL DOM HÉLDER</v>
          </cell>
          <cell r="E370" t="str">
            <v>MARISA RAFAELA FERREIRA DE LIMA</v>
          </cell>
          <cell r="F370" t="str">
            <v>2 - Outros Profissionais da Saúde</v>
          </cell>
          <cell r="G370">
            <v>322205</v>
          </cell>
          <cell r="H370">
            <v>43891</v>
          </cell>
          <cell r="J370">
            <v>151.8784</v>
          </cell>
          <cell r="M370">
            <v>0</v>
          </cell>
          <cell r="O370">
            <v>0.94</v>
          </cell>
          <cell r="R370">
            <v>104</v>
          </cell>
          <cell r="S370">
            <v>62.7</v>
          </cell>
          <cell r="U370">
            <v>0</v>
          </cell>
        </row>
        <row r="371">
          <cell r="C371" t="str">
            <v>HOSPITAL DOM HÉLDER</v>
          </cell>
          <cell r="E371" t="str">
            <v>GLADYSTON GYDIONE BEZERRA DA SILVA</v>
          </cell>
          <cell r="F371" t="str">
            <v>2 - Outros Profissionais da Saúde</v>
          </cell>
          <cell r="G371">
            <v>223505</v>
          </cell>
          <cell r="H371">
            <v>43891</v>
          </cell>
          <cell r="J371">
            <v>293.2704</v>
          </cell>
          <cell r="M371">
            <v>0</v>
          </cell>
          <cell r="O371">
            <v>1.97</v>
          </cell>
          <cell r="R371">
            <v>0</v>
          </cell>
          <cell r="S371">
            <v>0</v>
          </cell>
          <cell r="U371">
            <v>0</v>
          </cell>
        </row>
        <row r="372">
          <cell r="C372" t="str">
            <v>HOSPITAL DOM HÉLDER</v>
          </cell>
          <cell r="E372" t="str">
            <v>PRISCILA CHRISTIANA MARQUES DE LIMA</v>
          </cell>
          <cell r="F372" t="str">
            <v>2 - Outros Profissionais da Saúde</v>
          </cell>
          <cell r="G372">
            <v>223505</v>
          </cell>
          <cell r="H372">
            <v>43891</v>
          </cell>
          <cell r="J372">
            <v>276.34000000000003</v>
          </cell>
          <cell r="M372">
            <v>0</v>
          </cell>
          <cell r="O372">
            <v>1.97</v>
          </cell>
          <cell r="R372">
            <v>0</v>
          </cell>
          <cell r="S372">
            <v>0</v>
          </cell>
          <cell r="U372">
            <v>0</v>
          </cell>
        </row>
        <row r="373">
          <cell r="C373" t="str">
            <v>HOSPITAL DOM HÉLDER</v>
          </cell>
          <cell r="E373" t="str">
            <v>RENATA GALINDO LIMA MELO</v>
          </cell>
          <cell r="F373" t="str">
            <v>2 - Outros Profissionais da Saúde</v>
          </cell>
          <cell r="G373">
            <v>223505</v>
          </cell>
          <cell r="H373">
            <v>43891</v>
          </cell>
          <cell r="J373">
            <v>287.21440000000001</v>
          </cell>
          <cell r="M373">
            <v>0</v>
          </cell>
          <cell r="O373">
            <v>1.97</v>
          </cell>
          <cell r="R373">
            <v>0</v>
          </cell>
          <cell r="S373">
            <v>0</v>
          </cell>
          <cell r="U373">
            <v>0</v>
          </cell>
        </row>
        <row r="374">
          <cell r="C374" t="str">
            <v>HOSPITAL DOM HÉLDER</v>
          </cell>
          <cell r="E374" t="str">
            <v>FLAVIA OLIVEIRA DANTAS</v>
          </cell>
          <cell r="F374" t="str">
            <v>2 - Outros Profissionais da Saúde</v>
          </cell>
          <cell r="G374">
            <v>322205</v>
          </cell>
          <cell r="H374">
            <v>43891</v>
          </cell>
          <cell r="J374">
            <v>139.0128</v>
          </cell>
          <cell r="M374">
            <v>0</v>
          </cell>
          <cell r="O374">
            <v>0.94</v>
          </cell>
          <cell r="R374">
            <v>113.16464141489223</v>
          </cell>
          <cell r="S374">
            <v>62.7</v>
          </cell>
          <cell r="U374">
            <v>0</v>
          </cell>
        </row>
        <row r="375">
          <cell r="C375" t="str">
            <v>HOSPITAL DOM HÉLDER</v>
          </cell>
          <cell r="E375" t="str">
            <v>ENANDA ALINE REIS DA SILVA</v>
          </cell>
          <cell r="F375" t="str">
            <v>2 - Outros Profissionais da Saúde</v>
          </cell>
          <cell r="G375">
            <v>322205</v>
          </cell>
          <cell r="H375">
            <v>43891</v>
          </cell>
          <cell r="J375">
            <v>215.44560000000001</v>
          </cell>
          <cell r="M375">
            <v>0</v>
          </cell>
          <cell r="O375">
            <v>0.94</v>
          </cell>
          <cell r="R375">
            <v>0</v>
          </cell>
          <cell r="S375">
            <v>0</v>
          </cell>
          <cell r="U375">
            <v>0</v>
          </cell>
        </row>
        <row r="376">
          <cell r="C376" t="str">
            <v>HOSPITAL DOM HÉLDER</v>
          </cell>
          <cell r="E376" t="str">
            <v>GERSON CARDOSO DOS SANTOS</v>
          </cell>
          <cell r="F376" t="str">
            <v>2 - Outros Profissionais da Saúde</v>
          </cell>
          <cell r="G376">
            <v>322205</v>
          </cell>
          <cell r="H376">
            <v>43891</v>
          </cell>
          <cell r="J376">
            <v>123.8656</v>
          </cell>
          <cell r="M376">
            <v>0</v>
          </cell>
          <cell r="O376">
            <v>0.94</v>
          </cell>
          <cell r="R376">
            <v>133.66548225092342</v>
          </cell>
          <cell r="S376">
            <v>62.7</v>
          </cell>
          <cell r="U376">
            <v>0</v>
          </cell>
        </row>
        <row r="377">
          <cell r="C377" t="str">
            <v>HOSPITAL DOM HÉLDER</v>
          </cell>
          <cell r="E377" t="str">
            <v>ILKA REGINA CABRAL</v>
          </cell>
          <cell r="F377" t="str">
            <v>2 - Outros Profissionais da Saúde</v>
          </cell>
          <cell r="G377">
            <v>322205</v>
          </cell>
          <cell r="H377">
            <v>43891</v>
          </cell>
          <cell r="J377">
            <v>122.956</v>
          </cell>
          <cell r="M377">
            <v>0</v>
          </cell>
          <cell r="O377">
            <v>0.94</v>
          </cell>
          <cell r="R377">
            <v>116.95729696955799</v>
          </cell>
          <cell r="S377">
            <v>62.7</v>
          </cell>
          <cell r="U377">
            <v>0</v>
          </cell>
        </row>
        <row r="378">
          <cell r="C378" t="str">
            <v>HOSPITAL DOM HÉLDER</v>
          </cell>
          <cell r="E378" t="str">
            <v>ADRIANA SANTOS DO NASCIMENTO</v>
          </cell>
          <cell r="F378" t="str">
            <v>2 - Outros Profissionais da Saúde</v>
          </cell>
          <cell r="G378">
            <v>322205</v>
          </cell>
          <cell r="H378">
            <v>43891</v>
          </cell>
          <cell r="J378">
            <v>26.968800000000002</v>
          </cell>
          <cell r="M378">
            <v>0</v>
          </cell>
          <cell r="O378">
            <v>0.94</v>
          </cell>
          <cell r="R378">
            <v>0</v>
          </cell>
          <cell r="S378">
            <v>0</v>
          </cell>
          <cell r="U378">
            <v>0</v>
          </cell>
        </row>
        <row r="379">
          <cell r="C379" t="str">
            <v>HOSPITAL DOM HÉLDER</v>
          </cell>
          <cell r="E379" t="str">
            <v>ADENI SABINO DA SILVA</v>
          </cell>
          <cell r="F379" t="str">
            <v>2 - Outros Profissionais da Saúde</v>
          </cell>
          <cell r="G379">
            <v>322205</v>
          </cell>
          <cell r="H379">
            <v>43891</v>
          </cell>
          <cell r="J379">
            <v>123.9256</v>
          </cell>
          <cell r="M379">
            <v>0</v>
          </cell>
          <cell r="O379">
            <v>0.94</v>
          </cell>
          <cell r="R379">
            <v>113.16464141489223</v>
          </cell>
          <cell r="S379">
            <v>62.7</v>
          </cell>
          <cell r="U379">
            <v>0</v>
          </cell>
        </row>
        <row r="380">
          <cell r="C380" t="str">
            <v>HOSPITAL DOM HÉLDER</v>
          </cell>
          <cell r="E380" t="str">
            <v>LEDENILZA RIDILLAM DE SANTANA</v>
          </cell>
          <cell r="F380" t="str">
            <v>2 - Outros Profissionais da Saúde</v>
          </cell>
          <cell r="G380">
            <v>322205</v>
          </cell>
          <cell r="H380">
            <v>43891</v>
          </cell>
          <cell r="J380">
            <v>113.1832</v>
          </cell>
          <cell r="M380">
            <v>0</v>
          </cell>
          <cell r="O380">
            <v>0.94</v>
          </cell>
          <cell r="R380">
            <v>235.49111183583361</v>
          </cell>
          <cell r="S380">
            <v>46.57</v>
          </cell>
          <cell r="U380">
            <v>0</v>
          </cell>
        </row>
        <row r="381">
          <cell r="C381" t="str">
            <v>HOSPITAL DOM HÉLDER</v>
          </cell>
          <cell r="E381" t="str">
            <v>JULYE ANNE CHRYSTINA BENTO DE ANDRADE</v>
          </cell>
          <cell r="F381" t="str">
            <v>2 - Outros Profissionais da Saúde</v>
          </cell>
          <cell r="G381">
            <v>322205</v>
          </cell>
          <cell r="H381">
            <v>43891</v>
          </cell>
          <cell r="J381">
            <v>242.51680000000002</v>
          </cell>
          <cell r="M381">
            <v>0</v>
          </cell>
          <cell r="O381">
            <v>0.94</v>
          </cell>
          <cell r="R381">
            <v>0</v>
          </cell>
          <cell r="S381">
            <v>0</v>
          </cell>
          <cell r="U381">
            <v>0</v>
          </cell>
        </row>
        <row r="382">
          <cell r="C382" t="str">
            <v>HOSPITAL DOM HÉLDER</v>
          </cell>
          <cell r="E382" t="str">
            <v>VERA LUCIA DE BARROS CARDOSO</v>
          </cell>
          <cell r="F382" t="str">
            <v>2 - Outros Profissionais da Saúde</v>
          </cell>
          <cell r="G382">
            <v>322205</v>
          </cell>
          <cell r="H382">
            <v>43891</v>
          </cell>
          <cell r="J382">
            <v>128.452</v>
          </cell>
          <cell r="M382">
            <v>0</v>
          </cell>
          <cell r="O382">
            <v>0.94</v>
          </cell>
          <cell r="R382">
            <v>0</v>
          </cell>
          <cell r="S382">
            <v>0</v>
          </cell>
          <cell r="U382">
            <v>0</v>
          </cell>
        </row>
        <row r="383">
          <cell r="C383" t="str">
            <v>HOSPITAL DOM HÉLDER</v>
          </cell>
          <cell r="E383" t="str">
            <v>VALDIRENE ARIOLA DO NASCIMENTO SILVA</v>
          </cell>
          <cell r="F383" t="str">
            <v>2 - Outros Profissionais da Saúde</v>
          </cell>
          <cell r="G383">
            <v>322205</v>
          </cell>
          <cell r="H383">
            <v>43891</v>
          </cell>
          <cell r="J383">
            <v>108.68</v>
          </cell>
          <cell r="M383">
            <v>0</v>
          </cell>
          <cell r="O383">
            <v>0.94</v>
          </cell>
          <cell r="R383">
            <v>206.24711755556666</v>
          </cell>
          <cell r="S383">
            <v>50.16</v>
          </cell>
          <cell r="U383">
            <v>0</v>
          </cell>
        </row>
        <row r="384">
          <cell r="C384" t="str">
            <v>HOSPITAL DOM HÉLDER</v>
          </cell>
          <cell r="E384" t="str">
            <v>MARIA CAROLINA DE ARAUJO CUNHA</v>
          </cell>
          <cell r="F384" t="str">
            <v>2 - Outros Profissionais da Saúde</v>
          </cell>
          <cell r="G384">
            <v>223505</v>
          </cell>
          <cell r="H384">
            <v>43891</v>
          </cell>
          <cell r="J384">
            <v>263.13599999999997</v>
          </cell>
          <cell r="M384">
            <v>0</v>
          </cell>
          <cell r="O384">
            <v>1.97</v>
          </cell>
          <cell r="R384">
            <v>0</v>
          </cell>
          <cell r="S384">
            <v>0</v>
          </cell>
          <cell r="U384">
            <v>0</v>
          </cell>
        </row>
        <row r="385">
          <cell r="C385" t="str">
            <v>HOSPITAL DOM HÉLDER</v>
          </cell>
          <cell r="E385" t="str">
            <v>ALUISIO ROBERTO ANDRADE MACEDO JUNIOR</v>
          </cell>
          <cell r="F385" t="str">
            <v>1 - Médico</v>
          </cell>
          <cell r="G385">
            <v>225120</v>
          </cell>
          <cell r="H385">
            <v>43891</v>
          </cell>
          <cell r="J385">
            <v>837.97360000000003</v>
          </cell>
          <cell r="M385">
            <v>0</v>
          </cell>
          <cell r="O385">
            <v>7.49</v>
          </cell>
          <cell r="R385">
            <v>0</v>
          </cell>
          <cell r="S385">
            <v>0</v>
          </cell>
          <cell r="U385">
            <v>0</v>
          </cell>
        </row>
        <row r="386">
          <cell r="C386" t="str">
            <v>HOSPITAL DOM HÉLDER</v>
          </cell>
          <cell r="E386" t="str">
            <v>NATALIA SALES DE ALCANTARA MELO</v>
          </cell>
          <cell r="F386" t="str">
            <v>2 - Outros Profissionais da Saúde</v>
          </cell>
          <cell r="G386">
            <v>223505</v>
          </cell>
          <cell r="H386">
            <v>43891</v>
          </cell>
          <cell r="J386">
            <v>338.2552</v>
          </cell>
          <cell r="M386">
            <v>0</v>
          </cell>
          <cell r="O386">
            <v>1.97</v>
          </cell>
          <cell r="R386">
            <v>192.14413073570242</v>
          </cell>
          <cell r="S386">
            <v>119.44</v>
          </cell>
          <cell r="U386">
            <v>0</v>
          </cell>
        </row>
        <row r="387">
          <cell r="C387" t="str">
            <v>HOSPITAL DOM HÉLDER</v>
          </cell>
          <cell r="E387" t="str">
            <v>ELOINA PAULINA DE LIMA</v>
          </cell>
          <cell r="F387" t="str">
            <v>2 - Outros Profissionais da Saúde</v>
          </cell>
          <cell r="G387">
            <v>223505</v>
          </cell>
          <cell r="H387">
            <v>43891</v>
          </cell>
          <cell r="J387">
            <v>302.25919999999996</v>
          </cell>
          <cell r="M387">
            <v>0</v>
          </cell>
          <cell r="O387">
            <v>1.97</v>
          </cell>
          <cell r="R387">
            <v>115.62474231521597</v>
          </cell>
          <cell r="S387">
            <v>75.650000000000006</v>
          </cell>
          <cell r="U387">
            <v>0</v>
          </cell>
        </row>
        <row r="388">
          <cell r="C388" t="str">
            <v>HOSPITAL DOM HÉLDER</v>
          </cell>
          <cell r="E388" t="str">
            <v>DANIELLE MONIQUE DA SILVA FONSECA</v>
          </cell>
          <cell r="F388" t="str">
            <v>2 - Outros Profissionais da Saúde</v>
          </cell>
          <cell r="G388">
            <v>223505</v>
          </cell>
          <cell r="H388">
            <v>43891</v>
          </cell>
          <cell r="J388">
            <v>258.46879999999999</v>
          </cell>
          <cell r="M388">
            <v>0</v>
          </cell>
          <cell r="O388">
            <v>1.97</v>
          </cell>
          <cell r="R388">
            <v>0</v>
          </cell>
          <cell r="S388">
            <v>0</v>
          </cell>
          <cell r="U388">
            <v>0</v>
          </cell>
        </row>
        <row r="389">
          <cell r="C389" t="str">
            <v>HOSPITAL DOM HÉLDER</v>
          </cell>
          <cell r="E389" t="str">
            <v>MICHELE MARIA SANTOS DA SILVA</v>
          </cell>
          <cell r="F389" t="str">
            <v>3 - Administrativo</v>
          </cell>
          <cell r="G389">
            <v>411010</v>
          </cell>
          <cell r="H389">
            <v>43891</v>
          </cell>
          <cell r="J389">
            <v>89.768000000000001</v>
          </cell>
          <cell r="M389">
            <v>0</v>
          </cell>
          <cell r="O389">
            <v>0.94</v>
          </cell>
          <cell r="R389">
            <v>106.09185132646145</v>
          </cell>
          <cell r="S389">
            <v>58.52</v>
          </cell>
          <cell r="U389">
            <v>0</v>
          </cell>
        </row>
        <row r="390">
          <cell r="C390" t="str">
            <v>HOSPITAL DOM HÉLDER</v>
          </cell>
          <cell r="E390" t="str">
            <v>VALDENIZE AMORIM DOS SANTOS</v>
          </cell>
          <cell r="F390" t="str">
            <v>2 - Outros Profissionais da Saúde</v>
          </cell>
          <cell r="G390">
            <v>322205</v>
          </cell>
          <cell r="H390">
            <v>43891</v>
          </cell>
          <cell r="J390">
            <v>198.04640000000001</v>
          </cell>
          <cell r="M390">
            <v>0</v>
          </cell>
          <cell r="O390">
            <v>0.94</v>
          </cell>
          <cell r="R390">
            <v>113.16464141489223</v>
          </cell>
          <cell r="S390">
            <v>8.93</v>
          </cell>
          <cell r="U390">
            <v>0</v>
          </cell>
        </row>
        <row r="391">
          <cell r="C391" t="str">
            <v>HOSPITAL DOM HÉLDER</v>
          </cell>
          <cell r="E391" t="str">
            <v>CRISTIANE MARIA DO NASCIMENTO</v>
          </cell>
          <cell r="F391" t="str">
            <v>2 - Outros Profissionais da Saúde</v>
          </cell>
          <cell r="G391">
            <v>322205</v>
          </cell>
          <cell r="H391">
            <v>43891</v>
          </cell>
          <cell r="J391">
            <v>119.3408</v>
          </cell>
          <cell r="M391">
            <v>0</v>
          </cell>
          <cell r="O391">
            <v>0.94</v>
          </cell>
          <cell r="R391">
            <v>113.16464141489223</v>
          </cell>
          <cell r="S391">
            <v>62.7</v>
          </cell>
          <cell r="U391">
            <v>0</v>
          </cell>
        </row>
        <row r="392">
          <cell r="C392" t="str">
            <v>HOSPITAL DOM HÉLDER</v>
          </cell>
          <cell r="E392" t="str">
            <v>ANGELA TIMOTEO DA SILVA FERREIRA</v>
          </cell>
          <cell r="F392" t="str">
            <v>2 - Outros Profissionais da Saúde</v>
          </cell>
          <cell r="G392">
            <v>322205</v>
          </cell>
          <cell r="H392">
            <v>43891</v>
          </cell>
          <cell r="J392">
            <v>0</v>
          </cell>
          <cell r="M392">
            <v>0</v>
          </cell>
          <cell r="O392">
            <v>0</v>
          </cell>
          <cell r="R392">
            <v>0</v>
          </cell>
          <cell r="S392">
            <v>0</v>
          </cell>
          <cell r="U392">
            <v>0</v>
          </cell>
        </row>
        <row r="393">
          <cell r="C393" t="str">
            <v>HOSPITAL DOM HÉLDER</v>
          </cell>
          <cell r="E393" t="str">
            <v>LAUDECI MARIA DE FRANCA</v>
          </cell>
          <cell r="F393" t="str">
            <v>2 - Outros Profissionais da Saúde</v>
          </cell>
          <cell r="G393">
            <v>322205</v>
          </cell>
          <cell r="H393">
            <v>43891</v>
          </cell>
          <cell r="J393">
            <v>109.6224</v>
          </cell>
          <cell r="M393">
            <v>0</v>
          </cell>
          <cell r="O393">
            <v>0.94</v>
          </cell>
          <cell r="R393">
            <v>106.09185132646145</v>
          </cell>
          <cell r="S393">
            <v>58.52</v>
          </cell>
          <cell r="U393">
            <v>0</v>
          </cell>
        </row>
        <row r="394">
          <cell r="C394" t="str">
            <v>HOSPITAL DOM HÉLDER</v>
          </cell>
          <cell r="E394" t="str">
            <v>VYVYANE REBECA BARROS</v>
          </cell>
          <cell r="F394" t="str">
            <v>2 - Outros Profissionais da Saúde</v>
          </cell>
          <cell r="G394">
            <v>322205</v>
          </cell>
          <cell r="H394">
            <v>43891</v>
          </cell>
          <cell r="J394">
            <v>114.56959999999999</v>
          </cell>
          <cell r="M394">
            <v>0</v>
          </cell>
          <cell r="O394">
            <v>0.94</v>
          </cell>
          <cell r="R394">
            <v>144.53092789401995</v>
          </cell>
          <cell r="S394">
            <v>62.7</v>
          </cell>
          <cell r="U394">
            <v>0</v>
          </cell>
        </row>
        <row r="395">
          <cell r="C395" t="str">
            <v>HOSPITAL DOM HÉLDER</v>
          </cell>
          <cell r="E395" t="str">
            <v>JAYNE DANIELE DE OLIVEIRA</v>
          </cell>
          <cell r="F395" t="str">
            <v>2 - Outros Profissionais da Saúde</v>
          </cell>
          <cell r="G395">
            <v>322205</v>
          </cell>
          <cell r="H395">
            <v>43891</v>
          </cell>
          <cell r="J395">
            <v>138.28960000000001</v>
          </cell>
          <cell r="M395">
            <v>0</v>
          </cell>
          <cell r="O395">
            <v>0.94</v>
          </cell>
          <cell r="R395">
            <v>144.53092789401995</v>
          </cell>
          <cell r="S395">
            <v>62.7</v>
          </cell>
          <cell r="U395">
            <v>0</v>
          </cell>
        </row>
        <row r="396">
          <cell r="C396" t="str">
            <v>HOSPITAL DOM HÉLDER</v>
          </cell>
          <cell r="E396" t="str">
            <v>VANILZA DE SOUSA PEREIRA PAULA</v>
          </cell>
          <cell r="F396" t="str">
            <v>2 - Outros Profissionais da Saúde</v>
          </cell>
          <cell r="G396">
            <v>322205</v>
          </cell>
          <cell r="H396">
            <v>43891</v>
          </cell>
          <cell r="J396">
            <v>128.0752</v>
          </cell>
          <cell r="M396">
            <v>0</v>
          </cell>
          <cell r="O396">
            <v>0.94</v>
          </cell>
          <cell r="R396">
            <v>0</v>
          </cell>
          <cell r="S396">
            <v>0</v>
          </cell>
          <cell r="U396">
            <v>0</v>
          </cell>
        </row>
        <row r="397">
          <cell r="C397" t="str">
            <v>HOSPITAL DOM HÉLDER</v>
          </cell>
          <cell r="E397" t="str">
            <v>ANATILDE EMIDIO GALDINO</v>
          </cell>
          <cell r="F397" t="str">
            <v>2 - Outros Profissionais da Saúde</v>
          </cell>
          <cell r="G397">
            <v>322205</v>
          </cell>
          <cell r="H397">
            <v>43891</v>
          </cell>
          <cell r="J397">
            <v>43.152000000000001</v>
          </cell>
          <cell r="M397">
            <v>0</v>
          </cell>
          <cell r="O397">
            <v>0.94</v>
          </cell>
          <cell r="R397">
            <v>106.09185132646145</v>
          </cell>
          <cell r="S397">
            <v>0</v>
          </cell>
          <cell r="U397">
            <v>0</v>
          </cell>
        </row>
        <row r="398">
          <cell r="C398" t="str">
            <v>HOSPITAL DOM HÉLDER</v>
          </cell>
          <cell r="E398" t="str">
            <v>VIVIAN ALVES DA SILVA</v>
          </cell>
          <cell r="F398" t="str">
            <v>2 - Outros Profissionais da Saúde</v>
          </cell>
          <cell r="G398">
            <v>322205</v>
          </cell>
          <cell r="H398">
            <v>43891</v>
          </cell>
          <cell r="J398">
            <v>124.77680000000001</v>
          </cell>
          <cell r="M398">
            <v>0</v>
          </cell>
          <cell r="O398">
            <v>0.94</v>
          </cell>
          <cell r="R398">
            <v>91.946271149599923</v>
          </cell>
          <cell r="S398">
            <v>62.7</v>
          </cell>
          <cell r="U398">
            <v>0</v>
          </cell>
        </row>
        <row r="399">
          <cell r="C399" t="str">
            <v>HOSPITAL DOM HÉLDER</v>
          </cell>
          <cell r="E399" t="str">
            <v>ELIZABETE ALVES DA SILVA</v>
          </cell>
          <cell r="F399" t="str">
            <v>2 - Outros Profissionais da Saúde</v>
          </cell>
          <cell r="G399">
            <v>322205</v>
          </cell>
          <cell r="H399">
            <v>43891</v>
          </cell>
          <cell r="J399">
            <v>108.68</v>
          </cell>
          <cell r="M399">
            <v>0</v>
          </cell>
          <cell r="O399">
            <v>0.94</v>
          </cell>
          <cell r="R399">
            <v>0</v>
          </cell>
          <cell r="S399">
            <v>0</v>
          </cell>
          <cell r="U399">
            <v>0</v>
          </cell>
        </row>
        <row r="400">
          <cell r="C400" t="str">
            <v>HOSPITAL DOM HÉLDER</v>
          </cell>
          <cell r="E400" t="str">
            <v>ELIZABETE MARIA GONZAGA</v>
          </cell>
          <cell r="F400" t="str">
            <v>2 - Outros Profissionais da Saúde</v>
          </cell>
          <cell r="G400">
            <v>322205</v>
          </cell>
          <cell r="H400">
            <v>43891</v>
          </cell>
          <cell r="J400">
            <v>123.1504</v>
          </cell>
          <cell r="M400">
            <v>0</v>
          </cell>
          <cell r="O400">
            <v>0.94</v>
          </cell>
          <cell r="R400">
            <v>144.53092789401995</v>
          </cell>
          <cell r="S400">
            <v>56.43</v>
          </cell>
          <cell r="U400">
            <v>0</v>
          </cell>
        </row>
        <row r="401">
          <cell r="C401" t="str">
            <v>HOSPITAL DOM HÉLDER</v>
          </cell>
          <cell r="E401" t="str">
            <v>ELIZABETE DE SOUSA</v>
          </cell>
          <cell r="F401" t="str">
            <v>2 - Outros Profissionais da Saúde</v>
          </cell>
          <cell r="G401">
            <v>322205</v>
          </cell>
          <cell r="H401">
            <v>43891</v>
          </cell>
          <cell r="J401">
            <v>103.9128</v>
          </cell>
          <cell r="M401">
            <v>0</v>
          </cell>
          <cell r="O401">
            <v>0.94</v>
          </cell>
          <cell r="R401">
            <v>144.53092789401995</v>
          </cell>
          <cell r="S401">
            <v>60.61</v>
          </cell>
          <cell r="U401">
            <v>0</v>
          </cell>
        </row>
        <row r="402">
          <cell r="C402" t="str">
            <v>HOSPITAL DOM HÉLDER</v>
          </cell>
          <cell r="E402" t="str">
            <v>LUIZ HENRIQUE SOARES DA SILVA</v>
          </cell>
          <cell r="F402" t="str">
            <v>2 - Outros Profissionais da Saúde</v>
          </cell>
          <cell r="G402">
            <v>223505</v>
          </cell>
          <cell r="H402">
            <v>43891</v>
          </cell>
          <cell r="J402">
            <v>260.2704</v>
          </cell>
          <cell r="M402">
            <v>0</v>
          </cell>
          <cell r="O402">
            <v>1.97</v>
          </cell>
          <cell r="R402">
            <v>0</v>
          </cell>
          <cell r="S402">
            <v>0</v>
          </cell>
          <cell r="U402">
            <v>0</v>
          </cell>
        </row>
        <row r="403">
          <cell r="C403" t="str">
            <v>HOSPITAL DOM HÉLDER</v>
          </cell>
          <cell r="E403" t="str">
            <v>LIVIA KARLA GOMES DE ALBUQUERQUE</v>
          </cell>
          <cell r="F403" t="str">
            <v>2 - Outros Profissionais da Saúde</v>
          </cell>
          <cell r="G403">
            <v>223505</v>
          </cell>
          <cell r="H403">
            <v>43891</v>
          </cell>
          <cell r="J403">
            <v>311.6832</v>
          </cell>
          <cell r="M403">
            <v>0</v>
          </cell>
          <cell r="O403">
            <v>1.97</v>
          </cell>
          <cell r="R403">
            <v>0</v>
          </cell>
          <cell r="S403">
            <v>0</v>
          </cell>
          <cell r="U403">
            <v>0</v>
          </cell>
        </row>
        <row r="404">
          <cell r="C404" t="str">
            <v>HOSPITAL DOM HÉLDER</v>
          </cell>
          <cell r="E404" t="str">
            <v>CLAUDIA GABRIELLE DA SILVA</v>
          </cell>
          <cell r="F404" t="str">
            <v>2 - Outros Profissionais da Saúde</v>
          </cell>
          <cell r="G404">
            <v>223505</v>
          </cell>
          <cell r="H404">
            <v>43891</v>
          </cell>
          <cell r="J404">
            <v>347.29199999999997</v>
          </cell>
          <cell r="M404">
            <v>0</v>
          </cell>
          <cell r="O404">
            <v>1.97</v>
          </cell>
          <cell r="R404">
            <v>0</v>
          </cell>
          <cell r="S404">
            <v>0</v>
          </cell>
          <cell r="U404">
            <v>0</v>
          </cell>
        </row>
        <row r="405">
          <cell r="C405" t="str">
            <v>HOSPITAL DOM HÉLDER</v>
          </cell>
          <cell r="E405" t="str">
            <v>TAMYRIS FREITAS DE FRANCA</v>
          </cell>
          <cell r="F405" t="str">
            <v>2 - Outros Profissionais da Saúde</v>
          </cell>
          <cell r="G405">
            <v>322205</v>
          </cell>
          <cell r="H405">
            <v>43891</v>
          </cell>
          <cell r="J405">
            <v>123.77200000000001</v>
          </cell>
          <cell r="M405">
            <v>0</v>
          </cell>
          <cell r="O405">
            <v>0.94</v>
          </cell>
          <cell r="R405">
            <v>113.16464141489223</v>
          </cell>
          <cell r="S405">
            <v>62.7</v>
          </cell>
          <cell r="U405">
            <v>0</v>
          </cell>
        </row>
        <row r="406">
          <cell r="C406" t="str">
            <v>HOSPITAL DOM HÉLDER</v>
          </cell>
          <cell r="E406" t="str">
            <v>JANAINA DE OLIVEIRA RABELO</v>
          </cell>
          <cell r="F406" t="str">
            <v>2 - Outros Profissionais da Saúde</v>
          </cell>
          <cell r="G406">
            <v>322205</v>
          </cell>
          <cell r="H406">
            <v>43891</v>
          </cell>
          <cell r="J406">
            <v>125.1144</v>
          </cell>
          <cell r="M406">
            <v>0</v>
          </cell>
          <cell r="O406">
            <v>0.94</v>
          </cell>
          <cell r="R406">
            <v>106.09185132646145</v>
          </cell>
          <cell r="S406">
            <v>39.71</v>
          </cell>
          <cell r="U406">
            <v>0</v>
          </cell>
        </row>
        <row r="407">
          <cell r="C407" t="str">
            <v>HOSPITAL DOM HÉLDER</v>
          </cell>
          <cell r="E407" t="str">
            <v>ANDREIA DA SILVA RODRIGUES</v>
          </cell>
          <cell r="F407" t="str">
            <v>2 - Outros Profissionais da Saúde</v>
          </cell>
          <cell r="G407">
            <v>322205</v>
          </cell>
          <cell r="H407">
            <v>43891</v>
          </cell>
          <cell r="J407">
            <v>118.01520000000001</v>
          </cell>
          <cell r="M407">
            <v>0</v>
          </cell>
          <cell r="O407">
            <v>0.94</v>
          </cell>
          <cell r="R407">
            <v>106.09185132646145</v>
          </cell>
          <cell r="S407">
            <v>58.85</v>
          </cell>
          <cell r="U407">
            <v>0</v>
          </cell>
        </row>
        <row r="408">
          <cell r="C408" t="str">
            <v>HOSPITAL DOM HÉLDER</v>
          </cell>
          <cell r="E408" t="str">
            <v>JUCILENE MARIA DA SILVA</v>
          </cell>
          <cell r="F408" t="str">
            <v>2 - Outros Profissionais da Saúde</v>
          </cell>
          <cell r="G408">
            <v>322205</v>
          </cell>
          <cell r="H408">
            <v>43891</v>
          </cell>
          <cell r="J408">
            <v>124.53760000000001</v>
          </cell>
          <cell r="M408">
            <v>0</v>
          </cell>
          <cell r="O408">
            <v>0.94</v>
          </cell>
          <cell r="R408">
            <v>144.53092789401995</v>
          </cell>
          <cell r="S408">
            <v>62.7</v>
          </cell>
          <cell r="U408">
            <v>64</v>
          </cell>
        </row>
        <row r="409">
          <cell r="C409" t="str">
            <v>HOSPITAL DOM HÉLDER</v>
          </cell>
          <cell r="E409" t="str">
            <v>SUELY MARIA LEAL DA SILVA</v>
          </cell>
          <cell r="F409" t="str">
            <v>2 - Outros Profissionais da Saúde</v>
          </cell>
          <cell r="G409">
            <v>322205</v>
          </cell>
          <cell r="H409">
            <v>43891</v>
          </cell>
          <cell r="J409">
            <v>0</v>
          </cell>
          <cell r="M409">
            <v>0</v>
          </cell>
          <cell r="O409">
            <v>0.94</v>
          </cell>
          <cell r="R409">
            <v>0</v>
          </cell>
          <cell r="S409">
            <v>0</v>
          </cell>
          <cell r="U409">
            <v>0</v>
          </cell>
        </row>
        <row r="410">
          <cell r="C410" t="str">
            <v>HOSPITAL DOM HÉLDER</v>
          </cell>
          <cell r="E410" t="str">
            <v>ALEXSANDRA BATISTA DE OLIVEIRA</v>
          </cell>
          <cell r="F410" t="str">
            <v>2 - Outros Profissionais da Saúde</v>
          </cell>
          <cell r="G410">
            <v>322205</v>
          </cell>
          <cell r="H410">
            <v>43891</v>
          </cell>
          <cell r="J410">
            <v>123.0248</v>
          </cell>
          <cell r="M410">
            <v>0</v>
          </cell>
          <cell r="O410">
            <v>0.94</v>
          </cell>
          <cell r="R410">
            <v>106.09185132646145</v>
          </cell>
          <cell r="S410">
            <v>56.43</v>
          </cell>
          <cell r="U410">
            <v>0</v>
          </cell>
        </row>
        <row r="411">
          <cell r="C411" t="str">
            <v>HOSPITAL DOM HÉLDER</v>
          </cell>
          <cell r="E411" t="str">
            <v>ANA JESSICA NASCIMENTO DAMASCENO</v>
          </cell>
          <cell r="F411" t="str">
            <v>2 - Outros Profissionais da Saúde</v>
          </cell>
          <cell r="G411">
            <v>322205</v>
          </cell>
          <cell r="H411">
            <v>43891</v>
          </cell>
          <cell r="J411">
            <v>107.1848</v>
          </cell>
          <cell r="M411">
            <v>0</v>
          </cell>
          <cell r="O411">
            <v>0.94</v>
          </cell>
          <cell r="R411">
            <v>0</v>
          </cell>
          <cell r="S411">
            <v>0</v>
          </cell>
          <cell r="U411">
            <v>0</v>
          </cell>
        </row>
        <row r="412">
          <cell r="C412" t="str">
            <v>HOSPITAL DOM HÉLDER</v>
          </cell>
          <cell r="E412" t="str">
            <v>LUANA TENORIO MACHADO</v>
          </cell>
          <cell r="F412" t="str">
            <v>2 - Outros Profissionais da Saúde</v>
          </cell>
          <cell r="G412">
            <v>322205</v>
          </cell>
          <cell r="H412">
            <v>43891</v>
          </cell>
          <cell r="J412">
            <v>115.81440000000001</v>
          </cell>
          <cell r="M412">
            <v>0</v>
          </cell>
          <cell r="O412">
            <v>0.94</v>
          </cell>
          <cell r="R412">
            <v>0</v>
          </cell>
          <cell r="S412">
            <v>0</v>
          </cell>
          <cell r="U412">
            <v>0</v>
          </cell>
        </row>
        <row r="413">
          <cell r="C413" t="str">
            <v>HOSPITAL DOM HÉLDER</v>
          </cell>
          <cell r="E413" t="str">
            <v>ERINELZA RAMOS DE ARAUJO</v>
          </cell>
          <cell r="F413" t="str">
            <v>2 - Outros Profissionais da Saúde</v>
          </cell>
          <cell r="G413">
            <v>322205</v>
          </cell>
          <cell r="H413">
            <v>43891</v>
          </cell>
          <cell r="J413">
            <v>147.96719999999999</v>
          </cell>
          <cell r="M413">
            <v>0</v>
          </cell>
          <cell r="O413">
            <v>0.94</v>
          </cell>
          <cell r="R413">
            <v>113.16464141489223</v>
          </cell>
          <cell r="S413">
            <v>62.7</v>
          </cell>
          <cell r="U413">
            <v>0</v>
          </cell>
        </row>
        <row r="414">
          <cell r="C414" t="str">
            <v>HOSPITAL DOM HÉLDER</v>
          </cell>
          <cell r="E414" t="str">
            <v>RAYANNA THAIS PINHEIRO</v>
          </cell>
          <cell r="F414" t="str">
            <v>2 - Outros Profissionais da Saúde</v>
          </cell>
          <cell r="G414">
            <v>223505</v>
          </cell>
          <cell r="H414">
            <v>43891</v>
          </cell>
          <cell r="J414">
            <v>229.86240000000001</v>
          </cell>
          <cell r="M414">
            <v>0</v>
          </cell>
          <cell r="O414">
            <v>1.97</v>
          </cell>
          <cell r="R414">
            <v>0</v>
          </cell>
          <cell r="S414">
            <v>0</v>
          </cell>
          <cell r="U414">
            <v>0</v>
          </cell>
        </row>
        <row r="415">
          <cell r="C415" t="str">
            <v>HOSPITAL DOM HÉLDER</v>
          </cell>
          <cell r="E415" t="str">
            <v>GILVANETE DA SILVA MATIAS</v>
          </cell>
          <cell r="F415" t="str">
            <v>2 - Outros Profissionais da Saúde</v>
          </cell>
          <cell r="G415">
            <v>322205</v>
          </cell>
          <cell r="H415">
            <v>43891</v>
          </cell>
          <cell r="J415">
            <v>121.22</v>
          </cell>
          <cell r="M415">
            <v>0</v>
          </cell>
          <cell r="O415">
            <v>0.94</v>
          </cell>
          <cell r="R415">
            <v>127.31022159175374</v>
          </cell>
          <cell r="S415">
            <v>62.7</v>
          </cell>
          <cell r="U415">
            <v>0</v>
          </cell>
        </row>
        <row r="416">
          <cell r="C416" t="str">
            <v>HOSPITAL DOM HÉLDER</v>
          </cell>
          <cell r="E416" t="str">
            <v>DEIBIS RIBEIRO DA SILVA</v>
          </cell>
          <cell r="F416" t="str">
            <v>2 - Outros Profissionais da Saúde</v>
          </cell>
          <cell r="G416">
            <v>322205</v>
          </cell>
          <cell r="H416">
            <v>43891</v>
          </cell>
          <cell r="J416">
            <v>132.85840000000002</v>
          </cell>
          <cell r="M416">
            <v>0</v>
          </cell>
          <cell r="O416">
            <v>0.94</v>
          </cell>
          <cell r="R416">
            <v>104</v>
          </cell>
          <cell r="S416">
            <v>62.7</v>
          </cell>
          <cell r="U416">
            <v>0</v>
          </cell>
        </row>
        <row r="417">
          <cell r="C417" t="str">
            <v>HOSPITAL DOM HÉLDER</v>
          </cell>
          <cell r="E417" t="str">
            <v>RUANA DE ARAUJO CEREJA</v>
          </cell>
          <cell r="F417" t="str">
            <v>2 - Outros Profissionais da Saúde</v>
          </cell>
          <cell r="G417">
            <v>223505</v>
          </cell>
          <cell r="H417">
            <v>43891</v>
          </cell>
          <cell r="J417">
            <v>296.36320000000001</v>
          </cell>
          <cell r="M417">
            <v>0</v>
          </cell>
          <cell r="O417">
            <v>1.97</v>
          </cell>
          <cell r="R417">
            <v>0</v>
          </cell>
          <cell r="S417">
            <v>0</v>
          </cell>
          <cell r="U417">
            <v>100</v>
          </cell>
        </row>
        <row r="418">
          <cell r="C418" t="str">
            <v>HOSPITAL DOM HÉLDER</v>
          </cell>
          <cell r="E418" t="str">
            <v>GECIANE SOARES DE ANDRADE</v>
          </cell>
          <cell r="F418" t="str">
            <v>2 - Outros Profissionais da Saúde</v>
          </cell>
          <cell r="G418">
            <v>223505</v>
          </cell>
          <cell r="H418">
            <v>43891</v>
          </cell>
          <cell r="J418">
            <v>336.99919999999997</v>
          </cell>
          <cell r="M418">
            <v>0</v>
          </cell>
          <cell r="O418">
            <v>1.97</v>
          </cell>
          <cell r="R418">
            <v>200.49822337638514</v>
          </cell>
          <cell r="S418">
            <v>110.4</v>
          </cell>
          <cell r="U418">
            <v>0</v>
          </cell>
        </row>
        <row r="419">
          <cell r="C419" t="str">
            <v>HOSPITAL DOM HÉLDER</v>
          </cell>
          <cell r="E419" t="str">
            <v>CLAUDIA MARIA DE SOUZA</v>
          </cell>
          <cell r="F419" t="str">
            <v>2 - Outros Profissionais da Saúde</v>
          </cell>
          <cell r="G419">
            <v>322205</v>
          </cell>
          <cell r="H419">
            <v>43891</v>
          </cell>
          <cell r="J419">
            <v>131.93600000000001</v>
          </cell>
          <cell r="M419">
            <v>0</v>
          </cell>
          <cell r="O419">
            <v>0.94</v>
          </cell>
          <cell r="R419">
            <v>202.34329905162792</v>
          </cell>
          <cell r="S419">
            <v>62.7</v>
          </cell>
          <cell r="U419">
            <v>0</v>
          </cell>
        </row>
        <row r="420">
          <cell r="C420" t="str">
            <v>HOSPITAL DOM HÉLDER</v>
          </cell>
          <cell r="E420" t="str">
            <v>THAIS OLIVEIRA DOS SANTOS</v>
          </cell>
          <cell r="F420" t="str">
            <v>2 - Outros Profissionais da Saúde</v>
          </cell>
          <cell r="G420">
            <v>223505</v>
          </cell>
          <cell r="H420">
            <v>43891</v>
          </cell>
          <cell r="J420">
            <v>490.19599999999997</v>
          </cell>
          <cell r="M420">
            <v>0</v>
          </cell>
          <cell r="O420">
            <v>1.97</v>
          </cell>
          <cell r="R420">
            <v>0</v>
          </cell>
          <cell r="S420">
            <v>0</v>
          </cell>
          <cell r="U420">
            <v>0</v>
          </cell>
        </row>
        <row r="421">
          <cell r="C421" t="str">
            <v>HOSPITAL DOM HÉLDER</v>
          </cell>
          <cell r="E421" t="str">
            <v>MARINA GABRIELA DE OLIVEIRA</v>
          </cell>
          <cell r="F421" t="str">
            <v>2 - Outros Profissionais da Saúde</v>
          </cell>
          <cell r="G421">
            <v>223505</v>
          </cell>
          <cell r="H421">
            <v>43891</v>
          </cell>
          <cell r="J421">
            <v>336.48879999999997</v>
          </cell>
          <cell r="M421">
            <v>0</v>
          </cell>
          <cell r="O421">
            <v>1.97</v>
          </cell>
          <cell r="R421">
            <v>142.68585221877714</v>
          </cell>
          <cell r="S421">
            <v>115.46</v>
          </cell>
          <cell r="U421">
            <v>96.67</v>
          </cell>
        </row>
        <row r="422">
          <cell r="C422" t="str">
            <v>HOSPITAL DOM HÉLDER</v>
          </cell>
          <cell r="E422" t="str">
            <v>SHIRLEY ANDRA MAGALHAES DA LUZ</v>
          </cell>
          <cell r="F422" t="str">
            <v>2 - Outros Profissionais da Saúde</v>
          </cell>
          <cell r="G422">
            <v>223505</v>
          </cell>
          <cell r="H422">
            <v>43891</v>
          </cell>
          <cell r="J422">
            <v>319.8904</v>
          </cell>
          <cell r="M422">
            <v>0</v>
          </cell>
          <cell r="O422">
            <v>1.97</v>
          </cell>
          <cell r="R422">
            <v>0</v>
          </cell>
          <cell r="S422">
            <v>0</v>
          </cell>
          <cell r="U422">
            <v>96.67</v>
          </cell>
        </row>
        <row r="423">
          <cell r="C423" t="str">
            <v>HOSPITAL DOM HÉLDER</v>
          </cell>
          <cell r="E423" t="str">
            <v>FABIOLA MARIA PEREIRA ALEXANDRE</v>
          </cell>
          <cell r="F423" t="str">
            <v>2 - Outros Profissionais da Saúde</v>
          </cell>
          <cell r="G423">
            <v>223505</v>
          </cell>
          <cell r="H423">
            <v>43891</v>
          </cell>
          <cell r="J423">
            <v>269.26159999999999</v>
          </cell>
          <cell r="M423">
            <v>0</v>
          </cell>
          <cell r="O423">
            <v>1.97</v>
          </cell>
          <cell r="R423">
            <v>125.26013750815062</v>
          </cell>
          <cell r="S423">
            <v>110.4</v>
          </cell>
          <cell r="U423">
            <v>0</v>
          </cell>
        </row>
        <row r="424">
          <cell r="C424" t="str">
            <v>HOSPITAL DOM HÉLDER</v>
          </cell>
          <cell r="E424" t="str">
            <v>LUCIANA MARIA QUINTINO DE OLIVEIRA</v>
          </cell>
          <cell r="F424" t="str">
            <v>2 - Outros Profissionais da Saúde</v>
          </cell>
          <cell r="G424">
            <v>322205</v>
          </cell>
          <cell r="H424">
            <v>43891</v>
          </cell>
          <cell r="J424">
            <v>114.35040000000001</v>
          </cell>
          <cell r="M424">
            <v>0</v>
          </cell>
          <cell r="O424">
            <v>0.94</v>
          </cell>
          <cell r="R424">
            <v>0</v>
          </cell>
          <cell r="S424">
            <v>0</v>
          </cell>
          <cell r="U424">
            <v>0</v>
          </cell>
        </row>
        <row r="425">
          <cell r="C425" t="str">
            <v>HOSPITAL DOM HÉLDER</v>
          </cell>
          <cell r="E425" t="str">
            <v>MARCIA ADRIANA BARBOSA DE LIMA</v>
          </cell>
          <cell r="F425" t="str">
            <v>2 - Outros Profissionais da Saúde</v>
          </cell>
          <cell r="G425">
            <v>322205</v>
          </cell>
          <cell r="H425">
            <v>43891</v>
          </cell>
          <cell r="J425">
            <v>149.4384</v>
          </cell>
          <cell r="M425">
            <v>0</v>
          </cell>
          <cell r="O425">
            <v>0.94</v>
          </cell>
          <cell r="R425">
            <v>106.09185132646145</v>
          </cell>
          <cell r="S425">
            <v>62.7</v>
          </cell>
          <cell r="U425">
            <v>0</v>
          </cell>
        </row>
        <row r="426">
          <cell r="C426" t="str">
            <v>HOSPITAL DOM HÉLDER</v>
          </cell>
          <cell r="E426" t="str">
            <v>LUCIANA MARIA DE MESQUITA SILVA</v>
          </cell>
          <cell r="F426" t="str">
            <v>2 - Outros Profissionais da Saúde</v>
          </cell>
          <cell r="G426">
            <v>322205</v>
          </cell>
          <cell r="H426">
            <v>43891</v>
          </cell>
          <cell r="J426">
            <v>132.28559999999999</v>
          </cell>
          <cell r="M426">
            <v>0</v>
          </cell>
          <cell r="O426">
            <v>0.94</v>
          </cell>
          <cell r="R426">
            <v>308.33264617390921</v>
          </cell>
          <cell r="S426">
            <v>62.7</v>
          </cell>
          <cell r="U426">
            <v>0</v>
          </cell>
        </row>
        <row r="427">
          <cell r="C427" t="str">
            <v>HOSPITAL DOM HÉLDER</v>
          </cell>
          <cell r="E427" t="str">
            <v>MARCIA DA SILVA BORGES DA ROCHA</v>
          </cell>
          <cell r="F427" t="str">
            <v>2 - Outros Profissionais da Saúde</v>
          </cell>
          <cell r="G427">
            <v>322205</v>
          </cell>
          <cell r="H427">
            <v>43891</v>
          </cell>
          <cell r="J427">
            <v>116.2608</v>
          </cell>
          <cell r="M427">
            <v>0</v>
          </cell>
          <cell r="O427">
            <v>0.94</v>
          </cell>
          <cell r="R427">
            <v>106.09185132646145</v>
          </cell>
          <cell r="S427">
            <v>62.7</v>
          </cell>
          <cell r="U427">
            <v>64</v>
          </cell>
        </row>
        <row r="428">
          <cell r="C428" t="str">
            <v>HOSPITAL DOM HÉLDER</v>
          </cell>
          <cell r="E428" t="str">
            <v>LUCIENE MARIA ROBERTO</v>
          </cell>
          <cell r="F428" t="str">
            <v>2 - Outros Profissionais da Saúde</v>
          </cell>
          <cell r="G428">
            <v>322205</v>
          </cell>
          <cell r="H428">
            <v>43891</v>
          </cell>
          <cell r="J428">
            <v>111.63120000000001</v>
          </cell>
          <cell r="M428">
            <v>0</v>
          </cell>
          <cell r="O428">
            <v>0.94</v>
          </cell>
          <cell r="R428">
            <v>144.53092789401995</v>
          </cell>
          <cell r="S428">
            <v>62.7</v>
          </cell>
          <cell r="U428">
            <v>0</v>
          </cell>
        </row>
        <row r="429">
          <cell r="C429" t="str">
            <v>HOSPITAL DOM HÉLDER</v>
          </cell>
          <cell r="E429" t="str">
            <v>ANDREIA ANUNCIADA DO NASCIMENTO</v>
          </cell>
          <cell r="F429" t="str">
            <v>2 - Outros Profissionais da Saúde</v>
          </cell>
          <cell r="G429">
            <v>322205</v>
          </cell>
          <cell r="H429">
            <v>43891</v>
          </cell>
          <cell r="J429">
            <v>120.66240000000001</v>
          </cell>
          <cell r="M429">
            <v>0</v>
          </cell>
          <cell r="O429">
            <v>0.94</v>
          </cell>
          <cell r="R429">
            <v>115.62474231521597</v>
          </cell>
          <cell r="S429">
            <v>56.43</v>
          </cell>
          <cell r="U429">
            <v>57.6</v>
          </cell>
        </row>
        <row r="430">
          <cell r="C430" t="str">
            <v>HOSPITAL DOM HÉLDER</v>
          </cell>
          <cell r="E430" t="str">
            <v>THIALLEN GOMES DE LIRA</v>
          </cell>
          <cell r="F430" t="str">
            <v>2 - Outros Profissionais da Saúde</v>
          </cell>
          <cell r="G430">
            <v>322205</v>
          </cell>
          <cell r="H430">
            <v>43891</v>
          </cell>
          <cell r="J430">
            <v>117.04</v>
          </cell>
          <cell r="M430">
            <v>0</v>
          </cell>
          <cell r="O430">
            <v>0.94</v>
          </cell>
          <cell r="R430">
            <v>169.74696212233835</v>
          </cell>
          <cell r="S430">
            <v>58.52</v>
          </cell>
          <cell r="U430">
            <v>59.73</v>
          </cell>
        </row>
        <row r="431">
          <cell r="C431" t="str">
            <v>HOSPITAL DOM HÉLDER</v>
          </cell>
          <cell r="E431" t="str">
            <v>FABIANA CARLA DA CRUZ</v>
          </cell>
          <cell r="F431" t="str">
            <v>2 - Outros Profissionais da Saúde</v>
          </cell>
          <cell r="G431">
            <v>322205</v>
          </cell>
          <cell r="H431">
            <v>43891</v>
          </cell>
          <cell r="J431">
            <v>116.304</v>
          </cell>
          <cell r="M431">
            <v>0</v>
          </cell>
          <cell r="O431">
            <v>0.94</v>
          </cell>
          <cell r="R431">
            <v>106.09185132646145</v>
          </cell>
          <cell r="S431">
            <v>62.7</v>
          </cell>
          <cell r="U431">
            <v>0</v>
          </cell>
        </row>
        <row r="432">
          <cell r="C432" t="str">
            <v>HOSPITAL DOM HÉLDER</v>
          </cell>
          <cell r="E432" t="str">
            <v>LAURA DENISE DE ALCANTARA FEITOSA</v>
          </cell>
          <cell r="F432" t="str">
            <v>2 - Outros Profissionais da Saúde</v>
          </cell>
          <cell r="G432">
            <v>322205</v>
          </cell>
          <cell r="H432">
            <v>43891</v>
          </cell>
          <cell r="J432">
            <v>117.04</v>
          </cell>
          <cell r="M432">
            <v>0</v>
          </cell>
          <cell r="O432">
            <v>0.94</v>
          </cell>
          <cell r="R432">
            <v>106.09185132646145</v>
          </cell>
          <cell r="S432">
            <v>62.7</v>
          </cell>
          <cell r="U432">
            <v>0</v>
          </cell>
        </row>
        <row r="433">
          <cell r="C433" t="str">
            <v>HOSPITAL DOM HÉLDER</v>
          </cell>
          <cell r="E433" t="str">
            <v>SIVANEIDE MARIA EMIDIO</v>
          </cell>
          <cell r="F433" t="str">
            <v>2 - Outros Profissionais da Saúde</v>
          </cell>
          <cell r="G433">
            <v>322205</v>
          </cell>
          <cell r="H433">
            <v>43891</v>
          </cell>
          <cell r="J433">
            <v>359.46</v>
          </cell>
          <cell r="M433">
            <v>0</v>
          </cell>
          <cell r="O433">
            <v>0.94</v>
          </cell>
          <cell r="R433">
            <v>0</v>
          </cell>
          <cell r="S433">
            <v>0</v>
          </cell>
          <cell r="U433">
            <v>0</v>
          </cell>
        </row>
        <row r="434">
          <cell r="C434" t="str">
            <v>HOSPITAL DOM HÉLDER</v>
          </cell>
          <cell r="E434" t="str">
            <v>ADRIANA FARIAS NUNES DA CRUZ</v>
          </cell>
          <cell r="F434" t="str">
            <v>2 - Outros Profissionais da Saúde</v>
          </cell>
          <cell r="G434">
            <v>322205</v>
          </cell>
          <cell r="H434">
            <v>43891</v>
          </cell>
          <cell r="J434">
            <v>245.64400000000001</v>
          </cell>
          <cell r="M434">
            <v>0</v>
          </cell>
          <cell r="O434">
            <v>0.94</v>
          </cell>
          <cell r="R434">
            <v>0</v>
          </cell>
          <cell r="S434">
            <v>0</v>
          </cell>
          <cell r="U434">
            <v>0</v>
          </cell>
        </row>
        <row r="435">
          <cell r="C435" t="str">
            <v>HOSPITAL DOM HÉLDER</v>
          </cell>
          <cell r="E435" t="str">
            <v>WELLYTA SOBRAL DA SILVA</v>
          </cell>
          <cell r="F435" t="str">
            <v>2 - Outros Profissionais da Saúde</v>
          </cell>
          <cell r="G435">
            <v>322205</v>
          </cell>
          <cell r="H435">
            <v>43891</v>
          </cell>
          <cell r="J435">
            <v>118.2632</v>
          </cell>
          <cell r="M435">
            <v>0</v>
          </cell>
          <cell r="O435">
            <v>0.94</v>
          </cell>
          <cell r="R435">
            <v>0</v>
          </cell>
          <cell r="S435">
            <v>0</v>
          </cell>
          <cell r="U435">
            <v>57.6</v>
          </cell>
        </row>
        <row r="436">
          <cell r="C436" t="str">
            <v>HOSPITAL DOM HÉLDER</v>
          </cell>
          <cell r="E436" t="str">
            <v>VIVIANE MARIA PEREIRA</v>
          </cell>
          <cell r="F436" t="str">
            <v>2 - Outros Profissionais da Saúde</v>
          </cell>
          <cell r="G436">
            <v>322205</v>
          </cell>
          <cell r="H436">
            <v>43891</v>
          </cell>
          <cell r="J436">
            <v>132.304</v>
          </cell>
          <cell r="M436">
            <v>0</v>
          </cell>
          <cell r="O436">
            <v>0.94</v>
          </cell>
          <cell r="R436">
            <v>154.16632308695461</v>
          </cell>
          <cell r="S436">
            <v>0</v>
          </cell>
          <cell r="U436">
            <v>0</v>
          </cell>
        </row>
        <row r="437">
          <cell r="C437" t="str">
            <v>HOSPITAL DOM HÉLDER</v>
          </cell>
          <cell r="E437" t="str">
            <v>RAQUEL GODOY DA COSTA LIMA</v>
          </cell>
          <cell r="F437" t="str">
            <v>2 - Outros Profissionais da Saúde</v>
          </cell>
          <cell r="G437">
            <v>322205</v>
          </cell>
          <cell r="H437">
            <v>43891</v>
          </cell>
          <cell r="J437">
            <v>115.4992</v>
          </cell>
          <cell r="M437">
            <v>0</v>
          </cell>
          <cell r="O437">
            <v>0.94</v>
          </cell>
          <cell r="R437">
            <v>99.019061238030687</v>
          </cell>
          <cell r="S437">
            <v>60.61</v>
          </cell>
          <cell r="U437">
            <v>61.87</v>
          </cell>
        </row>
        <row r="438">
          <cell r="C438" t="str">
            <v>HOSPITAL DOM HÉLDER</v>
          </cell>
          <cell r="E438" t="str">
            <v>MILENE MARIA DOS SANTOS SANTANA</v>
          </cell>
          <cell r="F438" t="str">
            <v>2 - Outros Profissionais da Saúde</v>
          </cell>
          <cell r="G438">
            <v>322205</v>
          </cell>
          <cell r="H438">
            <v>43891</v>
          </cell>
          <cell r="J438">
            <v>147.7544</v>
          </cell>
          <cell r="M438">
            <v>0</v>
          </cell>
          <cell r="O438">
            <v>0.94</v>
          </cell>
          <cell r="R438">
            <v>200.95671393538169</v>
          </cell>
          <cell r="S438">
            <v>62.7</v>
          </cell>
          <cell r="U438">
            <v>0</v>
          </cell>
        </row>
        <row r="439">
          <cell r="C439" t="str">
            <v>HOSPITAL DOM HÉLDER</v>
          </cell>
          <cell r="E439" t="str">
            <v>ANDREA DA SILVA ALBUQUERQUE</v>
          </cell>
          <cell r="F439" t="str">
            <v>2 - Outros Profissionais da Saúde</v>
          </cell>
          <cell r="G439">
            <v>322205</v>
          </cell>
          <cell r="H439">
            <v>43891</v>
          </cell>
          <cell r="J439">
            <v>117.04</v>
          </cell>
          <cell r="M439">
            <v>0</v>
          </cell>
          <cell r="O439">
            <v>0.94</v>
          </cell>
          <cell r="R439">
            <v>0</v>
          </cell>
          <cell r="S439">
            <v>0</v>
          </cell>
          <cell r="U439">
            <v>0</v>
          </cell>
        </row>
        <row r="440">
          <cell r="C440" t="str">
            <v>HOSPITAL DOM HÉLDER</v>
          </cell>
          <cell r="E440" t="str">
            <v>ADRIANA PEREIRA DA SILVA DAVINO</v>
          </cell>
          <cell r="F440" t="str">
            <v>2 - Outros Profissionais da Saúde</v>
          </cell>
          <cell r="G440">
            <v>322205</v>
          </cell>
          <cell r="H440">
            <v>43891</v>
          </cell>
          <cell r="J440">
            <v>111.1224</v>
          </cell>
          <cell r="M440">
            <v>0</v>
          </cell>
          <cell r="O440">
            <v>0.94</v>
          </cell>
          <cell r="R440">
            <v>144.53092789401995</v>
          </cell>
          <cell r="S440">
            <v>60.61</v>
          </cell>
          <cell r="U440">
            <v>0</v>
          </cell>
        </row>
        <row r="441">
          <cell r="C441" t="str">
            <v>HOSPITAL DOM HÉLDER</v>
          </cell>
          <cell r="E441" t="str">
            <v>LAIS REGINA DOS SANTOS</v>
          </cell>
          <cell r="F441" t="str">
            <v>2 - Outros Profissionais da Saúde</v>
          </cell>
          <cell r="G441">
            <v>322205</v>
          </cell>
          <cell r="H441">
            <v>43891</v>
          </cell>
          <cell r="J441">
            <v>117.04</v>
          </cell>
          <cell r="M441">
            <v>0</v>
          </cell>
          <cell r="O441">
            <v>0.94</v>
          </cell>
          <cell r="R441">
            <v>144.53092789401995</v>
          </cell>
          <cell r="S441">
            <v>122.75</v>
          </cell>
          <cell r="U441">
            <v>0</v>
          </cell>
        </row>
        <row r="442">
          <cell r="C442" t="str">
            <v>HOSPITAL DOM HÉLDER</v>
          </cell>
          <cell r="E442" t="str">
            <v>PRISCILA BEZERRA DA SILVA</v>
          </cell>
          <cell r="F442" t="str">
            <v>2 - Outros Profissionais da Saúde</v>
          </cell>
          <cell r="G442">
            <v>322205</v>
          </cell>
          <cell r="H442">
            <v>43891</v>
          </cell>
          <cell r="J442">
            <v>117.04</v>
          </cell>
          <cell r="M442">
            <v>0</v>
          </cell>
          <cell r="O442">
            <v>0.94</v>
          </cell>
          <cell r="R442">
            <v>115.62474231521597</v>
          </cell>
          <cell r="S442">
            <v>62.7</v>
          </cell>
          <cell r="U442">
            <v>0</v>
          </cell>
        </row>
        <row r="443">
          <cell r="C443" t="str">
            <v>HOSPITAL DOM HÉLDER</v>
          </cell>
          <cell r="E443" t="str">
            <v>EMILE DA SILVA SANTOS</v>
          </cell>
          <cell r="F443" t="str">
            <v>2 - Outros Profissionais da Saúde</v>
          </cell>
          <cell r="G443">
            <v>322205</v>
          </cell>
          <cell r="H443">
            <v>43891</v>
          </cell>
          <cell r="J443">
            <v>117.04</v>
          </cell>
          <cell r="M443">
            <v>0</v>
          </cell>
          <cell r="O443">
            <v>0.94</v>
          </cell>
          <cell r="R443">
            <v>144.53092789401995</v>
          </cell>
          <cell r="S443">
            <v>62.7</v>
          </cell>
          <cell r="U443">
            <v>0</v>
          </cell>
        </row>
        <row r="444">
          <cell r="C444" t="str">
            <v>HOSPITAL DOM HÉLDER</v>
          </cell>
          <cell r="E444" t="str">
            <v>VALDIR CAVALCANTI RIZZUTO</v>
          </cell>
          <cell r="F444" t="str">
            <v>1 - Médico</v>
          </cell>
          <cell r="G444">
            <v>225125</v>
          </cell>
          <cell r="H444">
            <v>43891</v>
          </cell>
          <cell r="J444">
            <v>406.44</v>
          </cell>
          <cell r="M444">
            <v>0</v>
          </cell>
          <cell r="O444">
            <v>7.49</v>
          </cell>
          <cell r="R444">
            <v>0</v>
          </cell>
          <cell r="S444">
            <v>0</v>
          </cell>
          <cell r="U444">
            <v>0</v>
          </cell>
        </row>
        <row r="445">
          <cell r="C445" t="str">
            <v>HOSPITAL DOM HÉLDER</v>
          </cell>
          <cell r="E445" t="str">
            <v>ELISANGELA BISPO DE SOUZA PIMENTEL</v>
          </cell>
          <cell r="F445" t="str">
            <v>2 - Outros Profissionais da Saúde</v>
          </cell>
          <cell r="G445">
            <v>223505</v>
          </cell>
          <cell r="H445">
            <v>43891</v>
          </cell>
          <cell r="J445">
            <v>91.616</v>
          </cell>
          <cell r="M445">
            <v>0</v>
          </cell>
          <cell r="O445">
            <v>1.97</v>
          </cell>
          <cell r="R445">
            <v>97.11765795812488</v>
          </cell>
          <cell r="S445">
            <v>0</v>
          </cell>
          <cell r="U445">
            <v>0</v>
          </cell>
        </row>
        <row r="446">
          <cell r="C446" t="str">
            <v>HOSPITAL DOM HÉLDER</v>
          </cell>
          <cell r="E446" t="str">
            <v>ALCINEIDE MENEZES GAIAO</v>
          </cell>
          <cell r="F446" t="str">
            <v>2 - Outros Profissionais da Saúde</v>
          </cell>
          <cell r="G446">
            <v>223505</v>
          </cell>
          <cell r="H446">
            <v>43891</v>
          </cell>
          <cell r="J446">
            <v>339.04239999999999</v>
          </cell>
          <cell r="M446">
            <v>0</v>
          </cell>
          <cell r="O446">
            <v>1.97</v>
          </cell>
          <cell r="R446">
            <v>0</v>
          </cell>
          <cell r="S446">
            <v>0</v>
          </cell>
          <cell r="U446">
            <v>0</v>
          </cell>
        </row>
        <row r="447">
          <cell r="C447" t="str">
            <v>HOSPITAL DOM HÉLDER</v>
          </cell>
          <cell r="E447" t="str">
            <v>RAFAELA HENRIQUE FERREIRA DA SILVA</v>
          </cell>
          <cell r="F447" t="str">
            <v>2 - Outros Profissionais da Saúde</v>
          </cell>
          <cell r="G447">
            <v>223505</v>
          </cell>
          <cell r="H447">
            <v>43891</v>
          </cell>
          <cell r="J447">
            <v>331.13839999999999</v>
          </cell>
          <cell r="M447">
            <v>0</v>
          </cell>
          <cell r="O447">
            <v>1.97</v>
          </cell>
          <cell r="R447">
            <v>0</v>
          </cell>
          <cell r="S447">
            <v>0</v>
          </cell>
          <cell r="U447">
            <v>0</v>
          </cell>
        </row>
        <row r="448">
          <cell r="C448" t="str">
            <v>HOSPITAL DOM HÉLDER</v>
          </cell>
          <cell r="E448" t="str">
            <v>ROSEMERE BARBOSA RIO TINTO</v>
          </cell>
          <cell r="F448" t="str">
            <v>2 - Outros Profissionais da Saúde</v>
          </cell>
          <cell r="G448">
            <v>322205</v>
          </cell>
          <cell r="H448">
            <v>43891</v>
          </cell>
          <cell r="J448">
            <v>132.94159999999999</v>
          </cell>
          <cell r="M448">
            <v>0</v>
          </cell>
          <cell r="O448">
            <v>0.94</v>
          </cell>
          <cell r="R448">
            <v>113.16464141489223</v>
          </cell>
          <cell r="S448">
            <v>62.7</v>
          </cell>
          <cell r="U448">
            <v>0</v>
          </cell>
        </row>
        <row r="449">
          <cell r="C449" t="str">
            <v>HOSPITAL DOM HÉLDER</v>
          </cell>
          <cell r="E449" t="str">
            <v>ROSINEIDE LOPES DA SILVA</v>
          </cell>
          <cell r="F449" t="str">
            <v>2 - Outros Profissionais da Saúde</v>
          </cell>
          <cell r="G449">
            <v>322205</v>
          </cell>
          <cell r="H449">
            <v>43891</v>
          </cell>
          <cell r="J449">
            <v>118.3968</v>
          </cell>
          <cell r="M449">
            <v>0</v>
          </cell>
          <cell r="O449">
            <v>0.94</v>
          </cell>
          <cell r="R449">
            <v>0</v>
          </cell>
          <cell r="S449">
            <v>0</v>
          </cell>
          <cell r="U449">
            <v>0</v>
          </cell>
        </row>
        <row r="450">
          <cell r="C450" t="str">
            <v>HOSPITAL DOM HÉLDER</v>
          </cell>
          <cell r="E450" t="str">
            <v>JOSE CARLOS DA SILVA</v>
          </cell>
          <cell r="F450" t="str">
            <v>2 - Outros Profissionais da Saúde</v>
          </cell>
          <cell r="G450">
            <v>322205</v>
          </cell>
          <cell r="H450">
            <v>43891</v>
          </cell>
          <cell r="J450">
            <v>125.67360000000001</v>
          </cell>
          <cell r="M450">
            <v>0</v>
          </cell>
          <cell r="O450">
            <v>0.94</v>
          </cell>
          <cell r="R450">
            <v>0</v>
          </cell>
          <cell r="S450">
            <v>0</v>
          </cell>
          <cell r="U450">
            <v>0</v>
          </cell>
        </row>
        <row r="451">
          <cell r="C451" t="str">
            <v>HOSPITAL DOM HÉLDER</v>
          </cell>
          <cell r="E451" t="str">
            <v>CRISTIANE VIEIRA GOMES DE LIMA</v>
          </cell>
          <cell r="F451" t="str">
            <v>2 - Outros Profissionais da Saúde</v>
          </cell>
          <cell r="G451">
            <v>322205</v>
          </cell>
          <cell r="H451">
            <v>43891</v>
          </cell>
          <cell r="J451">
            <v>133.9512</v>
          </cell>
          <cell r="M451">
            <v>0</v>
          </cell>
          <cell r="O451">
            <v>0.94</v>
          </cell>
          <cell r="R451">
            <v>0</v>
          </cell>
          <cell r="S451">
            <v>0</v>
          </cell>
          <cell r="U451">
            <v>0</v>
          </cell>
        </row>
        <row r="452">
          <cell r="C452" t="str">
            <v>HOSPITAL DOM HÉLDER</v>
          </cell>
          <cell r="E452" t="str">
            <v>THAIS ROCHA DE AQUINO</v>
          </cell>
          <cell r="F452" t="str">
            <v>2 - Outros Profissionais da Saúde</v>
          </cell>
          <cell r="G452">
            <v>322205</v>
          </cell>
          <cell r="H452">
            <v>43891</v>
          </cell>
          <cell r="J452">
            <v>133.2088</v>
          </cell>
          <cell r="M452">
            <v>0</v>
          </cell>
          <cell r="O452">
            <v>0.94</v>
          </cell>
          <cell r="R452">
            <v>0</v>
          </cell>
          <cell r="S452">
            <v>0</v>
          </cell>
          <cell r="U452">
            <v>0</v>
          </cell>
        </row>
        <row r="453">
          <cell r="C453" t="str">
            <v>HOSPITAL DOM HÉLDER</v>
          </cell>
          <cell r="E453" t="str">
            <v>EDILEUZA MARTINS BATISTA</v>
          </cell>
          <cell r="F453" t="str">
            <v>2 - Outros Profissionais da Saúde</v>
          </cell>
          <cell r="G453">
            <v>322205</v>
          </cell>
          <cell r="H453">
            <v>43891</v>
          </cell>
          <cell r="J453">
            <v>0</v>
          </cell>
          <cell r="M453">
            <v>0</v>
          </cell>
          <cell r="O453">
            <v>0.94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DOM HÉLDER</v>
          </cell>
          <cell r="E454" t="str">
            <v>LIDIANE MARIA DA SILVA</v>
          </cell>
          <cell r="F454" t="str">
            <v>2 - Outros Profissionais da Saúde</v>
          </cell>
          <cell r="G454">
            <v>322205</v>
          </cell>
          <cell r="H454">
            <v>43891</v>
          </cell>
          <cell r="J454">
            <v>129.9496</v>
          </cell>
          <cell r="M454">
            <v>0</v>
          </cell>
          <cell r="O454">
            <v>0.94</v>
          </cell>
          <cell r="R454">
            <v>106.09185132646145</v>
          </cell>
          <cell r="S454">
            <v>62.7</v>
          </cell>
          <cell r="U454">
            <v>0</v>
          </cell>
        </row>
        <row r="455">
          <cell r="C455" t="str">
            <v>HOSPITAL DOM HÉLDER</v>
          </cell>
          <cell r="E455" t="str">
            <v>MARIA VIEIRA DE BARROS IRMA</v>
          </cell>
          <cell r="F455" t="str">
            <v>2 - Outros Profissionais da Saúde</v>
          </cell>
          <cell r="G455">
            <v>322205</v>
          </cell>
          <cell r="H455">
            <v>43891</v>
          </cell>
          <cell r="J455">
            <v>112.7544</v>
          </cell>
          <cell r="M455">
            <v>0</v>
          </cell>
          <cell r="O455">
            <v>0.94</v>
          </cell>
          <cell r="R455">
            <v>234</v>
          </cell>
          <cell r="S455">
            <v>48.07</v>
          </cell>
          <cell r="U455">
            <v>0</v>
          </cell>
        </row>
        <row r="456">
          <cell r="C456" t="str">
            <v>HOSPITAL DOM HÉLDER</v>
          </cell>
          <cell r="E456" t="str">
            <v>LUCIA DE FATIMA ESCOREL POLIMENI</v>
          </cell>
          <cell r="F456" t="str">
            <v>2 - Outros Profissionais da Saúde</v>
          </cell>
          <cell r="G456">
            <v>322205</v>
          </cell>
          <cell r="H456">
            <v>43891</v>
          </cell>
          <cell r="J456">
            <v>167.77360000000002</v>
          </cell>
          <cell r="M456">
            <v>0</v>
          </cell>
          <cell r="O456">
            <v>0.94</v>
          </cell>
          <cell r="R456">
            <v>113.16464141489223</v>
          </cell>
          <cell r="S456">
            <v>31.91</v>
          </cell>
          <cell r="U456">
            <v>0</v>
          </cell>
        </row>
        <row r="457">
          <cell r="C457" t="str">
            <v>HOSPITAL DOM HÉLDER</v>
          </cell>
          <cell r="E457" t="str">
            <v>ELISABETH DA SILVA XAVIER MONTEIRO</v>
          </cell>
          <cell r="F457" t="str">
            <v>2 - Outros Profissionais da Saúde</v>
          </cell>
          <cell r="G457">
            <v>322205</v>
          </cell>
          <cell r="H457">
            <v>43891</v>
          </cell>
          <cell r="J457">
            <v>117.04</v>
          </cell>
          <cell r="M457">
            <v>0</v>
          </cell>
          <cell r="O457">
            <v>0.94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DOM HÉLDER</v>
          </cell>
          <cell r="E458" t="str">
            <v>ANA MERE FERREIRA</v>
          </cell>
          <cell r="F458" t="str">
            <v>2 - Outros Profissionais da Saúde</v>
          </cell>
          <cell r="G458">
            <v>322205</v>
          </cell>
          <cell r="H458">
            <v>43891</v>
          </cell>
          <cell r="J458">
            <v>123.79040000000001</v>
          </cell>
          <cell r="M458">
            <v>0</v>
          </cell>
          <cell r="O458">
            <v>0.94</v>
          </cell>
          <cell r="R458">
            <v>113.16464141489223</v>
          </cell>
          <cell r="S458">
            <v>60.61</v>
          </cell>
          <cell r="U458">
            <v>0</v>
          </cell>
        </row>
        <row r="459">
          <cell r="C459" t="str">
            <v>HOSPITAL DOM HÉLDER</v>
          </cell>
          <cell r="E459" t="str">
            <v>JOYCE CRISTINA SIMPLICIO GOMES</v>
          </cell>
          <cell r="F459" t="str">
            <v>2 - Outros Profissionais da Saúde</v>
          </cell>
          <cell r="G459">
            <v>322205</v>
          </cell>
          <cell r="H459">
            <v>43891</v>
          </cell>
          <cell r="J459">
            <v>129.9496</v>
          </cell>
          <cell r="M459">
            <v>0</v>
          </cell>
          <cell r="O459">
            <v>0.94</v>
          </cell>
          <cell r="R459">
            <v>106.09185132646145</v>
          </cell>
          <cell r="S459">
            <v>62.7</v>
          </cell>
          <cell r="U459">
            <v>0</v>
          </cell>
        </row>
        <row r="460">
          <cell r="C460" t="str">
            <v>HOSPITAL DOM HÉLDER</v>
          </cell>
          <cell r="E460" t="str">
            <v>EDNA MARIA DA SILVA</v>
          </cell>
          <cell r="F460" t="str">
            <v>2 - Outros Profissionais da Saúde</v>
          </cell>
          <cell r="G460">
            <v>322205</v>
          </cell>
          <cell r="H460">
            <v>43891</v>
          </cell>
          <cell r="J460">
            <v>125.7016</v>
          </cell>
          <cell r="M460">
            <v>0</v>
          </cell>
          <cell r="O460">
            <v>0.94</v>
          </cell>
          <cell r="R460">
            <v>106.09185132646145</v>
          </cell>
          <cell r="S460">
            <v>58.57</v>
          </cell>
          <cell r="U460">
            <v>64</v>
          </cell>
        </row>
        <row r="461">
          <cell r="C461" t="str">
            <v>HOSPITAL DOM HÉLDER</v>
          </cell>
          <cell r="E461" t="str">
            <v>MARIA LADJANE LOFIEGO GODOY</v>
          </cell>
          <cell r="F461" t="str">
            <v>2 - Outros Profissionais da Saúde</v>
          </cell>
          <cell r="G461">
            <v>322205</v>
          </cell>
          <cell r="H461">
            <v>43891</v>
          </cell>
          <cell r="J461">
            <v>132.8048</v>
          </cell>
          <cell r="M461">
            <v>0</v>
          </cell>
          <cell r="O461">
            <v>0.94</v>
          </cell>
          <cell r="R461">
            <v>0</v>
          </cell>
          <cell r="S461">
            <v>0</v>
          </cell>
          <cell r="U461">
            <v>0</v>
          </cell>
        </row>
        <row r="462">
          <cell r="C462" t="str">
            <v>HOSPITAL DOM HÉLDER</v>
          </cell>
          <cell r="E462" t="str">
            <v>KAROLA RAFAELA SILVA DE AMORIM</v>
          </cell>
          <cell r="F462" t="str">
            <v>2 - Outros Profissionais da Saúde</v>
          </cell>
          <cell r="G462">
            <v>322205</v>
          </cell>
          <cell r="H462">
            <v>43891</v>
          </cell>
          <cell r="J462">
            <v>146.83200000000002</v>
          </cell>
          <cell r="M462">
            <v>0</v>
          </cell>
          <cell r="O462">
            <v>0.94</v>
          </cell>
          <cell r="R462">
            <v>154.16632308695461</v>
          </cell>
          <cell r="S462">
            <v>62.7</v>
          </cell>
          <cell r="U462">
            <v>0</v>
          </cell>
        </row>
        <row r="463">
          <cell r="C463" t="str">
            <v>HOSPITAL DOM HÉLDER</v>
          </cell>
          <cell r="E463" t="str">
            <v>KARINA RAMOS DE SANTANA</v>
          </cell>
          <cell r="F463" t="str">
            <v>2 - Outros Profissionais da Saúde</v>
          </cell>
          <cell r="G463">
            <v>322205</v>
          </cell>
          <cell r="H463">
            <v>43891</v>
          </cell>
          <cell r="J463">
            <v>240.09520000000001</v>
          </cell>
          <cell r="M463">
            <v>0</v>
          </cell>
          <cell r="O463">
            <v>0.94</v>
          </cell>
          <cell r="R463">
            <v>0</v>
          </cell>
          <cell r="S463">
            <v>0</v>
          </cell>
          <cell r="U463">
            <v>0</v>
          </cell>
        </row>
        <row r="464">
          <cell r="C464" t="str">
            <v>HOSPITAL DOM HÉLDER</v>
          </cell>
          <cell r="E464" t="str">
            <v>SHEILA ANDREZA DOS SANTOS COSTA</v>
          </cell>
          <cell r="F464" t="str">
            <v>2 - Outros Profissionais da Saúde</v>
          </cell>
          <cell r="G464">
            <v>322205</v>
          </cell>
          <cell r="H464">
            <v>43891</v>
          </cell>
          <cell r="J464">
            <v>260.06959999999998</v>
          </cell>
          <cell r="M464">
            <v>0</v>
          </cell>
          <cell r="O464">
            <v>0.94</v>
          </cell>
          <cell r="R464">
            <v>0</v>
          </cell>
          <cell r="S464">
            <v>60.05</v>
          </cell>
          <cell r="U464">
            <v>0</v>
          </cell>
        </row>
        <row r="465">
          <cell r="C465" t="str">
            <v>HOSPITAL DOM HÉLDER</v>
          </cell>
          <cell r="E465" t="str">
            <v>SCARLATT DA SILVA PEREIRA</v>
          </cell>
          <cell r="F465" t="str">
            <v>2 - Outros Profissionais da Saúde</v>
          </cell>
          <cell r="G465">
            <v>322205</v>
          </cell>
          <cell r="H465">
            <v>43891</v>
          </cell>
          <cell r="J465">
            <v>143.49200000000002</v>
          </cell>
          <cell r="M465">
            <v>0</v>
          </cell>
          <cell r="O465">
            <v>0.94</v>
          </cell>
          <cell r="R465">
            <v>231.24948463043194</v>
          </cell>
          <cell r="S465">
            <v>60.61</v>
          </cell>
          <cell r="U465">
            <v>61.87</v>
          </cell>
        </row>
        <row r="466">
          <cell r="C466" t="str">
            <v>HOSPITAL DOM HÉLDER</v>
          </cell>
          <cell r="E466" t="str">
            <v>VALERIA RABELO LAFAYETTE COSTA</v>
          </cell>
          <cell r="F466" t="str">
            <v>1 - Médico</v>
          </cell>
          <cell r="G466">
            <v>225120</v>
          </cell>
          <cell r="H466">
            <v>43891</v>
          </cell>
          <cell r="J466">
            <v>429.88</v>
          </cell>
          <cell r="M466">
            <v>0</v>
          </cell>
          <cell r="O466">
            <v>7.49</v>
          </cell>
          <cell r="R466">
            <v>0</v>
          </cell>
          <cell r="S466">
            <v>0</v>
          </cell>
          <cell r="U466">
            <v>0</v>
          </cell>
        </row>
        <row r="467">
          <cell r="C467" t="str">
            <v>HOSPITAL DOM HÉLDER</v>
          </cell>
          <cell r="E467" t="str">
            <v>LAIS MARIA DA SILVA ROCHA</v>
          </cell>
          <cell r="F467" t="str">
            <v>3 - Administrativo</v>
          </cell>
          <cell r="G467">
            <v>411010</v>
          </cell>
          <cell r="H467">
            <v>43891</v>
          </cell>
          <cell r="J467">
            <v>86.267199999999988</v>
          </cell>
          <cell r="M467">
            <v>0</v>
          </cell>
          <cell r="O467">
            <v>0.94</v>
          </cell>
          <cell r="R467">
            <v>86.718556736411969</v>
          </cell>
          <cell r="S467">
            <v>48.07</v>
          </cell>
          <cell r="U467">
            <v>0</v>
          </cell>
        </row>
        <row r="468">
          <cell r="C468" t="str">
            <v>HOSPITAL DOM HÉLDER</v>
          </cell>
          <cell r="E468" t="str">
            <v>LUCICLEIDE GOMES DO NASCIMENTO</v>
          </cell>
          <cell r="F468" t="str">
            <v>2 - Outros Profissionais da Saúde</v>
          </cell>
          <cell r="G468">
            <v>322205</v>
          </cell>
          <cell r="H468">
            <v>43891</v>
          </cell>
          <cell r="J468">
            <v>104.5</v>
          </cell>
          <cell r="M468">
            <v>0</v>
          </cell>
          <cell r="O468">
            <v>0.94</v>
          </cell>
          <cell r="R468">
            <v>127.31022159175374</v>
          </cell>
          <cell r="S468">
            <v>62.7</v>
          </cell>
          <cell r="U468">
            <v>0</v>
          </cell>
        </row>
        <row r="469">
          <cell r="C469" t="str">
            <v>HOSPITAL DOM HÉLDER</v>
          </cell>
          <cell r="E469" t="str">
            <v>JOSE FRANCISCO DE MOURA</v>
          </cell>
          <cell r="F469" t="str">
            <v>2 - Outros Profissionais da Saúde</v>
          </cell>
          <cell r="G469">
            <v>223505</v>
          </cell>
          <cell r="H469">
            <v>43891</v>
          </cell>
          <cell r="J469">
            <v>471.41919999999999</v>
          </cell>
          <cell r="M469">
            <v>0</v>
          </cell>
          <cell r="O469">
            <v>1.97</v>
          </cell>
          <cell r="R469">
            <v>0</v>
          </cell>
          <cell r="S469">
            <v>0</v>
          </cell>
          <cell r="U469">
            <v>0</v>
          </cell>
        </row>
        <row r="470">
          <cell r="C470" t="str">
            <v>HOSPITAL DOM HÉLDER</v>
          </cell>
          <cell r="E470" t="str">
            <v>RODRIGO MEZZALIRA TCHAICK</v>
          </cell>
          <cell r="F470" t="str">
            <v>1 - Médico</v>
          </cell>
          <cell r="G470">
            <v>225120</v>
          </cell>
          <cell r="H470">
            <v>43891</v>
          </cell>
          <cell r="J470">
            <v>842.32</v>
          </cell>
          <cell r="M470">
            <v>0</v>
          </cell>
          <cell r="O470">
            <v>7.49</v>
          </cell>
          <cell r="R470">
            <v>0</v>
          </cell>
          <cell r="S470">
            <v>0</v>
          </cell>
          <cell r="U470">
            <v>0</v>
          </cell>
        </row>
        <row r="471">
          <cell r="C471" t="str">
            <v>HOSPITAL DOM HÉLDER</v>
          </cell>
          <cell r="E471" t="str">
            <v>MARIZA MARIA DE SOUZA SANTOS</v>
          </cell>
          <cell r="F471" t="str">
            <v>3 - Administrativo</v>
          </cell>
          <cell r="G471">
            <v>411010</v>
          </cell>
          <cell r="H471">
            <v>43891</v>
          </cell>
          <cell r="J471">
            <v>87.635200000000012</v>
          </cell>
          <cell r="M471">
            <v>0</v>
          </cell>
          <cell r="O471">
            <v>0.94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DOM HÉLDER</v>
          </cell>
          <cell r="E472" t="str">
            <v>VANIA GLORIA DE ARAUJO</v>
          </cell>
          <cell r="F472" t="str">
            <v>2 - Outros Profissionais da Saúde</v>
          </cell>
          <cell r="G472">
            <v>322205</v>
          </cell>
          <cell r="H472">
            <v>43891</v>
          </cell>
          <cell r="J472">
            <v>104.5</v>
          </cell>
          <cell r="M472">
            <v>0</v>
          </cell>
          <cell r="O472">
            <v>0.94</v>
          </cell>
          <cell r="R472">
            <v>0</v>
          </cell>
          <cell r="S472">
            <v>62.7</v>
          </cell>
          <cell r="U472">
            <v>0</v>
          </cell>
        </row>
        <row r="473">
          <cell r="C473" t="str">
            <v>HOSPITAL DOM HÉLDER</v>
          </cell>
          <cell r="E473" t="str">
            <v>EDILEUSA COELHO DE MEDEIROS FIGLIOULO</v>
          </cell>
          <cell r="F473" t="str">
            <v>1 - Médico</v>
          </cell>
          <cell r="G473">
            <v>225120</v>
          </cell>
          <cell r="H473">
            <v>43891</v>
          </cell>
          <cell r="J473">
            <v>248.76000000000002</v>
          </cell>
          <cell r="M473">
            <v>0</v>
          </cell>
          <cell r="O473">
            <v>7.49</v>
          </cell>
          <cell r="R473">
            <v>0</v>
          </cell>
          <cell r="S473">
            <v>0</v>
          </cell>
          <cell r="U473">
            <v>0</v>
          </cell>
        </row>
        <row r="474">
          <cell r="C474" t="str">
            <v>HOSPITAL DOM HÉLDER</v>
          </cell>
          <cell r="E474" t="str">
            <v>MARCIANA CLEMENTE DA CONCEICAO</v>
          </cell>
          <cell r="F474" t="str">
            <v>2 - Outros Profissionais da Saúde</v>
          </cell>
          <cell r="G474">
            <v>223505</v>
          </cell>
          <cell r="H474">
            <v>43891</v>
          </cell>
          <cell r="J474">
            <v>206.32400000000001</v>
          </cell>
          <cell r="M474">
            <v>0</v>
          </cell>
          <cell r="O474">
            <v>1.97</v>
          </cell>
          <cell r="R474">
            <v>0</v>
          </cell>
          <cell r="S474">
            <v>0</v>
          </cell>
          <cell r="U474">
            <v>0</v>
          </cell>
        </row>
        <row r="475">
          <cell r="C475" t="str">
            <v>HOSPITAL DOM HÉLDER</v>
          </cell>
          <cell r="E475" t="str">
            <v>LARISSA MIRELA BARROS DA SILVA</v>
          </cell>
          <cell r="F475" t="str">
            <v>2 - Outros Profissionais da Saúde</v>
          </cell>
          <cell r="G475">
            <v>521130</v>
          </cell>
          <cell r="H475">
            <v>43891</v>
          </cell>
          <cell r="J475">
            <v>89.464799999999997</v>
          </cell>
          <cell r="M475">
            <v>0</v>
          </cell>
          <cell r="O475">
            <v>0.94</v>
          </cell>
          <cell r="R475">
            <v>0</v>
          </cell>
          <cell r="S475">
            <v>0</v>
          </cell>
          <cell r="U475">
            <v>0</v>
          </cell>
        </row>
        <row r="476">
          <cell r="C476" t="str">
            <v>HOSPITAL DOM HÉLDER</v>
          </cell>
          <cell r="E476" t="str">
            <v>TALITA DE KASSIA RIBEIRO DA SILVA</v>
          </cell>
          <cell r="F476" t="str">
            <v>2 - Outros Profissionais da Saúde</v>
          </cell>
          <cell r="G476">
            <v>521130</v>
          </cell>
          <cell r="H476">
            <v>43891</v>
          </cell>
          <cell r="J476">
            <v>86.536799999999999</v>
          </cell>
          <cell r="M476">
            <v>0</v>
          </cell>
          <cell r="O476">
            <v>0.94</v>
          </cell>
          <cell r="R476">
            <v>113.16464141489223</v>
          </cell>
          <cell r="S476">
            <v>62.7</v>
          </cell>
          <cell r="U476">
            <v>0</v>
          </cell>
        </row>
        <row r="477">
          <cell r="C477" t="str">
            <v>HOSPITAL DOM HÉLDER</v>
          </cell>
          <cell r="E477" t="str">
            <v>ANDERSON LOPES DA SILVA</v>
          </cell>
          <cell r="F477" t="str">
            <v>2 - Outros Profissionais da Saúde</v>
          </cell>
          <cell r="G477">
            <v>521130</v>
          </cell>
          <cell r="H477">
            <v>43891</v>
          </cell>
          <cell r="J477">
            <v>95.775200000000012</v>
          </cell>
          <cell r="M477">
            <v>0</v>
          </cell>
          <cell r="O477">
            <v>0.94</v>
          </cell>
          <cell r="R477">
            <v>106.09185132646145</v>
          </cell>
          <cell r="S477">
            <v>62.7</v>
          </cell>
          <cell r="U477">
            <v>0</v>
          </cell>
        </row>
        <row r="478">
          <cell r="C478" t="str">
            <v>HOSPITAL DOM HÉLDER</v>
          </cell>
          <cell r="E478" t="str">
            <v>VALDECIA RAMOS DE DEUS</v>
          </cell>
          <cell r="F478" t="str">
            <v>2 - Outros Profissionais da Saúde</v>
          </cell>
          <cell r="G478">
            <v>521130</v>
          </cell>
          <cell r="H478">
            <v>43891</v>
          </cell>
          <cell r="J478">
            <v>97.584000000000003</v>
          </cell>
          <cell r="M478">
            <v>0</v>
          </cell>
          <cell r="O478">
            <v>0.94</v>
          </cell>
          <cell r="R478">
            <v>113.16464141489223</v>
          </cell>
          <cell r="S478">
            <v>62.7</v>
          </cell>
          <cell r="U478">
            <v>0</v>
          </cell>
        </row>
        <row r="479">
          <cell r="C479" t="str">
            <v>HOSPITAL DOM HÉLDER</v>
          </cell>
          <cell r="E479" t="str">
            <v>DANIELA SILVA DE FREITAS</v>
          </cell>
          <cell r="F479" t="str">
            <v>2 - Outros Profissionais da Saúde</v>
          </cell>
          <cell r="G479">
            <v>521130</v>
          </cell>
          <cell r="H479">
            <v>43891</v>
          </cell>
          <cell r="J479">
            <v>87.78</v>
          </cell>
          <cell r="M479">
            <v>0</v>
          </cell>
          <cell r="O479">
            <v>0.94</v>
          </cell>
          <cell r="R479">
            <v>0</v>
          </cell>
          <cell r="S479">
            <v>0</v>
          </cell>
          <cell r="U479">
            <v>0</v>
          </cell>
        </row>
        <row r="480">
          <cell r="C480" t="str">
            <v>HOSPITAL DOM HÉLDER</v>
          </cell>
          <cell r="E480" t="str">
            <v>TAMIRES DE OLIVEIRA RODRIGUES TORRES</v>
          </cell>
          <cell r="F480" t="str">
            <v>2 - Outros Profissionais da Saúde</v>
          </cell>
          <cell r="G480">
            <v>223405</v>
          </cell>
          <cell r="H480">
            <v>43891</v>
          </cell>
          <cell r="J480">
            <v>375.47360000000003</v>
          </cell>
          <cell r="M480">
            <v>0</v>
          </cell>
          <cell r="O480">
            <v>0.94</v>
          </cell>
          <cell r="R480">
            <v>0</v>
          </cell>
          <cell r="S480">
            <v>0</v>
          </cell>
          <cell r="U480">
            <v>0</v>
          </cell>
        </row>
        <row r="481">
          <cell r="C481" t="str">
            <v>HOSPITAL DOM HÉLDER</v>
          </cell>
          <cell r="E481" t="str">
            <v>CAROLINE AMARANTE DA SILVA</v>
          </cell>
          <cell r="F481" t="str">
            <v>2 - Outros Profissionais da Saúde</v>
          </cell>
          <cell r="G481">
            <v>521130</v>
          </cell>
          <cell r="H481">
            <v>43891</v>
          </cell>
          <cell r="J481">
            <v>98.62639999999999</v>
          </cell>
          <cell r="M481">
            <v>0</v>
          </cell>
          <cell r="O481">
            <v>0.94</v>
          </cell>
          <cell r="R481">
            <v>154.16632308695461</v>
          </cell>
          <cell r="S481">
            <v>62.7</v>
          </cell>
          <cell r="U481">
            <v>0</v>
          </cell>
        </row>
        <row r="482">
          <cell r="C482" t="str">
            <v>HOSPITAL DOM HÉLDER</v>
          </cell>
          <cell r="E482" t="str">
            <v>ROBERTA XAVIER DE ARAUJO GOMES</v>
          </cell>
          <cell r="F482" t="str">
            <v>2 - Outros Profissionais da Saúde</v>
          </cell>
          <cell r="G482">
            <v>521130</v>
          </cell>
          <cell r="H482">
            <v>43891</v>
          </cell>
          <cell r="J482">
            <v>87.78</v>
          </cell>
          <cell r="M482">
            <v>0</v>
          </cell>
          <cell r="O482">
            <v>0.94</v>
          </cell>
          <cell r="R482">
            <v>106.09185132646145</v>
          </cell>
          <cell r="S482">
            <v>62.7</v>
          </cell>
          <cell r="U482">
            <v>0</v>
          </cell>
        </row>
        <row r="483">
          <cell r="C483" t="str">
            <v>HOSPITAL DOM HÉLDER</v>
          </cell>
          <cell r="E483" t="str">
            <v>ALESSANDRA CORDEIRO DA SILVA RODRIGUES</v>
          </cell>
          <cell r="F483" t="str">
            <v>2 - Outros Profissionais da Saúde</v>
          </cell>
          <cell r="G483">
            <v>521130</v>
          </cell>
          <cell r="H483">
            <v>43891</v>
          </cell>
          <cell r="J483">
            <v>82.934400000000011</v>
          </cell>
          <cell r="M483">
            <v>0</v>
          </cell>
          <cell r="O483">
            <v>0.94</v>
          </cell>
          <cell r="R483">
            <v>49.509530619015344</v>
          </cell>
          <cell r="S483">
            <v>51.07</v>
          </cell>
          <cell r="U483">
            <v>0</v>
          </cell>
        </row>
        <row r="484">
          <cell r="C484" t="str">
            <v>HOSPITAL DOM HÉLDER</v>
          </cell>
          <cell r="E484" t="str">
            <v>GERONEIS LUCINEIA ALMEIDA DA SILVA</v>
          </cell>
          <cell r="F484" t="str">
            <v>2 - Outros Profissionais da Saúde</v>
          </cell>
          <cell r="G484">
            <v>521130</v>
          </cell>
          <cell r="H484">
            <v>43891</v>
          </cell>
          <cell r="J484">
            <v>83.042400000000001</v>
          </cell>
          <cell r="M484">
            <v>0</v>
          </cell>
          <cell r="O484">
            <v>0.94</v>
          </cell>
          <cell r="R484">
            <v>247.74710478380877</v>
          </cell>
          <cell r="S484">
            <v>43.89</v>
          </cell>
          <cell r="U484">
            <v>0</v>
          </cell>
        </row>
        <row r="485">
          <cell r="C485" t="str">
            <v>HOSPITAL DOM HÉLDER</v>
          </cell>
          <cell r="E485" t="str">
            <v>ENIVI ALIK DE BARROS SANTOS</v>
          </cell>
          <cell r="F485" t="str">
            <v>2 - Outros Profissionais da Saúde</v>
          </cell>
          <cell r="G485">
            <v>521130</v>
          </cell>
          <cell r="H485">
            <v>43891</v>
          </cell>
          <cell r="J485">
            <v>86.813600000000008</v>
          </cell>
          <cell r="M485">
            <v>0</v>
          </cell>
          <cell r="O485">
            <v>0.94</v>
          </cell>
          <cell r="R485">
            <v>154.16632308695461</v>
          </cell>
          <cell r="S485">
            <v>58.52</v>
          </cell>
          <cell r="U485">
            <v>0</v>
          </cell>
        </row>
        <row r="486">
          <cell r="C486" t="str">
            <v>HOSPITAL DOM HÉLDER</v>
          </cell>
          <cell r="E486" t="str">
            <v>ANDRIELE CRISTINA SILVA DOS SANTOS</v>
          </cell>
          <cell r="F486" t="str">
            <v>2 - Outros Profissionais da Saúde</v>
          </cell>
          <cell r="G486">
            <v>521130</v>
          </cell>
          <cell r="H486">
            <v>43891</v>
          </cell>
          <cell r="J486">
            <v>82.573600000000013</v>
          </cell>
          <cell r="M486">
            <v>0</v>
          </cell>
          <cell r="O486">
            <v>0.94</v>
          </cell>
          <cell r="R486">
            <v>154.16632308695461</v>
          </cell>
          <cell r="S486">
            <v>0</v>
          </cell>
          <cell r="U486">
            <v>61.87</v>
          </cell>
        </row>
        <row r="487">
          <cell r="C487" t="str">
            <v>HOSPITAL DOM HÉLDER</v>
          </cell>
          <cell r="E487" t="str">
            <v>RINALDO JOSE DA SILVA</v>
          </cell>
          <cell r="F487" t="str">
            <v>2 - Outros Profissionais da Saúde</v>
          </cell>
          <cell r="G487">
            <v>521130</v>
          </cell>
          <cell r="H487">
            <v>43891</v>
          </cell>
          <cell r="J487">
            <v>97.710400000000007</v>
          </cell>
          <cell r="M487">
            <v>0</v>
          </cell>
          <cell r="O487">
            <v>0.94</v>
          </cell>
          <cell r="R487">
            <v>113.16464141489223</v>
          </cell>
          <cell r="S487">
            <v>62.7</v>
          </cell>
          <cell r="U487">
            <v>0</v>
          </cell>
        </row>
        <row r="488">
          <cell r="C488" t="str">
            <v>HOSPITAL DOM HÉLDER</v>
          </cell>
          <cell r="E488" t="str">
            <v>MARCIA LUIZA MELO DA SILVA</v>
          </cell>
          <cell r="F488" t="str">
            <v>2 - Outros Profissionais da Saúde</v>
          </cell>
          <cell r="G488">
            <v>521130</v>
          </cell>
          <cell r="H488">
            <v>43891</v>
          </cell>
          <cell r="J488">
            <v>97.710400000000007</v>
          </cell>
          <cell r="M488">
            <v>0</v>
          </cell>
          <cell r="O488">
            <v>0.94</v>
          </cell>
          <cell r="R488">
            <v>53.045925663230726</v>
          </cell>
          <cell r="S488">
            <v>55.2</v>
          </cell>
          <cell r="U488">
            <v>0</v>
          </cell>
        </row>
        <row r="489">
          <cell r="C489" t="str">
            <v>HOSPITAL DOM HÉLDER</v>
          </cell>
          <cell r="E489" t="str">
            <v>ERICA MARIA DA SILVA</v>
          </cell>
          <cell r="F489" t="str">
            <v>2 - Outros Profissionais da Saúde</v>
          </cell>
          <cell r="G489">
            <v>521130</v>
          </cell>
          <cell r="H489">
            <v>43891</v>
          </cell>
          <cell r="J489">
            <v>87.78</v>
          </cell>
          <cell r="M489">
            <v>0</v>
          </cell>
          <cell r="O489">
            <v>0.94</v>
          </cell>
          <cell r="R489">
            <v>106.09185132646145</v>
          </cell>
          <cell r="S489">
            <v>62.7</v>
          </cell>
          <cell r="U489">
            <v>0</v>
          </cell>
        </row>
        <row r="490">
          <cell r="C490" t="str">
            <v>HOSPITAL DOM HÉLDER</v>
          </cell>
          <cell r="E490" t="str">
            <v>JOSIANA MIGUEL DA SILVA</v>
          </cell>
          <cell r="F490" t="str">
            <v>2 - Outros Profissionais da Saúde</v>
          </cell>
          <cell r="G490">
            <v>521130</v>
          </cell>
          <cell r="H490">
            <v>43891</v>
          </cell>
          <cell r="J490">
            <v>82.587199999999996</v>
          </cell>
          <cell r="M490">
            <v>0</v>
          </cell>
          <cell r="O490">
            <v>0.94</v>
          </cell>
          <cell r="R490">
            <v>144.53092789401995</v>
          </cell>
          <cell r="S490">
            <v>55.24</v>
          </cell>
          <cell r="U490">
            <v>0</v>
          </cell>
        </row>
        <row r="491">
          <cell r="C491" t="str">
            <v>HOSPITAL DOM HÉLDER</v>
          </cell>
          <cell r="E491" t="str">
            <v>JOSENALDO RODRIGUES RIBEIRO DA SILVA</v>
          </cell>
          <cell r="F491" t="str">
            <v>2 - Outros Profissionais da Saúde</v>
          </cell>
          <cell r="G491">
            <v>521130</v>
          </cell>
          <cell r="H491">
            <v>43891</v>
          </cell>
          <cell r="J491">
            <v>98.087199999999996</v>
          </cell>
          <cell r="M491">
            <v>0</v>
          </cell>
          <cell r="O491">
            <v>0.94</v>
          </cell>
          <cell r="R491">
            <v>270</v>
          </cell>
          <cell r="S491">
            <v>62.7</v>
          </cell>
          <cell r="U491">
            <v>0</v>
          </cell>
        </row>
        <row r="492">
          <cell r="C492" t="str">
            <v>HOSPITAL DOM HÉLDER</v>
          </cell>
          <cell r="E492" t="str">
            <v>CINTIA DANIELA DA SILVA RIBEIRO</v>
          </cell>
          <cell r="F492" t="str">
            <v>2 - Outros Profissionais da Saúde</v>
          </cell>
          <cell r="G492">
            <v>521130</v>
          </cell>
          <cell r="H492">
            <v>43891</v>
          </cell>
          <cell r="J492">
            <v>97.710400000000007</v>
          </cell>
          <cell r="M492">
            <v>0</v>
          </cell>
          <cell r="O492">
            <v>0.94</v>
          </cell>
          <cell r="R492">
            <v>113.16464141489223</v>
          </cell>
          <cell r="S492">
            <v>62.7</v>
          </cell>
          <cell r="U492">
            <v>64</v>
          </cell>
        </row>
        <row r="493">
          <cell r="C493" t="str">
            <v>HOSPITAL DOM HÉLDER</v>
          </cell>
          <cell r="E493" t="str">
            <v>JOYCE BATISTA DA SILVA</v>
          </cell>
          <cell r="F493" t="str">
            <v>2 - Outros Profissionais da Saúde</v>
          </cell>
          <cell r="G493">
            <v>521130</v>
          </cell>
          <cell r="H493">
            <v>43891</v>
          </cell>
          <cell r="J493">
            <v>83.600000000000009</v>
          </cell>
          <cell r="M493">
            <v>0</v>
          </cell>
          <cell r="O493">
            <v>0.94</v>
          </cell>
          <cell r="R493">
            <v>247.74710478380877</v>
          </cell>
          <cell r="S493">
            <v>62.7</v>
          </cell>
          <cell r="U493">
            <v>0</v>
          </cell>
        </row>
        <row r="494">
          <cell r="C494" t="str">
            <v>HOSPITAL DOM HÉLDER</v>
          </cell>
          <cell r="E494" t="str">
            <v>ANA CLAUDIA FERREIRA SOUZA DOS SANTOS</v>
          </cell>
          <cell r="F494" t="str">
            <v>2 - Outros Profissionais da Saúde</v>
          </cell>
          <cell r="G494">
            <v>521130</v>
          </cell>
          <cell r="H494">
            <v>43891</v>
          </cell>
          <cell r="J494">
            <v>90.6648</v>
          </cell>
          <cell r="M494">
            <v>0</v>
          </cell>
          <cell r="O494">
            <v>0.94</v>
          </cell>
          <cell r="R494">
            <v>0</v>
          </cell>
          <cell r="S494">
            <v>0</v>
          </cell>
          <cell r="U494">
            <v>0</v>
          </cell>
        </row>
        <row r="495">
          <cell r="C495" t="str">
            <v>HOSPITAL DOM HÉLDER</v>
          </cell>
          <cell r="E495" t="str">
            <v>IRVANIA MARIA SILVA BARBOSA</v>
          </cell>
          <cell r="F495" t="str">
            <v>2 - Outros Profissionais da Saúde</v>
          </cell>
          <cell r="G495">
            <v>521130</v>
          </cell>
          <cell r="H495">
            <v>43891</v>
          </cell>
          <cell r="J495">
            <v>98.36</v>
          </cell>
          <cell r="M495">
            <v>0</v>
          </cell>
          <cell r="O495">
            <v>0.94</v>
          </cell>
          <cell r="R495">
            <v>106.09185132646145</v>
          </cell>
          <cell r="S495">
            <v>62.7</v>
          </cell>
          <cell r="U495">
            <v>0</v>
          </cell>
        </row>
        <row r="496">
          <cell r="C496" t="str">
            <v>HOSPITAL DOM HÉLDER</v>
          </cell>
          <cell r="E496" t="str">
            <v>MURILO HENRIQUE DOS SANTOS</v>
          </cell>
          <cell r="F496" t="str">
            <v>2 - Outros Profissionais da Saúde</v>
          </cell>
          <cell r="G496">
            <v>521130</v>
          </cell>
          <cell r="H496">
            <v>43891</v>
          </cell>
          <cell r="J496">
            <v>171.28080000000003</v>
          </cell>
          <cell r="M496">
            <v>0</v>
          </cell>
          <cell r="O496">
            <v>0.94</v>
          </cell>
          <cell r="R496">
            <v>0</v>
          </cell>
          <cell r="S496">
            <v>0</v>
          </cell>
          <cell r="U496">
            <v>0</v>
          </cell>
        </row>
        <row r="497">
          <cell r="C497" t="str">
            <v>HOSPITAL DOM HÉLDER</v>
          </cell>
          <cell r="E497" t="str">
            <v>JACYANE DA SILVA MENDES</v>
          </cell>
          <cell r="F497" t="str">
            <v>2 - Outros Profissionais da Saúde</v>
          </cell>
          <cell r="G497">
            <v>223505</v>
          </cell>
          <cell r="H497">
            <v>43891</v>
          </cell>
          <cell r="J497">
            <v>295.66720000000004</v>
          </cell>
          <cell r="M497">
            <v>0</v>
          </cell>
          <cell r="O497">
            <v>1.97</v>
          </cell>
          <cell r="R497">
            <v>169.74696212233835</v>
          </cell>
          <cell r="S497">
            <v>107.5</v>
          </cell>
          <cell r="U497">
            <v>0</v>
          </cell>
        </row>
        <row r="498">
          <cell r="C498" t="str">
            <v>HOSPITAL DOM HÉLDER</v>
          </cell>
          <cell r="E498" t="str">
            <v>JOANA D ARC DA ROCHA DUARTE</v>
          </cell>
          <cell r="F498" t="str">
            <v>2 - Outros Profissionais da Saúde</v>
          </cell>
          <cell r="G498">
            <v>223505</v>
          </cell>
          <cell r="H498">
            <v>43891</v>
          </cell>
          <cell r="J498">
            <v>231.5976</v>
          </cell>
          <cell r="M498">
            <v>0</v>
          </cell>
          <cell r="O498">
            <v>0.94</v>
          </cell>
          <cell r="R498">
            <v>0</v>
          </cell>
          <cell r="S498">
            <v>0</v>
          </cell>
          <cell r="U498">
            <v>0</v>
          </cell>
        </row>
        <row r="499">
          <cell r="C499" t="str">
            <v>HOSPITAL DOM HÉLDER</v>
          </cell>
          <cell r="E499" t="str">
            <v>MARIA CLARA COCINA</v>
          </cell>
          <cell r="F499" t="str">
            <v>2 - Outros Profissionais da Saúde</v>
          </cell>
          <cell r="G499">
            <v>223505</v>
          </cell>
          <cell r="H499">
            <v>43891</v>
          </cell>
          <cell r="J499">
            <v>201.18560000000002</v>
          </cell>
          <cell r="M499">
            <v>0</v>
          </cell>
          <cell r="O499">
            <v>1.97</v>
          </cell>
          <cell r="R499">
            <v>367.58007619003939</v>
          </cell>
          <cell r="S499">
            <v>92.75</v>
          </cell>
          <cell r="U499">
            <v>0</v>
          </cell>
        </row>
        <row r="500">
          <cell r="C500" t="str">
            <v>HOSPITAL DOM HÉLDER</v>
          </cell>
          <cell r="E500" t="str">
            <v>DANIELLE FERNANDA RODRIGUES DE LIMA</v>
          </cell>
          <cell r="F500" t="str">
            <v>2 - Outros Profissionais da Saúde</v>
          </cell>
          <cell r="G500">
            <v>223505</v>
          </cell>
          <cell r="H500">
            <v>43891</v>
          </cell>
          <cell r="J500">
            <v>291.6216</v>
          </cell>
          <cell r="M500">
            <v>0</v>
          </cell>
          <cell r="O500">
            <v>1.97</v>
          </cell>
          <cell r="R500">
            <v>115.62474231521597</v>
          </cell>
          <cell r="S500">
            <v>110.4</v>
          </cell>
          <cell r="U500">
            <v>100</v>
          </cell>
        </row>
        <row r="501">
          <cell r="C501" t="str">
            <v>HOSPITAL DOM HÉLDER</v>
          </cell>
          <cell r="E501" t="str">
            <v>WINNY KAROLLYNE FEITOSA DA CRUZ</v>
          </cell>
          <cell r="F501" t="str">
            <v>2 - Outros Profissionais da Saúde</v>
          </cell>
          <cell r="G501">
            <v>223505</v>
          </cell>
          <cell r="H501">
            <v>43891</v>
          </cell>
          <cell r="J501">
            <v>213.94720000000001</v>
          </cell>
          <cell r="M501">
            <v>0</v>
          </cell>
          <cell r="O501">
            <v>1.97</v>
          </cell>
          <cell r="R501">
            <v>465.62534748835861</v>
          </cell>
          <cell r="S501">
            <v>98.16</v>
          </cell>
          <cell r="U501">
            <v>96.67</v>
          </cell>
        </row>
        <row r="502">
          <cell r="C502" t="str">
            <v>HOSPITAL DOM HÉLDER</v>
          </cell>
          <cell r="E502" t="str">
            <v>MARIA SUELENE SILVA ESTEVAO</v>
          </cell>
          <cell r="F502" t="str">
            <v>2 - Outros Profissionais da Saúde</v>
          </cell>
          <cell r="G502">
            <v>322205</v>
          </cell>
          <cell r="H502">
            <v>43891</v>
          </cell>
          <cell r="J502">
            <v>122.66879999999999</v>
          </cell>
          <cell r="M502">
            <v>0</v>
          </cell>
          <cell r="O502">
            <v>0.94</v>
          </cell>
          <cell r="R502">
            <v>144.53092789401995</v>
          </cell>
          <cell r="S502">
            <v>62.7</v>
          </cell>
          <cell r="U502">
            <v>64</v>
          </cell>
        </row>
        <row r="503">
          <cell r="C503" t="str">
            <v>HOSPITAL DOM HÉLDER</v>
          </cell>
          <cell r="E503" t="str">
            <v>LEONICE AMARA DO NASCIMENTO</v>
          </cell>
          <cell r="F503" t="str">
            <v>2 - Outros Profissionais da Saúde</v>
          </cell>
          <cell r="G503">
            <v>322205</v>
          </cell>
          <cell r="H503">
            <v>43891</v>
          </cell>
          <cell r="J503">
            <v>107.88160000000001</v>
          </cell>
          <cell r="M503">
            <v>0</v>
          </cell>
          <cell r="O503">
            <v>0.94</v>
          </cell>
          <cell r="R503">
            <v>113.16464141489223</v>
          </cell>
          <cell r="S503">
            <v>35.53</v>
          </cell>
          <cell r="U503">
            <v>0</v>
          </cell>
        </row>
        <row r="504">
          <cell r="C504" t="str">
            <v>HOSPITAL DOM HÉLDER</v>
          </cell>
          <cell r="E504" t="str">
            <v>GERCINA MARIA DA SILVA</v>
          </cell>
          <cell r="F504" t="str">
            <v>2 - Outros Profissionais da Saúde</v>
          </cell>
          <cell r="G504">
            <v>322205</v>
          </cell>
          <cell r="H504">
            <v>43891</v>
          </cell>
          <cell r="J504">
            <v>6.1232000000000006</v>
          </cell>
          <cell r="M504">
            <v>0</v>
          </cell>
          <cell r="O504">
            <v>0.94</v>
          </cell>
          <cell r="R504">
            <v>0</v>
          </cell>
          <cell r="S504">
            <v>0</v>
          </cell>
          <cell r="U504">
            <v>0</v>
          </cell>
        </row>
        <row r="505">
          <cell r="C505" t="str">
            <v>HOSPITAL DOM HÉLDER</v>
          </cell>
          <cell r="E505" t="str">
            <v>EDNALDA BELIZARIO DA SILVA</v>
          </cell>
          <cell r="F505" t="str">
            <v>2 - Outros Profissionais da Saúde</v>
          </cell>
          <cell r="G505">
            <v>322205</v>
          </cell>
          <cell r="H505">
            <v>43891</v>
          </cell>
          <cell r="J505">
            <v>111.8768</v>
          </cell>
          <cell r="M505">
            <v>0</v>
          </cell>
          <cell r="O505">
            <v>0.94</v>
          </cell>
          <cell r="R505">
            <v>113.16464141489223</v>
          </cell>
          <cell r="S505">
            <v>62.7</v>
          </cell>
          <cell r="U505">
            <v>0</v>
          </cell>
        </row>
        <row r="506">
          <cell r="C506" t="str">
            <v>HOSPITAL DOM HÉLDER</v>
          </cell>
          <cell r="E506" t="str">
            <v>CLAUDIA BEATRIZ MOURA DE ANDRADE SILVA</v>
          </cell>
          <cell r="F506" t="str">
            <v>2 - Outros Profissionais da Saúde</v>
          </cell>
          <cell r="G506">
            <v>322205</v>
          </cell>
          <cell r="H506">
            <v>43891</v>
          </cell>
          <cell r="J506">
            <v>111.87520000000001</v>
          </cell>
          <cell r="M506">
            <v>0</v>
          </cell>
          <cell r="O506">
            <v>0.94</v>
          </cell>
          <cell r="R506">
            <v>125.26013750815062</v>
          </cell>
          <cell r="S506">
            <v>41.8</v>
          </cell>
          <cell r="U506">
            <v>0</v>
          </cell>
        </row>
        <row r="507">
          <cell r="C507" t="str">
            <v>HOSPITAL DOM HÉLDER</v>
          </cell>
          <cell r="E507" t="str">
            <v>ANA PATRICIA DA SILVA COSTA</v>
          </cell>
          <cell r="F507" t="str">
            <v>2 - Outros Profissionais da Saúde</v>
          </cell>
          <cell r="G507">
            <v>322205</v>
          </cell>
          <cell r="H507">
            <v>43891</v>
          </cell>
          <cell r="J507">
            <v>60.192</v>
          </cell>
          <cell r="M507">
            <v>0</v>
          </cell>
          <cell r="O507">
            <v>0.94</v>
          </cell>
          <cell r="R507">
            <v>0</v>
          </cell>
          <cell r="S507">
            <v>0</v>
          </cell>
          <cell r="U507">
            <v>0</v>
          </cell>
        </row>
        <row r="508">
          <cell r="C508" t="str">
            <v>HOSPITAL DOM HÉLDER</v>
          </cell>
          <cell r="E508" t="str">
            <v>LUCIENE PATRICIA DA SILVA NASCIMENTO</v>
          </cell>
          <cell r="F508" t="str">
            <v>2 - Outros Profissionais da Saúde</v>
          </cell>
          <cell r="G508">
            <v>322205</v>
          </cell>
          <cell r="H508">
            <v>43891</v>
          </cell>
          <cell r="J508">
            <v>114.10080000000001</v>
          </cell>
          <cell r="M508">
            <v>0</v>
          </cell>
          <cell r="O508">
            <v>0.94</v>
          </cell>
          <cell r="R508">
            <v>0</v>
          </cell>
          <cell r="S508">
            <v>0</v>
          </cell>
          <cell r="U508">
            <v>59.73</v>
          </cell>
        </row>
        <row r="509">
          <cell r="C509" t="str">
            <v>HOSPITAL DOM HÉLDER</v>
          </cell>
          <cell r="E509" t="str">
            <v>ANA PAULA DE ANDRADE DA SILVA</v>
          </cell>
          <cell r="F509" t="str">
            <v>2 - Outros Profissionais da Saúde</v>
          </cell>
          <cell r="G509">
            <v>322205</v>
          </cell>
          <cell r="H509">
            <v>43891</v>
          </cell>
          <cell r="J509">
            <v>110.0224</v>
          </cell>
          <cell r="M509">
            <v>0</v>
          </cell>
          <cell r="O509">
            <v>0.94</v>
          </cell>
          <cell r="R509">
            <v>106.09185132646145</v>
          </cell>
          <cell r="S509">
            <v>58.52</v>
          </cell>
          <cell r="U509">
            <v>0</v>
          </cell>
        </row>
        <row r="510">
          <cell r="C510" t="str">
            <v>HOSPITAL DOM HÉLDER</v>
          </cell>
          <cell r="E510" t="str">
            <v>VANICIA LAURINDO DA SILVA</v>
          </cell>
          <cell r="F510" t="str">
            <v>2 - Outros Profissionais da Saúde</v>
          </cell>
          <cell r="G510">
            <v>322205</v>
          </cell>
          <cell r="H510">
            <v>43891</v>
          </cell>
          <cell r="J510">
            <v>109.7792</v>
          </cell>
          <cell r="M510">
            <v>0</v>
          </cell>
          <cell r="O510">
            <v>0.94</v>
          </cell>
          <cell r="R510">
            <v>144.53092789401995</v>
          </cell>
          <cell r="S510">
            <v>58.52</v>
          </cell>
          <cell r="U510">
            <v>0</v>
          </cell>
        </row>
        <row r="511">
          <cell r="C511" t="str">
            <v>HOSPITAL DOM HÉLDER</v>
          </cell>
          <cell r="E511" t="str">
            <v>BELANI MARIA DOS SANTOS SOUZA</v>
          </cell>
          <cell r="F511" t="str">
            <v>2 - Outros Profissionais da Saúde</v>
          </cell>
          <cell r="G511">
            <v>322205</v>
          </cell>
          <cell r="H511">
            <v>43891</v>
          </cell>
          <cell r="J511">
            <v>98.7256</v>
          </cell>
          <cell r="M511">
            <v>0</v>
          </cell>
          <cell r="O511">
            <v>0.94</v>
          </cell>
          <cell r="R511">
            <v>144.53092789401995</v>
          </cell>
          <cell r="S511">
            <v>62.7</v>
          </cell>
          <cell r="U511">
            <v>0</v>
          </cell>
        </row>
        <row r="512">
          <cell r="C512" t="str">
            <v>HOSPITAL DOM HÉLDER</v>
          </cell>
          <cell r="E512" t="str">
            <v>ELAINE CRISTINA DA SILVA</v>
          </cell>
          <cell r="F512" t="str">
            <v>2 - Outros Profissionais da Saúde</v>
          </cell>
          <cell r="G512">
            <v>322205</v>
          </cell>
          <cell r="H512">
            <v>43891</v>
          </cell>
          <cell r="J512">
            <v>112.024</v>
          </cell>
          <cell r="M512">
            <v>0</v>
          </cell>
          <cell r="O512">
            <v>0.94</v>
          </cell>
          <cell r="R512">
            <v>67.447766350542636</v>
          </cell>
          <cell r="S512">
            <v>35.53</v>
          </cell>
          <cell r="U512">
            <v>0</v>
          </cell>
        </row>
        <row r="513">
          <cell r="C513" t="str">
            <v>HOSPITAL DOM HÉLDER</v>
          </cell>
          <cell r="E513" t="str">
            <v>EMILLY DAYANNE SANTOS FARIAS</v>
          </cell>
          <cell r="F513" t="str">
            <v>2 - Outros Profissionais da Saúde</v>
          </cell>
          <cell r="G513">
            <v>322205</v>
          </cell>
          <cell r="H513">
            <v>43891</v>
          </cell>
          <cell r="J513">
            <v>122.4408</v>
          </cell>
          <cell r="M513">
            <v>0</v>
          </cell>
          <cell r="O513">
            <v>0.94</v>
          </cell>
          <cell r="R513">
            <v>233.91459393911597</v>
          </cell>
          <cell r="S513">
            <v>60.61</v>
          </cell>
          <cell r="U513">
            <v>0</v>
          </cell>
        </row>
        <row r="514">
          <cell r="C514" t="str">
            <v>HOSPITAL DOM HÉLDER</v>
          </cell>
          <cell r="E514" t="str">
            <v>CLEIDE MARIA DA SILVA</v>
          </cell>
          <cell r="F514" t="str">
            <v>2 - Outros Profissionais da Saúde</v>
          </cell>
          <cell r="G514">
            <v>322205</v>
          </cell>
          <cell r="H514">
            <v>43891</v>
          </cell>
          <cell r="J514">
            <v>102.6416</v>
          </cell>
          <cell r="M514">
            <v>0</v>
          </cell>
          <cell r="O514">
            <v>0.94</v>
          </cell>
          <cell r="R514">
            <v>144.53092789401995</v>
          </cell>
          <cell r="S514">
            <v>58.62</v>
          </cell>
          <cell r="U514">
            <v>0</v>
          </cell>
        </row>
        <row r="515">
          <cell r="C515" t="str">
            <v>HOSPITAL DOM HÉLDER</v>
          </cell>
          <cell r="E515" t="str">
            <v>LUANA TORRES LINS MARQUES</v>
          </cell>
          <cell r="F515" t="str">
            <v>2 - Outros Profissionais da Saúde</v>
          </cell>
          <cell r="G515">
            <v>223505</v>
          </cell>
          <cell r="H515">
            <v>43891</v>
          </cell>
          <cell r="J515">
            <v>259.23360000000002</v>
          </cell>
          <cell r="M515">
            <v>0</v>
          </cell>
          <cell r="O515">
            <v>1.97</v>
          </cell>
          <cell r="R515">
            <v>0</v>
          </cell>
          <cell r="S515">
            <v>0</v>
          </cell>
          <cell r="U515">
            <v>0</v>
          </cell>
        </row>
        <row r="516">
          <cell r="C516" t="str">
            <v>HOSPITAL DOM HÉLDER</v>
          </cell>
          <cell r="E516" t="str">
            <v>VANESSA AVILA GUERRA</v>
          </cell>
          <cell r="F516" t="str">
            <v>2 - Outros Profissionais da Saúde</v>
          </cell>
          <cell r="G516">
            <v>223505</v>
          </cell>
          <cell r="H516">
            <v>43891</v>
          </cell>
          <cell r="J516">
            <v>345.63120000000004</v>
          </cell>
          <cell r="M516">
            <v>0</v>
          </cell>
          <cell r="O516">
            <v>1.97</v>
          </cell>
          <cell r="R516">
            <v>0</v>
          </cell>
          <cell r="S516">
            <v>0</v>
          </cell>
          <cell r="U516">
            <v>0</v>
          </cell>
        </row>
        <row r="517">
          <cell r="C517" t="str">
            <v>HOSPITAL DOM HÉLDER</v>
          </cell>
          <cell r="E517" t="str">
            <v>WALTER AMBROZIO DE SOUZA NETO</v>
          </cell>
          <cell r="F517" t="str">
            <v>2 - Outros Profissionais da Saúde</v>
          </cell>
          <cell r="G517">
            <v>223505</v>
          </cell>
          <cell r="H517">
            <v>43891</v>
          </cell>
          <cell r="J517">
            <v>239.73759999999999</v>
          </cell>
          <cell r="M517">
            <v>0</v>
          </cell>
          <cell r="O517">
            <v>1.97</v>
          </cell>
          <cell r="R517">
            <v>273.48121675265622</v>
          </cell>
          <cell r="S517">
            <v>101.54</v>
          </cell>
          <cell r="U517">
            <v>0</v>
          </cell>
        </row>
        <row r="518">
          <cell r="C518" t="str">
            <v>HOSPITAL DOM HÉLDER</v>
          </cell>
          <cell r="E518" t="str">
            <v>ELIZIETH BARATA DA SILVA</v>
          </cell>
          <cell r="F518" t="str">
            <v>2 - Outros Profissionais da Saúde</v>
          </cell>
          <cell r="G518">
            <v>322205</v>
          </cell>
          <cell r="H518">
            <v>43891</v>
          </cell>
          <cell r="J518">
            <v>108.5352</v>
          </cell>
          <cell r="M518">
            <v>0</v>
          </cell>
          <cell r="O518">
            <v>0.94</v>
          </cell>
          <cell r="R518">
            <v>134.89553270108527</v>
          </cell>
          <cell r="S518">
            <v>58.52</v>
          </cell>
          <cell r="U518">
            <v>0</v>
          </cell>
        </row>
        <row r="519">
          <cell r="C519" t="str">
            <v>HOSPITAL DOM HÉLDER</v>
          </cell>
          <cell r="E519" t="str">
            <v>KELIA CRISTINA DA SILVA</v>
          </cell>
          <cell r="F519" t="str">
            <v>2 - Outros Profissionais da Saúde</v>
          </cell>
          <cell r="G519">
            <v>322205</v>
          </cell>
          <cell r="H519">
            <v>43891</v>
          </cell>
          <cell r="J519">
            <v>98.926400000000001</v>
          </cell>
          <cell r="M519">
            <v>0</v>
          </cell>
          <cell r="O519">
            <v>0.94</v>
          </cell>
          <cell r="R519">
            <v>0</v>
          </cell>
          <cell r="S519">
            <v>0</v>
          </cell>
          <cell r="U519">
            <v>0</v>
          </cell>
        </row>
        <row r="520">
          <cell r="C520" t="str">
            <v>HOSPITAL DOM HÉLDER</v>
          </cell>
          <cell r="E520" t="str">
            <v>MARIA JOSE DA SILVA</v>
          </cell>
          <cell r="F520" t="str">
            <v>2 - Outros Profissionais da Saúde</v>
          </cell>
          <cell r="G520">
            <v>322205</v>
          </cell>
          <cell r="H520">
            <v>43891</v>
          </cell>
          <cell r="J520">
            <v>109.4864</v>
          </cell>
          <cell r="M520">
            <v>0</v>
          </cell>
          <cell r="O520">
            <v>0.94</v>
          </cell>
          <cell r="R520">
            <v>115.62474231521597</v>
          </cell>
          <cell r="S520">
            <v>55.01</v>
          </cell>
          <cell r="U520">
            <v>64</v>
          </cell>
        </row>
        <row r="521">
          <cell r="C521" t="str">
            <v>HOSPITAL DOM HÉLDER</v>
          </cell>
          <cell r="E521" t="str">
            <v>EDILENE FALCAO DA SILVA</v>
          </cell>
          <cell r="F521" t="str">
            <v>2 - Outros Profissionais da Saúde</v>
          </cell>
          <cell r="G521">
            <v>322205</v>
          </cell>
          <cell r="H521">
            <v>43891</v>
          </cell>
          <cell r="J521">
            <v>106.46559999999999</v>
          </cell>
          <cell r="M521">
            <v>0</v>
          </cell>
          <cell r="O521">
            <v>0.94</v>
          </cell>
          <cell r="R521">
            <v>106.09185132646145</v>
          </cell>
          <cell r="S521">
            <v>58.52</v>
          </cell>
          <cell r="U521">
            <v>0</v>
          </cell>
        </row>
        <row r="522">
          <cell r="C522" t="str">
            <v>HOSPITAL DOM HÉLDER</v>
          </cell>
          <cell r="E522" t="str">
            <v>LIVANEIDE PERPETUA BISPO DE ANDRADE</v>
          </cell>
          <cell r="F522" t="str">
            <v>2 - Outros Profissionais da Saúde</v>
          </cell>
          <cell r="G522">
            <v>322205</v>
          </cell>
          <cell r="H522">
            <v>43891</v>
          </cell>
          <cell r="J522">
            <v>118.35520000000001</v>
          </cell>
          <cell r="M522">
            <v>0</v>
          </cell>
          <cell r="O522">
            <v>0.94</v>
          </cell>
          <cell r="R522">
            <v>144.53092789401995</v>
          </cell>
          <cell r="S522">
            <v>58.85</v>
          </cell>
          <cell r="U522">
            <v>0</v>
          </cell>
        </row>
        <row r="523">
          <cell r="C523" t="str">
            <v>HOSPITAL DOM HÉLDER</v>
          </cell>
          <cell r="E523" t="str">
            <v>POLIANA PEDROSA DA SILVA</v>
          </cell>
          <cell r="F523" t="str">
            <v>2 - Outros Profissionais da Saúde</v>
          </cell>
          <cell r="G523">
            <v>322205</v>
          </cell>
          <cell r="H523">
            <v>43891</v>
          </cell>
          <cell r="J523">
            <v>120.5968</v>
          </cell>
          <cell r="M523">
            <v>0</v>
          </cell>
          <cell r="O523">
            <v>0.94</v>
          </cell>
          <cell r="R523">
            <v>128</v>
          </cell>
          <cell r="S523">
            <v>62.7</v>
          </cell>
          <cell r="U523">
            <v>0</v>
          </cell>
        </row>
        <row r="524">
          <cell r="C524" t="str">
            <v>HOSPITAL DOM HÉLDER</v>
          </cell>
          <cell r="E524" t="str">
            <v>ESDRIENE DE ALMEIDA CUNHA</v>
          </cell>
          <cell r="F524" t="str">
            <v>2 - Outros Profissionais da Saúde</v>
          </cell>
          <cell r="G524">
            <v>322205</v>
          </cell>
          <cell r="H524">
            <v>43891</v>
          </cell>
          <cell r="J524">
            <v>114.7456</v>
          </cell>
          <cell r="M524">
            <v>0</v>
          </cell>
          <cell r="O524">
            <v>0.94</v>
          </cell>
          <cell r="R524">
            <v>0</v>
          </cell>
          <cell r="S524">
            <v>0</v>
          </cell>
          <cell r="U524">
            <v>64</v>
          </cell>
        </row>
        <row r="525">
          <cell r="C525" t="str">
            <v>HOSPITAL DOM HÉLDER</v>
          </cell>
          <cell r="E525" t="str">
            <v>CRISTIANE MARIA DA SILVA</v>
          </cell>
          <cell r="F525" t="str">
            <v>2 - Outros Profissionais da Saúde</v>
          </cell>
          <cell r="G525">
            <v>322205</v>
          </cell>
          <cell r="H525">
            <v>43891</v>
          </cell>
          <cell r="J525">
            <v>111.7024</v>
          </cell>
          <cell r="M525">
            <v>0</v>
          </cell>
          <cell r="O525">
            <v>0.94</v>
          </cell>
          <cell r="R525">
            <v>134.89553270108527</v>
          </cell>
          <cell r="S525">
            <v>50.92</v>
          </cell>
          <cell r="U525">
            <v>0</v>
          </cell>
        </row>
        <row r="526">
          <cell r="C526" t="str">
            <v>HOSPITAL DOM HÉLDER</v>
          </cell>
          <cell r="E526" t="str">
            <v>JANEISE PATRICIA FERREIRA DA SILVA</v>
          </cell>
          <cell r="F526" t="str">
            <v>2 - Outros Profissionais da Saúde</v>
          </cell>
          <cell r="G526">
            <v>322205</v>
          </cell>
          <cell r="H526">
            <v>43891</v>
          </cell>
          <cell r="J526">
            <v>122.22320000000001</v>
          </cell>
          <cell r="M526">
            <v>0</v>
          </cell>
          <cell r="O526">
            <v>0.94</v>
          </cell>
          <cell r="R526">
            <v>154.16632308695461</v>
          </cell>
          <cell r="S526">
            <v>62.7</v>
          </cell>
          <cell r="U526">
            <v>0</v>
          </cell>
        </row>
        <row r="527">
          <cell r="C527" t="str">
            <v>HOSPITAL DOM HÉLDER</v>
          </cell>
          <cell r="E527" t="str">
            <v>CINTHYA ROSELIS OLIVEIRA DE FREITAS</v>
          </cell>
          <cell r="F527" t="str">
            <v>2 - Outros Profissionais da Saúde</v>
          </cell>
          <cell r="G527">
            <v>322205</v>
          </cell>
          <cell r="H527">
            <v>43891</v>
          </cell>
          <cell r="J527">
            <v>106.4272</v>
          </cell>
          <cell r="M527">
            <v>0</v>
          </cell>
          <cell r="O527">
            <v>0.94</v>
          </cell>
          <cell r="R527">
            <v>120</v>
          </cell>
          <cell r="S527">
            <v>58.47</v>
          </cell>
          <cell r="U527">
            <v>0</v>
          </cell>
        </row>
        <row r="528">
          <cell r="C528" t="str">
            <v>HOSPITAL DOM HÉLDER</v>
          </cell>
          <cell r="E528" t="str">
            <v>ERICA MARIA DE LIMA</v>
          </cell>
          <cell r="F528" t="str">
            <v>2 - Outros Profissionais da Saúde</v>
          </cell>
          <cell r="G528">
            <v>322205</v>
          </cell>
          <cell r="H528">
            <v>43891</v>
          </cell>
          <cell r="J528">
            <v>108.29520000000001</v>
          </cell>
          <cell r="M528">
            <v>0</v>
          </cell>
          <cell r="O528">
            <v>0.94</v>
          </cell>
          <cell r="R528">
            <v>0</v>
          </cell>
          <cell r="S528">
            <v>0</v>
          </cell>
          <cell r="U528">
            <v>0</v>
          </cell>
        </row>
        <row r="529">
          <cell r="C529" t="str">
            <v>HOSPITAL DOM HÉLDER</v>
          </cell>
          <cell r="E529" t="str">
            <v>ROSALVA VALERIA GOMES DE LIMA</v>
          </cell>
          <cell r="F529" t="str">
            <v>2 - Outros Profissionais da Saúde</v>
          </cell>
          <cell r="G529">
            <v>322205</v>
          </cell>
          <cell r="H529">
            <v>43891</v>
          </cell>
          <cell r="J529">
            <v>123.9408</v>
          </cell>
          <cell r="M529">
            <v>0</v>
          </cell>
          <cell r="O529">
            <v>0.94</v>
          </cell>
          <cell r="R529">
            <v>154.16632308695461</v>
          </cell>
          <cell r="S529">
            <v>54.34</v>
          </cell>
          <cell r="U529">
            <v>0</v>
          </cell>
        </row>
        <row r="530">
          <cell r="C530" t="str">
            <v>HOSPITAL DOM HÉLDER</v>
          </cell>
          <cell r="E530" t="str">
            <v>PAULA NATALY MONTEIRO SANTOS</v>
          </cell>
          <cell r="F530" t="str">
            <v>2 - Outros Profissionais da Saúde</v>
          </cell>
          <cell r="G530">
            <v>322205</v>
          </cell>
          <cell r="H530">
            <v>43891</v>
          </cell>
          <cell r="J530">
            <v>113.23520000000001</v>
          </cell>
          <cell r="M530">
            <v>0</v>
          </cell>
          <cell r="O530">
            <v>0.94</v>
          </cell>
          <cell r="R530">
            <v>0</v>
          </cell>
          <cell r="S530">
            <v>0</v>
          </cell>
          <cell r="U530">
            <v>0</v>
          </cell>
        </row>
        <row r="531">
          <cell r="C531" t="str">
            <v>HOSPITAL DOM HÉLDER</v>
          </cell>
          <cell r="E531" t="str">
            <v>GLEICY KELLE VICTOR DOS SANTOS</v>
          </cell>
          <cell r="F531" t="str">
            <v>2 - Outros Profissionais da Saúde</v>
          </cell>
          <cell r="G531">
            <v>322205</v>
          </cell>
          <cell r="H531">
            <v>43891</v>
          </cell>
          <cell r="J531">
            <v>116.74160000000001</v>
          </cell>
          <cell r="M531">
            <v>0</v>
          </cell>
          <cell r="O531">
            <v>0.94</v>
          </cell>
          <cell r="R531">
            <v>77.800690972738408</v>
          </cell>
          <cell r="S531">
            <v>33.44</v>
          </cell>
          <cell r="U531">
            <v>0</v>
          </cell>
        </row>
        <row r="532">
          <cell r="C532" t="str">
            <v>HOSPITAL DOM HÉLDER</v>
          </cell>
          <cell r="E532" t="str">
            <v>ANA CAROLINA MACEDO DA SILVA</v>
          </cell>
          <cell r="F532" t="str">
            <v>2 - Outros Profissionais da Saúde</v>
          </cell>
          <cell r="G532">
            <v>322205</v>
          </cell>
          <cell r="H532">
            <v>43891</v>
          </cell>
          <cell r="J532">
            <v>133.64879999999999</v>
          </cell>
          <cell r="M532">
            <v>0</v>
          </cell>
          <cell r="O532">
            <v>0.94</v>
          </cell>
          <cell r="R532">
            <v>233.91459393911597</v>
          </cell>
          <cell r="S532">
            <v>62.7</v>
          </cell>
          <cell r="U532">
            <v>0</v>
          </cell>
        </row>
        <row r="533">
          <cell r="C533" t="str">
            <v>HOSPITAL DOM HÉLDER</v>
          </cell>
          <cell r="E533" t="str">
            <v>WILLAMS PIERRE MOURA DA SILVA</v>
          </cell>
          <cell r="F533" t="str">
            <v>2 - Outros Profissionais da Saúde</v>
          </cell>
          <cell r="G533">
            <v>223505</v>
          </cell>
          <cell r="H533">
            <v>43891</v>
          </cell>
          <cell r="J533">
            <v>203.16720000000001</v>
          </cell>
          <cell r="M533">
            <v>0</v>
          </cell>
          <cell r="O533">
            <v>1.97</v>
          </cell>
          <cell r="R533">
            <v>0</v>
          </cell>
          <cell r="S533">
            <v>0</v>
          </cell>
          <cell r="U533">
            <v>0</v>
          </cell>
        </row>
        <row r="534">
          <cell r="C534" t="str">
            <v>HOSPITAL DOM HÉLDER</v>
          </cell>
          <cell r="E534" t="str">
            <v>DEBORA DA COSTA CARVALHO JUSTINO</v>
          </cell>
          <cell r="F534" t="str">
            <v>2 - Outros Profissionais da Saúde</v>
          </cell>
          <cell r="G534">
            <v>223505</v>
          </cell>
          <cell r="H534">
            <v>43891</v>
          </cell>
          <cell r="J534">
            <v>202.8648</v>
          </cell>
          <cell r="M534">
            <v>0</v>
          </cell>
          <cell r="O534">
            <v>1.97</v>
          </cell>
          <cell r="R534">
            <v>221.61408943749728</v>
          </cell>
          <cell r="S534">
            <v>92.75</v>
          </cell>
          <cell r="U534">
            <v>100</v>
          </cell>
        </row>
        <row r="535">
          <cell r="C535" t="str">
            <v>HOSPITAL DOM HÉLDER</v>
          </cell>
          <cell r="E535" t="str">
            <v>ALESSANDRA GOMES DE OLIVEIRA SILVA</v>
          </cell>
          <cell r="F535" t="str">
            <v>2 - Outros Profissionais da Saúde</v>
          </cell>
          <cell r="G535">
            <v>223505</v>
          </cell>
          <cell r="H535">
            <v>43891</v>
          </cell>
          <cell r="J535">
            <v>269.38159999999999</v>
          </cell>
          <cell r="M535">
            <v>0</v>
          </cell>
          <cell r="O535">
            <v>1.97</v>
          </cell>
          <cell r="R535">
            <v>261.5907290677581</v>
          </cell>
          <cell r="S535">
            <v>119.44</v>
          </cell>
          <cell r="U535">
            <v>0</v>
          </cell>
        </row>
        <row r="536">
          <cell r="C536" t="str">
            <v>HOSPITAL DOM HÉLDER</v>
          </cell>
          <cell r="E536" t="str">
            <v>JANDIRA DA ROCHA GUEDES MARCOLINO</v>
          </cell>
          <cell r="F536" t="str">
            <v>2 - Outros Profissionais da Saúde</v>
          </cell>
          <cell r="G536">
            <v>223505</v>
          </cell>
          <cell r="H536">
            <v>43891</v>
          </cell>
          <cell r="J536">
            <v>333.68639999999999</v>
          </cell>
          <cell r="M536">
            <v>0</v>
          </cell>
          <cell r="O536">
            <v>1.97</v>
          </cell>
          <cell r="R536">
            <v>0</v>
          </cell>
          <cell r="S536">
            <v>0</v>
          </cell>
          <cell r="U536">
            <v>0</v>
          </cell>
        </row>
        <row r="537">
          <cell r="C537" t="str">
            <v>HOSPITAL DOM HÉLDER</v>
          </cell>
          <cell r="E537" t="str">
            <v>BRENO JOSE FREITAS DE ANDRADE</v>
          </cell>
          <cell r="F537" t="str">
            <v>2 - Outros Profissionais da Saúde</v>
          </cell>
          <cell r="G537">
            <v>223505</v>
          </cell>
          <cell r="H537">
            <v>43891</v>
          </cell>
          <cell r="J537">
            <v>288.00319999999999</v>
          </cell>
          <cell r="M537">
            <v>0</v>
          </cell>
          <cell r="O537">
            <v>1.97</v>
          </cell>
          <cell r="R537">
            <v>200.49822337638514</v>
          </cell>
          <cell r="S537">
            <v>85.32</v>
          </cell>
          <cell r="U537">
            <v>0</v>
          </cell>
        </row>
        <row r="538">
          <cell r="C538" t="str">
            <v>HOSPITAL DOM HÉLDER</v>
          </cell>
          <cell r="E538" t="str">
            <v>MARIA ANDREZA BARBOSA DUARTE</v>
          </cell>
          <cell r="F538" t="str">
            <v>2 - Outros Profissionais da Saúde</v>
          </cell>
          <cell r="G538">
            <v>322205</v>
          </cell>
          <cell r="H538">
            <v>43891</v>
          </cell>
          <cell r="J538">
            <v>139.14080000000001</v>
          </cell>
          <cell r="M538">
            <v>0</v>
          </cell>
          <cell r="O538">
            <v>0.94</v>
          </cell>
          <cell r="R538">
            <v>0</v>
          </cell>
          <cell r="S538">
            <v>0</v>
          </cell>
          <cell r="U538">
            <v>0</v>
          </cell>
        </row>
        <row r="539">
          <cell r="C539" t="str">
            <v>HOSPITAL DOM HÉLDER</v>
          </cell>
          <cell r="E539" t="str">
            <v>LUCICLEIDE DA SILVA FIRMINO</v>
          </cell>
          <cell r="F539" t="str">
            <v>2 - Outros Profissionais da Saúde</v>
          </cell>
          <cell r="G539">
            <v>322205</v>
          </cell>
          <cell r="H539">
            <v>43891</v>
          </cell>
          <cell r="J539">
            <v>128.02879999999999</v>
          </cell>
          <cell r="M539">
            <v>0</v>
          </cell>
          <cell r="O539">
            <v>0.94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DOM HÉLDER</v>
          </cell>
          <cell r="E540" t="str">
            <v>TERLUCIA MARIA DA SILVA</v>
          </cell>
          <cell r="F540" t="str">
            <v>2 - Outros Profissionais da Saúde</v>
          </cell>
          <cell r="G540">
            <v>322205</v>
          </cell>
          <cell r="H540">
            <v>43891</v>
          </cell>
          <cell r="J540">
            <v>163.9632</v>
          </cell>
          <cell r="M540">
            <v>0</v>
          </cell>
          <cell r="O540">
            <v>0.94</v>
          </cell>
          <cell r="R540">
            <v>0</v>
          </cell>
          <cell r="S540">
            <v>0</v>
          </cell>
          <cell r="U540">
            <v>0</v>
          </cell>
        </row>
        <row r="541">
          <cell r="C541" t="str">
            <v>HOSPITAL DOM HÉLDER</v>
          </cell>
          <cell r="E541" t="str">
            <v>GEYSE RAYANNE ARAUJO DA SILVA</v>
          </cell>
          <cell r="F541" t="str">
            <v>2 - Outros Profissionais da Saúde</v>
          </cell>
          <cell r="G541">
            <v>322205</v>
          </cell>
          <cell r="H541">
            <v>43891</v>
          </cell>
          <cell r="J541">
            <v>127.9384</v>
          </cell>
          <cell r="M541">
            <v>0</v>
          </cell>
          <cell r="O541">
            <v>0.94</v>
          </cell>
          <cell r="R541">
            <v>70.72790088430763</v>
          </cell>
          <cell r="S541">
            <v>62.7</v>
          </cell>
          <cell r="U541">
            <v>64</v>
          </cell>
        </row>
        <row r="542">
          <cell r="C542" t="str">
            <v>HOSPITAL DOM HÉLDER</v>
          </cell>
          <cell r="E542" t="str">
            <v>CRISLAINY LIMA DE BARROS DA SILVA</v>
          </cell>
          <cell r="F542" t="str">
            <v>2 - Outros Profissionais da Saúde</v>
          </cell>
          <cell r="G542">
            <v>322205</v>
          </cell>
          <cell r="H542">
            <v>43891</v>
          </cell>
          <cell r="J542">
            <v>137.26320000000001</v>
          </cell>
          <cell r="M542">
            <v>0</v>
          </cell>
          <cell r="O542">
            <v>0.94</v>
          </cell>
          <cell r="R542">
            <v>106.09185132646145</v>
          </cell>
          <cell r="S542">
            <v>62.7</v>
          </cell>
          <cell r="U542">
            <v>0</v>
          </cell>
        </row>
        <row r="543">
          <cell r="C543" t="str">
            <v>HOSPITAL DOM HÉLDER</v>
          </cell>
          <cell r="E543" t="str">
            <v>SANDRA PEREIRA CEZAR</v>
          </cell>
          <cell r="F543" t="str">
            <v>2 - Outros Profissionais da Saúde</v>
          </cell>
          <cell r="G543">
            <v>322205</v>
          </cell>
          <cell r="H543">
            <v>43891</v>
          </cell>
          <cell r="J543">
            <v>287.98480000000001</v>
          </cell>
          <cell r="M543">
            <v>0</v>
          </cell>
          <cell r="O543">
            <v>0.94</v>
          </cell>
          <cell r="R543">
            <v>0</v>
          </cell>
          <cell r="S543">
            <v>0</v>
          </cell>
          <cell r="U543">
            <v>0</v>
          </cell>
        </row>
        <row r="544">
          <cell r="C544" t="str">
            <v>HOSPITAL DOM HÉLDER</v>
          </cell>
          <cell r="E544" t="str">
            <v>JESSE SANTIAGO FERREIRA JUNIOR</v>
          </cell>
          <cell r="F544" t="str">
            <v>2 - Outros Profissionais da Saúde</v>
          </cell>
          <cell r="G544">
            <v>322205</v>
          </cell>
          <cell r="H544">
            <v>43891</v>
          </cell>
          <cell r="J544">
            <v>123.07440000000001</v>
          </cell>
          <cell r="M544">
            <v>0</v>
          </cell>
          <cell r="O544">
            <v>0.94</v>
          </cell>
          <cell r="R544">
            <v>0</v>
          </cell>
          <cell r="S544">
            <v>0</v>
          </cell>
          <cell r="U544">
            <v>0</v>
          </cell>
        </row>
        <row r="545">
          <cell r="C545" t="str">
            <v>HOSPITAL DOM HÉLDER</v>
          </cell>
          <cell r="E545" t="str">
            <v>LIDIANE BARBOSA DA SILVA</v>
          </cell>
          <cell r="F545" t="str">
            <v>2 - Outros Profissionais da Saúde</v>
          </cell>
          <cell r="G545">
            <v>322205</v>
          </cell>
          <cell r="H545">
            <v>43891</v>
          </cell>
          <cell r="J545">
            <v>109.14400000000001</v>
          </cell>
          <cell r="M545">
            <v>0</v>
          </cell>
          <cell r="O545">
            <v>0.94</v>
          </cell>
          <cell r="R545">
            <v>0</v>
          </cell>
          <cell r="S545">
            <v>0</v>
          </cell>
          <cell r="U545">
            <v>0</v>
          </cell>
        </row>
        <row r="546">
          <cell r="C546" t="str">
            <v>HOSPITAL DOM HÉLDER</v>
          </cell>
          <cell r="E546" t="str">
            <v>RUBIA FERREIRA DA SILVA</v>
          </cell>
          <cell r="F546" t="str">
            <v>2 - Outros Profissionais da Saúde</v>
          </cell>
          <cell r="G546">
            <v>322205</v>
          </cell>
          <cell r="H546">
            <v>43891</v>
          </cell>
          <cell r="J546">
            <v>284.32400000000001</v>
          </cell>
          <cell r="M546">
            <v>0</v>
          </cell>
          <cell r="O546">
            <v>0.94</v>
          </cell>
          <cell r="R546">
            <v>0</v>
          </cell>
          <cell r="S546">
            <v>0</v>
          </cell>
          <cell r="U546">
            <v>0</v>
          </cell>
        </row>
        <row r="547">
          <cell r="C547" t="str">
            <v>HOSPITAL DOM HÉLDER</v>
          </cell>
          <cell r="E547" t="str">
            <v>AMANDA KAROLINE DOS SANTOS NASCIMENTO</v>
          </cell>
          <cell r="F547" t="str">
            <v>2 - Outros Profissionais da Saúde</v>
          </cell>
          <cell r="G547">
            <v>322205</v>
          </cell>
          <cell r="H547">
            <v>43891</v>
          </cell>
          <cell r="J547">
            <v>0</v>
          </cell>
          <cell r="M547">
            <v>0</v>
          </cell>
          <cell r="O547">
            <v>0.94</v>
          </cell>
          <cell r="R547">
            <v>0</v>
          </cell>
          <cell r="S547">
            <v>0</v>
          </cell>
          <cell r="U547">
            <v>0</v>
          </cell>
        </row>
        <row r="548">
          <cell r="C548" t="str">
            <v>HOSPITAL DOM HÉLDER</v>
          </cell>
          <cell r="E548" t="str">
            <v>ANTONIO VIEIRA DA SILVA</v>
          </cell>
          <cell r="F548" t="str">
            <v>2 - Outros Profissionais da Saúde</v>
          </cell>
          <cell r="G548">
            <v>322205</v>
          </cell>
          <cell r="H548">
            <v>43891</v>
          </cell>
          <cell r="J548">
            <v>140.68639999999999</v>
          </cell>
          <cell r="M548">
            <v>0</v>
          </cell>
          <cell r="O548">
            <v>0.94</v>
          </cell>
          <cell r="R548">
            <v>154.16632308695461</v>
          </cell>
          <cell r="S548">
            <v>54.34</v>
          </cell>
          <cell r="U548">
            <v>0</v>
          </cell>
        </row>
        <row r="549">
          <cell r="C549" t="str">
            <v>HOSPITAL DOM HÉLDER</v>
          </cell>
          <cell r="E549" t="str">
            <v>MARILIA DO NASCIMENTO SANTOS</v>
          </cell>
          <cell r="F549" t="str">
            <v>2 - Outros Profissionais da Saúde</v>
          </cell>
          <cell r="G549">
            <v>322205</v>
          </cell>
          <cell r="H549">
            <v>43891</v>
          </cell>
          <cell r="J549">
            <v>215.11279999999999</v>
          </cell>
          <cell r="M549">
            <v>0</v>
          </cell>
          <cell r="O549">
            <v>0.94</v>
          </cell>
          <cell r="R549">
            <v>0</v>
          </cell>
          <cell r="S549">
            <v>0</v>
          </cell>
          <cell r="U549">
            <v>0</v>
          </cell>
        </row>
        <row r="550">
          <cell r="C550" t="str">
            <v>HOSPITAL DOM HÉLDER</v>
          </cell>
          <cell r="E550" t="str">
            <v>ROSAILTON SANTANA DOS SANTOS</v>
          </cell>
          <cell r="F550" t="str">
            <v>2 - Outros Profissionais da Saúde</v>
          </cell>
          <cell r="G550">
            <v>322205</v>
          </cell>
          <cell r="H550">
            <v>43891</v>
          </cell>
          <cell r="J550">
            <v>122.4624</v>
          </cell>
          <cell r="M550">
            <v>0</v>
          </cell>
          <cell r="O550">
            <v>0.94</v>
          </cell>
          <cell r="R550">
            <v>267.33096450184684</v>
          </cell>
          <cell r="S550">
            <v>62.7</v>
          </cell>
          <cell r="U550">
            <v>0</v>
          </cell>
        </row>
        <row r="551">
          <cell r="C551" t="str">
            <v>HOSPITAL DOM HÉLDER</v>
          </cell>
          <cell r="E551" t="str">
            <v>TATIANE COSMA DA SILVA</v>
          </cell>
          <cell r="F551" t="str">
            <v>2 - Outros Profissionais da Saúde</v>
          </cell>
          <cell r="G551">
            <v>322205</v>
          </cell>
          <cell r="H551">
            <v>43891</v>
          </cell>
          <cell r="J551">
            <v>131.85120000000001</v>
          </cell>
          <cell r="M551">
            <v>0</v>
          </cell>
          <cell r="O551">
            <v>0.94</v>
          </cell>
          <cell r="R551">
            <v>154.16632308695461</v>
          </cell>
          <cell r="S551">
            <v>0</v>
          </cell>
          <cell r="U551">
            <v>0</v>
          </cell>
        </row>
        <row r="552">
          <cell r="C552" t="str">
            <v>HOSPITAL DOM HÉLDER</v>
          </cell>
          <cell r="E552" t="str">
            <v>IONEIDE CANDIDO DE ALENCAR</v>
          </cell>
          <cell r="F552" t="str">
            <v>2 - Outros Profissionais da Saúde</v>
          </cell>
          <cell r="G552">
            <v>223505</v>
          </cell>
          <cell r="H552">
            <v>43891</v>
          </cell>
          <cell r="J552">
            <v>265.35120000000001</v>
          </cell>
          <cell r="M552">
            <v>0</v>
          </cell>
          <cell r="O552">
            <v>1.97</v>
          </cell>
          <cell r="R552">
            <v>0</v>
          </cell>
          <cell r="S552">
            <v>0</v>
          </cell>
          <cell r="U552">
            <v>0</v>
          </cell>
        </row>
        <row r="553">
          <cell r="C553" t="str">
            <v>HOSPITAL DOM HÉLDER</v>
          </cell>
          <cell r="E553" t="str">
            <v>CAMILLA PONTES CASTELO BRANCO</v>
          </cell>
          <cell r="F553" t="str">
            <v>2 - Outros Profissionais da Saúde</v>
          </cell>
          <cell r="G553">
            <v>223505</v>
          </cell>
          <cell r="H553">
            <v>43891</v>
          </cell>
          <cell r="J553">
            <v>287.62080000000003</v>
          </cell>
          <cell r="M553">
            <v>0</v>
          </cell>
          <cell r="O553">
            <v>1.97</v>
          </cell>
          <cell r="R553">
            <v>0</v>
          </cell>
          <cell r="S553">
            <v>0</v>
          </cell>
          <cell r="U553">
            <v>0</v>
          </cell>
        </row>
        <row r="554">
          <cell r="C554" t="str">
            <v>HOSPITAL DOM HÉLDER</v>
          </cell>
          <cell r="E554" t="str">
            <v>JEANE MARIA RIBEIRO DE MELO</v>
          </cell>
          <cell r="F554" t="str">
            <v>2 - Outros Profissionais da Saúde</v>
          </cell>
          <cell r="G554">
            <v>223505</v>
          </cell>
          <cell r="H554">
            <v>43891</v>
          </cell>
          <cell r="J554">
            <v>271.68639999999999</v>
          </cell>
          <cell r="M554">
            <v>0</v>
          </cell>
          <cell r="O554">
            <v>1.97</v>
          </cell>
          <cell r="R554">
            <v>84.873481061169173</v>
          </cell>
          <cell r="S554">
            <v>109.27</v>
          </cell>
          <cell r="U554">
            <v>0</v>
          </cell>
        </row>
        <row r="555">
          <cell r="C555" t="str">
            <v>HOSPITAL DOM HÉLDER</v>
          </cell>
          <cell r="E555" t="str">
            <v>FABIANO ALCOFORADO SALGUES VASCONCELOS</v>
          </cell>
          <cell r="F555" t="str">
            <v>2 - Outros Profissionais da Saúde</v>
          </cell>
          <cell r="G555">
            <v>223505</v>
          </cell>
          <cell r="H555">
            <v>43891</v>
          </cell>
          <cell r="J555">
            <v>225.3912</v>
          </cell>
          <cell r="M555">
            <v>0</v>
          </cell>
          <cell r="O555">
            <v>1.97</v>
          </cell>
          <cell r="R555">
            <v>0</v>
          </cell>
          <cell r="S555">
            <v>0</v>
          </cell>
          <cell r="U555">
            <v>0</v>
          </cell>
        </row>
        <row r="556">
          <cell r="C556" t="str">
            <v>HOSPITAL DOM HÉLDER</v>
          </cell>
          <cell r="E556" t="str">
            <v>TACIANA MARIA FERREIRA</v>
          </cell>
          <cell r="F556" t="str">
            <v>2 - Outros Profissionais da Saúde</v>
          </cell>
          <cell r="G556">
            <v>223505</v>
          </cell>
          <cell r="H556">
            <v>43891</v>
          </cell>
          <cell r="J556">
            <v>292.17599999999999</v>
          </cell>
          <cell r="M556">
            <v>0</v>
          </cell>
          <cell r="O556">
            <v>1.97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DOM HÉLDER</v>
          </cell>
          <cell r="E557" t="str">
            <v>DVANICE GRACILIANO DA SILVA MELO</v>
          </cell>
          <cell r="F557" t="str">
            <v>2 - Outros Profissionais da Saúde</v>
          </cell>
          <cell r="G557">
            <v>322205</v>
          </cell>
          <cell r="H557">
            <v>43891</v>
          </cell>
          <cell r="J557">
            <v>123.7808</v>
          </cell>
          <cell r="M557">
            <v>0</v>
          </cell>
          <cell r="O557">
            <v>0.94</v>
          </cell>
          <cell r="R557">
            <v>0</v>
          </cell>
          <cell r="S557">
            <v>0</v>
          </cell>
          <cell r="U557">
            <v>0</v>
          </cell>
        </row>
        <row r="558">
          <cell r="C558" t="str">
            <v>HOSPITAL DOM HÉLDER</v>
          </cell>
          <cell r="E558" t="str">
            <v>MARIA JOSE RICARDO</v>
          </cell>
          <cell r="F558" t="str">
            <v>2 - Outros Profissionais da Saúde</v>
          </cell>
          <cell r="G558">
            <v>322205</v>
          </cell>
          <cell r="H558">
            <v>43891</v>
          </cell>
          <cell r="J558">
            <v>125.7064</v>
          </cell>
          <cell r="M558">
            <v>0</v>
          </cell>
          <cell r="O558">
            <v>0.94</v>
          </cell>
          <cell r="R558">
            <v>125.26013750815062</v>
          </cell>
          <cell r="S558">
            <v>37.619999999999997</v>
          </cell>
          <cell r="U558">
            <v>0</v>
          </cell>
        </row>
        <row r="559">
          <cell r="C559" t="str">
            <v>HOSPITAL DOM HÉLDER</v>
          </cell>
          <cell r="E559" t="str">
            <v>MOISES GOMES DA SILVA</v>
          </cell>
          <cell r="F559" t="str">
            <v>2 - Outros Profissionais da Saúde</v>
          </cell>
          <cell r="G559">
            <v>322205</v>
          </cell>
          <cell r="H559">
            <v>43891</v>
          </cell>
          <cell r="J559">
            <v>0</v>
          </cell>
          <cell r="M559">
            <v>0</v>
          </cell>
          <cell r="O559">
            <v>0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DOM HÉLDER</v>
          </cell>
          <cell r="E560" t="str">
            <v>ADEILDA BARBOSA DE OLIVEIRA</v>
          </cell>
          <cell r="F560" t="str">
            <v>2 - Outros Profissionais da Saúde</v>
          </cell>
          <cell r="G560">
            <v>322205</v>
          </cell>
          <cell r="H560">
            <v>43891</v>
          </cell>
          <cell r="J560">
            <v>123.07440000000001</v>
          </cell>
          <cell r="M560">
            <v>0</v>
          </cell>
          <cell r="O560">
            <v>0.94</v>
          </cell>
          <cell r="R560">
            <v>0</v>
          </cell>
          <cell r="S560">
            <v>0</v>
          </cell>
          <cell r="U560">
            <v>0</v>
          </cell>
        </row>
        <row r="561">
          <cell r="C561" t="str">
            <v>HOSPITAL DOM HÉLDER</v>
          </cell>
          <cell r="E561" t="str">
            <v>SOLANGE AMARINO DA SILVA</v>
          </cell>
          <cell r="F561" t="str">
            <v>2 - Outros Profissionais da Saúde</v>
          </cell>
          <cell r="G561">
            <v>322205</v>
          </cell>
          <cell r="H561">
            <v>43891</v>
          </cell>
          <cell r="J561">
            <v>123.74719999999999</v>
          </cell>
          <cell r="M561">
            <v>0</v>
          </cell>
          <cell r="O561">
            <v>0.94</v>
          </cell>
          <cell r="R561">
            <v>113.16464141489223</v>
          </cell>
          <cell r="S561">
            <v>60.61</v>
          </cell>
          <cell r="U561">
            <v>0</v>
          </cell>
        </row>
        <row r="562">
          <cell r="C562" t="str">
            <v>HOSPITAL DOM HÉLDER</v>
          </cell>
          <cell r="E562" t="str">
            <v>PATRICIA JOSE DE SANTANA QUEIROZ DE LIMA</v>
          </cell>
          <cell r="F562" t="str">
            <v>2 - Outros Profissionais da Saúde</v>
          </cell>
          <cell r="G562">
            <v>322205</v>
          </cell>
          <cell r="H562">
            <v>43891</v>
          </cell>
          <cell r="J562">
            <v>123.5064</v>
          </cell>
          <cell r="M562">
            <v>0</v>
          </cell>
          <cell r="O562">
            <v>0.94</v>
          </cell>
          <cell r="R562">
            <v>91.946271149599923</v>
          </cell>
          <cell r="S562">
            <v>62.7</v>
          </cell>
          <cell r="U562">
            <v>0</v>
          </cell>
        </row>
        <row r="563">
          <cell r="C563" t="str">
            <v>HOSPITAL DOM HÉLDER</v>
          </cell>
          <cell r="E563" t="str">
            <v>KAROLAYNE NUNES GOMES DE OLIVEIRA</v>
          </cell>
          <cell r="F563" t="str">
            <v>2 - Outros Profissionais da Saúde</v>
          </cell>
          <cell r="G563">
            <v>322205</v>
          </cell>
          <cell r="H563">
            <v>43891</v>
          </cell>
          <cell r="J563">
            <v>108.3832</v>
          </cell>
          <cell r="M563">
            <v>0</v>
          </cell>
          <cell r="O563">
            <v>0.94</v>
          </cell>
          <cell r="R563">
            <v>0</v>
          </cell>
          <cell r="S563">
            <v>0</v>
          </cell>
          <cell r="U563">
            <v>0</v>
          </cell>
        </row>
        <row r="564">
          <cell r="C564" t="str">
            <v>HOSPITAL DOM HÉLDER</v>
          </cell>
          <cell r="E564" t="str">
            <v>DANIELE PRISCILA SILVA DE OLIVEIRA</v>
          </cell>
          <cell r="F564" t="str">
            <v>2 - Outros Profissionais da Saúde</v>
          </cell>
          <cell r="G564">
            <v>322205</v>
          </cell>
          <cell r="H564">
            <v>43891</v>
          </cell>
          <cell r="J564">
            <v>160.1448</v>
          </cell>
          <cell r="M564">
            <v>0</v>
          </cell>
          <cell r="O564">
            <v>0.94</v>
          </cell>
          <cell r="R564">
            <v>134.89553270108527</v>
          </cell>
          <cell r="S564">
            <v>58.52</v>
          </cell>
          <cell r="U564">
            <v>59.73</v>
          </cell>
        </row>
        <row r="565">
          <cell r="C565" t="str">
            <v>HOSPITAL DOM HÉLDER</v>
          </cell>
          <cell r="E565" t="str">
            <v>PAULO HENRIQUE DO NASCIMENTO BEM</v>
          </cell>
          <cell r="F565" t="str">
            <v>2 - Outros Profissionais da Saúde</v>
          </cell>
          <cell r="G565">
            <v>223505</v>
          </cell>
          <cell r="H565">
            <v>43891</v>
          </cell>
          <cell r="J565">
            <v>82.785600000000002</v>
          </cell>
          <cell r="M565">
            <v>0</v>
          </cell>
          <cell r="O565">
            <v>1.97</v>
          </cell>
          <cell r="R565">
            <v>0</v>
          </cell>
          <cell r="S565">
            <v>0</v>
          </cell>
          <cell r="U565">
            <v>0</v>
          </cell>
        </row>
        <row r="566">
          <cell r="C566" t="str">
            <v>HOSPITAL DOM HÉLDER</v>
          </cell>
          <cell r="E566" t="str">
            <v>KATIA RENEIDE DA SILVA</v>
          </cell>
          <cell r="F566" t="str">
            <v>2 - Outros Profissionais da Saúde</v>
          </cell>
          <cell r="G566">
            <v>322205</v>
          </cell>
          <cell r="H566">
            <v>43891</v>
          </cell>
          <cell r="J566">
            <v>155.0968</v>
          </cell>
          <cell r="M566">
            <v>0</v>
          </cell>
          <cell r="O566">
            <v>0.94</v>
          </cell>
          <cell r="R566">
            <v>168</v>
          </cell>
          <cell r="S566">
            <v>62.7</v>
          </cell>
          <cell r="U566">
            <v>0</v>
          </cell>
        </row>
        <row r="567">
          <cell r="C567" t="str">
            <v>HOSPITAL DOM HÉLDER</v>
          </cell>
          <cell r="E567" t="str">
            <v>PATRICIA NOGUEIRA DANTAS DA SILVA</v>
          </cell>
          <cell r="F567" t="str">
            <v>2 - Outros Profissionais da Saúde</v>
          </cell>
          <cell r="G567">
            <v>223505</v>
          </cell>
          <cell r="H567">
            <v>43891</v>
          </cell>
          <cell r="J567">
            <v>275.66720000000004</v>
          </cell>
          <cell r="M567">
            <v>0</v>
          </cell>
          <cell r="O567">
            <v>1.97</v>
          </cell>
          <cell r="R567">
            <v>249.70024138286004</v>
          </cell>
          <cell r="S567">
            <v>101.54</v>
          </cell>
          <cell r="U567">
            <v>0</v>
          </cell>
        </row>
        <row r="568">
          <cell r="C568" t="str">
            <v>HOSPITAL DOM HÉLDER</v>
          </cell>
          <cell r="E568" t="str">
            <v>MICHELAINY VICENTE GOMES</v>
          </cell>
          <cell r="F568" t="str">
            <v>2 - Outros Profissionais da Saúde</v>
          </cell>
          <cell r="G568">
            <v>223505</v>
          </cell>
          <cell r="H568">
            <v>43891</v>
          </cell>
          <cell r="J568">
            <v>271.09840000000003</v>
          </cell>
          <cell r="M568">
            <v>0</v>
          </cell>
          <cell r="O568">
            <v>1.97</v>
          </cell>
          <cell r="R568">
            <v>175.43594545433697</v>
          </cell>
          <cell r="S568">
            <v>119.44</v>
          </cell>
          <cell r="U568">
            <v>0</v>
          </cell>
        </row>
        <row r="569">
          <cell r="C569" t="str">
            <v>HOSPITAL DOM HÉLDER</v>
          </cell>
          <cell r="E569" t="str">
            <v>LEONARDO CAMAROTTI DE OLIVEIRA CANEJO</v>
          </cell>
          <cell r="F569" t="str">
            <v>1 - Médico</v>
          </cell>
          <cell r="G569">
            <v>225125</v>
          </cell>
          <cell r="H569">
            <v>43891</v>
          </cell>
          <cell r="J569">
            <v>788.48</v>
          </cell>
          <cell r="M569">
            <v>0</v>
          </cell>
          <cell r="O569">
            <v>7.49</v>
          </cell>
          <cell r="R569">
            <v>0</v>
          </cell>
          <cell r="S569">
            <v>0</v>
          </cell>
          <cell r="U569">
            <v>0</v>
          </cell>
        </row>
        <row r="570">
          <cell r="C570" t="str">
            <v>HOSPITAL DOM HÉLDER</v>
          </cell>
          <cell r="E570" t="str">
            <v>MARIA REGINA SILVA DE SATURNO</v>
          </cell>
          <cell r="F570" t="str">
            <v>2 - Outros Profissionais da Saúde</v>
          </cell>
          <cell r="G570">
            <v>223505</v>
          </cell>
          <cell r="H570">
            <v>43891</v>
          </cell>
          <cell r="J570">
            <v>459.32080000000002</v>
          </cell>
          <cell r="M570">
            <v>0</v>
          </cell>
          <cell r="O570">
            <v>1.97</v>
          </cell>
          <cell r="R570">
            <v>202.34329905162792</v>
          </cell>
          <cell r="S570">
            <v>91.57</v>
          </cell>
          <cell r="U570">
            <v>0</v>
          </cell>
        </row>
        <row r="571">
          <cell r="C571" t="str">
            <v>HOSPITAL DOM HÉLDER</v>
          </cell>
          <cell r="E571" t="str">
            <v>ARACELE CORREIA MELO</v>
          </cell>
          <cell r="F571" t="str">
            <v>2 - Outros Profissionais da Saúde</v>
          </cell>
          <cell r="G571">
            <v>223505</v>
          </cell>
          <cell r="H571">
            <v>43891</v>
          </cell>
          <cell r="J571">
            <v>201.77119999999999</v>
          </cell>
          <cell r="M571">
            <v>0</v>
          </cell>
          <cell r="O571">
            <v>1.97</v>
          </cell>
          <cell r="R571">
            <v>221.61408943749728</v>
          </cell>
          <cell r="S571">
            <v>88.21</v>
          </cell>
          <cell r="U571">
            <v>0</v>
          </cell>
        </row>
        <row r="572">
          <cell r="C572" t="str">
            <v>HOSPITAL DOM HÉLDER</v>
          </cell>
          <cell r="E572" t="str">
            <v>IZANDRO ALLYSSON BESERRA LUCENA</v>
          </cell>
          <cell r="F572" t="str">
            <v>2 - Outros Profissionais da Saúde</v>
          </cell>
          <cell r="G572">
            <v>223505</v>
          </cell>
          <cell r="H572">
            <v>43891</v>
          </cell>
          <cell r="J572">
            <v>85.732800000000012</v>
          </cell>
          <cell r="M572">
            <v>0</v>
          </cell>
          <cell r="O572">
            <v>1.97</v>
          </cell>
          <cell r="R572">
            <v>167.84085952533675</v>
          </cell>
          <cell r="S572">
            <v>40.19</v>
          </cell>
          <cell r="U572">
            <v>0</v>
          </cell>
        </row>
        <row r="573">
          <cell r="C573" t="str">
            <v>HOSPITAL DOM HÉLDER</v>
          </cell>
          <cell r="E573" t="str">
            <v>ANA LUCIA GOMES DE SOUZA</v>
          </cell>
          <cell r="F573" t="str">
            <v>2 - Outros Profissionais da Saúde</v>
          </cell>
          <cell r="G573">
            <v>322205</v>
          </cell>
          <cell r="H573">
            <v>43891</v>
          </cell>
          <cell r="J573">
            <v>8.36</v>
          </cell>
          <cell r="M573">
            <v>0</v>
          </cell>
          <cell r="O573">
            <v>0.94</v>
          </cell>
          <cell r="R573">
            <v>128</v>
          </cell>
          <cell r="S573">
            <v>0</v>
          </cell>
          <cell r="U573">
            <v>0</v>
          </cell>
        </row>
        <row r="574">
          <cell r="C574" t="str">
            <v>HOSPITAL DOM HÉLDER</v>
          </cell>
          <cell r="E574" t="str">
            <v>CICERA ALVES MICHILES</v>
          </cell>
          <cell r="F574" t="str">
            <v>2 - Outros Profissionais da Saúde</v>
          </cell>
          <cell r="G574">
            <v>322205</v>
          </cell>
          <cell r="H574">
            <v>43891</v>
          </cell>
          <cell r="J574">
            <v>124.95280000000001</v>
          </cell>
          <cell r="M574">
            <v>0</v>
          </cell>
          <cell r="O574">
            <v>0.94</v>
          </cell>
          <cell r="R574">
            <v>0</v>
          </cell>
          <cell r="S574">
            <v>0</v>
          </cell>
          <cell r="U574">
            <v>0</v>
          </cell>
        </row>
        <row r="575">
          <cell r="C575" t="str">
            <v>HOSPITAL DOM HÉLDER</v>
          </cell>
          <cell r="E575" t="str">
            <v>MARIA JOSEANE CARNEIRO DA SILVA</v>
          </cell>
          <cell r="F575" t="str">
            <v>2 - Outros Profissionais da Saúde</v>
          </cell>
          <cell r="G575">
            <v>322205</v>
          </cell>
          <cell r="H575">
            <v>43891</v>
          </cell>
          <cell r="J575">
            <v>182.60480000000001</v>
          </cell>
          <cell r="M575">
            <v>0</v>
          </cell>
          <cell r="O575">
            <v>0.94</v>
          </cell>
          <cell r="R575">
            <v>84.873481061169173</v>
          </cell>
          <cell r="S575">
            <v>62.7</v>
          </cell>
          <cell r="U575">
            <v>0</v>
          </cell>
        </row>
        <row r="576">
          <cell r="C576" t="str">
            <v>HOSPITAL DOM HÉLDER</v>
          </cell>
          <cell r="E576" t="str">
            <v>LOUISE MACHADO SCHULER</v>
          </cell>
          <cell r="F576" t="str">
            <v>2 - Outros Profissionais da Saúde</v>
          </cell>
          <cell r="G576">
            <v>322205</v>
          </cell>
          <cell r="H576">
            <v>43891</v>
          </cell>
          <cell r="J576">
            <v>0</v>
          </cell>
          <cell r="M576">
            <v>0</v>
          </cell>
          <cell r="O576">
            <v>0.94</v>
          </cell>
          <cell r="R576">
            <v>0</v>
          </cell>
          <cell r="S576">
            <v>0</v>
          </cell>
          <cell r="U576">
            <v>0</v>
          </cell>
        </row>
        <row r="577">
          <cell r="C577" t="str">
            <v>HOSPITAL DOM HÉLDER</v>
          </cell>
          <cell r="E577" t="str">
            <v>RAFAELA COLACO DE VASCONCELOS CAVALCANTE</v>
          </cell>
          <cell r="F577" t="str">
            <v>2 - Outros Profissionais da Saúde</v>
          </cell>
          <cell r="G577">
            <v>322205</v>
          </cell>
          <cell r="H577">
            <v>43891</v>
          </cell>
          <cell r="J577">
            <v>99.5</v>
          </cell>
          <cell r="M577">
            <v>0</v>
          </cell>
          <cell r="O577">
            <v>0.94</v>
          </cell>
          <cell r="R577">
            <v>0</v>
          </cell>
          <cell r="S577">
            <v>0</v>
          </cell>
          <cell r="U577">
            <v>0</v>
          </cell>
        </row>
        <row r="578">
          <cell r="C578" t="str">
            <v>HOSPITAL DOM HÉLDER</v>
          </cell>
          <cell r="E578" t="str">
            <v>EDILANE IZABEL DA SILVA</v>
          </cell>
          <cell r="F578" t="str">
            <v>2 - Outros Profissionais da Saúde</v>
          </cell>
          <cell r="G578">
            <v>322205</v>
          </cell>
          <cell r="H578">
            <v>43891</v>
          </cell>
          <cell r="J578">
            <v>112.62</v>
          </cell>
          <cell r="M578">
            <v>0</v>
          </cell>
          <cell r="O578">
            <v>0.94</v>
          </cell>
          <cell r="R578">
            <v>125.26013750815062</v>
          </cell>
          <cell r="S578">
            <v>52.25</v>
          </cell>
          <cell r="U578">
            <v>53.33</v>
          </cell>
        </row>
        <row r="579">
          <cell r="C579" t="str">
            <v>HOSPITAL DOM HÉLDER</v>
          </cell>
          <cell r="E579" t="str">
            <v>ISABELLE CRISTINA COSTA DE ALBUQUERQUE DO PASSO</v>
          </cell>
          <cell r="F579" t="str">
            <v>2 - Outros Profissionais da Saúde</v>
          </cell>
          <cell r="G579">
            <v>322205</v>
          </cell>
          <cell r="H579">
            <v>43891</v>
          </cell>
          <cell r="J579">
            <v>101.55200000000001</v>
          </cell>
          <cell r="M579">
            <v>0</v>
          </cell>
          <cell r="O579">
            <v>0.94</v>
          </cell>
          <cell r="R579">
            <v>0</v>
          </cell>
          <cell r="S579">
            <v>58.52</v>
          </cell>
          <cell r="U579">
            <v>0</v>
          </cell>
        </row>
        <row r="580">
          <cell r="C580" t="str">
            <v>HOSPITAL DOM HÉLDER</v>
          </cell>
          <cell r="E580" t="str">
            <v>GILKA DORIS DA SILVA</v>
          </cell>
          <cell r="F580" t="str">
            <v>2 - Outros Profissionais da Saúde</v>
          </cell>
          <cell r="G580">
            <v>322205</v>
          </cell>
          <cell r="H580">
            <v>43891</v>
          </cell>
          <cell r="J580">
            <v>104.5224</v>
          </cell>
          <cell r="M580">
            <v>0</v>
          </cell>
          <cell r="O580">
            <v>0.94</v>
          </cell>
          <cell r="R580">
            <v>0</v>
          </cell>
          <cell r="S580">
            <v>0</v>
          </cell>
          <cell r="U580">
            <v>0</v>
          </cell>
        </row>
        <row r="581">
          <cell r="C581" t="str">
            <v>HOSPITAL DOM HÉLDER</v>
          </cell>
          <cell r="E581" t="str">
            <v>BETANIA BRITO MOREIRA DE SANTANA</v>
          </cell>
          <cell r="F581" t="str">
            <v>2 - Outros Profissionais da Saúde</v>
          </cell>
          <cell r="G581">
            <v>322205</v>
          </cell>
          <cell r="H581">
            <v>43891</v>
          </cell>
          <cell r="J581">
            <v>108.68</v>
          </cell>
          <cell r="M581">
            <v>0</v>
          </cell>
          <cell r="O581">
            <v>0.94</v>
          </cell>
          <cell r="R581">
            <v>91.946271149599923</v>
          </cell>
          <cell r="S581">
            <v>62.7</v>
          </cell>
          <cell r="U581">
            <v>0</v>
          </cell>
        </row>
        <row r="582">
          <cell r="C582" t="str">
            <v>HOSPITAL DOM HÉLDER</v>
          </cell>
          <cell r="E582" t="str">
            <v>ADRYELE BORGES CLEMENTINO</v>
          </cell>
          <cell r="F582" t="str">
            <v>2 - Outros Profissionais da Saúde</v>
          </cell>
          <cell r="G582">
            <v>322205</v>
          </cell>
          <cell r="H582">
            <v>43891</v>
          </cell>
          <cell r="J582">
            <v>166.26480000000001</v>
          </cell>
          <cell r="M582">
            <v>0</v>
          </cell>
          <cell r="O582">
            <v>0.94</v>
          </cell>
          <cell r="R582">
            <v>125.31138961024068</v>
          </cell>
          <cell r="S582">
            <v>62.7</v>
          </cell>
          <cell r="U582">
            <v>0</v>
          </cell>
        </row>
        <row r="583">
          <cell r="C583" t="str">
            <v>HOSPITAL DOM HÉLDER</v>
          </cell>
          <cell r="E583" t="str">
            <v>SAMANTHA MARIA DE JESUS DA TRINDADE</v>
          </cell>
          <cell r="F583" t="str">
            <v>2 - Outros Profissionais da Saúde</v>
          </cell>
          <cell r="G583">
            <v>322205</v>
          </cell>
          <cell r="H583">
            <v>43891</v>
          </cell>
          <cell r="J583">
            <v>181.38319999999999</v>
          </cell>
          <cell r="M583">
            <v>0</v>
          </cell>
          <cell r="O583">
            <v>0.94</v>
          </cell>
          <cell r="R583">
            <v>0</v>
          </cell>
          <cell r="S583">
            <v>0</v>
          </cell>
          <cell r="U583">
            <v>0</v>
          </cell>
        </row>
        <row r="584">
          <cell r="C584" t="str">
            <v>HOSPITAL DOM HÉLDER</v>
          </cell>
          <cell r="E584" t="str">
            <v>PRISCILA MARIA FERREIRA</v>
          </cell>
          <cell r="F584" t="str">
            <v>2 - Outros Profissionais da Saúde</v>
          </cell>
          <cell r="G584">
            <v>322205</v>
          </cell>
          <cell r="H584">
            <v>43891</v>
          </cell>
          <cell r="J584">
            <v>112.53280000000001</v>
          </cell>
          <cell r="M584">
            <v>0</v>
          </cell>
          <cell r="O584">
            <v>0.94</v>
          </cell>
          <cell r="R584">
            <v>154.16632308695461</v>
          </cell>
          <cell r="S584">
            <v>58.62</v>
          </cell>
          <cell r="U584">
            <v>0</v>
          </cell>
        </row>
        <row r="585">
          <cell r="C585" t="str">
            <v>HOSPITAL DOM HÉLDER</v>
          </cell>
          <cell r="E585" t="str">
            <v>JOSINEIDE MARIA SOUZA DA SILVA</v>
          </cell>
          <cell r="F585" t="str">
            <v>2 - Outros Profissionais da Saúde</v>
          </cell>
          <cell r="G585">
            <v>322205</v>
          </cell>
          <cell r="H585">
            <v>43891</v>
          </cell>
          <cell r="J585">
            <v>108.6224</v>
          </cell>
          <cell r="M585">
            <v>0</v>
          </cell>
          <cell r="O585">
            <v>0.94</v>
          </cell>
          <cell r="R585">
            <v>144.53092789401995</v>
          </cell>
          <cell r="S585">
            <v>62.7</v>
          </cell>
          <cell r="U585">
            <v>0</v>
          </cell>
        </row>
        <row r="586">
          <cell r="C586" t="str">
            <v>HOSPITAL DOM HÉLDER</v>
          </cell>
          <cell r="E586" t="str">
            <v>JUTILANDIA DE MORAES SILVA</v>
          </cell>
          <cell r="F586" t="str">
            <v>2 - Outros Profissionais da Saúde</v>
          </cell>
          <cell r="G586">
            <v>322205</v>
          </cell>
          <cell r="H586">
            <v>43891</v>
          </cell>
          <cell r="J586">
            <v>104.0184</v>
          </cell>
          <cell r="M586">
            <v>0</v>
          </cell>
          <cell r="O586">
            <v>0.94</v>
          </cell>
          <cell r="R586">
            <v>116.95729696955799</v>
          </cell>
          <cell r="S586">
            <v>54.34</v>
          </cell>
          <cell r="U586">
            <v>0</v>
          </cell>
        </row>
        <row r="587">
          <cell r="C587" t="str">
            <v>HOSPITAL DOM HÉLDER</v>
          </cell>
          <cell r="E587" t="str">
            <v>GENOVEVA MARIA RIBEIRO PINTO</v>
          </cell>
          <cell r="F587" t="str">
            <v>2 - Outros Profissionais da Saúde</v>
          </cell>
          <cell r="G587">
            <v>322205</v>
          </cell>
          <cell r="H587">
            <v>43891</v>
          </cell>
          <cell r="J587">
            <v>108.2624</v>
          </cell>
          <cell r="M587">
            <v>0</v>
          </cell>
          <cell r="O587">
            <v>0.94</v>
          </cell>
          <cell r="R587">
            <v>154.16632308695461</v>
          </cell>
          <cell r="S587">
            <v>60.61</v>
          </cell>
          <cell r="U587">
            <v>0</v>
          </cell>
        </row>
        <row r="588">
          <cell r="C588" t="str">
            <v>HOSPITAL DOM HÉLDER</v>
          </cell>
          <cell r="E588" t="str">
            <v>SHEILA REGINA DE MELO SERRANO DE ANDRADE</v>
          </cell>
          <cell r="F588" t="str">
            <v>2 - Outros Profissionais da Saúde</v>
          </cell>
          <cell r="G588">
            <v>223505</v>
          </cell>
          <cell r="H588">
            <v>43891</v>
          </cell>
          <cell r="J588">
            <v>333.25919999999996</v>
          </cell>
          <cell r="M588">
            <v>0</v>
          </cell>
          <cell r="O588">
            <v>1.97</v>
          </cell>
          <cell r="R588">
            <v>0</v>
          </cell>
          <cell r="S588">
            <v>0</v>
          </cell>
          <cell r="U588">
            <v>0</v>
          </cell>
        </row>
        <row r="589">
          <cell r="C589" t="str">
            <v>HOSPITAL DOM HÉLDER</v>
          </cell>
          <cell r="E589" t="str">
            <v>ROSIANE COSME DA SILVA</v>
          </cell>
          <cell r="F589" t="str">
            <v>2 - Outros Profissionais da Saúde</v>
          </cell>
          <cell r="G589">
            <v>223505</v>
          </cell>
          <cell r="H589">
            <v>43891</v>
          </cell>
          <cell r="J589">
            <v>279.17360000000002</v>
          </cell>
          <cell r="M589">
            <v>0</v>
          </cell>
          <cell r="O589">
            <v>1.97</v>
          </cell>
          <cell r="R589">
            <v>0</v>
          </cell>
          <cell r="S589">
            <v>0</v>
          </cell>
          <cell r="U589">
            <v>100</v>
          </cell>
        </row>
        <row r="590">
          <cell r="C590" t="str">
            <v>HOSPITAL DOM HÉLDER</v>
          </cell>
          <cell r="E590" t="str">
            <v>EMANUELA LIMA DE LUCENA</v>
          </cell>
          <cell r="F590" t="str">
            <v>2 - Outros Profissionais da Saúde</v>
          </cell>
          <cell r="G590">
            <v>223505</v>
          </cell>
          <cell r="H590">
            <v>43891</v>
          </cell>
          <cell r="J590">
            <v>508.66559999999998</v>
          </cell>
          <cell r="M590">
            <v>0</v>
          </cell>
          <cell r="O590">
            <v>1.97</v>
          </cell>
          <cell r="R590">
            <v>0</v>
          </cell>
          <cell r="S590">
            <v>0</v>
          </cell>
          <cell r="U590">
            <v>0</v>
          </cell>
        </row>
        <row r="591">
          <cell r="C591" t="str">
            <v>HOSPITAL DOM HÉLDER</v>
          </cell>
          <cell r="E591" t="str">
            <v>ANGELICA CAVALCANTI CARVALHO DA SILVA</v>
          </cell>
          <cell r="F591" t="str">
            <v>2 - Outros Profissionais da Saúde</v>
          </cell>
          <cell r="G591">
            <v>223505</v>
          </cell>
          <cell r="H591">
            <v>43891</v>
          </cell>
          <cell r="J591">
            <v>287.98240000000004</v>
          </cell>
          <cell r="M591">
            <v>0</v>
          </cell>
          <cell r="O591">
            <v>1.97</v>
          </cell>
          <cell r="R591">
            <v>0</v>
          </cell>
          <cell r="S591">
            <v>0</v>
          </cell>
          <cell r="U591">
            <v>0</v>
          </cell>
        </row>
        <row r="592">
          <cell r="C592" t="str">
            <v>HOSPITAL DOM HÉLDER</v>
          </cell>
          <cell r="E592" t="str">
            <v>ELEUZA MENDES DE OLIVEIRA</v>
          </cell>
          <cell r="F592" t="str">
            <v>2 - Outros Profissionais da Saúde</v>
          </cell>
          <cell r="G592">
            <v>223505</v>
          </cell>
          <cell r="H592">
            <v>43891</v>
          </cell>
          <cell r="J592">
            <v>490.65839999999997</v>
          </cell>
          <cell r="M592">
            <v>0</v>
          </cell>
          <cell r="O592">
            <v>1.97</v>
          </cell>
          <cell r="R592">
            <v>0</v>
          </cell>
          <cell r="S592">
            <v>0</v>
          </cell>
          <cell r="U592">
            <v>0</v>
          </cell>
        </row>
        <row r="593">
          <cell r="C593" t="str">
            <v>HOSPITAL DOM HÉLDER</v>
          </cell>
          <cell r="E593" t="str">
            <v>AMANDA MAYARA CARVALHO DE LIMA</v>
          </cell>
          <cell r="F593" t="str">
            <v>2 - Outros Profissionais da Saúde</v>
          </cell>
          <cell r="G593">
            <v>223505</v>
          </cell>
          <cell r="H593">
            <v>43891</v>
          </cell>
          <cell r="J593">
            <v>254.36</v>
          </cell>
          <cell r="M593">
            <v>0</v>
          </cell>
          <cell r="O593">
            <v>1.97</v>
          </cell>
          <cell r="R593">
            <v>184</v>
          </cell>
          <cell r="S593">
            <v>88.36</v>
          </cell>
          <cell r="U593">
            <v>0</v>
          </cell>
        </row>
        <row r="594">
          <cell r="C594" t="str">
            <v>HOSPITAL DOM HÉLDER</v>
          </cell>
          <cell r="E594" t="str">
            <v>MAYSA ALVES CORREIA</v>
          </cell>
          <cell r="F594" t="str">
            <v>2 - Outros Profissionais da Saúde</v>
          </cell>
          <cell r="G594">
            <v>322205</v>
          </cell>
          <cell r="H594">
            <v>43891</v>
          </cell>
          <cell r="J594">
            <v>0</v>
          </cell>
          <cell r="M594">
            <v>0</v>
          </cell>
          <cell r="O594">
            <v>0</v>
          </cell>
          <cell r="R594">
            <v>0</v>
          </cell>
          <cell r="S594">
            <v>0</v>
          </cell>
          <cell r="U594">
            <v>0</v>
          </cell>
        </row>
        <row r="595">
          <cell r="C595" t="str">
            <v>HOSPITAL DOM HÉLDER</v>
          </cell>
          <cell r="E595" t="str">
            <v>CLAUDIA CARVALHO BEZERRA DE ARAUJO</v>
          </cell>
          <cell r="F595" t="str">
            <v>2 - Outros Profissionais da Saúde</v>
          </cell>
          <cell r="G595">
            <v>322205</v>
          </cell>
          <cell r="H595">
            <v>43891</v>
          </cell>
          <cell r="J595">
            <v>111.7784</v>
          </cell>
          <cell r="M595">
            <v>0</v>
          </cell>
          <cell r="O595">
            <v>0.94</v>
          </cell>
          <cell r="R595">
            <v>91.946271149599923</v>
          </cell>
          <cell r="S595">
            <v>35.53</v>
          </cell>
          <cell r="U595">
            <v>0</v>
          </cell>
        </row>
        <row r="596">
          <cell r="C596" t="str">
            <v>HOSPITAL DOM HÉLDER</v>
          </cell>
          <cell r="E596" t="str">
            <v>MICHELE MARIA DA SILVA</v>
          </cell>
          <cell r="F596" t="str">
            <v>2 - Outros Profissionais da Saúde</v>
          </cell>
          <cell r="G596">
            <v>322205</v>
          </cell>
          <cell r="H596">
            <v>43891</v>
          </cell>
          <cell r="J596">
            <v>124.77680000000001</v>
          </cell>
          <cell r="M596">
            <v>0</v>
          </cell>
          <cell r="O596">
            <v>0.94</v>
          </cell>
          <cell r="R596">
            <v>0</v>
          </cell>
          <cell r="S596">
            <v>0</v>
          </cell>
          <cell r="U596">
            <v>0</v>
          </cell>
        </row>
        <row r="597">
          <cell r="C597" t="str">
            <v>HOSPITAL DOM HÉLDER</v>
          </cell>
          <cell r="E597" t="str">
            <v>ELIANE MARIA DA SILVA CARDOSO</v>
          </cell>
          <cell r="F597" t="str">
            <v>2 - Outros Profissionais da Saúde</v>
          </cell>
          <cell r="G597">
            <v>322205</v>
          </cell>
          <cell r="H597">
            <v>43891</v>
          </cell>
          <cell r="J597">
            <v>119.5784</v>
          </cell>
          <cell r="M597">
            <v>0</v>
          </cell>
          <cell r="O597">
            <v>0.94</v>
          </cell>
          <cell r="R597">
            <v>113.16464141489223</v>
          </cell>
          <cell r="S597">
            <v>58.52</v>
          </cell>
          <cell r="U597">
            <v>0</v>
          </cell>
        </row>
        <row r="598">
          <cell r="C598" t="str">
            <v>HOSPITAL DOM HÉLDER</v>
          </cell>
          <cell r="E598" t="str">
            <v>FABIOLA MARQUES DO NASCIMENTO</v>
          </cell>
          <cell r="F598" t="str">
            <v>2 - Outros Profissionais da Saúde</v>
          </cell>
          <cell r="G598">
            <v>322205</v>
          </cell>
          <cell r="H598">
            <v>43891</v>
          </cell>
          <cell r="J598">
            <v>0</v>
          </cell>
          <cell r="M598">
            <v>0</v>
          </cell>
          <cell r="O598">
            <v>0</v>
          </cell>
          <cell r="R598">
            <v>0</v>
          </cell>
          <cell r="S598">
            <v>0</v>
          </cell>
          <cell r="U598">
            <v>0</v>
          </cell>
        </row>
        <row r="599">
          <cell r="C599" t="str">
            <v>HOSPITAL DOM HÉLDER</v>
          </cell>
          <cell r="E599" t="str">
            <v>IRENE DE OLIVEIRA</v>
          </cell>
          <cell r="F599" t="str">
            <v>2 - Outros Profissionais da Saúde</v>
          </cell>
          <cell r="G599">
            <v>322205</v>
          </cell>
          <cell r="H599">
            <v>43891</v>
          </cell>
          <cell r="J599">
            <v>108.5984</v>
          </cell>
          <cell r="M599">
            <v>0</v>
          </cell>
          <cell r="O599">
            <v>0.94</v>
          </cell>
          <cell r="R599">
            <v>0</v>
          </cell>
          <cell r="S599">
            <v>0</v>
          </cell>
          <cell r="U599">
            <v>0</v>
          </cell>
        </row>
        <row r="600">
          <cell r="C600" t="str">
            <v>HOSPITAL DOM HÉLDER</v>
          </cell>
          <cell r="E600" t="str">
            <v>LUDMILLA INGRID MARINHO</v>
          </cell>
          <cell r="F600" t="str">
            <v>2 - Outros Profissionais da Saúde</v>
          </cell>
          <cell r="G600">
            <v>322205</v>
          </cell>
          <cell r="H600">
            <v>43891</v>
          </cell>
          <cell r="J600">
            <v>115.5352</v>
          </cell>
          <cell r="M600">
            <v>0</v>
          </cell>
          <cell r="O600">
            <v>0.94</v>
          </cell>
          <cell r="R600">
            <v>0</v>
          </cell>
          <cell r="S600">
            <v>0</v>
          </cell>
          <cell r="U600">
            <v>0</v>
          </cell>
        </row>
        <row r="601">
          <cell r="C601" t="str">
            <v>HOSPITAL DOM HÉLDER</v>
          </cell>
          <cell r="E601" t="str">
            <v>CICERA MARIA DO NASCIMENTO</v>
          </cell>
          <cell r="F601" t="str">
            <v>2 - Outros Profissionais da Saúde</v>
          </cell>
          <cell r="G601">
            <v>322205</v>
          </cell>
          <cell r="H601">
            <v>43891</v>
          </cell>
          <cell r="J601">
            <v>147.24639999999999</v>
          </cell>
          <cell r="M601">
            <v>0</v>
          </cell>
          <cell r="O601">
            <v>0.94</v>
          </cell>
          <cell r="R601">
            <v>128</v>
          </cell>
          <cell r="S601">
            <v>0</v>
          </cell>
          <cell r="U601">
            <v>0</v>
          </cell>
        </row>
        <row r="602">
          <cell r="C602" t="str">
            <v>HOSPITAL DOM HÉLDER</v>
          </cell>
          <cell r="E602" t="str">
            <v>EDIANE LEANDRO DO NASCIMENTO</v>
          </cell>
          <cell r="F602" t="str">
            <v>2 - Outros Profissionais da Saúde</v>
          </cell>
          <cell r="G602">
            <v>322205</v>
          </cell>
          <cell r="H602">
            <v>43891</v>
          </cell>
          <cell r="J602">
            <v>112.7064</v>
          </cell>
          <cell r="M602">
            <v>0</v>
          </cell>
          <cell r="O602">
            <v>0.94</v>
          </cell>
          <cell r="R602">
            <v>113.16464141489223</v>
          </cell>
          <cell r="S602">
            <v>62.7</v>
          </cell>
          <cell r="U602">
            <v>0</v>
          </cell>
        </row>
        <row r="603">
          <cell r="C603" t="str">
            <v>HOSPITAL DOM HÉLDER</v>
          </cell>
          <cell r="E603" t="str">
            <v>ANTONIA PEREIRA GOMES ALEXANDRE</v>
          </cell>
          <cell r="F603" t="str">
            <v>2 - Outros Profissionais da Saúde</v>
          </cell>
          <cell r="G603">
            <v>322205</v>
          </cell>
          <cell r="H603">
            <v>43891</v>
          </cell>
          <cell r="J603">
            <v>138.9272</v>
          </cell>
          <cell r="M603">
            <v>0</v>
          </cell>
          <cell r="O603">
            <v>0.94</v>
          </cell>
          <cell r="R603">
            <v>128</v>
          </cell>
          <cell r="S603">
            <v>62.7</v>
          </cell>
          <cell r="U603">
            <v>0</v>
          </cell>
        </row>
        <row r="604">
          <cell r="C604" t="str">
            <v>HOSPITAL DOM HÉLDER</v>
          </cell>
          <cell r="E604" t="str">
            <v>DEIZIMA FRANCISCA PEREIRA GOMES</v>
          </cell>
          <cell r="F604" t="str">
            <v>2 - Outros Profissionais da Saúde</v>
          </cell>
          <cell r="G604">
            <v>322205</v>
          </cell>
          <cell r="H604">
            <v>43891</v>
          </cell>
          <cell r="J604">
            <v>175.87520000000001</v>
          </cell>
          <cell r="M604">
            <v>0</v>
          </cell>
          <cell r="O604">
            <v>0.94</v>
          </cell>
          <cell r="R604">
            <v>0</v>
          </cell>
          <cell r="S604">
            <v>0</v>
          </cell>
          <cell r="U604">
            <v>64</v>
          </cell>
        </row>
        <row r="605">
          <cell r="C605" t="str">
            <v>HOSPITAL DOM HÉLDER</v>
          </cell>
          <cell r="E605" t="str">
            <v>BETANIA MARIA DE OLIVEIRA TERTO</v>
          </cell>
          <cell r="F605" t="str">
            <v>2 - Outros Profissionais da Saúde</v>
          </cell>
          <cell r="G605">
            <v>322205</v>
          </cell>
          <cell r="H605">
            <v>43891</v>
          </cell>
          <cell r="J605">
            <v>120.53920000000001</v>
          </cell>
          <cell r="M605">
            <v>0</v>
          </cell>
          <cell r="O605">
            <v>0.94</v>
          </cell>
          <cell r="R605">
            <v>125.26013750815062</v>
          </cell>
          <cell r="S605">
            <v>60.61</v>
          </cell>
          <cell r="U605">
            <v>0</v>
          </cell>
        </row>
        <row r="606">
          <cell r="C606" t="str">
            <v>HOSPITAL DOM HÉLDER</v>
          </cell>
          <cell r="E606" t="str">
            <v>KARINA MICHELLE PEREIRA DA LUZ</v>
          </cell>
          <cell r="F606" t="str">
            <v>2 - Outros Profissionais da Saúde</v>
          </cell>
          <cell r="G606">
            <v>322205</v>
          </cell>
          <cell r="H606">
            <v>43891</v>
          </cell>
          <cell r="J606">
            <v>117.12639999999999</v>
          </cell>
          <cell r="M606">
            <v>0</v>
          </cell>
          <cell r="O606">
            <v>0.94</v>
          </cell>
          <cell r="R606">
            <v>0</v>
          </cell>
          <cell r="S606">
            <v>0</v>
          </cell>
          <cell r="U606">
            <v>0</v>
          </cell>
        </row>
        <row r="607">
          <cell r="C607" t="str">
            <v>HOSPITAL DOM HÉLDER</v>
          </cell>
          <cell r="E607" t="str">
            <v>DANIELE LIMA DOS SANTOS</v>
          </cell>
          <cell r="F607" t="str">
            <v>2 - Outros Profissionais da Saúde</v>
          </cell>
          <cell r="G607">
            <v>322205</v>
          </cell>
          <cell r="H607">
            <v>43891</v>
          </cell>
          <cell r="J607">
            <v>140.39760000000001</v>
          </cell>
          <cell r="M607">
            <v>0</v>
          </cell>
          <cell r="O607">
            <v>0.94</v>
          </cell>
          <cell r="R607">
            <v>154.16632308695461</v>
          </cell>
          <cell r="S607">
            <v>60.61</v>
          </cell>
          <cell r="U607">
            <v>0</v>
          </cell>
        </row>
        <row r="608">
          <cell r="C608" t="str">
            <v>HOSPITAL DOM HÉLDER</v>
          </cell>
          <cell r="E608" t="str">
            <v>MARIA DANIELA SILVA DE SANTANA</v>
          </cell>
          <cell r="F608" t="str">
            <v>2 - Outros Profissionais da Saúde</v>
          </cell>
          <cell r="G608">
            <v>322205</v>
          </cell>
          <cell r="H608">
            <v>43891</v>
          </cell>
          <cell r="J608">
            <v>116.17920000000001</v>
          </cell>
          <cell r="M608">
            <v>0</v>
          </cell>
          <cell r="O608">
            <v>0.94</v>
          </cell>
          <cell r="R608">
            <v>120</v>
          </cell>
          <cell r="S608">
            <v>54.34</v>
          </cell>
          <cell r="U608">
            <v>55.47</v>
          </cell>
        </row>
        <row r="609">
          <cell r="C609" t="str">
            <v>HOSPITAL DOM HÉLDER</v>
          </cell>
          <cell r="E609" t="str">
            <v>ERICLES FELLIPE DA SILVA ACYOLE</v>
          </cell>
          <cell r="F609" t="str">
            <v>2 - Outros Profissionais da Saúde</v>
          </cell>
          <cell r="G609">
            <v>322205</v>
          </cell>
          <cell r="H609">
            <v>43891</v>
          </cell>
          <cell r="J609">
            <v>149.89440000000002</v>
          </cell>
          <cell r="M609">
            <v>0</v>
          </cell>
          <cell r="O609">
            <v>0.94</v>
          </cell>
          <cell r="R609">
            <v>154.16632308695461</v>
          </cell>
          <cell r="S609">
            <v>62.7</v>
          </cell>
          <cell r="U609">
            <v>0</v>
          </cell>
        </row>
        <row r="610">
          <cell r="C610" t="str">
            <v>HOSPITAL DOM HÉLDER</v>
          </cell>
          <cell r="E610" t="str">
            <v>ROSALIA GOMES DA SILVA</v>
          </cell>
          <cell r="F610" t="str">
            <v>2 - Outros Profissionais da Saúde</v>
          </cell>
          <cell r="G610">
            <v>223505</v>
          </cell>
          <cell r="H610">
            <v>43891</v>
          </cell>
          <cell r="J610">
            <v>196.45439999999999</v>
          </cell>
          <cell r="M610">
            <v>0</v>
          </cell>
          <cell r="O610">
            <v>1.97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DOM HÉLDER</v>
          </cell>
          <cell r="E611" t="str">
            <v>FERNANDA SIMONE BELO DE SIQUEIRA</v>
          </cell>
          <cell r="F611" t="str">
            <v>2 - Outros Profissionais da Saúde</v>
          </cell>
          <cell r="G611">
            <v>223505</v>
          </cell>
          <cell r="H611">
            <v>43891</v>
          </cell>
          <cell r="J611">
            <v>209.4032</v>
          </cell>
          <cell r="M611">
            <v>0</v>
          </cell>
          <cell r="O611">
            <v>1.97</v>
          </cell>
          <cell r="R611">
            <v>0</v>
          </cell>
          <cell r="S611">
            <v>0</v>
          </cell>
          <cell r="U611">
            <v>0</v>
          </cell>
        </row>
        <row r="612">
          <cell r="C612" t="str">
            <v>HOSPITAL DOM HÉLDER</v>
          </cell>
          <cell r="E612" t="str">
            <v>LUCY MARY PEREIRA SAMPAIO DE SOUZA</v>
          </cell>
          <cell r="F612" t="str">
            <v>2 - Outros Profissionais da Saúde</v>
          </cell>
          <cell r="G612">
            <v>223505</v>
          </cell>
          <cell r="H612">
            <v>43891</v>
          </cell>
          <cell r="J612">
            <v>266.8544</v>
          </cell>
          <cell r="M612">
            <v>0</v>
          </cell>
          <cell r="O612">
            <v>1.97</v>
          </cell>
          <cell r="R612">
            <v>148.52859185704602</v>
          </cell>
          <cell r="S612">
            <v>111.48</v>
          </cell>
          <cell r="U612">
            <v>0</v>
          </cell>
        </row>
        <row r="613">
          <cell r="C613" t="str">
            <v>HOSPITAL DOM HÉLDER</v>
          </cell>
          <cell r="E613" t="str">
            <v>DANIELI BERNARDO DE ANDRADE SILVA</v>
          </cell>
          <cell r="F613" t="str">
            <v>2 - Outros Profissionais da Saúde</v>
          </cell>
          <cell r="G613">
            <v>223505</v>
          </cell>
          <cell r="H613">
            <v>43891</v>
          </cell>
          <cell r="J613">
            <v>270.61279999999999</v>
          </cell>
          <cell r="M613">
            <v>0</v>
          </cell>
          <cell r="O613">
            <v>1.97</v>
          </cell>
          <cell r="R613">
            <v>0</v>
          </cell>
          <cell r="S613">
            <v>0</v>
          </cell>
          <cell r="U613">
            <v>0</v>
          </cell>
        </row>
        <row r="614">
          <cell r="C614" t="str">
            <v>HOSPITAL DOM HÉLDER</v>
          </cell>
          <cell r="E614" t="str">
            <v>JOSE DE SOUZA LINS FILHO</v>
          </cell>
          <cell r="F614" t="str">
            <v>2 - Outros Profissionais da Saúde</v>
          </cell>
          <cell r="G614">
            <v>322605</v>
          </cell>
          <cell r="H614">
            <v>43891</v>
          </cell>
          <cell r="J614">
            <v>161.12799999999999</v>
          </cell>
          <cell r="M614">
            <v>0</v>
          </cell>
          <cell r="O614">
            <v>0.94</v>
          </cell>
          <cell r="R614">
            <v>113.16464141489223</v>
          </cell>
          <cell r="S614">
            <v>62.7</v>
          </cell>
          <cell r="U614">
            <v>0</v>
          </cell>
        </row>
        <row r="615">
          <cell r="C615" t="str">
            <v>HOSPITAL DOM HÉLDER</v>
          </cell>
          <cell r="E615" t="str">
            <v>ADNA MARIA DA CONCEICAO CUNHA</v>
          </cell>
          <cell r="F615" t="str">
            <v>2 - Outros Profissionais da Saúde</v>
          </cell>
          <cell r="G615">
            <v>322605</v>
          </cell>
          <cell r="H615">
            <v>43891</v>
          </cell>
          <cell r="J615">
            <v>100.32000000000001</v>
          </cell>
          <cell r="M615">
            <v>0</v>
          </cell>
          <cell r="O615">
            <v>0.94</v>
          </cell>
          <cell r="R615">
            <v>0</v>
          </cell>
          <cell r="S615">
            <v>62.7</v>
          </cell>
          <cell r="U615">
            <v>0</v>
          </cell>
        </row>
        <row r="616">
          <cell r="C616" t="str">
            <v>HOSPITAL DOM HÉLDER</v>
          </cell>
          <cell r="E616" t="str">
            <v>ELOISE DO NASCIMENTO HOLANDA COSTA</v>
          </cell>
          <cell r="F616" t="str">
            <v>2 - Outros Profissionais da Saúde</v>
          </cell>
          <cell r="G616">
            <v>322605</v>
          </cell>
          <cell r="H616">
            <v>43891</v>
          </cell>
          <cell r="J616">
            <v>106.10080000000001</v>
          </cell>
          <cell r="M616">
            <v>0</v>
          </cell>
          <cell r="O616">
            <v>0.94</v>
          </cell>
          <cell r="R616">
            <v>144.53092789401995</v>
          </cell>
          <cell r="S616">
            <v>58.52</v>
          </cell>
          <cell r="U616">
            <v>0</v>
          </cell>
        </row>
        <row r="617">
          <cell r="C617" t="str">
            <v>HOSPITAL DOM HÉLDER</v>
          </cell>
          <cell r="E617" t="str">
            <v>JOSE AMARO DA SILVA</v>
          </cell>
          <cell r="F617" t="str">
            <v>2 - Outros Profissionais da Saúde</v>
          </cell>
          <cell r="G617">
            <v>322605</v>
          </cell>
          <cell r="H617">
            <v>43891</v>
          </cell>
          <cell r="J617">
            <v>239.64320000000001</v>
          </cell>
          <cell r="M617">
            <v>0</v>
          </cell>
          <cell r="O617">
            <v>0.94</v>
          </cell>
          <cell r="R617">
            <v>0</v>
          </cell>
          <cell r="S617">
            <v>0</v>
          </cell>
          <cell r="U617">
            <v>0</v>
          </cell>
        </row>
        <row r="618">
          <cell r="C618" t="str">
            <v>HOSPITAL DOM HÉLDER</v>
          </cell>
          <cell r="E618" t="str">
            <v>INGRID CAROLAINE FELICIANO VIEIRA</v>
          </cell>
          <cell r="F618" t="str">
            <v>2 - Outros Profissionais da Saúde</v>
          </cell>
          <cell r="G618">
            <v>322605</v>
          </cell>
          <cell r="H618">
            <v>43891</v>
          </cell>
          <cell r="J618">
            <v>135.46959999999999</v>
          </cell>
          <cell r="M618">
            <v>0</v>
          </cell>
          <cell r="O618">
            <v>0.94</v>
          </cell>
          <cell r="R618">
            <v>241.89830592775536</v>
          </cell>
          <cell r="S618">
            <v>62.7</v>
          </cell>
          <cell r="U618">
            <v>0</v>
          </cell>
        </row>
        <row r="619">
          <cell r="C619" t="str">
            <v>HOSPITAL DOM HÉLDER</v>
          </cell>
          <cell r="E619" t="str">
            <v>IARANDI MARIA BARBOSA DE ASSUNCAO</v>
          </cell>
          <cell r="F619" t="str">
            <v>2 - Outros Profissionais da Saúde</v>
          </cell>
          <cell r="G619">
            <v>515205</v>
          </cell>
          <cell r="H619">
            <v>43891</v>
          </cell>
          <cell r="J619">
            <v>107.39120000000001</v>
          </cell>
          <cell r="M619">
            <v>0</v>
          </cell>
          <cell r="O619">
            <v>0.94</v>
          </cell>
          <cell r="R619">
            <v>113.16464141489223</v>
          </cell>
          <cell r="S619">
            <v>64.8</v>
          </cell>
          <cell r="U619">
            <v>0</v>
          </cell>
        </row>
        <row r="620">
          <cell r="C620" t="str">
            <v>HOSPITAL DOM HÉLDER</v>
          </cell>
          <cell r="E620" t="str">
            <v>JOSIANE FERREIRA DE OLIVEIRA PRAZERES</v>
          </cell>
          <cell r="F620" t="str">
            <v>2 - Outros Profissionais da Saúde</v>
          </cell>
          <cell r="G620">
            <v>515205</v>
          </cell>
          <cell r="H620">
            <v>43891</v>
          </cell>
          <cell r="J620">
            <v>107.44</v>
          </cell>
          <cell r="M620">
            <v>0</v>
          </cell>
          <cell r="O620">
            <v>0.94</v>
          </cell>
          <cell r="R620">
            <v>106.09185132646145</v>
          </cell>
          <cell r="S620">
            <v>64.8</v>
          </cell>
          <cell r="U620">
            <v>0</v>
          </cell>
        </row>
        <row r="621">
          <cell r="C621" t="str">
            <v>HOSPITAL DOM HÉLDER</v>
          </cell>
          <cell r="E621" t="str">
            <v>YOLANDA CRISTINA DOS SANTOS ALVES</v>
          </cell>
          <cell r="F621" t="str">
            <v>2 - Outros Profissionais da Saúde</v>
          </cell>
          <cell r="G621">
            <v>515205</v>
          </cell>
          <cell r="H621">
            <v>43891</v>
          </cell>
          <cell r="J621">
            <v>107.44</v>
          </cell>
          <cell r="M621">
            <v>0</v>
          </cell>
          <cell r="O621">
            <v>0.94</v>
          </cell>
          <cell r="R621">
            <v>106.09185132646145</v>
          </cell>
          <cell r="S621">
            <v>64.8</v>
          </cell>
          <cell r="U621">
            <v>0</v>
          </cell>
        </row>
        <row r="622">
          <cell r="C622" t="str">
            <v>HOSPITAL DOM HÉLDER</v>
          </cell>
          <cell r="E622" t="str">
            <v>LAURINETE MARTINS DE SOUZA</v>
          </cell>
          <cell r="F622" t="str">
            <v>2 - Outros Profissionais da Saúde</v>
          </cell>
          <cell r="G622">
            <v>515205</v>
          </cell>
          <cell r="H622">
            <v>43891</v>
          </cell>
          <cell r="J622">
            <v>119.3424</v>
          </cell>
          <cell r="M622">
            <v>0</v>
          </cell>
          <cell r="O622">
            <v>0.94</v>
          </cell>
          <cell r="R622">
            <v>113.16464141489223</v>
          </cell>
          <cell r="S622">
            <v>64.8</v>
          </cell>
          <cell r="U622">
            <v>0</v>
          </cell>
        </row>
        <row r="623">
          <cell r="C623" t="str">
            <v>HOSPITAL DOM HÉLDER</v>
          </cell>
          <cell r="E623" t="str">
            <v>SHENIA EVELIN DOS ANJOS</v>
          </cell>
          <cell r="F623" t="str">
            <v>2 - Outros Profissionais da Saúde</v>
          </cell>
          <cell r="G623">
            <v>515205</v>
          </cell>
          <cell r="H623">
            <v>43891</v>
          </cell>
          <cell r="J623">
            <v>102.9872</v>
          </cell>
          <cell r="M623">
            <v>0</v>
          </cell>
          <cell r="O623">
            <v>0.94</v>
          </cell>
          <cell r="R623">
            <v>133.66548225092342</v>
          </cell>
          <cell r="S623">
            <v>64.8</v>
          </cell>
          <cell r="U623">
            <v>0</v>
          </cell>
        </row>
        <row r="624">
          <cell r="C624" t="str">
            <v>HOSPITAL DOM HÉLDER</v>
          </cell>
          <cell r="E624" t="str">
            <v>MONICA MARIA PAIVA DA SILVA LIMA</v>
          </cell>
          <cell r="F624" t="str">
            <v>2 - Outros Profissionais da Saúde</v>
          </cell>
          <cell r="G624">
            <v>515205</v>
          </cell>
          <cell r="H624">
            <v>43891</v>
          </cell>
          <cell r="J624">
            <v>102.99520000000001</v>
          </cell>
          <cell r="M624">
            <v>0</v>
          </cell>
          <cell r="O624">
            <v>0.94</v>
          </cell>
          <cell r="R624">
            <v>144.53092789401995</v>
          </cell>
          <cell r="S624">
            <v>64.8</v>
          </cell>
          <cell r="U624">
            <v>0</v>
          </cell>
        </row>
        <row r="625">
          <cell r="C625" t="str">
            <v>HOSPITAL DOM HÉLDER</v>
          </cell>
          <cell r="E625" t="str">
            <v>VERONICA ROSA MIRANDA DA SILVA</v>
          </cell>
          <cell r="F625" t="str">
            <v>2 - Outros Profissionais da Saúde</v>
          </cell>
          <cell r="G625">
            <v>515205</v>
          </cell>
          <cell r="H625">
            <v>43891</v>
          </cell>
          <cell r="J625">
            <v>96.188800000000001</v>
          </cell>
          <cell r="M625">
            <v>0</v>
          </cell>
          <cell r="O625">
            <v>0.94</v>
          </cell>
          <cell r="R625">
            <v>106.09185132646145</v>
          </cell>
          <cell r="S625">
            <v>60.77</v>
          </cell>
          <cell r="U625">
            <v>0</v>
          </cell>
        </row>
        <row r="626">
          <cell r="C626" t="str">
            <v>HOSPITAL DOM HÉLDER</v>
          </cell>
          <cell r="E626" t="str">
            <v>RENATA MARTINS BORGES SERRANO</v>
          </cell>
          <cell r="F626" t="str">
            <v>2 - Outros Profissionais da Saúde</v>
          </cell>
          <cell r="G626">
            <v>515205</v>
          </cell>
          <cell r="H626">
            <v>43891</v>
          </cell>
          <cell r="J626">
            <v>107.44</v>
          </cell>
          <cell r="M626">
            <v>0</v>
          </cell>
          <cell r="O626">
            <v>0.94</v>
          </cell>
          <cell r="R626">
            <v>0</v>
          </cell>
          <cell r="S626">
            <v>0</v>
          </cell>
          <cell r="U626">
            <v>0</v>
          </cell>
        </row>
        <row r="627">
          <cell r="C627" t="str">
            <v>HOSPITAL DOM HÉLDER</v>
          </cell>
          <cell r="E627" t="str">
            <v>RAYANNE VALQUIRIA SOARES DA SILVA</v>
          </cell>
          <cell r="F627" t="str">
            <v>2 - Outros Profissionais da Saúde</v>
          </cell>
          <cell r="G627">
            <v>515205</v>
          </cell>
          <cell r="H627">
            <v>43891</v>
          </cell>
          <cell r="J627">
            <v>102.94</v>
          </cell>
          <cell r="M627">
            <v>0</v>
          </cell>
          <cell r="O627">
            <v>0.94</v>
          </cell>
          <cell r="R627">
            <v>144.53092789401995</v>
          </cell>
          <cell r="S627">
            <v>64.8</v>
          </cell>
          <cell r="U627">
            <v>0</v>
          </cell>
        </row>
        <row r="628">
          <cell r="C628" t="str">
            <v>HOSPITAL DOM HÉLDER</v>
          </cell>
          <cell r="E628" t="str">
            <v>JOUSI SOARES MOTA DOS SANTOS</v>
          </cell>
          <cell r="F628" t="str">
            <v>2 - Outros Profissionais da Saúde</v>
          </cell>
          <cell r="G628">
            <v>515205</v>
          </cell>
          <cell r="H628">
            <v>43891</v>
          </cell>
          <cell r="J628">
            <v>110.31920000000001</v>
          </cell>
          <cell r="M628">
            <v>0</v>
          </cell>
          <cell r="O628">
            <v>0.94</v>
          </cell>
          <cell r="R628">
            <v>0</v>
          </cell>
          <cell r="S628">
            <v>0</v>
          </cell>
          <cell r="U628">
            <v>0</v>
          </cell>
        </row>
        <row r="629">
          <cell r="C629" t="str">
            <v>HOSPITAL DOM HÉLDER</v>
          </cell>
          <cell r="E629" t="str">
            <v>ELCILENE ASSIS DA SILVA SOUZA</v>
          </cell>
          <cell r="F629" t="str">
            <v>2 - Outros Profissionais da Saúde</v>
          </cell>
          <cell r="G629">
            <v>515205</v>
          </cell>
          <cell r="H629">
            <v>43891</v>
          </cell>
          <cell r="J629">
            <v>115.7992</v>
          </cell>
          <cell r="M629">
            <v>0</v>
          </cell>
          <cell r="O629">
            <v>0.94</v>
          </cell>
          <cell r="R629">
            <v>0</v>
          </cell>
          <cell r="S629">
            <v>0</v>
          </cell>
          <cell r="U629">
            <v>57</v>
          </cell>
        </row>
        <row r="630">
          <cell r="C630" t="str">
            <v>HOSPITAL DOM HÉLDER</v>
          </cell>
          <cell r="E630" t="str">
            <v>SERGITANIA MARGARIDA DA SILVA</v>
          </cell>
          <cell r="F630" t="str">
            <v>2 - Outros Profissionais da Saúde</v>
          </cell>
          <cell r="G630">
            <v>515205</v>
          </cell>
          <cell r="H630">
            <v>43891</v>
          </cell>
          <cell r="J630">
            <v>112.4088</v>
          </cell>
          <cell r="M630">
            <v>0</v>
          </cell>
          <cell r="O630">
            <v>0.94</v>
          </cell>
          <cell r="R630">
            <v>154.16632308695461</v>
          </cell>
          <cell r="S630">
            <v>64.8</v>
          </cell>
          <cell r="U630">
            <v>0</v>
          </cell>
        </row>
        <row r="631">
          <cell r="C631" t="str">
            <v>HOSPITAL DOM HÉLDER</v>
          </cell>
          <cell r="E631" t="str">
            <v>PAULA MARIA DA CONCEICAO</v>
          </cell>
          <cell r="F631" t="str">
            <v>2 - Outros Profissionais da Saúde</v>
          </cell>
          <cell r="G631">
            <v>515205</v>
          </cell>
          <cell r="H631">
            <v>43891</v>
          </cell>
          <cell r="J631">
            <v>118.7728</v>
          </cell>
          <cell r="M631">
            <v>0</v>
          </cell>
          <cell r="O631">
            <v>0.94</v>
          </cell>
          <cell r="R631">
            <v>154.16632308695461</v>
          </cell>
          <cell r="S631">
            <v>62.64</v>
          </cell>
          <cell r="U631">
            <v>0</v>
          </cell>
        </row>
        <row r="632">
          <cell r="C632" t="str">
            <v>HOSPITAL DOM HÉLDER</v>
          </cell>
          <cell r="E632" t="str">
            <v>LAYDEANE KELY DE FRANCA NASCIMENTO</v>
          </cell>
          <cell r="F632" t="str">
            <v>2 - Outros Profissionais da Saúde</v>
          </cell>
          <cell r="G632">
            <v>515205</v>
          </cell>
          <cell r="H632">
            <v>43891</v>
          </cell>
          <cell r="J632">
            <v>114.6656</v>
          </cell>
          <cell r="M632">
            <v>0</v>
          </cell>
          <cell r="O632">
            <v>0.94</v>
          </cell>
          <cell r="R632">
            <v>154.16632308695461</v>
          </cell>
          <cell r="S632">
            <v>64.8</v>
          </cell>
          <cell r="U632">
            <v>0</v>
          </cell>
        </row>
        <row r="633">
          <cell r="C633" t="str">
            <v>HOSPITAL DOM HÉLDER</v>
          </cell>
          <cell r="E633" t="str">
            <v>ROBSON MARQUES DE ANDRADE</v>
          </cell>
          <cell r="F633" t="str">
            <v>3 - Administrativo</v>
          </cell>
          <cell r="G633">
            <v>411010</v>
          </cell>
          <cell r="H633">
            <v>43891</v>
          </cell>
          <cell r="J633">
            <v>96.28</v>
          </cell>
          <cell r="M633">
            <v>0</v>
          </cell>
          <cell r="O633">
            <v>0.94</v>
          </cell>
          <cell r="R633">
            <v>0</v>
          </cell>
          <cell r="S633">
            <v>0</v>
          </cell>
          <cell r="U633">
            <v>0</v>
          </cell>
        </row>
        <row r="634">
          <cell r="C634" t="str">
            <v>HOSPITAL DOM HÉLDER</v>
          </cell>
          <cell r="E634" t="str">
            <v>GLEIDSON CAVALCANTE DA HORA FRAGA</v>
          </cell>
          <cell r="F634" t="str">
            <v>3 - Administrativo</v>
          </cell>
          <cell r="G634">
            <v>142105</v>
          </cell>
          <cell r="H634">
            <v>43891</v>
          </cell>
          <cell r="J634">
            <v>363.43760000000003</v>
          </cell>
          <cell r="M634">
            <v>0</v>
          </cell>
          <cell r="O634">
            <v>0.94</v>
          </cell>
          <cell r="R634">
            <v>0</v>
          </cell>
          <cell r="S634">
            <v>0</v>
          </cell>
          <cell r="U634">
            <v>0</v>
          </cell>
        </row>
        <row r="635">
          <cell r="C635" t="str">
            <v>HOSPITAL DOM HÉLDER</v>
          </cell>
          <cell r="E635" t="str">
            <v>KETILLY RAYANE DO AMARAL SILVA</v>
          </cell>
          <cell r="F635" t="str">
            <v>2 - Outros Profissionais da Saúde</v>
          </cell>
          <cell r="G635">
            <v>223505</v>
          </cell>
          <cell r="H635">
            <v>43891</v>
          </cell>
          <cell r="J635">
            <v>223.46639999999999</v>
          </cell>
          <cell r="M635">
            <v>0</v>
          </cell>
          <cell r="O635">
            <v>1.97</v>
          </cell>
          <cell r="R635">
            <v>101.17164952581396</v>
          </cell>
          <cell r="S635">
            <v>94</v>
          </cell>
          <cell r="U635">
            <v>0</v>
          </cell>
        </row>
        <row r="636">
          <cell r="C636" t="str">
            <v>HOSPITAL DOM HÉLDER</v>
          </cell>
          <cell r="E636" t="str">
            <v>KATIA DIAS DE LUNA</v>
          </cell>
          <cell r="F636" t="str">
            <v>2 - Outros Profissionais da Saúde</v>
          </cell>
          <cell r="G636">
            <v>521130</v>
          </cell>
          <cell r="H636">
            <v>43891</v>
          </cell>
          <cell r="J636">
            <v>88.878399999999999</v>
          </cell>
          <cell r="M636">
            <v>0</v>
          </cell>
          <cell r="O636">
            <v>0.94</v>
          </cell>
          <cell r="R636">
            <v>148.52859185704602</v>
          </cell>
          <cell r="S636">
            <v>62.7</v>
          </cell>
          <cell r="U636">
            <v>64</v>
          </cell>
        </row>
        <row r="637">
          <cell r="C637" t="str">
            <v>HOSPITAL DOM HÉLDER</v>
          </cell>
          <cell r="E637" t="str">
            <v>TALITA ELISABETE OLIVEIRA DA SILVA</v>
          </cell>
          <cell r="F637" t="str">
            <v>2 - Outros Profissionais da Saúde</v>
          </cell>
          <cell r="G637">
            <v>521130</v>
          </cell>
          <cell r="H637">
            <v>43891</v>
          </cell>
          <cell r="J637">
            <v>156.85679999999999</v>
          </cell>
          <cell r="M637">
            <v>0</v>
          </cell>
          <cell r="O637">
            <v>0.94</v>
          </cell>
          <cell r="R637">
            <v>0</v>
          </cell>
          <cell r="S637">
            <v>55.6</v>
          </cell>
          <cell r="U637">
            <v>0</v>
          </cell>
        </row>
        <row r="638">
          <cell r="C638" t="str">
            <v>HOSPITAL DOM HÉLDER</v>
          </cell>
          <cell r="E638" t="str">
            <v>PRISCILA ALVES DE OLIVEIRA</v>
          </cell>
          <cell r="F638" t="str">
            <v>2 - Outros Profissionais da Saúde</v>
          </cell>
          <cell r="G638">
            <v>521130</v>
          </cell>
          <cell r="H638">
            <v>43891</v>
          </cell>
          <cell r="J638">
            <v>81.48</v>
          </cell>
          <cell r="M638">
            <v>0</v>
          </cell>
          <cell r="O638">
            <v>0.94</v>
          </cell>
          <cell r="R638">
            <v>141.45580176861526</v>
          </cell>
          <cell r="S638">
            <v>54.05</v>
          </cell>
          <cell r="U638">
            <v>0</v>
          </cell>
        </row>
        <row r="639">
          <cell r="C639" t="str">
            <v>HOSPITAL DOM HÉLDER</v>
          </cell>
          <cell r="E639" t="str">
            <v>DAYANE NUNES LIMA</v>
          </cell>
          <cell r="F639" t="str">
            <v>2 - Outros Profissionais da Saúde</v>
          </cell>
          <cell r="G639">
            <v>521130</v>
          </cell>
          <cell r="H639">
            <v>43891</v>
          </cell>
          <cell r="J639">
            <v>83.600000000000009</v>
          </cell>
          <cell r="M639">
            <v>0</v>
          </cell>
          <cell r="O639">
            <v>0.94</v>
          </cell>
          <cell r="R639">
            <v>183.07250866575859</v>
          </cell>
          <cell r="S639">
            <v>62.7</v>
          </cell>
          <cell r="U639">
            <v>64</v>
          </cell>
        </row>
        <row r="640">
          <cell r="C640" t="str">
            <v>HOSPITAL DOM HÉLDER</v>
          </cell>
          <cell r="E640" t="str">
            <v>VANILSON ALBUQUERQUE FARIAS BARROS</v>
          </cell>
          <cell r="F640" t="str">
            <v>2 - Outros Profissionais da Saúde</v>
          </cell>
          <cell r="G640">
            <v>521130</v>
          </cell>
          <cell r="H640">
            <v>43891</v>
          </cell>
          <cell r="J640">
            <v>83.600000000000009</v>
          </cell>
          <cell r="M640">
            <v>0</v>
          </cell>
          <cell r="O640">
            <v>0.94</v>
          </cell>
          <cell r="R640">
            <v>113.16464141489223</v>
          </cell>
          <cell r="S640">
            <v>62.7</v>
          </cell>
          <cell r="U640">
            <v>0</v>
          </cell>
        </row>
        <row r="641">
          <cell r="C641" t="str">
            <v>HOSPITAL DOM HÉLDER</v>
          </cell>
          <cell r="E641" t="str">
            <v>ROBERTA KELLY BARBOSA DO NASCIMENTO</v>
          </cell>
          <cell r="F641" t="str">
            <v>2 - Outros Profissionais da Saúde</v>
          </cell>
          <cell r="G641">
            <v>223405</v>
          </cell>
          <cell r="H641">
            <v>43891</v>
          </cell>
          <cell r="J641">
            <v>386.89280000000002</v>
          </cell>
          <cell r="M641">
            <v>0</v>
          </cell>
          <cell r="O641">
            <v>0.94</v>
          </cell>
          <cell r="R641">
            <v>0</v>
          </cell>
          <cell r="S641">
            <v>0</v>
          </cell>
          <cell r="U641">
            <v>0</v>
          </cell>
        </row>
        <row r="642">
          <cell r="C642" t="str">
            <v>HOSPITAL DOM HÉLDER</v>
          </cell>
          <cell r="E642" t="str">
            <v>EDIVANIA MARIA BATISTA DE JESUS</v>
          </cell>
          <cell r="F642" t="str">
            <v>2 - Outros Profissionais da Saúde</v>
          </cell>
          <cell r="G642">
            <v>521130</v>
          </cell>
          <cell r="H642">
            <v>43891</v>
          </cell>
          <cell r="J642">
            <v>87.78</v>
          </cell>
          <cell r="M642">
            <v>0</v>
          </cell>
          <cell r="O642">
            <v>0.94</v>
          </cell>
          <cell r="R642">
            <v>0</v>
          </cell>
          <cell r="S642">
            <v>0</v>
          </cell>
          <cell r="U642">
            <v>0</v>
          </cell>
        </row>
        <row r="643">
          <cell r="C643" t="str">
            <v>HOSPITAL DOM HÉLDER</v>
          </cell>
          <cell r="E643" t="str">
            <v>MARIA HELENA DA SILVA ARAUJO</v>
          </cell>
          <cell r="F643" t="str">
            <v>2 - Outros Profissionais da Saúde</v>
          </cell>
          <cell r="G643">
            <v>521130</v>
          </cell>
          <cell r="H643">
            <v>43891</v>
          </cell>
          <cell r="J643">
            <v>154.76160000000002</v>
          </cell>
          <cell r="M643">
            <v>0</v>
          </cell>
          <cell r="O643">
            <v>0.94</v>
          </cell>
          <cell r="R643">
            <v>0</v>
          </cell>
          <cell r="S643">
            <v>0</v>
          </cell>
          <cell r="U643">
            <v>0</v>
          </cell>
        </row>
        <row r="644">
          <cell r="C644" t="str">
            <v>HOSPITAL DOM HÉLDER</v>
          </cell>
          <cell r="E644" t="str">
            <v>SILVANEIDE MARIA DOS SANTOS CIRIACO</v>
          </cell>
          <cell r="F644" t="str">
            <v>2 - Outros Profissionais da Saúde</v>
          </cell>
          <cell r="G644">
            <v>521130</v>
          </cell>
          <cell r="H644">
            <v>43891</v>
          </cell>
          <cell r="J644">
            <v>87.78</v>
          </cell>
          <cell r="M644">
            <v>0</v>
          </cell>
          <cell r="O644">
            <v>0.94</v>
          </cell>
          <cell r="R644">
            <v>0</v>
          </cell>
          <cell r="S644">
            <v>0</v>
          </cell>
          <cell r="U644">
            <v>0</v>
          </cell>
        </row>
        <row r="645">
          <cell r="C645" t="str">
            <v>HOSPITAL DOM HÉLDER</v>
          </cell>
          <cell r="E645" t="str">
            <v>FELIPE ROMULO DE OLIVEIRA SILVA</v>
          </cell>
          <cell r="F645" t="str">
            <v>2 - Outros Profissionais da Saúde</v>
          </cell>
          <cell r="G645">
            <v>521130</v>
          </cell>
          <cell r="H645">
            <v>43891</v>
          </cell>
          <cell r="J645">
            <v>94.94959999999999</v>
          </cell>
          <cell r="M645">
            <v>0</v>
          </cell>
          <cell r="O645">
            <v>0.94</v>
          </cell>
          <cell r="R645">
            <v>144.53092789401995</v>
          </cell>
          <cell r="S645">
            <v>62.7</v>
          </cell>
          <cell r="U645">
            <v>0</v>
          </cell>
        </row>
        <row r="646">
          <cell r="C646" t="str">
            <v>HOSPITAL DOM HÉLDER</v>
          </cell>
          <cell r="E646" t="str">
            <v>ROSANA MARIA DA SILVA ALBERTINO</v>
          </cell>
          <cell r="F646" t="str">
            <v>2 - Outros Profissionais da Saúde</v>
          </cell>
          <cell r="G646">
            <v>521130</v>
          </cell>
          <cell r="H646">
            <v>43891</v>
          </cell>
          <cell r="J646">
            <v>83.600000000000009</v>
          </cell>
          <cell r="M646">
            <v>0</v>
          </cell>
          <cell r="O646">
            <v>0.94</v>
          </cell>
          <cell r="R646">
            <v>113.16464141489223</v>
          </cell>
          <cell r="S646">
            <v>62.7</v>
          </cell>
          <cell r="U646">
            <v>0</v>
          </cell>
        </row>
        <row r="647">
          <cell r="C647" t="str">
            <v>HOSPITAL DOM HÉLDER</v>
          </cell>
          <cell r="E647" t="str">
            <v>LEIDJANE ALVES DA COSTA</v>
          </cell>
          <cell r="F647" t="str">
            <v>2 - Outros Profissionais da Saúde</v>
          </cell>
          <cell r="G647">
            <v>521130</v>
          </cell>
          <cell r="H647">
            <v>43891</v>
          </cell>
          <cell r="J647">
            <v>90.706400000000002</v>
          </cell>
          <cell r="M647">
            <v>0</v>
          </cell>
          <cell r="O647">
            <v>0.94</v>
          </cell>
          <cell r="R647">
            <v>77.800690972738408</v>
          </cell>
          <cell r="S647">
            <v>31.35</v>
          </cell>
          <cell r="U647">
            <v>32</v>
          </cell>
        </row>
        <row r="648">
          <cell r="C648" t="str">
            <v>HOSPITAL DOM HÉLDER</v>
          </cell>
          <cell r="E648" t="str">
            <v>KATIA COSTA DE FRANCA</v>
          </cell>
          <cell r="F648" t="str">
            <v>2 - Outros Profissionais da Saúde</v>
          </cell>
          <cell r="G648">
            <v>521130</v>
          </cell>
          <cell r="H648">
            <v>43891</v>
          </cell>
          <cell r="J648">
            <v>0</v>
          </cell>
          <cell r="M648">
            <v>0</v>
          </cell>
          <cell r="O648">
            <v>0.94</v>
          </cell>
          <cell r="R648">
            <v>0</v>
          </cell>
          <cell r="S648">
            <v>0</v>
          </cell>
          <cell r="U648">
            <v>0</v>
          </cell>
        </row>
        <row r="649">
          <cell r="C649" t="str">
            <v>HOSPITAL DOM HÉLDER</v>
          </cell>
          <cell r="E649" t="str">
            <v>FABIANA GERVASIO DA SILVA</v>
          </cell>
          <cell r="F649" t="str">
            <v>2 - Outros Profissionais da Saúde</v>
          </cell>
          <cell r="G649">
            <v>521130</v>
          </cell>
          <cell r="H649">
            <v>43891</v>
          </cell>
          <cell r="J649">
            <v>84.912000000000006</v>
          </cell>
          <cell r="M649">
            <v>0</v>
          </cell>
          <cell r="O649">
            <v>0.94</v>
          </cell>
          <cell r="R649">
            <v>0</v>
          </cell>
          <cell r="S649">
            <v>0</v>
          </cell>
          <cell r="U649">
            <v>0</v>
          </cell>
        </row>
        <row r="650">
          <cell r="C650" t="str">
            <v>HOSPITAL DOM HÉLDER</v>
          </cell>
          <cell r="E650" t="str">
            <v>JOSILDO GOMES DE SOUZA</v>
          </cell>
          <cell r="F650" t="str">
            <v>2 - Outros Profissionais da Saúde</v>
          </cell>
          <cell r="G650">
            <v>521130</v>
          </cell>
          <cell r="H650">
            <v>43891</v>
          </cell>
          <cell r="J650">
            <v>83.600000000000009</v>
          </cell>
          <cell r="M650">
            <v>0</v>
          </cell>
          <cell r="O650">
            <v>0.94</v>
          </cell>
          <cell r="R650">
            <v>0</v>
          </cell>
          <cell r="S650">
            <v>0</v>
          </cell>
          <cell r="U650">
            <v>0</v>
          </cell>
        </row>
        <row r="651">
          <cell r="C651" t="str">
            <v>HOSPITAL DOM HÉLDER</v>
          </cell>
          <cell r="E651" t="str">
            <v>ELAINE ALVES DA SILVA</v>
          </cell>
          <cell r="F651" t="str">
            <v>2 - Outros Profissionais da Saúde</v>
          </cell>
          <cell r="G651">
            <v>521130</v>
          </cell>
          <cell r="H651">
            <v>43891</v>
          </cell>
          <cell r="J651">
            <v>99.205600000000004</v>
          </cell>
          <cell r="M651">
            <v>0</v>
          </cell>
          <cell r="O651">
            <v>0.94</v>
          </cell>
          <cell r="R651">
            <v>144.53092789401995</v>
          </cell>
          <cell r="S651">
            <v>62.7</v>
          </cell>
          <cell r="U651">
            <v>64</v>
          </cell>
        </row>
        <row r="652">
          <cell r="C652" t="str">
            <v>HOSPITAL DOM HÉLDER</v>
          </cell>
          <cell r="E652" t="str">
            <v>JOSE ORLANDO DO NASCIMENTO</v>
          </cell>
          <cell r="F652" t="str">
            <v>2 - Outros Profissionais da Saúde</v>
          </cell>
          <cell r="G652">
            <v>521130</v>
          </cell>
          <cell r="H652">
            <v>43891</v>
          </cell>
          <cell r="J652">
            <v>160.2064</v>
          </cell>
          <cell r="M652">
            <v>0</v>
          </cell>
          <cell r="O652">
            <v>0.94</v>
          </cell>
          <cell r="R652">
            <v>0</v>
          </cell>
          <cell r="S652">
            <v>0</v>
          </cell>
          <cell r="U652">
            <v>0</v>
          </cell>
        </row>
        <row r="653">
          <cell r="C653" t="str">
            <v>HOSPITAL DOM HÉLDER</v>
          </cell>
          <cell r="E653" t="str">
            <v>RENATA ANDREZA DE ALBUQUERQUE</v>
          </cell>
          <cell r="F653" t="str">
            <v>2 - Outros Profissionais da Saúde</v>
          </cell>
          <cell r="G653">
            <v>521130</v>
          </cell>
          <cell r="H653">
            <v>43891</v>
          </cell>
          <cell r="J653">
            <v>83.397599999999997</v>
          </cell>
          <cell r="M653">
            <v>0</v>
          </cell>
          <cell r="O653">
            <v>0.94</v>
          </cell>
          <cell r="R653">
            <v>154.16632308695461</v>
          </cell>
          <cell r="S653">
            <v>62.7</v>
          </cell>
          <cell r="U653">
            <v>0</v>
          </cell>
        </row>
        <row r="654">
          <cell r="C654" t="str">
            <v>HOSPITAL DOM HÉLDER</v>
          </cell>
          <cell r="E654" t="str">
            <v>ALEXSANDRO JOSE DA SILVA</v>
          </cell>
          <cell r="F654" t="str">
            <v>2 - Outros Profissionais da Saúde</v>
          </cell>
          <cell r="G654">
            <v>521130</v>
          </cell>
          <cell r="H654">
            <v>43891</v>
          </cell>
          <cell r="J654">
            <v>0</v>
          </cell>
          <cell r="M654">
            <v>0</v>
          </cell>
          <cell r="O654">
            <v>0.94</v>
          </cell>
          <cell r="R654">
            <v>0</v>
          </cell>
          <cell r="S654">
            <v>0</v>
          </cell>
          <cell r="U654">
            <v>0</v>
          </cell>
        </row>
        <row r="655">
          <cell r="C655" t="str">
            <v>HOSPITAL DOM HÉLDER</v>
          </cell>
          <cell r="E655" t="str">
            <v>MAXA BLEYA GALDINO DO CARMO</v>
          </cell>
          <cell r="F655" t="str">
            <v>2 - Outros Profissionais da Saúde</v>
          </cell>
          <cell r="G655">
            <v>223405</v>
          </cell>
          <cell r="H655">
            <v>43891</v>
          </cell>
          <cell r="J655">
            <v>339.83839999999998</v>
          </cell>
          <cell r="M655">
            <v>0</v>
          </cell>
          <cell r="O655">
            <v>0.94</v>
          </cell>
          <cell r="R655">
            <v>0</v>
          </cell>
          <cell r="S655">
            <v>0</v>
          </cell>
          <cell r="U655">
            <v>0</v>
          </cell>
        </row>
        <row r="656">
          <cell r="C656" t="str">
            <v>HOSPITAL DOM HÉLDER</v>
          </cell>
          <cell r="E656" t="str">
            <v>ENAISA MIRELE DA SILVA BENIZIO</v>
          </cell>
          <cell r="F656" t="str">
            <v>2 - Outros Profissionais da Saúde</v>
          </cell>
          <cell r="G656">
            <v>223405</v>
          </cell>
          <cell r="H656">
            <v>43891</v>
          </cell>
          <cell r="J656">
            <v>389.80080000000004</v>
          </cell>
          <cell r="M656">
            <v>0</v>
          </cell>
          <cell r="O656">
            <v>0.94</v>
          </cell>
          <cell r="R656">
            <v>0</v>
          </cell>
          <cell r="S656">
            <v>0</v>
          </cell>
          <cell r="U656">
            <v>0</v>
          </cell>
        </row>
        <row r="657">
          <cell r="C657" t="str">
            <v>HOSPITAL DOM HÉLDER</v>
          </cell>
          <cell r="E657" t="str">
            <v>KARLA VALERIA DA SILVA TRAVASSOS</v>
          </cell>
          <cell r="F657" t="str">
            <v>2 - Outros Profissionais da Saúde</v>
          </cell>
          <cell r="G657">
            <v>223405</v>
          </cell>
          <cell r="H657">
            <v>43891</v>
          </cell>
          <cell r="J657">
            <v>338.33920000000001</v>
          </cell>
          <cell r="M657">
            <v>0</v>
          </cell>
          <cell r="O657">
            <v>0.94</v>
          </cell>
          <cell r="R657">
            <v>0</v>
          </cell>
          <cell r="S657">
            <v>0</v>
          </cell>
          <cell r="U657">
            <v>0</v>
          </cell>
        </row>
        <row r="658">
          <cell r="C658" t="str">
            <v>HOSPITAL DOM HÉLDER</v>
          </cell>
          <cell r="E658" t="str">
            <v>ALANA FERNANDA DA SILVA NASCIMENTO</v>
          </cell>
          <cell r="F658" t="str">
            <v>2 - Outros Profissionais da Saúde</v>
          </cell>
          <cell r="G658">
            <v>223405</v>
          </cell>
          <cell r="H658">
            <v>43891</v>
          </cell>
          <cell r="J658">
            <v>334.88080000000002</v>
          </cell>
          <cell r="M658">
            <v>0</v>
          </cell>
          <cell r="O658">
            <v>0.94</v>
          </cell>
          <cell r="R658">
            <v>0</v>
          </cell>
          <cell r="S658">
            <v>0</v>
          </cell>
          <cell r="U658">
            <v>0</v>
          </cell>
        </row>
        <row r="659">
          <cell r="C659" t="str">
            <v>HOSPITAL DOM HÉLDER</v>
          </cell>
          <cell r="E659" t="str">
            <v>JULIANA MAYONE MARIA LIMA</v>
          </cell>
          <cell r="F659" t="str">
            <v>2 - Outros Profissionais da Saúde</v>
          </cell>
          <cell r="G659">
            <v>223405</v>
          </cell>
          <cell r="H659">
            <v>43891</v>
          </cell>
          <cell r="J659">
            <v>430.7328</v>
          </cell>
          <cell r="M659">
            <v>0</v>
          </cell>
          <cell r="O659">
            <v>0.94</v>
          </cell>
          <cell r="R659">
            <v>0</v>
          </cell>
          <cell r="S659">
            <v>0</v>
          </cell>
          <cell r="U659">
            <v>0</v>
          </cell>
        </row>
        <row r="660">
          <cell r="C660" t="str">
            <v>HOSPITAL DOM HÉLDER</v>
          </cell>
          <cell r="E660" t="str">
            <v>JOYCE FRANCINY DA SILVA</v>
          </cell>
          <cell r="F660" t="str">
            <v>2 - Outros Profissionais da Saúde</v>
          </cell>
          <cell r="G660">
            <v>521130</v>
          </cell>
          <cell r="H660">
            <v>43891</v>
          </cell>
          <cell r="J660">
            <v>96.4696</v>
          </cell>
          <cell r="M660">
            <v>0</v>
          </cell>
          <cell r="O660">
            <v>0.94</v>
          </cell>
          <cell r="R660">
            <v>0</v>
          </cell>
          <cell r="S660">
            <v>0</v>
          </cell>
          <cell r="U660">
            <v>0</v>
          </cell>
        </row>
        <row r="661">
          <cell r="C661" t="str">
            <v>HOSPITAL DOM HÉLDER</v>
          </cell>
          <cell r="E661" t="str">
            <v>RAYSSA KARLA DE OLIVEIRA</v>
          </cell>
          <cell r="F661" t="str">
            <v>2 - Outros Profissionais da Saúde</v>
          </cell>
          <cell r="G661">
            <v>521130</v>
          </cell>
          <cell r="H661">
            <v>43891</v>
          </cell>
          <cell r="J661">
            <v>96.292000000000016</v>
          </cell>
          <cell r="M661">
            <v>0</v>
          </cell>
          <cell r="O661">
            <v>0.94</v>
          </cell>
          <cell r="R661">
            <v>99.019061238030687</v>
          </cell>
          <cell r="S661">
            <v>51.75</v>
          </cell>
          <cell r="U661">
            <v>64</v>
          </cell>
        </row>
        <row r="662">
          <cell r="C662" t="str">
            <v>HOSPITAL DOM HÉLDER</v>
          </cell>
          <cell r="E662" t="str">
            <v>VANESSA KARINA DE OLIVEIRA GOMES</v>
          </cell>
          <cell r="F662" t="str">
            <v>2 - Outros Profissionais da Saúde</v>
          </cell>
          <cell r="G662">
            <v>521130</v>
          </cell>
          <cell r="H662">
            <v>43891</v>
          </cell>
          <cell r="J662">
            <v>94.24</v>
          </cell>
          <cell r="M662">
            <v>0</v>
          </cell>
          <cell r="O662">
            <v>0.94</v>
          </cell>
          <cell r="R662">
            <v>105.98934712228129</v>
          </cell>
          <cell r="S662">
            <v>62.7</v>
          </cell>
          <cell r="U662">
            <v>0</v>
          </cell>
        </row>
        <row r="663">
          <cell r="C663" t="str">
            <v>HOSPITAL DOM HÉLDER</v>
          </cell>
          <cell r="E663" t="str">
            <v>MARIA VANESSA VENCESLAU</v>
          </cell>
          <cell r="F663" t="str">
            <v>2 - Outros Profissionais da Saúde</v>
          </cell>
          <cell r="G663">
            <v>521130</v>
          </cell>
          <cell r="H663">
            <v>43891</v>
          </cell>
          <cell r="J663">
            <v>92.571200000000005</v>
          </cell>
          <cell r="M663">
            <v>0</v>
          </cell>
          <cell r="O663">
            <v>0.94</v>
          </cell>
          <cell r="R663">
            <v>99.019061238030687</v>
          </cell>
          <cell r="S663">
            <v>60.61</v>
          </cell>
          <cell r="U663">
            <v>61.87</v>
          </cell>
        </row>
        <row r="664">
          <cell r="C664" t="str">
            <v>HOSPITAL DOM HÉLDER</v>
          </cell>
          <cell r="E664" t="str">
            <v>ELANE EDUARDA DA SILVA</v>
          </cell>
          <cell r="F664" t="str">
            <v>2 - Outros Profissionais da Saúde</v>
          </cell>
          <cell r="G664">
            <v>521130</v>
          </cell>
          <cell r="H664">
            <v>43891</v>
          </cell>
          <cell r="J664">
            <v>96.292000000000016</v>
          </cell>
          <cell r="M664">
            <v>0</v>
          </cell>
          <cell r="O664">
            <v>0.94</v>
          </cell>
          <cell r="R664">
            <v>84.873481061169173</v>
          </cell>
          <cell r="S664">
            <v>54.34</v>
          </cell>
          <cell r="U664">
            <v>0</v>
          </cell>
        </row>
        <row r="665">
          <cell r="C665" t="str">
            <v>HOSPITAL DOM HÉLDER</v>
          </cell>
          <cell r="E665" t="str">
            <v>SUELI AUGUSTA DA SILVA</v>
          </cell>
          <cell r="F665" t="str">
            <v>2 - Outros Profissionais da Saúde</v>
          </cell>
          <cell r="G665">
            <v>521130</v>
          </cell>
          <cell r="H665">
            <v>43891</v>
          </cell>
          <cell r="J665">
            <v>100.51120000000002</v>
          </cell>
          <cell r="M665">
            <v>0</v>
          </cell>
          <cell r="O665">
            <v>0.94</v>
          </cell>
          <cell r="R665">
            <v>106.09185132646145</v>
          </cell>
          <cell r="S665">
            <v>54.34</v>
          </cell>
          <cell r="U665">
            <v>110.93</v>
          </cell>
        </row>
        <row r="666">
          <cell r="C666" t="str">
            <v>HOSPITAL DOM HÉLDER</v>
          </cell>
          <cell r="E666" t="str">
            <v>SANDRA DA SILVA CAVALCANTI BARBOSA</v>
          </cell>
          <cell r="F666" t="str">
            <v>2 - Outros Profissionais da Saúde</v>
          </cell>
          <cell r="G666">
            <v>521130</v>
          </cell>
          <cell r="H666">
            <v>43891</v>
          </cell>
          <cell r="J666">
            <v>99.218400000000003</v>
          </cell>
          <cell r="M666">
            <v>0</v>
          </cell>
          <cell r="O666">
            <v>0.94</v>
          </cell>
          <cell r="R666">
            <v>113.16464141489223</v>
          </cell>
          <cell r="S666">
            <v>62.7</v>
          </cell>
          <cell r="U666">
            <v>0</v>
          </cell>
        </row>
        <row r="667">
          <cell r="C667" t="str">
            <v>HOSPITAL DOM HÉLDER</v>
          </cell>
          <cell r="E667" t="str">
            <v>VERONICA GONCALVES DA SILVA DE FREITAS</v>
          </cell>
          <cell r="F667" t="str">
            <v>2 - Outros Profissionais da Saúde</v>
          </cell>
          <cell r="G667">
            <v>521130</v>
          </cell>
          <cell r="H667">
            <v>43891</v>
          </cell>
          <cell r="J667">
            <v>92.707999999999998</v>
          </cell>
          <cell r="M667">
            <v>0</v>
          </cell>
          <cell r="O667">
            <v>0.94</v>
          </cell>
          <cell r="R667">
            <v>0</v>
          </cell>
          <cell r="S667">
            <v>0</v>
          </cell>
          <cell r="U667">
            <v>0</v>
          </cell>
        </row>
        <row r="668">
          <cell r="C668" t="str">
            <v>HOSPITAL DOM HÉLDER</v>
          </cell>
          <cell r="E668" t="str">
            <v>SONIA MARIA DA COSTA</v>
          </cell>
          <cell r="F668" t="str">
            <v>2 - Outros Profissionais da Saúde</v>
          </cell>
          <cell r="G668">
            <v>521130</v>
          </cell>
          <cell r="H668">
            <v>43891</v>
          </cell>
          <cell r="J668">
            <v>92.177599999999998</v>
          </cell>
          <cell r="M668">
            <v>0</v>
          </cell>
          <cell r="O668">
            <v>0.94</v>
          </cell>
          <cell r="R668">
            <v>154.16632308695461</v>
          </cell>
          <cell r="S668">
            <v>54.34</v>
          </cell>
          <cell r="U668">
            <v>0</v>
          </cell>
        </row>
        <row r="669">
          <cell r="C669" t="str">
            <v>HOSPITAL DOM HÉLDER</v>
          </cell>
          <cell r="E669" t="str">
            <v>BETANIA CRISTINA DA SILVA</v>
          </cell>
          <cell r="F669" t="str">
            <v>2 - Outros Profissionais da Saúde</v>
          </cell>
          <cell r="G669">
            <v>521130</v>
          </cell>
          <cell r="H669">
            <v>43891</v>
          </cell>
          <cell r="J669">
            <v>87.78</v>
          </cell>
          <cell r="M669">
            <v>0</v>
          </cell>
          <cell r="O669">
            <v>0.94</v>
          </cell>
          <cell r="R669">
            <v>238.11170959087411</v>
          </cell>
          <cell r="S669">
            <v>62.7</v>
          </cell>
          <cell r="U669">
            <v>0</v>
          </cell>
        </row>
        <row r="670">
          <cell r="C670" t="str">
            <v>HOSPITAL DOM HÉLDER</v>
          </cell>
          <cell r="E670" t="str">
            <v>PEDRO HENRIQUE FERREIRA CORREIA</v>
          </cell>
          <cell r="F670" t="str">
            <v>3 - Administrativo</v>
          </cell>
          <cell r="G670">
            <v>123110</v>
          </cell>
          <cell r="H670">
            <v>43891</v>
          </cell>
          <cell r="J670">
            <v>1107.616</v>
          </cell>
          <cell r="M670">
            <v>0</v>
          </cell>
          <cell r="O670">
            <v>0.94</v>
          </cell>
          <cell r="R670">
            <v>0</v>
          </cell>
          <cell r="S670">
            <v>0</v>
          </cell>
          <cell r="U670">
            <v>0</v>
          </cell>
        </row>
        <row r="671">
          <cell r="C671" t="str">
            <v>HOSPITAL DOM HÉLDER</v>
          </cell>
          <cell r="E671" t="str">
            <v>ELIELMA JULIANA MARIA DA SILVA</v>
          </cell>
          <cell r="F671" t="str">
            <v>3 - Administrativo</v>
          </cell>
          <cell r="G671">
            <v>411010</v>
          </cell>
          <cell r="H671">
            <v>43891</v>
          </cell>
          <cell r="J671">
            <v>154.0984</v>
          </cell>
          <cell r="M671">
            <v>0</v>
          </cell>
          <cell r="O671">
            <v>0.94</v>
          </cell>
          <cell r="R671">
            <v>148.52859185704602</v>
          </cell>
          <cell r="S671">
            <v>96.57</v>
          </cell>
          <cell r="U671">
            <v>0</v>
          </cell>
        </row>
        <row r="672">
          <cell r="C672" t="str">
            <v>HOSPITAL DOM HÉLDER</v>
          </cell>
          <cell r="E672" t="str">
            <v>MARIA EDUARDA SOARES DA SILVA</v>
          </cell>
          <cell r="F672" t="str">
            <v>3 - Administrativo</v>
          </cell>
          <cell r="G672">
            <v>411010</v>
          </cell>
          <cell r="H672">
            <v>43891</v>
          </cell>
          <cell r="J672">
            <v>254.30880000000002</v>
          </cell>
          <cell r="M672">
            <v>0</v>
          </cell>
          <cell r="O672">
            <v>0.94</v>
          </cell>
          <cell r="R672">
            <v>0</v>
          </cell>
          <cell r="S672">
            <v>0</v>
          </cell>
          <cell r="U672">
            <v>0</v>
          </cell>
        </row>
        <row r="673">
          <cell r="C673" t="str">
            <v>HOSPITAL DOM HÉLDER</v>
          </cell>
          <cell r="E673" t="str">
            <v>ALBERTO JOSE BARBOSA PETER</v>
          </cell>
          <cell r="F673" t="str">
            <v>3 - Administrativo</v>
          </cell>
          <cell r="G673">
            <v>142115</v>
          </cell>
          <cell r="H673">
            <v>43891</v>
          </cell>
          <cell r="J673">
            <v>464.48320000000001</v>
          </cell>
          <cell r="M673">
            <v>0</v>
          </cell>
          <cell r="O673">
            <v>0.94</v>
          </cell>
          <cell r="R673">
            <v>0</v>
          </cell>
          <cell r="S673">
            <v>0</v>
          </cell>
          <cell r="U673">
            <v>0</v>
          </cell>
        </row>
        <row r="674">
          <cell r="C674" t="str">
            <v>HOSPITAL DOM HÉLDER</v>
          </cell>
          <cell r="E674" t="str">
            <v>RALPH MOREIRA DE BARROS</v>
          </cell>
          <cell r="F674" t="str">
            <v>3 - Administrativo</v>
          </cell>
          <cell r="G674">
            <v>142115</v>
          </cell>
          <cell r="H674">
            <v>43891</v>
          </cell>
          <cell r="J674">
            <v>390.21360000000004</v>
          </cell>
          <cell r="M674">
            <v>0</v>
          </cell>
          <cell r="O674">
            <v>0.94</v>
          </cell>
          <cell r="R674">
            <v>350.87189090867395</v>
          </cell>
          <cell r="S674">
            <v>183.11</v>
          </cell>
          <cell r="U674">
            <v>0</v>
          </cell>
        </row>
        <row r="675">
          <cell r="C675" t="str">
            <v>HOSPITAL DOM HÉLDER</v>
          </cell>
          <cell r="E675" t="str">
            <v>MARIA VITORIA SILVA LIMA</v>
          </cell>
          <cell r="F675" t="str">
            <v>3 - Administrativo</v>
          </cell>
          <cell r="G675">
            <v>411010</v>
          </cell>
          <cell r="H675">
            <v>43891</v>
          </cell>
          <cell r="J675">
            <v>9.9727999999999994</v>
          </cell>
          <cell r="M675">
            <v>0</v>
          </cell>
          <cell r="O675">
            <v>0.94</v>
          </cell>
          <cell r="R675">
            <v>308.59356764028661</v>
          </cell>
          <cell r="S675">
            <v>31.35</v>
          </cell>
          <cell r="U675">
            <v>0</v>
          </cell>
        </row>
        <row r="676">
          <cell r="C676" t="str">
            <v>HOSPITAL DOM HÉLDER</v>
          </cell>
          <cell r="E676" t="str">
            <v>MARCELA MARQUES DE LIRA</v>
          </cell>
          <cell r="F676" t="str">
            <v>3 - Administrativo</v>
          </cell>
          <cell r="G676">
            <v>411010</v>
          </cell>
          <cell r="H676">
            <v>43891</v>
          </cell>
          <cell r="J676">
            <v>10.032</v>
          </cell>
          <cell r="M676">
            <v>0</v>
          </cell>
          <cell r="O676">
            <v>0.94</v>
          </cell>
          <cell r="R676">
            <v>221.11257289214294</v>
          </cell>
          <cell r="S676">
            <v>31.35</v>
          </cell>
          <cell r="U676">
            <v>0</v>
          </cell>
        </row>
        <row r="677">
          <cell r="C677" t="str">
            <v>HOSPITAL DOM HÉLDER</v>
          </cell>
          <cell r="E677" t="str">
            <v>ERIK SAIMAR DE MORAIS</v>
          </cell>
          <cell r="F677" t="str">
            <v>3 - Administrativo</v>
          </cell>
          <cell r="G677">
            <v>411010</v>
          </cell>
          <cell r="H677">
            <v>43891</v>
          </cell>
          <cell r="J677">
            <v>128.5224</v>
          </cell>
          <cell r="M677">
            <v>0</v>
          </cell>
          <cell r="O677">
            <v>0.94</v>
          </cell>
          <cell r="R677">
            <v>202.34329905162792</v>
          </cell>
          <cell r="S677">
            <v>79.290000000000006</v>
          </cell>
          <cell r="U677">
            <v>0</v>
          </cell>
        </row>
        <row r="678">
          <cell r="C678" t="str">
            <v>HOSPITAL DOM HÉLDER</v>
          </cell>
          <cell r="E678" t="str">
            <v>JAILSON CARDOSO DA SILVA</v>
          </cell>
          <cell r="F678" t="str">
            <v>3 - Administrativo</v>
          </cell>
          <cell r="G678">
            <v>354205</v>
          </cell>
          <cell r="H678">
            <v>43891</v>
          </cell>
          <cell r="J678">
            <v>148</v>
          </cell>
          <cell r="M678">
            <v>0</v>
          </cell>
          <cell r="O678">
            <v>0.94</v>
          </cell>
          <cell r="R678">
            <v>149.20331622835153</v>
          </cell>
          <cell r="S678">
            <v>111</v>
          </cell>
          <cell r="U678">
            <v>0</v>
          </cell>
        </row>
        <row r="679">
          <cell r="C679" t="str">
            <v>HOSPITAL DOM HÉLDER</v>
          </cell>
          <cell r="E679" t="str">
            <v>MANOEL OLIMPIO DA SILVA JUNIOR</v>
          </cell>
          <cell r="F679" t="str">
            <v>3 - Administrativo</v>
          </cell>
          <cell r="G679">
            <v>142105</v>
          </cell>
          <cell r="H679">
            <v>43891</v>
          </cell>
          <cell r="J679">
            <v>418.97120000000001</v>
          </cell>
          <cell r="M679">
            <v>0</v>
          </cell>
          <cell r="O679">
            <v>0.94</v>
          </cell>
          <cell r="R679">
            <v>0</v>
          </cell>
          <cell r="S679">
            <v>0</v>
          </cell>
          <cell r="U679">
            <v>0</v>
          </cell>
        </row>
        <row r="680">
          <cell r="C680" t="str">
            <v>HOSPITAL DOM HÉLDER</v>
          </cell>
          <cell r="E680" t="str">
            <v>CAIO MICHEL DE FREITAS SILVA</v>
          </cell>
          <cell r="F680" t="str">
            <v>3 - Administrativo</v>
          </cell>
          <cell r="G680">
            <v>411010</v>
          </cell>
          <cell r="H680">
            <v>43891</v>
          </cell>
          <cell r="J680">
            <v>9.9936000000000007</v>
          </cell>
          <cell r="M680">
            <v>0</v>
          </cell>
          <cell r="O680">
            <v>0.94</v>
          </cell>
          <cell r="R680">
            <v>230.75291697927716</v>
          </cell>
          <cell r="S680">
            <v>31.35</v>
          </cell>
          <cell r="U680">
            <v>0</v>
          </cell>
        </row>
        <row r="681">
          <cell r="C681" t="str">
            <v>HOSPITAL DOM HÉLDER</v>
          </cell>
          <cell r="E681" t="str">
            <v>KAIO JOSE ALVES</v>
          </cell>
          <cell r="F681" t="str">
            <v>3 - Administrativo</v>
          </cell>
          <cell r="G681">
            <v>411010</v>
          </cell>
          <cell r="H681">
            <v>43891</v>
          </cell>
          <cell r="J681">
            <v>10.450000000000001</v>
          </cell>
          <cell r="M681">
            <v>0</v>
          </cell>
          <cell r="O681">
            <v>0.94</v>
          </cell>
          <cell r="R681">
            <v>230.75291697927716</v>
          </cell>
          <cell r="S681">
            <v>31.35</v>
          </cell>
          <cell r="U681">
            <v>0</v>
          </cell>
        </row>
        <row r="682">
          <cell r="C682" t="str">
            <v>HOSPITAL DOM HÉLDER</v>
          </cell>
          <cell r="E682" t="str">
            <v>MARIANA VIANA DA SILVA</v>
          </cell>
          <cell r="F682" t="str">
            <v>3 - Administrativo</v>
          </cell>
          <cell r="G682">
            <v>411010</v>
          </cell>
          <cell r="H682">
            <v>43891</v>
          </cell>
          <cell r="J682">
            <v>0</v>
          </cell>
          <cell r="M682">
            <v>0</v>
          </cell>
          <cell r="O682">
            <v>0.94</v>
          </cell>
          <cell r="R682">
            <v>0</v>
          </cell>
          <cell r="S682">
            <v>0</v>
          </cell>
          <cell r="U682">
            <v>0</v>
          </cell>
        </row>
        <row r="683">
          <cell r="C683" t="str">
            <v>HOSPITAL DOM HÉLDER</v>
          </cell>
          <cell r="E683" t="str">
            <v>NIVEA LENILDA ALVES</v>
          </cell>
          <cell r="F683" t="str">
            <v>3 - Administrativo</v>
          </cell>
          <cell r="G683">
            <v>411010</v>
          </cell>
          <cell r="H683">
            <v>43891</v>
          </cell>
          <cell r="J683">
            <v>176.28560000000002</v>
          </cell>
          <cell r="M683">
            <v>0</v>
          </cell>
          <cell r="O683">
            <v>0.94</v>
          </cell>
          <cell r="R683">
            <v>101.17164952581396</v>
          </cell>
          <cell r="S683">
            <v>98.7</v>
          </cell>
          <cell r="U683">
            <v>0</v>
          </cell>
        </row>
        <row r="684">
          <cell r="C684" t="str">
            <v>HOSPITAL DOM HÉLDER</v>
          </cell>
          <cell r="E684" t="str">
            <v>DEISIELE FERREIRA MARTINS</v>
          </cell>
          <cell r="F684" t="str">
            <v>3 - Administrativo</v>
          </cell>
          <cell r="G684">
            <v>411010</v>
          </cell>
          <cell r="H684">
            <v>43891</v>
          </cell>
          <cell r="J684">
            <v>165.82560000000001</v>
          </cell>
          <cell r="M684">
            <v>0</v>
          </cell>
          <cell r="O684">
            <v>0.94</v>
          </cell>
          <cell r="R684">
            <v>0</v>
          </cell>
          <cell r="S684">
            <v>0</v>
          </cell>
          <cell r="U684">
            <v>0</v>
          </cell>
        </row>
        <row r="685">
          <cell r="C685" t="str">
            <v>HOSPITAL DOM HÉLDER</v>
          </cell>
          <cell r="E685" t="str">
            <v>LIZANGELA MARIA ZACARIAS DA SILVA</v>
          </cell>
          <cell r="F685" t="str">
            <v>3 - Administrativo</v>
          </cell>
          <cell r="G685">
            <v>142205</v>
          </cell>
          <cell r="H685">
            <v>43891</v>
          </cell>
          <cell r="J685">
            <v>490.05120000000005</v>
          </cell>
          <cell r="M685">
            <v>0</v>
          </cell>
          <cell r="O685">
            <v>0.94</v>
          </cell>
          <cell r="R685">
            <v>175.43594545433697</v>
          </cell>
          <cell r="S685">
            <v>171.15</v>
          </cell>
          <cell r="U685">
            <v>64</v>
          </cell>
        </row>
        <row r="686">
          <cell r="C686" t="str">
            <v>HOSPITAL DOM HÉLDER</v>
          </cell>
          <cell r="E686" t="str">
            <v>RAQUEL FERREIRA DA SILVA</v>
          </cell>
          <cell r="F686" t="str">
            <v>3 - Administrativo</v>
          </cell>
          <cell r="G686">
            <v>411010</v>
          </cell>
          <cell r="H686">
            <v>43891</v>
          </cell>
          <cell r="J686">
            <v>10.390799999999999</v>
          </cell>
          <cell r="M686">
            <v>0</v>
          </cell>
          <cell r="O686">
            <v>0.94</v>
          </cell>
          <cell r="R686">
            <v>308.59356764028661</v>
          </cell>
          <cell r="S686">
            <v>31.35</v>
          </cell>
          <cell r="U686">
            <v>0</v>
          </cell>
        </row>
        <row r="687">
          <cell r="C687" t="str">
            <v>HOSPITAL DOM HÉLDER</v>
          </cell>
          <cell r="E687" t="str">
            <v>GABRIEL RUGHERE BANDEIRA DA CRUZ</v>
          </cell>
          <cell r="F687" t="str">
            <v>3 - Administrativo</v>
          </cell>
          <cell r="G687">
            <v>411010</v>
          </cell>
          <cell r="H687">
            <v>43891</v>
          </cell>
          <cell r="J687">
            <v>10.450000000000001</v>
          </cell>
          <cell r="M687">
            <v>0</v>
          </cell>
          <cell r="O687">
            <v>0.94</v>
          </cell>
          <cell r="R687">
            <v>230.75291697927716</v>
          </cell>
          <cell r="S687">
            <v>31.35</v>
          </cell>
          <cell r="U687">
            <v>0</v>
          </cell>
        </row>
        <row r="688">
          <cell r="C688" t="str">
            <v>HOSPITAL DOM HÉLDER</v>
          </cell>
          <cell r="E688" t="str">
            <v>DOUGLAS GOMES DA SILVA</v>
          </cell>
          <cell r="F688" t="str">
            <v>3 - Administrativo</v>
          </cell>
          <cell r="G688">
            <v>782305</v>
          </cell>
          <cell r="H688">
            <v>43891</v>
          </cell>
          <cell r="J688">
            <v>272.56479999999999</v>
          </cell>
          <cell r="M688">
            <v>0</v>
          </cell>
          <cell r="O688">
            <v>0.94</v>
          </cell>
          <cell r="R688">
            <v>0</v>
          </cell>
          <cell r="S688">
            <v>0</v>
          </cell>
          <cell r="U688">
            <v>0</v>
          </cell>
        </row>
        <row r="689">
          <cell r="C689" t="str">
            <v>HOSPITAL DOM HÉLDER</v>
          </cell>
          <cell r="E689" t="str">
            <v>CICERO LUIZ SOARES JUNIOR</v>
          </cell>
          <cell r="F689" t="str">
            <v>3 - Administrativo</v>
          </cell>
          <cell r="G689">
            <v>782320</v>
          </cell>
          <cell r="H689">
            <v>43891</v>
          </cell>
          <cell r="J689">
            <v>137.59440000000001</v>
          </cell>
          <cell r="M689">
            <v>0</v>
          </cell>
          <cell r="O689">
            <v>0.94</v>
          </cell>
          <cell r="R689">
            <v>0</v>
          </cell>
          <cell r="S689">
            <v>0</v>
          </cell>
          <cell r="U689">
            <v>0</v>
          </cell>
        </row>
        <row r="690">
          <cell r="C690" t="str">
            <v>HOSPITAL DOM HÉLDER</v>
          </cell>
          <cell r="E690" t="str">
            <v>NIVALDO PEREIRA DA SILVA</v>
          </cell>
          <cell r="F690" t="str">
            <v>3 - Administrativo</v>
          </cell>
          <cell r="G690">
            <v>782320</v>
          </cell>
          <cell r="H690">
            <v>43891</v>
          </cell>
          <cell r="J690">
            <v>138.0104</v>
          </cell>
          <cell r="M690">
            <v>0</v>
          </cell>
          <cell r="O690">
            <v>0.94</v>
          </cell>
          <cell r="R690">
            <v>0</v>
          </cell>
          <cell r="S690">
            <v>0</v>
          </cell>
          <cell r="U690">
            <v>0</v>
          </cell>
        </row>
        <row r="691">
          <cell r="C691" t="str">
            <v>HOSPITAL DOM HÉLDER</v>
          </cell>
          <cell r="E691" t="str">
            <v>JAIRO ALVES DA SILVA JUNIOR</v>
          </cell>
          <cell r="F691" t="str">
            <v>3 - Administrativo</v>
          </cell>
          <cell r="G691">
            <v>782320</v>
          </cell>
          <cell r="H691">
            <v>43891</v>
          </cell>
          <cell r="J691">
            <v>137.0864</v>
          </cell>
          <cell r="M691">
            <v>0</v>
          </cell>
          <cell r="O691">
            <v>0.94</v>
          </cell>
          <cell r="R691">
            <v>0</v>
          </cell>
          <cell r="S691">
            <v>0</v>
          </cell>
          <cell r="U691">
            <v>0</v>
          </cell>
        </row>
        <row r="692">
          <cell r="C692" t="str">
            <v>HOSPITAL DOM HÉLDER</v>
          </cell>
          <cell r="E692" t="str">
            <v>LUIS AUGUSTO FERREIRA DO NASCIMENTO</v>
          </cell>
          <cell r="F692" t="str">
            <v>3 - Administrativo</v>
          </cell>
          <cell r="G692">
            <v>782320</v>
          </cell>
          <cell r="H692">
            <v>43891</v>
          </cell>
          <cell r="J692">
            <v>156.39920000000001</v>
          </cell>
          <cell r="M692">
            <v>0</v>
          </cell>
          <cell r="O692">
            <v>0.94</v>
          </cell>
          <cell r="R692">
            <v>0</v>
          </cell>
          <cell r="S692">
            <v>0</v>
          </cell>
          <cell r="U692">
            <v>0</v>
          </cell>
        </row>
        <row r="693">
          <cell r="C693" t="str">
            <v>HOSPITAL DOM HÉLDER</v>
          </cell>
          <cell r="E693" t="str">
            <v>JOSINALDO RODRIGUES DE ANDRADE</v>
          </cell>
          <cell r="F693" t="str">
            <v>3 - Administrativo</v>
          </cell>
          <cell r="G693">
            <v>782320</v>
          </cell>
          <cell r="H693">
            <v>43891</v>
          </cell>
          <cell r="J693">
            <v>131.8664</v>
          </cell>
          <cell r="M693">
            <v>0</v>
          </cell>
          <cell r="O693">
            <v>0.94</v>
          </cell>
          <cell r="R693">
            <v>0</v>
          </cell>
          <cell r="S693">
            <v>0</v>
          </cell>
          <cell r="U693">
            <v>0</v>
          </cell>
        </row>
        <row r="694">
          <cell r="C694" t="str">
            <v>HOSPITAL DOM HÉLDER</v>
          </cell>
          <cell r="E694" t="str">
            <v>FERNANDO ANTONIO BARBOSA VARELA</v>
          </cell>
          <cell r="F694" t="str">
            <v>3 - Administrativo</v>
          </cell>
          <cell r="G694">
            <v>782320</v>
          </cell>
          <cell r="H694">
            <v>43891</v>
          </cell>
          <cell r="J694">
            <v>143.7808</v>
          </cell>
          <cell r="M694">
            <v>0</v>
          </cell>
          <cell r="O694">
            <v>0.94</v>
          </cell>
          <cell r="R694">
            <v>0</v>
          </cell>
          <cell r="S694">
            <v>0</v>
          </cell>
          <cell r="U694">
            <v>0</v>
          </cell>
        </row>
        <row r="695">
          <cell r="C695" t="str">
            <v>HOSPITAL DOM HÉLDER</v>
          </cell>
          <cell r="E695" t="str">
            <v>ELTON CARLOS DE CAMPOS SILVA</v>
          </cell>
          <cell r="F695" t="str">
            <v>3 - Administrativo</v>
          </cell>
          <cell r="G695">
            <v>782320</v>
          </cell>
          <cell r="H695">
            <v>43891</v>
          </cell>
          <cell r="J695">
            <v>154.57599999999999</v>
          </cell>
          <cell r="M695">
            <v>0</v>
          </cell>
          <cell r="O695">
            <v>0.94</v>
          </cell>
          <cell r="R695">
            <v>0</v>
          </cell>
          <cell r="S695">
            <v>0</v>
          </cell>
          <cell r="U695">
            <v>0</v>
          </cell>
        </row>
        <row r="696">
          <cell r="C696" t="str">
            <v>HOSPITAL DOM HÉLDER</v>
          </cell>
          <cell r="E696" t="str">
            <v>JAILTON MARQUES DE MACEDO</v>
          </cell>
          <cell r="F696" t="str">
            <v>3 - Administrativo</v>
          </cell>
          <cell r="G696">
            <v>212420</v>
          </cell>
          <cell r="H696">
            <v>43891</v>
          </cell>
          <cell r="J696">
            <v>274.2912</v>
          </cell>
          <cell r="M696">
            <v>0</v>
          </cell>
          <cell r="O696">
            <v>0.94</v>
          </cell>
          <cell r="R696">
            <v>0</v>
          </cell>
          <cell r="S696">
            <v>0</v>
          </cell>
          <cell r="U696">
            <v>0</v>
          </cell>
        </row>
        <row r="697">
          <cell r="C697" t="str">
            <v>HOSPITAL DOM HÉLDER</v>
          </cell>
          <cell r="E697" t="str">
            <v>ANDRE DE OLIVEIRA COSTA</v>
          </cell>
          <cell r="F697" t="str">
            <v>3 - Administrativo</v>
          </cell>
          <cell r="G697">
            <v>142105</v>
          </cell>
          <cell r="H697">
            <v>43891</v>
          </cell>
          <cell r="J697">
            <v>375.5752</v>
          </cell>
          <cell r="M697">
            <v>0</v>
          </cell>
          <cell r="O697">
            <v>0.94</v>
          </cell>
          <cell r="R697">
            <v>0</v>
          </cell>
          <cell r="S697">
            <v>0</v>
          </cell>
          <cell r="U697">
            <v>0</v>
          </cell>
        </row>
        <row r="698">
          <cell r="C698" t="str">
            <v>HOSPITAL DOM HÉLDER</v>
          </cell>
          <cell r="E698" t="str">
            <v>TIAGO PAULINO DOS SANTOS</v>
          </cell>
          <cell r="F698" t="str">
            <v>3 - Administrativo</v>
          </cell>
          <cell r="G698">
            <v>317210</v>
          </cell>
          <cell r="H698">
            <v>43891</v>
          </cell>
          <cell r="J698">
            <v>134.68719999999999</v>
          </cell>
          <cell r="M698">
            <v>0</v>
          </cell>
          <cell r="O698">
            <v>0.94</v>
          </cell>
          <cell r="R698">
            <v>246.83012366581565</v>
          </cell>
          <cell r="S698">
            <v>101.02</v>
          </cell>
          <cell r="U698">
            <v>0</v>
          </cell>
        </row>
        <row r="699">
          <cell r="C699" t="str">
            <v>HOSPITAL DOM HÉLDER</v>
          </cell>
          <cell r="E699" t="str">
            <v>GLEBSON ELTON DA SILVA ARAUJO</v>
          </cell>
          <cell r="F699" t="str">
            <v>3 - Administrativo</v>
          </cell>
          <cell r="G699">
            <v>317210</v>
          </cell>
          <cell r="H699">
            <v>43891</v>
          </cell>
          <cell r="J699">
            <v>157.5136</v>
          </cell>
          <cell r="M699">
            <v>0</v>
          </cell>
          <cell r="O699">
            <v>0.94</v>
          </cell>
          <cell r="R699">
            <v>106.09185132646145</v>
          </cell>
          <cell r="S699">
            <v>101.02</v>
          </cell>
          <cell r="U699">
            <v>0</v>
          </cell>
        </row>
        <row r="700">
          <cell r="C700" t="str">
            <v>HOSPITAL DOM HÉLDER</v>
          </cell>
          <cell r="E700" t="str">
            <v>JOSE RENATO GOMES DE SANTANA</v>
          </cell>
          <cell r="F700" t="str">
            <v>3 - Administrativo</v>
          </cell>
          <cell r="G700">
            <v>317210</v>
          </cell>
          <cell r="H700">
            <v>43891</v>
          </cell>
          <cell r="J700">
            <v>117.4736</v>
          </cell>
          <cell r="M700">
            <v>0</v>
          </cell>
          <cell r="O700">
            <v>0.94</v>
          </cell>
          <cell r="R700">
            <v>0</v>
          </cell>
          <cell r="S700">
            <v>0</v>
          </cell>
          <cell r="U700">
            <v>0</v>
          </cell>
        </row>
        <row r="701">
          <cell r="C701" t="str">
            <v>HOSPITAL DOM HÉLDER</v>
          </cell>
          <cell r="E701" t="str">
            <v>ALLISON LEONE FRANCELINO RAMOS DA SILVA</v>
          </cell>
          <cell r="F701" t="str">
            <v>3 - Administrativo</v>
          </cell>
          <cell r="G701">
            <v>317210</v>
          </cell>
          <cell r="H701">
            <v>43891</v>
          </cell>
          <cell r="J701">
            <v>348.26480000000004</v>
          </cell>
          <cell r="M701">
            <v>0</v>
          </cell>
          <cell r="O701">
            <v>0.94</v>
          </cell>
          <cell r="R701">
            <v>0</v>
          </cell>
          <cell r="S701">
            <v>0</v>
          </cell>
          <cell r="U701">
            <v>0</v>
          </cell>
        </row>
        <row r="702">
          <cell r="C702" t="str">
            <v>HOSPITAL DOM HÉLDER</v>
          </cell>
          <cell r="E702" t="str">
            <v>WASHINGTON THIAGO VASCO DE GOZ</v>
          </cell>
          <cell r="F702" t="str">
            <v>3 - Administrativo</v>
          </cell>
          <cell r="G702">
            <v>317210</v>
          </cell>
          <cell r="H702">
            <v>43891</v>
          </cell>
          <cell r="J702">
            <v>173.92000000000002</v>
          </cell>
          <cell r="M702">
            <v>0</v>
          </cell>
          <cell r="O702">
            <v>0.94</v>
          </cell>
          <cell r="R702">
            <v>120</v>
          </cell>
          <cell r="S702">
            <v>101.02</v>
          </cell>
          <cell r="U702">
            <v>0</v>
          </cell>
        </row>
        <row r="703">
          <cell r="C703" t="str">
            <v>HOSPITAL DOM HÉLDER</v>
          </cell>
          <cell r="E703" t="str">
            <v>MARCELA JOSELMA DA SILVA</v>
          </cell>
          <cell r="F703" t="str">
            <v>3 - Administrativo</v>
          </cell>
          <cell r="G703">
            <v>411010</v>
          </cell>
          <cell r="H703">
            <v>43891</v>
          </cell>
          <cell r="J703">
            <v>177.05200000000002</v>
          </cell>
          <cell r="M703">
            <v>0</v>
          </cell>
          <cell r="O703">
            <v>0.94</v>
          </cell>
          <cell r="R703">
            <v>0</v>
          </cell>
          <cell r="S703">
            <v>0</v>
          </cell>
          <cell r="U703">
            <v>0</v>
          </cell>
        </row>
        <row r="704">
          <cell r="C704" t="str">
            <v>HOSPITAL DOM HÉLDER</v>
          </cell>
          <cell r="E704" t="str">
            <v>JOSE MARCIO COELHO DE ALBUQUERQUE</v>
          </cell>
          <cell r="F704" t="str">
            <v>3 - Administrativo</v>
          </cell>
          <cell r="G704">
            <v>142705</v>
          </cell>
          <cell r="H704">
            <v>43891</v>
          </cell>
          <cell r="J704">
            <v>361.70319999999998</v>
          </cell>
          <cell r="M704">
            <v>0</v>
          </cell>
          <cell r="O704">
            <v>0.94</v>
          </cell>
          <cell r="R704">
            <v>0</v>
          </cell>
          <cell r="S704">
            <v>0</v>
          </cell>
          <cell r="U704">
            <v>0</v>
          </cell>
        </row>
        <row r="705">
          <cell r="C705" t="str">
            <v>HOSPITAL DOM HÉLDER</v>
          </cell>
          <cell r="E705" t="str">
            <v>VINICIUS MIGUEL DE OLIVEIRA</v>
          </cell>
          <cell r="F705" t="str">
            <v>3 - Administrativo</v>
          </cell>
          <cell r="G705">
            <v>950110</v>
          </cell>
          <cell r="H705">
            <v>43891</v>
          </cell>
          <cell r="J705">
            <v>196.43279999999999</v>
          </cell>
          <cell r="M705">
            <v>0</v>
          </cell>
          <cell r="O705">
            <v>0.94</v>
          </cell>
          <cell r="R705">
            <v>0</v>
          </cell>
          <cell r="S705">
            <v>0</v>
          </cell>
          <cell r="U705">
            <v>0</v>
          </cell>
        </row>
        <row r="706">
          <cell r="C706" t="str">
            <v>HOSPITAL DOM HÉLDER</v>
          </cell>
          <cell r="E706" t="str">
            <v>JOSE PEREIRA DE SOUSA SILVA</v>
          </cell>
          <cell r="F706" t="str">
            <v>3 - Administrativo</v>
          </cell>
          <cell r="G706">
            <v>950110</v>
          </cell>
          <cell r="H706">
            <v>43891</v>
          </cell>
          <cell r="J706">
            <v>190.21439999999998</v>
          </cell>
          <cell r="M706">
            <v>0</v>
          </cell>
          <cell r="O706">
            <v>0.94</v>
          </cell>
          <cell r="R706">
            <v>0</v>
          </cell>
          <cell r="S706">
            <v>0</v>
          </cell>
          <cell r="U706">
            <v>0</v>
          </cell>
        </row>
        <row r="707">
          <cell r="C707" t="str">
            <v>HOSPITAL DOM HÉLDER</v>
          </cell>
          <cell r="E707" t="str">
            <v>MARCOS ANTONIO DA COSTA</v>
          </cell>
          <cell r="F707" t="str">
            <v>3 - Administrativo</v>
          </cell>
          <cell r="G707">
            <v>950110</v>
          </cell>
          <cell r="H707">
            <v>43891</v>
          </cell>
          <cell r="J707">
            <v>206.01840000000001</v>
          </cell>
          <cell r="M707">
            <v>0</v>
          </cell>
          <cell r="O707">
            <v>0.94</v>
          </cell>
          <cell r="R707">
            <v>202.34329905162792</v>
          </cell>
          <cell r="S707">
            <v>130.12</v>
          </cell>
          <cell r="U707">
            <v>0</v>
          </cell>
        </row>
        <row r="708">
          <cell r="C708" t="str">
            <v>HOSPITAL DOM HÉLDER</v>
          </cell>
          <cell r="E708" t="str">
            <v>MOZAR SIQUEIRA DE MELO</v>
          </cell>
          <cell r="F708" t="str">
            <v>3 - Administrativo</v>
          </cell>
          <cell r="G708">
            <v>950110</v>
          </cell>
          <cell r="H708">
            <v>43891</v>
          </cell>
          <cell r="J708">
            <v>186.66800000000001</v>
          </cell>
          <cell r="M708">
            <v>0</v>
          </cell>
          <cell r="O708">
            <v>0.94</v>
          </cell>
          <cell r="R708">
            <v>0</v>
          </cell>
          <cell r="S708">
            <v>0</v>
          </cell>
          <cell r="U708">
            <v>0</v>
          </cell>
        </row>
        <row r="709">
          <cell r="C709" t="str">
            <v>HOSPITAL DOM HÉLDER</v>
          </cell>
          <cell r="E709" t="str">
            <v>WILAME JOSE DA SILVA</v>
          </cell>
          <cell r="F709" t="str">
            <v>3 - Administrativo</v>
          </cell>
          <cell r="G709">
            <v>414105</v>
          </cell>
          <cell r="H709">
            <v>43891</v>
          </cell>
          <cell r="J709">
            <v>111.29200000000002</v>
          </cell>
          <cell r="M709">
            <v>0</v>
          </cell>
          <cell r="O709">
            <v>0.94</v>
          </cell>
          <cell r="R709">
            <v>202.34329905162792</v>
          </cell>
          <cell r="S709">
            <v>75.86</v>
          </cell>
          <cell r="U709">
            <v>0</v>
          </cell>
        </row>
        <row r="710">
          <cell r="C710" t="str">
            <v>HOSPITAL DOM HÉLDER</v>
          </cell>
          <cell r="E710" t="str">
            <v>IBYSON ANTONIO DOS SANTOS</v>
          </cell>
          <cell r="F710" t="str">
            <v>3 - Administrativo</v>
          </cell>
          <cell r="G710">
            <v>410205</v>
          </cell>
          <cell r="H710">
            <v>43891</v>
          </cell>
          <cell r="J710">
            <v>317.24799999999999</v>
          </cell>
          <cell r="M710">
            <v>0</v>
          </cell>
          <cell r="O710">
            <v>0.94</v>
          </cell>
          <cell r="R710">
            <v>0</v>
          </cell>
          <cell r="S710">
            <v>0</v>
          </cell>
          <cell r="U710">
            <v>0</v>
          </cell>
        </row>
        <row r="711">
          <cell r="C711" t="str">
            <v>HOSPITAL DOM HÉLDER</v>
          </cell>
          <cell r="E711" t="str">
            <v>DULCINEIA MACIEL CALDEIRAS</v>
          </cell>
          <cell r="F711" t="str">
            <v>3 - Administrativo</v>
          </cell>
          <cell r="G711">
            <v>763210</v>
          </cell>
          <cell r="H711">
            <v>43891</v>
          </cell>
          <cell r="J711">
            <v>112.06</v>
          </cell>
          <cell r="M711">
            <v>0</v>
          </cell>
          <cell r="O711">
            <v>0.94</v>
          </cell>
          <cell r="R711">
            <v>148.52859185704602</v>
          </cell>
          <cell r="S711">
            <v>68.099999999999994</v>
          </cell>
          <cell r="U711">
            <v>0</v>
          </cell>
        </row>
        <row r="712">
          <cell r="C712" t="str">
            <v>HOSPITAL DOM HÉLDER</v>
          </cell>
          <cell r="E712" t="str">
            <v>ANA PAULA JOSE DA SILVA ALVES</v>
          </cell>
          <cell r="F712" t="str">
            <v>3 - Administrativo</v>
          </cell>
          <cell r="G712">
            <v>142105</v>
          </cell>
          <cell r="H712">
            <v>43891</v>
          </cell>
          <cell r="J712">
            <v>245.55360000000002</v>
          </cell>
          <cell r="M712">
            <v>0</v>
          </cell>
          <cell r="O712">
            <v>0.94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DOM HÉLDER</v>
          </cell>
          <cell r="E713" t="str">
            <v>ELIETE MARIA DE SENA DOS SANTOS</v>
          </cell>
          <cell r="F713" t="str">
            <v>3 - Administrativo</v>
          </cell>
          <cell r="G713">
            <v>516345</v>
          </cell>
          <cell r="H713">
            <v>43891</v>
          </cell>
          <cell r="J713">
            <v>0</v>
          </cell>
          <cell r="M713">
            <v>0</v>
          </cell>
          <cell r="O713">
            <v>0.94</v>
          </cell>
          <cell r="R713">
            <v>0</v>
          </cell>
          <cell r="S713">
            <v>0</v>
          </cell>
          <cell r="U713">
            <v>0</v>
          </cell>
        </row>
        <row r="714">
          <cell r="C714" t="str">
            <v>HOSPITAL DOM HÉLDER</v>
          </cell>
          <cell r="E714" t="str">
            <v>IVANIA MARIA SANTOS DA SILVA</v>
          </cell>
          <cell r="F714" t="str">
            <v>3 - Administrativo</v>
          </cell>
          <cell r="G714">
            <v>516345</v>
          </cell>
          <cell r="H714">
            <v>43891</v>
          </cell>
          <cell r="J714">
            <v>105.524</v>
          </cell>
          <cell r="M714">
            <v>0</v>
          </cell>
          <cell r="O714">
            <v>0.94</v>
          </cell>
          <cell r="R714">
            <v>113.16464141489223</v>
          </cell>
          <cell r="S714">
            <v>62.7</v>
          </cell>
          <cell r="U714">
            <v>0</v>
          </cell>
        </row>
        <row r="715">
          <cell r="C715" t="str">
            <v>HOSPITAL DOM HÉLDER</v>
          </cell>
          <cell r="E715" t="str">
            <v>MARIA BETANIA SOUZA RODRIGUES</v>
          </cell>
          <cell r="F715" t="str">
            <v>3 - Administrativo</v>
          </cell>
          <cell r="G715">
            <v>516345</v>
          </cell>
          <cell r="H715">
            <v>43891</v>
          </cell>
          <cell r="J715">
            <v>117.8</v>
          </cell>
          <cell r="M715">
            <v>0</v>
          </cell>
          <cell r="O715">
            <v>0.94</v>
          </cell>
          <cell r="R715">
            <v>113.16464141489223</v>
          </cell>
          <cell r="S715">
            <v>62.7</v>
          </cell>
          <cell r="U715">
            <v>0</v>
          </cell>
        </row>
        <row r="716">
          <cell r="C716" t="str">
            <v>HOSPITAL DOM HÉLDER</v>
          </cell>
          <cell r="E716" t="str">
            <v>ELINALVA LOPES DA SILVA</v>
          </cell>
          <cell r="F716" t="str">
            <v>3 - Administrativo</v>
          </cell>
          <cell r="G716">
            <v>516345</v>
          </cell>
          <cell r="H716">
            <v>43891</v>
          </cell>
          <cell r="J716">
            <v>144.4</v>
          </cell>
          <cell r="M716">
            <v>0</v>
          </cell>
          <cell r="O716">
            <v>0.94</v>
          </cell>
          <cell r="R716">
            <v>106.09185132646145</v>
          </cell>
          <cell r="S716">
            <v>62.7</v>
          </cell>
          <cell r="U716">
            <v>0</v>
          </cell>
        </row>
        <row r="717">
          <cell r="C717" t="str">
            <v>HOSPITAL DOM HÉLDER</v>
          </cell>
          <cell r="E717" t="str">
            <v>ROBSON ZEFERINO VILAR</v>
          </cell>
          <cell r="F717" t="str">
            <v>3 - Administrativo</v>
          </cell>
          <cell r="G717">
            <v>516345</v>
          </cell>
          <cell r="H717">
            <v>43891</v>
          </cell>
          <cell r="J717">
            <v>0</v>
          </cell>
          <cell r="M717">
            <v>0</v>
          </cell>
          <cell r="O717">
            <v>0.94</v>
          </cell>
          <cell r="R717">
            <v>0</v>
          </cell>
          <cell r="S717">
            <v>0</v>
          </cell>
          <cell r="U717">
            <v>0</v>
          </cell>
        </row>
        <row r="718">
          <cell r="C718" t="str">
            <v>HOSPITAL DOM HÉLDER</v>
          </cell>
          <cell r="E718" t="str">
            <v>GENILSON SOUSA DOS SANTOS</v>
          </cell>
          <cell r="F718" t="str">
            <v>3 - Administrativo</v>
          </cell>
          <cell r="G718">
            <v>516345</v>
          </cell>
          <cell r="H718">
            <v>43891</v>
          </cell>
          <cell r="J718">
            <v>182.91679999999999</v>
          </cell>
          <cell r="M718">
            <v>0</v>
          </cell>
          <cell r="O718">
            <v>0.94</v>
          </cell>
          <cell r="R718">
            <v>125.31138961024068</v>
          </cell>
          <cell r="S718">
            <v>62.7</v>
          </cell>
          <cell r="U718">
            <v>0</v>
          </cell>
        </row>
        <row r="719">
          <cell r="C719" t="str">
            <v>HOSPITAL DOM HÉLDER</v>
          </cell>
          <cell r="E719" t="str">
            <v>JULIANA CRISTINA RODRIGUES DO PASSO VICENTE</v>
          </cell>
          <cell r="F719" t="str">
            <v>3 - Administrativo</v>
          </cell>
          <cell r="G719">
            <v>516345</v>
          </cell>
          <cell r="H719">
            <v>43891</v>
          </cell>
          <cell r="J719">
            <v>157.16800000000001</v>
          </cell>
          <cell r="M719">
            <v>0</v>
          </cell>
          <cell r="O719">
            <v>0.94</v>
          </cell>
          <cell r="R719">
            <v>0</v>
          </cell>
          <cell r="S719">
            <v>0</v>
          </cell>
          <cell r="U719">
            <v>0</v>
          </cell>
        </row>
        <row r="720">
          <cell r="C720" t="str">
            <v>HOSPITAL DOM HÉLDER</v>
          </cell>
          <cell r="E720" t="str">
            <v>JOAO RAIMUNDO DA SILVA NETO</v>
          </cell>
          <cell r="F720" t="str">
            <v>3 - Administrativo</v>
          </cell>
          <cell r="G720">
            <v>516345</v>
          </cell>
          <cell r="H720">
            <v>43891</v>
          </cell>
          <cell r="J720">
            <v>170.33360000000002</v>
          </cell>
          <cell r="M720">
            <v>0</v>
          </cell>
          <cell r="O720">
            <v>0.94</v>
          </cell>
          <cell r="R720">
            <v>113.16464141489223</v>
          </cell>
          <cell r="S720">
            <v>62.7</v>
          </cell>
          <cell r="U720">
            <v>0</v>
          </cell>
        </row>
        <row r="721">
          <cell r="C721" t="str">
            <v>HOSPITAL DOM HÉLDER</v>
          </cell>
          <cell r="E721" t="str">
            <v>NIEDSON GOMES DOS SANTOS</v>
          </cell>
          <cell r="F721" t="str">
            <v>3 - Administrativo</v>
          </cell>
          <cell r="G721">
            <v>516345</v>
          </cell>
          <cell r="H721">
            <v>43891</v>
          </cell>
          <cell r="J721">
            <v>108.352</v>
          </cell>
          <cell r="M721">
            <v>0</v>
          </cell>
          <cell r="O721">
            <v>0.94</v>
          </cell>
          <cell r="R721">
            <v>0</v>
          </cell>
          <cell r="S721">
            <v>0</v>
          </cell>
          <cell r="U721">
            <v>0</v>
          </cell>
        </row>
        <row r="722">
          <cell r="C722" t="str">
            <v>HOSPITAL DOM HÉLDER</v>
          </cell>
          <cell r="E722" t="str">
            <v>SONIA MARIA DOS SANTOS</v>
          </cell>
          <cell r="F722" t="str">
            <v>3 - Administrativo</v>
          </cell>
          <cell r="G722">
            <v>516345</v>
          </cell>
          <cell r="H722">
            <v>43891</v>
          </cell>
          <cell r="J722">
            <v>154.36080000000001</v>
          </cell>
          <cell r="M722">
            <v>0</v>
          </cell>
          <cell r="O722">
            <v>0.94</v>
          </cell>
          <cell r="R722">
            <v>106.09185132646145</v>
          </cell>
          <cell r="S722">
            <v>62.7</v>
          </cell>
          <cell r="U722">
            <v>0</v>
          </cell>
        </row>
        <row r="723">
          <cell r="C723" t="str">
            <v>HOSPITAL DOM HÉLDER</v>
          </cell>
          <cell r="E723" t="str">
            <v>MITILENE FERNANDA CAVALCANTI XAVIER</v>
          </cell>
          <cell r="F723" t="str">
            <v>3 - Administrativo</v>
          </cell>
          <cell r="G723">
            <v>516345</v>
          </cell>
          <cell r="H723">
            <v>43891</v>
          </cell>
          <cell r="J723">
            <v>129.55040000000002</v>
          </cell>
          <cell r="M723">
            <v>0</v>
          </cell>
          <cell r="O723">
            <v>0.94</v>
          </cell>
          <cell r="R723">
            <v>113.16464141489223</v>
          </cell>
          <cell r="S723">
            <v>62.7</v>
          </cell>
          <cell r="U723">
            <v>64</v>
          </cell>
        </row>
        <row r="724">
          <cell r="C724" t="str">
            <v>HOSPITAL DOM HÉLDER</v>
          </cell>
          <cell r="E724" t="str">
            <v>GEOVANIO JOSE DA SILVA</v>
          </cell>
          <cell r="F724" t="str">
            <v>3 - Administrativo</v>
          </cell>
          <cell r="G724">
            <v>516345</v>
          </cell>
          <cell r="H724">
            <v>43891</v>
          </cell>
          <cell r="J724">
            <v>237.05680000000001</v>
          </cell>
          <cell r="M724">
            <v>0</v>
          </cell>
          <cell r="O724">
            <v>0.94</v>
          </cell>
          <cell r="R724">
            <v>0</v>
          </cell>
          <cell r="S724">
            <v>0</v>
          </cell>
          <cell r="U724">
            <v>0</v>
          </cell>
        </row>
        <row r="725">
          <cell r="C725" t="str">
            <v>HOSPITAL DOM HÉLDER</v>
          </cell>
          <cell r="E725" t="str">
            <v>JAQUELINE DA SILVA</v>
          </cell>
          <cell r="F725" t="str">
            <v>3 - Administrativo</v>
          </cell>
          <cell r="G725">
            <v>516345</v>
          </cell>
          <cell r="H725">
            <v>43891</v>
          </cell>
          <cell r="J725">
            <v>100.32000000000001</v>
          </cell>
          <cell r="M725">
            <v>0</v>
          </cell>
          <cell r="O725">
            <v>0.94</v>
          </cell>
          <cell r="R725">
            <v>0</v>
          </cell>
          <cell r="S725">
            <v>0</v>
          </cell>
          <cell r="U725">
            <v>0</v>
          </cell>
        </row>
        <row r="726">
          <cell r="C726" t="str">
            <v>HOSPITAL DOM HÉLDER</v>
          </cell>
          <cell r="E726" t="str">
            <v>VALQUIRIA MARIA SOARES</v>
          </cell>
          <cell r="F726" t="str">
            <v>3 - Administrativo</v>
          </cell>
          <cell r="G726">
            <v>516345</v>
          </cell>
          <cell r="H726">
            <v>43891</v>
          </cell>
          <cell r="J726">
            <v>250.7784</v>
          </cell>
          <cell r="M726">
            <v>0</v>
          </cell>
          <cell r="O726">
            <v>0.94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DOM HÉLDER</v>
          </cell>
          <cell r="E727" t="str">
            <v>ENOCK ALCOFORADO DE OLIVEIRA</v>
          </cell>
          <cell r="F727" t="str">
            <v>3 - Administrativo</v>
          </cell>
          <cell r="G727">
            <v>214915</v>
          </cell>
          <cell r="H727">
            <v>43891</v>
          </cell>
          <cell r="J727">
            <v>327.5016</v>
          </cell>
          <cell r="M727">
            <v>0</v>
          </cell>
          <cell r="O727">
            <v>0.94</v>
          </cell>
          <cell r="R727">
            <v>0</v>
          </cell>
          <cell r="S727">
            <v>0</v>
          </cell>
          <cell r="U727">
            <v>0</v>
          </cell>
        </row>
        <row r="728">
          <cell r="C728" t="str">
            <v>HOSPITAL DOM HÉLDER</v>
          </cell>
          <cell r="E728" t="str">
            <v>ANACLEIDE SILVA DOS SANTOS</v>
          </cell>
          <cell r="F728" t="str">
            <v>3 - Administrativo</v>
          </cell>
          <cell r="G728">
            <v>351605</v>
          </cell>
          <cell r="H728">
            <v>43891</v>
          </cell>
          <cell r="J728">
            <v>125.47760000000001</v>
          </cell>
          <cell r="M728">
            <v>0</v>
          </cell>
          <cell r="O728">
            <v>0.94</v>
          </cell>
          <cell r="R728">
            <v>148.52859185704602</v>
          </cell>
          <cell r="S728">
            <v>89.63</v>
          </cell>
          <cell r="U728">
            <v>0</v>
          </cell>
        </row>
        <row r="729">
          <cell r="C729" t="str">
            <v>HOSPITAL DOM HÉLDER</v>
          </cell>
          <cell r="E729" t="str">
            <v>ALINE ESTEVAM DE PAIVA</v>
          </cell>
          <cell r="F729" t="str">
            <v>3 - Administrativo</v>
          </cell>
          <cell r="G729">
            <v>351605</v>
          </cell>
          <cell r="H729">
            <v>43891</v>
          </cell>
          <cell r="J729">
            <v>125.47760000000001</v>
          </cell>
          <cell r="M729">
            <v>0</v>
          </cell>
          <cell r="O729">
            <v>0.94</v>
          </cell>
          <cell r="R729">
            <v>202.34329905162792</v>
          </cell>
          <cell r="S729">
            <v>88</v>
          </cell>
          <cell r="U729">
            <v>0</v>
          </cell>
        </row>
        <row r="730">
          <cell r="C730" t="str">
            <v>HOSPITAL DOM HÉLDER</v>
          </cell>
          <cell r="E730" t="str">
            <v>CIBELLE RIBEIRO DE SANTANA</v>
          </cell>
          <cell r="F730" t="str">
            <v>3 - Administrativo</v>
          </cell>
          <cell r="G730">
            <v>351605</v>
          </cell>
          <cell r="H730">
            <v>43891</v>
          </cell>
          <cell r="J730">
            <v>135.66800000000001</v>
          </cell>
          <cell r="M730">
            <v>0</v>
          </cell>
          <cell r="O730">
            <v>0.94</v>
          </cell>
          <cell r="R730">
            <v>173.43711347282394</v>
          </cell>
          <cell r="S730">
            <v>97.31</v>
          </cell>
          <cell r="U730">
            <v>0</v>
          </cell>
        </row>
        <row r="731">
          <cell r="C731" t="str">
            <v>HOSPITAL DOM HÉLDER</v>
          </cell>
          <cell r="E731" t="str">
            <v>FLAVIO DANTAS GONCALVES</v>
          </cell>
          <cell r="F731" t="str">
            <v>3 - Administrativo</v>
          </cell>
          <cell r="G731">
            <v>411010</v>
          </cell>
          <cell r="H731">
            <v>43891</v>
          </cell>
          <cell r="J731">
            <v>87.227999999999994</v>
          </cell>
          <cell r="M731">
            <v>0</v>
          </cell>
          <cell r="O731">
            <v>0.94</v>
          </cell>
          <cell r="R731">
            <v>0</v>
          </cell>
          <cell r="S731">
            <v>0</v>
          </cell>
          <cell r="U731">
            <v>0</v>
          </cell>
        </row>
        <row r="732">
          <cell r="C732" t="str">
            <v>HOSPITAL DOM HÉLDER</v>
          </cell>
          <cell r="E732" t="str">
            <v>ANTONIO FERNANDO PORTELA TAVARES</v>
          </cell>
          <cell r="F732" t="str">
            <v>3 - Administrativo</v>
          </cell>
          <cell r="G732">
            <v>517410</v>
          </cell>
          <cell r="H732">
            <v>43891</v>
          </cell>
          <cell r="J732">
            <v>87.78</v>
          </cell>
          <cell r="M732">
            <v>0</v>
          </cell>
          <cell r="O732">
            <v>0.94</v>
          </cell>
          <cell r="R732">
            <v>0</v>
          </cell>
          <cell r="S732">
            <v>0</v>
          </cell>
          <cell r="U732">
            <v>0</v>
          </cell>
        </row>
        <row r="733">
          <cell r="C733" t="str">
            <v>HOSPITAL DOM HÉLDER</v>
          </cell>
          <cell r="E733" t="str">
            <v>DEOCLECIO TOLEDO DE BARROS NETO</v>
          </cell>
          <cell r="F733" t="str">
            <v>3 - Administrativo</v>
          </cell>
          <cell r="G733">
            <v>142105</v>
          </cell>
          <cell r="H733">
            <v>43891</v>
          </cell>
          <cell r="J733">
            <v>257.18</v>
          </cell>
          <cell r="M733">
            <v>0</v>
          </cell>
          <cell r="O733">
            <v>0.94</v>
          </cell>
          <cell r="R733">
            <v>0</v>
          </cell>
          <cell r="S733">
            <v>0</v>
          </cell>
          <cell r="U733">
            <v>0</v>
          </cell>
        </row>
        <row r="734">
          <cell r="C734" t="str">
            <v>HOSPITAL DOM HÉLDER</v>
          </cell>
          <cell r="E734" t="str">
            <v>SONIA MARIA CORREIA DIAS</v>
          </cell>
          <cell r="F734" t="str">
            <v>3 - Administrativo</v>
          </cell>
          <cell r="G734">
            <v>411010</v>
          </cell>
          <cell r="H734">
            <v>43891</v>
          </cell>
          <cell r="J734">
            <v>107.9832</v>
          </cell>
          <cell r="M734">
            <v>0</v>
          </cell>
          <cell r="O734">
            <v>0.94</v>
          </cell>
          <cell r="R734">
            <v>154.16632308695461</v>
          </cell>
          <cell r="S734">
            <v>54.34</v>
          </cell>
          <cell r="U734">
            <v>0</v>
          </cell>
        </row>
        <row r="735">
          <cell r="C735" t="str">
            <v>HOSPITAL DOM HÉLDER</v>
          </cell>
          <cell r="E735" t="str">
            <v>LUCIENE AVELINO DE LIMA</v>
          </cell>
          <cell r="F735" t="str">
            <v>3 - Administrativo</v>
          </cell>
          <cell r="G735">
            <v>411010</v>
          </cell>
          <cell r="H735">
            <v>43891</v>
          </cell>
          <cell r="J735">
            <v>90.70559999999999</v>
          </cell>
          <cell r="M735">
            <v>0</v>
          </cell>
          <cell r="O735">
            <v>0.94</v>
          </cell>
          <cell r="R735">
            <v>106.09185132646145</v>
          </cell>
          <cell r="S735">
            <v>39.71</v>
          </cell>
          <cell r="U735">
            <v>0</v>
          </cell>
        </row>
        <row r="736">
          <cell r="C736" t="str">
            <v>HOSPITAL DOM HÉLDER</v>
          </cell>
          <cell r="E736" t="str">
            <v>OSVALDO GOMES DA SILVA</v>
          </cell>
          <cell r="F736" t="str">
            <v>3 - Administrativo</v>
          </cell>
          <cell r="G736">
            <v>517410</v>
          </cell>
          <cell r="H736">
            <v>43891</v>
          </cell>
          <cell r="J736">
            <v>0</v>
          </cell>
          <cell r="M736">
            <v>0</v>
          </cell>
          <cell r="O736">
            <v>0.94</v>
          </cell>
          <cell r="R736">
            <v>0</v>
          </cell>
          <cell r="S736">
            <v>0</v>
          </cell>
          <cell r="U736">
            <v>0</v>
          </cell>
        </row>
        <row r="737">
          <cell r="C737" t="str">
            <v>HOSPITAL DOM HÉLDER</v>
          </cell>
          <cell r="E737" t="str">
            <v>DANIEL JOSE DA ROCHA</v>
          </cell>
          <cell r="F737" t="str">
            <v>3 - Administrativo</v>
          </cell>
          <cell r="G737">
            <v>517410</v>
          </cell>
          <cell r="H737">
            <v>43891</v>
          </cell>
          <cell r="J737">
            <v>92.624799999999993</v>
          </cell>
          <cell r="M737">
            <v>0</v>
          </cell>
          <cell r="O737">
            <v>0.94</v>
          </cell>
          <cell r="R737">
            <v>112</v>
          </cell>
          <cell r="S737">
            <v>62.7</v>
          </cell>
          <cell r="U737">
            <v>0</v>
          </cell>
        </row>
        <row r="738">
          <cell r="C738" t="str">
            <v>HOSPITAL DOM HÉLDER</v>
          </cell>
          <cell r="E738" t="str">
            <v>LINDON JONSON GOMES DA SILVA</v>
          </cell>
          <cell r="F738" t="str">
            <v>3 - Administrativo</v>
          </cell>
          <cell r="G738">
            <v>517410</v>
          </cell>
          <cell r="H738">
            <v>43891</v>
          </cell>
          <cell r="J738">
            <v>93.530400000000014</v>
          </cell>
          <cell r="M738">
            <v>0</v>
          </cell>
          <cell r="O738">
            <v>0.94</v>
          </cell>
          <cell r="R738">
            <v>144.53092789401995</v>
          </cell>
          <cell r="S738">
            <v>62.7</v>
          </cell>
          <cell r="U738">
            <v>0</v>
          </cell>
        </row>
        <row r="739">
          <cell r="C739" t="str">
            <v>HOSPITAL DOM HÉLDER</v>
          </cell>
          <cell r="E739" t="str">
            <v>CLAUDIA REGINA DE LIMA</v>
          </cell>
          <cell r="F739" t="str">
            <v>3 - Administrativo</v>
          </cell>
          <cell r="G739">
            <v>517410</v>
          </cell>
          <cell r="H739">
            <v>43891</v>
          </cell>
          <cell r="J739">
            <v>76.9816</v>
          </cell>
          <cell r="M739">
            <v>0</v>
          </cell>
          <cell r="O739">
            <v>0.94</v>
          </cell>
          <cell r="R739">
            <v>0</v>
          </cell>
          <cell r="S739">
            <v>0</v>
          </cell>
          <cell r="U739">
            <v>64</v>
          </cell>
        </row>
        <row r="740">
          <cell r="C740" t="str">
            <v>HOSPITAL DOM HÉLDER</v>
          </cell>
          <cell r="E740" t="str">
            <v>EZEQUIEL JOSE DA SILVA</v>
          </cell>
          <cell r="F740" t="str">
            <v>3 - Administrativo</v>
          </cell>
          <cell r="G740">
            <v>517410</v>
          </cell>
          <cell r="H740">
            <v>43891</v>
          </cell>
          <cell r="J740">
            <v>83.600000000000009</v>
          </cell>
          <cell r="M740">
            <v>0</v>
          </cell>
          <cell r="O740">
            <v>0.94</v>
          </cell>
          <cell r="R740">
            <v>120</v>
          </cell>
          <cell r="S740">
            <v>62.7</v>
          </cell>
          <cell r="U740">
            <v>0</v>
          </cell>
        </row>
        <row r="741">
          <cell r="C741" t="str">
            <v>HOSPITAL DOM HÉLDER</v>
          </cell>
          <cell r="E741" t="str">
            <v>TACIANO DA SILVA FEITOSA</v>
          </cell>
          <cell r="F741" t="str">
            <v>3 - Administrativo</v>
          </cell>
          <cell r="G741">
            <v>517410</v>
          </cell>
          <cell r="H741">
            <v>43891</v>
          </cell>
          <cell r="J741">
            <v>90.70559999999999</v>
          </cell>
          <cell r="M741">
            <v>0</v>
          </cell>
          <cell r="O741">
            <v>0.94</v>
          </cell>
          <cell r="R741">
            <v>0</v>
          </cell>
          <cell r="S741">
            <v>0</v>
          </cell>
          <cell r="U741">
            <v>0</v>
          </cell>
        </row>
        <row r="742">
          <cell r="C742" t="str">
            <v>HOSPITAL DOM HÉLDER</v>
          </cell>
          <cell r="E742" t="str">
            <v>BRUNO CARLOS DA SILVA SUPP</v>
          </cell>
          <cell r="F742" t="str">
            <v>3 - Administrativo</v>
          </cell>
          <cell r="G742">
            <v>517410</v>
          </cell>
          <cell r="H742">
            <v>43891</v>
          </cell>
          <cell r="J742">
            <v>87.600800000000007</v>
          </cell>
          <cell r="M742">
            <v>0</v>
          </cell>
          <cell r="O742">
            <v>0.94</v>
          </cell>
          <cell r="R742">
            <v>0</v>
          </cell>
          <cell r="S742">
            <v>0</v>
          </cell>
          <cell r="U742">
            <v>0</v>
          </cell>
        </row>
        <row r="743">
          <cell r="C743" t="str">
            <v>HOSPITAL DOM HÉLDER</v>
          </cell>
          <cell r="E743" t="str">
            <v>WILSON PEREIRA DA SILVA</v>
          </cell>
          <cell r="F743" t="str">
            <v>3 - Administrativo</v>
          </cell>
          <cell r="G743">
            <v>517410</v>
          </cell>
          <cell r="H743">
            <v>43891</v>
          </cell>
          <cell r="J743">
            <v>89.112800000000007</v>
          </cell>
          <cell r="M743">
            <v>0</v>
          </cell>
          <cell r="O743">
            <v>0.94</v>
          </cell>
          <cell r="R743">
            <v>113.16464141489223</v>
          </cell>
          <cell r="S743">
            <v>60.61</v>
          </cell>
          <cell r="U743">
            <v>0</v>
          </cell>
        </row>
        <row r="744">
          <cell r="C744" t="str">
            <v>HOSPITAL DOM HÉLDER</v>
          </cell>
          <cell r="E744" t="str">
            <v>CARLOS GOMES DE SOUZA</v>
          </cell>
          <cell r="F744" t="str">
            <v>3 - Administrativo</v>
          </cell>
          <cell r="G744">
            <v>517410</v>
          </cell>
          <cell r="H744">
            <v>43891</v>
          </cell>
          <cell r="J744">
            <v>87.66</v>
          </cell>
          <cell r="M744">
            <v>0</v>
          </cell>
          <cell r="O744">
            <v>0.94</v>
          </cell>
          <cell r="R744">
            <v>113.16464141489223</v>
          </cell>
          <cell r="S744">
            <v>62.7</v>
          </cell>
          <cell r="U744">
            <v>0</v>
          </cell>
        </row>
        <row r="745">
          <cell r="C745" t="str">
            <v>HOSPITAL DOM HÉLDER</v>
          </cell>
          <cell r="E745" t="str">
            <v>BENTO RUFINO DA SILVA FILHO</v>
          </cell>
          <cell r="F745" t="str">
            <v>3 - Administrativo</v>
          </cell>
          <cell r="G745">
            <v>517410</v>
          </cell>
          <cell r="H745">
            <v>43891</v>
          </cell>
          <cell r="J745">
            <v>85.303200000000004</v>
          </cell>
          <cell r="M745">
            <v>0</v>
          </cell>
          <cell r="O745">
            <v>0.94</v>
          </cell>
          <cell r="R745">
            <v>99.019061238030687</v>
          </cell>
          <cell r="S745">
            <v>43.89</v>
          </cell>
          <cell r="U745">
            <v>0</v>
          </cell>
        </row>
        <row r="746">
          <cell r="C746" t="str">
            <v>HOSPITAL DOM HÉLDER</v>
          </cell>
          <cell r="E746" t="str">
            <v>JONAS ALVES DOS SANTOS</v>
          </cell>
          <cell r="F746" t="str">
            <v>3 - Administrativo</v>
          </cell>
          <cell r="G746">
            <v>517410</v>
          </cell>
          <cell r="H746">
            <v>43891</v>
          </cell>
          <cell r="J746">
            <v>84.98</v>
          </cell>
          <cell r="M746">
            <v>0</v>
          </cell>
          <cell r="O746">
            <v>0.94</v>
          </cell>
          <cell r="R746">
            <v>99.019061238030687</v>
          </cell>
          <cell r="S746">
            <v>62.7</v>
          </cell>
          <cell r="U746">
            <v>0</v>
          </cell>
        </row>
        <row r="747">
          <cell r="C747" t="str">
            <v>HOSPITAL DOM HÉLDER</v>
          </cell>
          <cell r="E747" t="str">
            <v>COSME PAULO SANTIAGO</v>
          </cell>
          <cell r="F747" t="str">
            <v>3 - Administrativo</v>
          </cell>
          <cell r="G747">
            <v>517410</v>
          </cell>
          <cell r="H747">
            <v>43891</v>
          </cell>
          <cell r="J747">
            <v>105.8824</v>
          </cell>
          <cell r="M747">
            <v>0</v>
          </cell>
          <cell r="O747">
            <v>0.94</v>
          </cell>
          <cell r="R747">
            <v>128</v>
          </cell>
          <cell r="S747">
            <v>62.7</v>
          </cell>
          <cell r="U747">
            <v>0</v>
          </cell>
        </row>
        <row r="748">
          <cell r="C748" t="str">
            <v>HOSPITAL DOM HÉLDER</v>
          </cell>
          <cell r="E748" t="str">
            <v>MELQUISEDEQUE DE SOUSA SABINO</v>
          </cell>
          <cell r="F748" t="str">
            <v>3 - Administrativo</v>
          </cell>
          <cell r="G748">
            <v>517410</v>
          </cell>
          <cell r="H748">
            <v>43891</v>
          </cell>
          <cell r="J748">
            <v>72.022400000000005</v>
          </cell>
          <cell r="M748">
            <v>0</v>
          </cell>
          <cell r="O748">
            <v>0.94</v>
          </cell>
          <cell r="R748">
            <v>144.53</v>
          </cell>
          <cell r="S748">
            <v>70.2</v>
          </cell>
          <cell r="U748">
            <v>0</v>
          </cell>
        </row>
        <row r="749">
          <cell r="C749" t="str">
            <v>HOSPITAL DOM HÉLDER</v>
          </cell>
          <cell r="E749" t="str">
            <v>BRENO OLIVEIRA DE FREITAS</v>
          </cell>
          <cell r="F749" t="str">
            <v>3 - Administrativo</v>
          </cell>
          <cell r="G749">
            <v>517410</v>
          </cell>
          <cell r="H749">
            <v>43891</v>
          </cell>
          <cell r="J749">
            <v>83.600000000000009</v>
          </cell>
          <cell r="M749">
            <v>0</v>
          </cell>
          <cell r="O749">
            <v>0.94</v>
          </cell>
          <cell r="R749">
            <v>0</v>
          </cell>
          <cell r="S749">
            <v>0</v>
          </cell>
          <cell r="U749">
            <v>0</v>
          </cell>
        </row>
        <row r="750">
          <cell r="C750" t="str">
            <v>HOSPITAL DOM HÉLDER</v>
          </cell>
          <cell r="E750" t="str">
            <v>ADEMILSON AUGUSTO DE LIMA</v>
          </cell>
          <cell r="F750" t="str">
            <v>3 - Administrativo</v>
          </cell>
          <cell r="G750">
            <v>517410</v>
          </cell>
          <cell r="H750">
            <v>43891</v>
          </cell>
          <cell r="J750">
            <v>0</v>
          </cell>
          <cell r="M750">
            <v>0</v>
          </cell>
          <cell r="O750">
            <v>0.94</v>
          </cell>
          <cell r="R750">
            <v>0</v>
          </cell>
          <cell r="S750">
            <v>0</v>
          </cell>
          <cell r="U750">
            <v>0</v>
          </cell>
        </row>
        <row r="751">
          <cell r="C751" t="str">
            <v>HOSPITAL DOM HÉLDER</v>
          </cell>
          <cell r="E751" t="str">
            <v>MANOEL FERREIRA DE LIMA JUNIOR</v>
          </cell>
          <cell r="F751" t="str">
            <v>3 - Administrativo</v>
          </cell>
          <cell r="G751">
            <v>517410</v>
          </cell>
          <cell r="H751">
            <v>43891</v>
          </cell>
          <cell r="J751">
            <v>108.33760000000001</v>
          </cell>
          <cell r="M751">
            <v>0</v>
          </cell>
          <cell r="O751">
            <v>0.94</v>
          </cell>
          <cell r="R751">
            <v>144.53092789401995</v>
          </cell>
          <cell r="S751">
            <v>62.7</v>
          </cell>
          <cell r="U751">
            <v>0</v>
          </cell>
        </row>
        <row r="752">
          <cell r="C752" t="str">
            <v>HOSPITAL DOM HÉLDER</v>
          </cell>
          <cell r="E752" t="str">
            <v>JOSE THIAGO ALVES DE CARVALHO</v>
          </cell>
          <cell r="F752" t="str">
            <v>3 - Administrativo</v>
          </cell>
          <cell r="G752">
            <v>517410</v>
          </cell>
          <cell r="H752">
            <v>43891</v>
          </cell>
          <cell r="J752">
            <v>83.600000000000009</v>
          </cell>
          <cell r="M752">
            <v>0</v>
          </cell>
          <cell r="O752">
            <v>0.94</v>
          </cell>
          <cell r="R752">
            <v>0</v>
          </cell>
          <cell r="S752">
            <v>0</v>
          </cell>
          <cell r="U752">
            <v>0</v>
          </cell>
        </row>
        <row r="753">
          <cell r="C753" t="str">
            <v>HOSPITAL DOM HÉLDER</v>
          </cell>
          <cell r="E753" t="str">
            <v>IVSON DUARTE SILVA</v>
          </cell>
          <cell r="F753" t="str">
            <v>3 - Administrativo</v>
          </cell>
          <cell r="G753">
            <v>517410</v>
          </cell>
          <cell r="H753">
            <v>43891</v>
          </cell>
          <cell r="J753">
            <v>33.44</v>
          </cell>
          <cell r="M753">
            <v>0</v>
          </cell>
          <cell r="O753">
            <v>0.94</v>
          </cell>
          <cell r="R753">
            <v>67.754162924951885</v>
          </cell>
          <cell r="S753">
            <v>25.08</v>
          </cell>
          <cell r="U753">
            <v>0</v>
          </cell>
        </row>
        <row r="754">
          <cell r="C754" t="str">
            <v>HOSPITAL DOM HÉLDER</v>
          </cell>
          <cell r="E754" t="str">
            <v>RICLAUDIO DA SILVA LOPES</v>
          </cell>
          <cell r="F754" t="str">
            <v>3 - Administrativo</v>
          </cell>
          <cell r="G754">
            <v>517410</v>
          </cell>
          <cell r="H754">
            <v>43891</v>
          </cell>
          <cell r="J754">
            <v>83.600000000000009</v>
          </cell>
          <cell r="M754">
            <v>0</v>
          </cell>
          <cell r="O754">
            <v>0.94</v>
          </cell>
          <cell r="R754">
            <v>206.24711755556666</v>
          </cell>
          <cell r="S754">
            <v>62.7</v>
          </cell>
          <cell r="U754">
            <v>0</v>
          </cell>
        </row>
        <row r="755">
          <cell r="C755" t="str">
            <v>HOSPITAL DOM HÉLDER</v>
          </cell>
          <cell r="E755" t="str">
            <v>RODRIGO GOMES DA COSTA</v>
          </cell>
          <cell r="F755" t="str">
            <v>3 - Administrativo</v>
          </cell>
          <cell r="G755">
            <v>517410</v>
          </cell>
          <cell r="H755">
            <v>43891</v>
          </cell>
          <cell r="J755">
            <v>83.600000000000009</v>
          </cell>
          <cell r="M755">
            <v>0</v>
          </cell>
          <cell r="O755">
            <v>0.94</v>
          </cell>
          <cell r="R755">
            <v>250.62277922048136</v>
          </cell>
          <cell r="S755">
            <v>62.7</v>
          </cell>
          <cell r="U755">
            <v>0</v>
          </cell>
        </row>
        <row r="756">
          <cell r="C756" t="str">
            <v>HOSPITAL DOM HÉLDER</v>
          </cell>
          <cell r="E756" t="str">
            <v>LUCRECIA DA SILVA GODE</v>
          </cell>
          <cell r="F756" t="str">
            <v>3 - Administrativo</v>
          </cell>
          <cell r="G756">
            <v>514225</v>
          </cell>
          <cell r="H756">
            <v>43891</v>
          </cell>
          <cell r="J756">
            <v>191.46240000000003</v>
          </cell>
          <cell r="M756">
            <v>0</v>
          </cell>
          <cell r="O756">
            <v>0.94</v>
          </cell>
          <cell r="R756">
            <v>0</v>
          </cell>
          <cell r="S756">
            <v>0</v>
          </cell>
          <cell r="U756">
            <v>0</v>
          </cell>
        </row>
        <row r="757">
          <cell r="C757" t="str">
            <v>HOSPITAL DOM HÉLDER</v>
          </cell>
          <cell r="E757" t="str">
            <v>ANDREA  MARIA DA SILVA LEMOS</v>
          </cell>
          <cell r="F757" t="str">
            <v>3 - Administrativo</v>
          </cell>
          <cell r="G757">
            <v>514225</v>
          </cell>
          <cell r="H757">
            <v>43891</v>
          </cell>
          <cell r="J757">
            <v>104.5</v>
          </cell>
          <cell r="M757">
            <v>0</v>
          </cell>
          <cell r="O757">
            <v>0.94</v>
          </cell>
          <cell r="R757">
            <v>0</v>
          </cell>
          <cell r="S757">
            <v>0</v>
          </cell>
          <cell r="U757">
            <v>0</v>
          </cell>
        </row>
        <row r="758">
          <cell r="C758" t="str">
            <v>HOSPITAL DOM HÉLDER</v>
          </cell>
          <cell r="E758" t="str">
            <v>ELVIS DA SILVA PINO</v>
          </cell>
          <cell r="F758" t="str">
            <v>2 - Outros Profissionais da Saúde</v>
          </cell>
          <cell r="G758">
            <v>515110</v>
          </cell>
          <cell r="H758">
            <v>43891</v>
          </cell>
          <cell r="J758">
            <v>0</v>
          </cell>
          <cell r="M758">
            <v>0</v>
          </cell>
          <cell r="O758">
            <v>0.94</v>
          </cell>
          <cell r="R758">
            <v>0</v>
          </cell>
          <cell r="S758">
            <v>0</v>
          </cell>
          <cell r="U758">
            <v>0</v>
          </cell>
        </row>
        <row r="759">
          <cell r="C759" t="str">
            <v>HOSPITAL DOM HÉLDER</v>
          </cell>
          <cell r="E759" t="str">
            <v>ALCIDES ERNESTO DE OLIVEIRA NETO</v>
          </cell>
          <cell r="F759" t="str">
            <v>2 - Outros Profissionais da Saúde</v>
          </cell>
          <cell r="G759">
            <v>515110</v>
          </cell>
          <cell r="H759">
            <v>43891</v>
          </cell>
          <cell r="J759">
            <v>0</v>
          </cell>
          <cell r="M759">
            <v>0</v>
          </cell>
          <cell r="O759">
            <v>0</v>
          </cell>
          <cell r="R759">
            <v>0</v>
          </cell>
          <cell r="S759">
            <v>0</v>
          </cell>
          <cell r="U759">
            <v>0</v>
          </cell>
        </row>
        <row r="760">
          <cell r="C760" t="str">
            <v>HOSPITAL DOM HÉLDER</v>
          </cell>
          <cell r="E760" t="str">
            <v>EDMAR GOMES DE SOUZA</v>
          </cell>
          <cell r="F760" t="str">
            <v>3 - Administrativo</v>
          </cell>
          <cell r="G760">
            <v>252605</v>
          </cell>
          <cell r="H760">
            <v>43891</v>
          </cell>
          <cell r="J760">
            <v>152.67360000000002</v>
          </cell>
          <cell r="M760">
            <v>0</v>
          </cell>
          <cell r="O760">
            <v>0.94</v>
          </cell>
          <cell r="R760">
            <v>106.09185132646145</v>
          </cell>
          <cell r="S760">
            <v>109.55</v>
          </cell>
          <cell r="U760">
            <v>0</v>
          </cell>
        </row>
        <row r="761">
          <cell r="C761" t="str">
            <v>HOSPITAL DOM HÉLDER</v>
          </cell>
          <cell r="E761" t="str">
            <v>IGOR LEONARDO DE MORAES TINOCO</v>
          </cell>
          <cell r="F761" t="str">
            <v>3 - Administrativo</v>
          </cell>
          <cell r="G761">
            <v>252605</v>
          </cell>
          <cell r="H761">
            <v>43891</v>
          </cell>
          <cell r="J761">
            <v>150.804</v>
          </cell>
          <cell r="M761">
            <v>0</v>
          </cell>
          <cell r="O761">
            <v>0.94</v>
          </cell>
          <cell r="R761">
            <v>0</v>
          </cell>
          <cell r="S761">
            <v>0</v>
          </cell>
          <cell r="U761">
            <v>0</v>
          </cell>
        </row>
        <row r="762">
          <cell r="C762" t="str">
            <v>HOSPITAL DOM HÉLDER</v>
          </cell>
          <cell r="E762" t="str">
            <v>FABIANA CRISTINA CAVALCANTI DE MACEDO</v>
          </cell>
          <cell r="F762" t="str">
            <v>3 - Administrativo</v>
          </cell>
          <cell r="G762">
            <v>411010</v>
          </cell>
          <cell r="H762">
            <v>43891</v>
          </cell>
          <cell r="J762">
            <v>98.42</v>
          </cell>
          <cell r="M762">
            <v>0</v>
          </cell>
          <cell r="O762">
            <v>0.94</v>
          </cell>
          <cell r="R762">
            <v>0</v>
          </cell>
          <cell r="S762">
            <v>0</v>
          </cell>
          <cell r="U762">
            <v>0</v>
          </cell>
        </row>
        <row r="763">
          <cell r="C763" t="str">
            <v>HOSPITAL DOM HÉLDER</v>
          </cell>
          <cell r="E763" t="str">
            <v>TIAGO GUEIROS FERREIRA</v>
          </cell>
          <cell r="F763" t="str">
            <v>3 - Administrativo</v>
          </cell>
          <cell r="G763">
            <v>517410</v>
          </cell>
          <cell r="H763">
            <v>43891</v>
          </cell>
          <cell r="J763">
            <v>95.536000000000001</v>
          </cell>
          <cell r="M763">
            <v>0</v>
          </cell>
          <cell r="O763">
            <v>0.94</v>
          </cell>
          <cell r="R763">
            <v>0</v>
          </cell>
          <cell r="S763">
            <v>0</v>
          </cell>
          <cell r="U763">
            <v>0</v>
          </cell>
        </row>
        <row r="764">
          <cell r="C764" t="str">
            <v>HOSPITAL DOM HÉLDER</v>
          </cell>
          <cell r="E764" t="str">
            <v>LUZIARA DE FATIMA DA SILVA</v>
          </cell>
          <cell r="F764" t="str">
            <v>3 - Administrativo</v>
          </cell>
          <cell r="G764">
            <v>517410</v>
          </cell>
          <cell r="H764">
            <v>43891</v>
          </cell>
          <cell r="J764">
            <v>92.055199999999999</v>
          </cell>
          <cell r="M764">
            <v>0</v>
          </cell>
          <cell r="O764">
            <v>0.94</v>
          </cell>
          <cell r="R764">
            <v>106.09185132646145</v>
          </cell>
          <cell r="S764">
            <v>41.8</v>
          </cell>
          <cell r="U764">
            <v>0</v>
          </cell>
        </row>
        <row r="765">
          <cell r="C765" t="str">
            <v>HOSPITAL DOM HÉLDER</v>
          </cell>
          <cell r="E765" t="str">
            <v>COSME MARTINS FERREIRA</v>
          </cell>
          <cell r="F765" t="str">
            <v>3 - Administrativo</v>
          </cell>
          <cell r="G765">
            <v>517410</v>
          </cell>
          <cell r="H765">
            <v>43891</v>
          </cell>
          <cell r="J765">
            <v>98.42</v>
          </cell>
          <cell r="M765">
            <v>0</v>
          </cell>
          <cell r="O765">
            <v>0.94</v>
          </cell>
          <cell r="R765">
            <v>106.09185132646145</v>
          </cell>
          <cell r="S765">
            <v>62.7</v>
          </cell>
          <cell r="U765">
            <v>0</v>
          </cell>
        </row>
        <row r="766">
          <cell r="C766" t="str">
            <v>HOSPITAL DOM HÉLDER</v>
          </cell>
          <cell r="E766" t="str">
            <v>MARCOS HENRIQUE GUIMARAES DO NASCIMENTO</v>
          </cell>
          <cell r="F766" t="str">
            <v>3 - Administrativo</v>
          </cell>
          <cell r="G766">
            <v>517410</v>
          </cell>
          <cell r="H766">
            <v>43891</v>
          </cell>
          <cell r="J766">
            <v>83.600000000000009</v>
          </cell>
          <cell r="M766">
            <v>0</v>
          </cell>
          <cell r="O766">
            <v>0.94</v>
          </cell>
          <cell r="R766">
            <v>0</v>
          </cell>
          <cell r="S766">
            <v>0</v>
          </cell>
          <cell r="U766">
            <v>0</v>
          </cell>
        </row>
        <row r="767">
          <cell r="C767" t="str">
            <v>HOSPITAL DOM HÉLDER</v>
          </cell>
          <cell r="E767" t="str">
            <v>ELIEL RODRIGUES DA SILVA</v>
          </cell>
          <cell r="F767" t="str">
            <v>3 - Administrativo</v>
          </cell>
          <cell r="G767">
            <v>517410</v>
          </cell>
          <cell r="H767">
            <v>43891</v>
          </cell>
          <cell r="J767">
            <v>96.292000000000016</v>
          </cell>
          <cell r="M767">
            <v>0</v>
          </cell>
          <cell r="O767">
            <v>0.94</v>
          </cell>
          <cell r="R767">
            <v>0</v>
          </cell>
          <cell r="S767">
            <v>0</v>
          </cell>
          <cell r="U767">
            <v>0</v>
          </cell>
        </row>
        <row r="768">
          <cell r="C768" t="str">
            <v>HOSPITAL DOM HÉLDER</v>
          </cell>
          <cell r="E768" t="str">
            <v>DOUGLAS RAFAEL DE SANTANA SILVA</v>
          </cell>
          <cell r="F768" t="str">
            <v>3 - Administrativo</v>
          </cell>
          <cell r="G768">
            <v>517410</v>
          </cell>
          <cell r="H768">
            <v>43891</v>
          </cell>
          <cell r="J768">
            <v>93.530400000000014</v>
          </cell>
          <cell r="M768">
            <v>0</v>
          </cell>
          <cell r="O768">
            <v>0.94</v>
          </cell>
          <cell r="R768">
            <v>0</v>
          </cell>
          <cell r="S768">
            <v>0</v>
          </cell>
          <cell r="U768">
            <v>0</v>
          </cell>
        </row>
        <row r="769">
          <cell r="C769" t="str">
            <v>HOSPITAL DOM HÉLDER</v>
          </cell>
          <cell r="E769" t="str">
            <v>GERALDO AGOSTINHO DE FRANCA NETO</v>
          </cell>
          <cell r="F769" t="str">
            <v>3 - Administrativo</v>
          </cell>
          <cell r="G769">
            <v>517410</v>
          </cell>
          <cell r="H769">
            <v>43891</v>
          </cell>
          <cell r="J769">
            <v>171.40720000000002</v>
          </cell>
          <cell r="M769">
            <v>0</v>
          </cell>
          <cell r="O769">
            <v>0.94</v>
          </cell>
          <cell r="R769">
            <v>0</v>
          </cell>
          <cell r="S769">
            <v>0</v>
          </cell>
          <cell r="U769">
            <v>0</v>
          </cell>
        </row>
        <row r="770">
          <cell r="C770" t="str">
            <v>HOSPITAL DOM HÉLDER</v>
          </cell>
          <cell r="E770" t="str">
            <v>TIAGO CARLOS BARRETO</v>
          </cell>
          <cell r="F770" t="str">
            <v>3 - Administrativo</v>
          </cell>
          <cell r="G770">
            <v>517410</v>
          </cell>
          <cell r="H770">
            <v>43891</v>
          </cell>
          <cell r="J770">
            <v>184.1712</v>
          </cell>
          <cell r="M770">
            <v>0</v>
          </cell>
          <cell r="O770">
            <v>0.94</v>
          </cell>
          <cell r="R770">
            <v>0</v>
          </cell>
          <cell r="S770">
            <v>0</v>
          </cell>
          <cell r="U770">
            <v>0</v>
          </cell>
        </row>
        <row r="771">
          <cell r="C771" t="str">
            <v>HOSPITAL DOM HÉLDER</v>
          </cell>
          <cell r="E771" t="str">
            <v>MIQUEIAS DE SANTANA LOURENCO</v>
          </cell>
          <cell r="F771" t="str">
            <v>3 - Administrativo</v>
          </cell>
          <cell r="G771">
            <v>517410</v>
          </cell>
          <cell r="H771">
            <v>43891</v>
          </cell>
          <cell r="J771">
            <v>95.582400000000007</v>
          </cell>
          <cell r="M771">
            <v>0</v>
          </cell>
          <cell r="O771">
            <v>0.94</v>
          </cell>
          <cell r="R771">
            <v>267.33096450184684</v>
          </cell>
          <cell r="S771">
            <v>62.7</v>
          </cell>
          <cell r="U771">
            <v>0</v>
          </cell>
        </row>
        <row r="772">
          <cell r="C772" t="str">
            <v>HOSPITAL DOM HÉLDER</v>
          </cell>
          <cell r="E772" t="str">
            <v>JACKSON JOSE DA SILVA</v>
          </cell>
          <cell r="F772" t="str">
            <v>3 - Administrativo</v>
          </cell>
          <cell r="G772">
            <v>517410</v>
          </cell>
          <cell r="H772">
            <v>43891</v>
          </cell>
          <cell r="J772">
            <v>86.101600000000005</v>
          </cell>
          <cell r="M772">
            <v>0</v>
          </cell>
          <cell r="O772">
            <v>0.94</v>
          </cell>
          <cell r="R772">
            <v>144.53092789401995</v>
          </cell>
          <cell r="S772">
            <v>50.16</v>
          </cell>
          <cell r="U772">
            <v>0</v>
          </cell>
        </row>
        <row r="773">
          <cell r="C773" t="str">
            <v>HOSPITAL DOM HÉLDER</v>
          </cell>
          <cell r="E773" t="str">
            <v>DENYS CARVALHO DA ROCHA</v>
          </cell>
          <cell r="F773" t="str">
            <v>3 - Administrativo</v>
          </cell>
          <cell r="G773">
            <v>517410</v>
          </cell>
          <cell r="H773">
            <v>43891</v>
          </cell>
          <cell r="J773">
            <v>93.530400000000014</v>
          </cell>
          <cell r="M773">
            <v>0</v>
          </cell>
          <cell r="O773">
            <v>0.94</v>
          </cell>
          <cell r="R773">
            <v>154.16632308695461</v>
          </cell>
          <cell r="S773">
            <v>62.7</v>
          </cell>
          <cell r="U773">
            <v>0</v>
          </cell>
        </row>
        <row r="774">
          <cell r="C774" t="str">
            <v>HOSPITAL DOM HÉLDER</v>
          </cell>
          <cell r="E774" t="str">
            <v>LUCIANO ROBERTO BELANGER DE VASCONCELOS SILVA</v>
          </cell>
          <cell r="F774" t="str">
            <v>3 - Administrativo</v>
          </cell>
          <cell r="G774">
            <v>517410</v>
          </cell>
          <cell r="H774">
            <v>43891</v>
          </cell>
          <cell r="J774">
            <v>92.966399999999993</v>
          </cell>
          <cell r="M774">
            <v>0</v>
          </cell>
          <cell r="O774">
            <v>0.94</v>
          </cell>
          <cell r="R774">
            <v>0</v>
          </cell>
          <cell r="S774">
            <v>0</v>
          </cell>
          <cell r="U774">
            <v>0</v>
          </cell>
        </row>
        <row r="775">
          <cell r="C775" t="str">
            <v>HOSPITAL DOM HÉLDER</v>
          </cell>
          <cell r="E775" t="str">
            <v>LUIZ HENRIQUE CARLOS DA SILVA</v>
          </cell>
          <cell r="F775" t="str">
            <v>3 - Administrativo</v>
          </cell>
          <cell r="G775">
            <v>517410</v>
          </cell>
          <cell r="H775">
            <v>43891</v>
          </cell>
          <cell r="J775">
            <v>174.7312</v>
          </cell>
          <cell r="M775">
            <v>0</v>
          </cell>
          <cell r="O775">
            <v>0.94</v>
          </cell>
          <cell r="R775">
            <v>247.74710478380877</v>
          </cell>
          <cell r="S775">
            <v>62.7</v>
          </cell>
          <cell r="U775">
            <v>0</v>
          </cell>
        </row>
        <row r="776">
          <cell r="C776" t="str">
            <v>HOSPITAL DOM HÉLDER</v>
          </cell>
          <cell r="E776" t="str">
            <v>ADRIANO JOSE DE SOUZA SANTANA</v>
          </cell>
          <cell r="F776" t="str">
            <v>3 - Administrativo</v>
          </cell>
          <cell r="G776">
            <v>517410</v>
          </cell>
          <cell r="H776">
            <v>43891</v>
          </cell>
          <cell r="J776">
            <v>84.875200000000007</v>
          </cell>
          <cell r="M776">
            <v>0</v>
          </cell>
          <cell r="O776">
            <v>0.94</v>
          </cell>
          <cell r="R776">
            <v>0</v>
          </cell>
          <cell r="S776">
            <v>0</v>
          </cell>
          <cell r="U776">
            <v>0</v>
          </cell>
        </row>
        <row r="777">
          <cell r="C777" t="str">
            <v>HOSPITAL DOM HÉLDER</v>
          </cell>
          <cell r="E777" t="str">
            <v>DIEGO LUIZ SILVA DE SOUZA</v>
          </cell>
          <cell r="F777" t="str">
            <v>3 - Administrativo</v>
          </cell>
          <cell r="G777">
            <v>517410</v>
          </cell>
          <cell r="H777">
            <v>43891</v>
          </cell>
          <cell r="J777">
            <v>173.8432</v>
          </cell>
          <cell r="M777">
            <v>0</v>
          </cell>
          <cell r="O777">
            <v>0.94</v>
          </cell>
          <cell r="R777">
            <v>0</v>
          </cell>
          <cell r="S777">
            <v>0</v>
          </cell>
          <cell r="U777">
            <v>0</v>
          </cell>
        </row>
        <row r="778">
          <cell r="C778" t="str">
            <v>HOSPITAL DOM HÉLDER</v>
          </cell>
          <cell r="E778" t="str">
            <v>JOSE ALEXANDRE DE SIQUEIRA</v>
          </cell>
          <cell r="F778" t="str">
            <v>3 - Administrativo</v>
          </cell>
          <cell r="G778">
            <v>517410</v>
          </cell>
          <cell r="H778">
            <v>43891</v>
          </cell>
          <cell r="J778">
            <v>93.530400000000014</v>
          </cell>
          <cell r="M778">
            <v>0</v>
          </cell>
          <cell r="O778">
            <v>0.94</v>
          </cell>
          <cell r="R778">
            <v>128</v>
          </cell>
          <cell r="S778">
            <v>62.7</v>
          </cell>
          <cell r="U778">
            <v>0</v>
          </cell>
        </row>
        <row r="779">
          <cell r="C779" t="str">
            <v>HOSPITAL DOM HÉLDER</v>
          </cell>
          <cell r="E779" t="str">
            <v>ELENILSON JOSE DA SILVA</v>
          </cell>
          <cell r="F779" t="str">
            <v>3 - Administrativo</v>
          </cell>
          <cell r="G779">
            <v>517410</v>
          </cell>
          <cell r="H779">
            <v>43891</v>
          </cell>
          <cell r="J779">
            <v>94.24</v>
          </cell>
          <cell r="M779">
            <v>0</v>
          </cell>
          <cell r="O779">
            <v>0.94</v>
          </cell>
          <cell r="R779">
            <v>250.62277922048136</v>
          </cell>
          <cell r="S779">
            <v>62.7</v>
          </cell>
          <cell r="U779">
            <v>0</v>
          </cell>
        </row>
        <row r="780">
          <cell r="C780" t="str">
            <v>HOSPITAL DOM HÉLDER</v>
          </cell>
          <cell r="E780" t="str">
            <v>EDVALDO HENRIQUE DA SILVA FILHO</v>
          </cell>
          <cell r="F780" t="str">
            <v>3 - Administrativo</v>
          </cell>
          <cell r="G780">
            <v>517410</v>
          </cell>
          <cell r="H780">
            <v>43891</v>
          </cell>
          <cell r="J780">
            <v>105.21680000000001</v>
          </cell>
          <cell r="M780">
            <v>0</v>
          </cell>
          <cell r="O780">
            <v>0.94</v>
          </cell>
          <cell r="R780">
            <v>0</v>
          </cell>
          <cell r="S780">
            <v>0</v>
          </cell>
          <cell r="U780">
            <v>0</v>
          </cell>
        </row>
        <row r="781">
          <cell r="C781" t="str">
            <v>HOSPITAL DOM HÉLDER</v>
          </cell>
          <cell r="E781" t="str">
            <v>JOAO FERREIRA DE SOUZA</v>
          </cell>
          <cell r="F781" t="str">
            <v>3 - Administrativo</v>
          </cell>
          <cell r="G781">
            <v>517410</v>
          </cell>
          <cell r="H781">
            <v>43891</v>
          </cell>
          <cell r="J781">
            <v>96.551200000000009</v>
          </cell>
          <cell r="M781">
            <v>0</v>
          </cell>
          <cell r="O781">
            <v>0.94</v>
          </cell>
          <cell r="R781">
            <v>212.1837026529229</v>
          </cell>
          <cell r="S781">
            <v>0</v>
          </cell>
          <cell r="U781">
            <v>0</v>
          </cell>
        </row>
        <row r="782">
          <cell r="C782" t="str">
            <v>HOSPITAL DOM HÉLDER</v>
          </cell>
          <cell r="E782" t="str">
            <v>GLEICE FRANCISCA DOS SANTOS</v>
          </cell>
          <cell r="F782" t="str">
            <v>3 - Administrativo</v>
          </cell>
          <cell r="G782">
            <v>514225</v>
          </cell>
          <cell r="H782">
            <v>43891</v>
          </cell>
          <cell r="J782">
            <v>117.268</v>
          </cell>
          <cell r="M782">
            <v>0</v>
          </cell>
          <cell r="O782">
            <v>0.94</v>
          </cell>
          <cell r="R782">
            <v>0</v>
          </cell>
          <cell r="S782">
            <v>0</v>
          </cell>
          <cell r="U782">
            <v>0</v>
          </cell>
        </row>
        <row r="783">
          <cell r="C783" t="str">
            <v>HOSPITAL DOM HÉLDER</v>
          </cell>
          <cell r="E783" t="str">
            <v>RENILDA CLEIDE SILVA DOS ANJOS</v>
          </cell>
          <cell r="F783" t="str">
            <v>3 - Administrativo</v>
          </cell>
          <cell r="G783">
            <v>514225</v>
          </cell>
          <cell r="H783">
            <v>43891</v>
          </cell>
          <cell r="J783">
            <v>116.41680000000001</v>
          </cell>
          <cell r="M783">
            <v>0</v>
          </cell>
          <cell r="O783">
            <v>0.94</v>
          </cell>
          <cell r="R783">
            <v>106.09185132646145</v>
          </cell>
          <cell r="S783">
            <v>107.44</v>
          </cell>
          <cell r="U783">
            <v>0</v>
          </cell>
        </row>
        <row r="784">
          <cell r="C784" t="str">
            <v>HOSPITAL DOM HÉLDER</v>
          </cell>
          <cell r="E784" t="str">
            <v>ADRIANO JOSE DA ROCHA</v>
          </cell>
          <cell r="F784" t="str">
            <v>3 - Administrativo</v>
          </cell>
          <cell r="G784">
            <v>252605</v>
          </cell>
          <cell r="H784">
            <v>43891</v>
          </cell>
          <cell r="J784">
            <v>129.58240000000001</v>
          </cell>
          <cell r="M784">
            <v>0</v>
          </cell>
          <cell r="O784">
            <v>0.94</v>
          </cell>
          <cell r="R784">
            <v>0</v>
          </cell>
          <cell r="S784">
            <v>0</v>
          </cell>
          <cell r="U784">
            <v>0</v>
          </cell>
        </row>
        <row r="785">
          <cell r="C785" t="str">
            <v>HOSPITAL DOM HÉLDER</v>
          </cell>
          <cell r="E785" t="str">
            <v>ELIAS GOMES DE SOUZA</v>
          </cell>
          <cell r="F785" t="str">
            <v>3 - Administrativo</v>
          </cell>
          <cell r="G785">
            <v>252605</v>
          </cell>
          <cell r="H785">
            <v>43891</v>
          </cell>
          <cell r="J785">
            <v>170.65119999999999</v>
          </cell>
          <cell r="M785">
            <v>0</v>
          </cell>
          <cell r="O785">
            <v>0.94</v>
          </cell>
          <cell r="R785">
            <v>113.16464141489223</v>
          </cell>
          <cell r="S785">
            <v>103.5</v>
          </cell>
          <cell r="U785">
            <v>0</v>
          </cell>
        </row>
        <row r="786">
          <cell r="C786" t="str">
            <v>HOSPITAL DOM HÉLDER</v>
          </cell>
          <cell r="E786" t="str">
            <v>ELIANE CONSTANTINO NEVES DE FRANCA</v>
          </cell>
          <cell r="F786" t="str">
            <v>2 - Outros Profissionais da Saúde</v>
          </cell>
          <cell r="G786">
            <v>322215</v>
          </cell>
          <cell r="H786">
            <v>43891</v>
          </cell>
          <cell r="J786">
            <v>104.43680000000001</v>
          </cell>
          <cell r="M786">
            <v>0</v>
          </cell>
          <cell r="O786">
            <v>0.94</v>
          </cell>
          <cell r="R786">
            <v>259.62993871992643</v>
          </cell>
          <cell r="S786">
            <v>62.7</v>
          </cell>
          <cell r="U786">
            <v>64</v>
          </cell>
        </row>
        <row r="787">
          <cell r="C787" t="str">
            <v>HOSPITAL DOM HÉLDER</v>
          </cell>
          <cell r="E787" t="str">
            <v>ADYSLAYNE FIGUEIREDO DA SILVA</v>
          </cell>
          <cell r="F787" t="str">
            <v>3 - Administrativo</v>
          </cell>
          <cell r="G787">
            <v>411010</v>
          </cell>
          <cell r="H787">
            <v>43891</v>
          </cell>
          <cell r="J787">
            <v>9.9936000000000007</v>
          </cell>
          <cell r="M787">
            <v>0</v>
          </cell>
          <cell r="O787">
            <v>0.94</v>
          </cell>
          <cell r="R787">
            <v>230.75291697927716</v>
          </cell>
          <cell r="S787">
            <v>28.22</v>
          </cell>
          <cell r="U787">
            <v>0</v>
          </cell>
        </row>
        <row r="788">
          <cell r="C788" t="str">
            <v>HOSPITAL DOM HÉLDER</v>
          </cell>
          <cell r="E788" t="str">
            <v>ANILY MOURA BATISTA DUARTE</v>
          </cell>
          <cell r="F788" t="str">
            <v>2 - Outros Profissionais da Saúde</v>
          </cell>
          <cell r="G788">
            <v>223530</v>
          </cell>
          <cell r="H788">
            <v>43891</v>
          </cell>
          <cell r="J788">
            <v>368.58080000000001</v>
          </cell>
          <cell r="M788">
            <v>0</v>
          </cell>
          <cell r="O788">
            <v>1.97</v>
          </cell>
          <cell r="R788">
            <v>0</v>
          </cell>
          <cell r="S788">
            <v>0</v>
          </cell>
          <cell r="U788">
            <v>0</v>
          </cell>
        </row>
        <row r="789">
          <cell r="C789" t="str">
            <v>HOSPITAL DOM HÉLDER</v>
          </cell>
          <cell r="E789" t="str">
            <v>SANDRYNNE ROBERTA NEPOMUCENO SILVA</v>
          </cell>
          <cell r="F789" t="str">
            <v>3 - Administrativo</v>
          </cell>
          <cell r="G789">
            <v>411010</v>
          </cell>
          <cell r="H789">
            <v>43891</v>
          </cell>
          <cell r="J789">
            <v>10.3872</v>
          </cell>
          <cell r="M789">
            <v>0</v>
          </cell>
          <cell r="O789">
            <v>0.94</v>
          </cell>
          <cell r="R789">
            <v>230.75291697927716</v>
          </cell>
          <cell r="S789">
            <v>31.35</v>
          </cell>
          <cell r="U789">
            <v>0</v>
          </cell>
        </row>
        <row r="790">
          <cell r="C790" t="str">
            <v>HOSPITAL DOM HÉLDER</v>
          </cell>
          <cell r="E790" t="str">
            <v>JOAO EMMANUEL MENDES DO NASCIMENTO</v>
          </cell>
          <cell r="F790" t="str">
            <v>1 - Médico</v>
          </cell>
          <cell r="G790">
            <v>225140</v>
          </cell>
          <cell r="H790">
            <v>43891</v>
          </cell>
          <cell r="J790">
            <v>438.96000000000004</v>
          </cell>
          <cell r="M790">
            <v>0</v>
          </cell>
          <cell r="O790">
            <v>7.49</v>
          </cell>
          <cell r="R790">
            <v>0</v>
          </cell>
          <cell r="S790">
            <v>0</v>
          </cell>
          <cell r="U790">
            <v>0</v>
          </cell>
        </row>
        <row r="791">
          <cell r="C791" t="str">
            <v>HOSPITAL DOM HÉLDER</v>
          </cell>
          <cell r="E791" t="str">
            <v>ROBERTA MARIA SOUZA DE VASCONCELOS</v>
          </cell>
          <cell r="F791" t="str">
            <v>3 - Administrativo</v>
          </cell>
          <cell r="G791">
            <v>261110</v>
          </cell>
          <cell r="H791">
            <v>43891</v>
          </cell>
          <cell r="J791">
            <v>257.43520000000001</v>
          </cell>
          <cell r="M791">
            <v>0</v>
          </cell>
          <cell r="O791">
            <v>0.94</v>
          </cell>
          <cell r="R791">
            <v>0</v>
          </cell>
          <cell r="S791">
            <v>0</v>
          </cell>
          <cell r="U791">
            <v>0</v>
          </cell>
        </row>
        <row r="792">
          <cell r="C792" t="str">
            <v>HOSPITAL DOM HÉLDER</v>
          </cell>
          <cell r="E792" t="str">
            <v>MARIA DO CARMO DE SANTANA SILVA</v>
          </cell>
          <cell r="F792" t="str">
            <v>3 - Administrativo</v>
          </cell>
          <cell r="G792">
            <v>411010</v>
          </cell>
          <cell r="H792">
            <v>43891</v>
          </cell>
          <cell r="J792">
            <v>0</v>
          </cell>
          <cell r="M792">
            <v>0</v>
          </cell>
          <cell r="O792">
            <v>0</v>
          </cell>
          <cell r="R792">
            <v>0</v>
          </cell>
          <cell r="S792">
            <v>0</v>
          </cell>
          <cell r="U792">
            <v>0</v>
          </cell>
        </row>
        <row r="793">
          <cell r="C793" t="str">
            <v>HOSPITAL DOM HÉLDER</v>
          </cell>
          <cell r="E793" t="str">
            <v>GISELE MARIA DE SANTANA SOUZA</v>
          </cell>
          <cell r="F793" t="str">
            <v>3 - Administrativo</v>
          </cell>
          <cell r="G793">
            <v>411010</v>
          </cell>
          <cell r="H793">
            <v>43891</v>
          </cell>
          <cell r="J793">
            <v>90.268799999999999</v>
          </cell>
          <cell r="M793">
            <v>0</v>
          </cell>
          <cell r="O793">
            <v>0.94</v>
          </cell>
          <cell r="R793">
            <v>101.17164952581396</v>
          </cell>
          <cell r="S793">
            <v>62.7</v>
          </cell>
          <cell r="U793">
            <v>0</v>
          </cell>
        </row>
        <row r="794">
          <cell r="C794" t="str">
            <v>HOSPITAL DOM HÉLDER</v>
          </cell>
          <cell r="E794" t="str">
            <v>MARY EVELYN OLIVEIRA DE SANTANA LIMA</v>
          </cell>
          <cell r="F794" t="str">
            <v>3 - Administrativo</v>
          </cell>
          <cell r="G794">
            <v>411010</v>
          </cell>
          <cell r="H794">
            <v>43891</v>
          </cell>
          <cell r="J794">
            <v>105.3296</v>
          </cell>
          <cell r="M794">
            <v>0</v>
          </cell>
          <cell r="O794">
            <v>0.94</v>
          </cell>
          <cell r="R794">
            <v>350.87189090867395</v>
          </cell>
          <cell r="S794">
            <v>54.34</v>
          </cell>
          <cell r="U794">
            <v>0</v>
          </cell>
        </row>
        <row r="795">
          <cell r="C795" t="str">
            <v>HOSPITAL DOM HÉLDER</v>
          </cell>
          <cell r="E795" t="str">
            <v>EDNEUZA CARNEIRO DA SILVA</v>
          </cell>
          <cell r="F795" t="str">
            <v>3 - Administrativo</v>
          </cell>
          <cell r="G795">
            <v>411010</v>
          </cell>
          <cell r="H795">
            <v>43891</v>
          </cell>
          <cell r="J795">
            <v>0</v>
          </cell>
          <cell r="M795">
            <v>0</v>
          </cell>
          <cell r="O795">
            <v>0.94</v>
          </cell>
          <cell r="R795">
            <v>0</v>
          </cell>
          <cell r="S795">
            <v>0</v>
          </cell>
          <cell r="U795">
            <v>0</v>
          </cell>
        </row>
        <row r="796">
          <cell r="C796" t="str">
            <v>HOSPITAL DOM HÉLDER</v>
          </cell>
          <cell r="E796" t="str">
            <v>ANDERSON FLAVIO MATIAS DA SILVA</v>
          </cell>
          <cell r="F796" t="str">
            <v>3 - Administrativo</v>
          </cell>
          <cell r="G796">
            <v>411010</v>
          </cell>
          <cell r="H796">
            <v>43891</v>
          </cell>
          <cell r="J796">
            <v>83.378399999999999</v>
          </cell>
          <cell r="M796">
            <v>0</v>
          </cell>
          <cell r="O796">
            <v>0.94</v>
          </cell>
          <cell r="R796">
            <v>154.16632308695461</v>
          </cell>
          <cell r="S796">
            <v>62.7</v>
          </cell>
          <cell r="U796">
            <v>0</v>
          </cell>
        </row>
        <row r="797">
          <cell r="C797" t="str">
            <v>HOSPITAL DOM HÉLDER</v>
          </cell>
          <cell r="E797" t="str">
            <v>JACICLEIDE BEZERRA DE OLIVEIRA SILVA</v>
          </cell>
          <cell r="F797" t="str">
            <v>3 - Administrativo</v>
          </cell>
          <cell r="G797">
            <v>411010</v>
          </cell>
          <cell r="H797">
            <v>43891</v>
          </cell>
          <cell r="J797">
            <v>83.600000000000009</v>
          </cell>
          <cell r="M797">
            <v>0</v>
          </cell>
          <cell r="O797">
            <v>0.94</v>
          </cell>
          <cell r="R797">
            <v>0</v>
          </cell>
          <cell r="S797">
            <v>0</v>
          </cell>
          <cell r="U797">
            <v>0</v>
          </cell>
        </row>
        <row r="798">
          <cell r="C798" t="str">
            <v>HOSPITAL DOM HÉLDER</v>
          </cell>
          <cell r="E798" t="str">
            <v>LAZARONI COSTA AGUIAR</v>
          </cell>
          <cell r="F798" t="str">
            <v>3 - Administrativo</v>
          </cell>
          <cell r="G798">
            <v>411010</v>
          </cell>
          <cell r="H798">
            <v>43891</v>
          </cell>
          <cell r="J798">
            <v>87.713600000000014</v>
          </cell>
          <cell r="M798">
            <v>0</v>
          </cell>
          <cell r="O798">
            <v>0.94</v>
          </cell>
          <cell r="R798">
            <v>106.09185132646145</v>
          </cell>
          <cell r="S798">
            <v>0</v>
          </cell>
          <cell r="U798">
            <v>0</v>
          </cell>
        </row>
        <row r="799">
          <cell r="C799" t="str">
            <v>HOSPITAL DOM HÉLDER</v>
          </cell>
          <cell r="E799" t="str">
            <v>JOCILENE OLIVEIRA MESQUITA DE LIMA</v>
          </cell>
          <cell r="F799" t="str">
            <v>3 - Administrativo</v>
          </cell>
          <cell r="G799">
            <v>411010</v>
          </cell>
          <cell r="H799">
            <v>43891</v>
          </cell>
          <cell r="J799">
            <v>83.600000000000009</v>
          </cell>
          <cell r="M799">
            <v>0</v>
          </cell>
          <cell r="O799">
            <v>0.94</v>
          </cell>
          <cell r="R799">
            <v>0</v>
          </cell>
          <cell r="S799">
            <v>0</v>
          </cell>
          <cell r="U799">
            <v>0</v>
          </cell>
        </row>
        <row r="800">
          <cell r="C800" t="str">
            <v>HOSPITAL DOM HÉLDER</v>
          </cell>
          <cell r="E800" t="str">
            <v>THAYANE CARLA CARNEIRO DA SILVA</v>
          </cell>
          <cell r="F800" t="str">
            <v>3 - Administrativo</v>
          </cell>
          <cell r="G800">
            <v>411010</v>
          </cell>
          <cell r="H800">
            <v>43891</v>
          </cell>
          <cell r="J800">
            <v>94.791200000000003</v>
          </cell>
          <cell r="M800">
            <v>0</v>
          </cell>
          <cell r="O800">
            <v>0.94</v>
          </cell>
          <cell r="R800">
            <v>0</v>
          </cell>
          <cell r="S800">
            <v>0</v>
          </cell>
          <cell r="U800">
            <v>0</v>
          </cell>
        </row>
        <row r="801">
          <cell r="C801" t="str">
            <v>HOSPITAL DOM HÉLDER</v>
          </cell>
          <cell r="E801" t="str">
            <v>SANDRA CRISTINA DE ALMEIDA</v>
          </cell>
          <cell r="F801" t="str">
            <v>3 - Administrativo</v>
          </cell>
          <cell r="G801">
            <v>411010</v>
          </cell>
          <cell r="H801">
            <v>43891</v>
          </cell>
          <cell r="J801">
            <v>85.416000000000011</v>
          </cell>
          <cell r="M801">
            <v>0</v>
          </cell>
          <cell r="O801">
            <v>0.94</v>
          </cell>
          <cell r="R801">
            <v>106.09185132646145</v>
          </cell>
          <cell r="S801">
            <v>58.52</v>
          </cell>
          <cell r="U801">
            <v>0</v>
          </cell>
        </row>
        <row r="802">
          <cell r="C802" t="str">
            <v>HOSPITAL DOM HÉLDER</v>
          </cell>
          <cell r="E802" t="str">
            <v>DAYENE STEFANE DA SILVA</v>
          </cell>
          <cell r="F802" t="str">
            <v>3 - Administrativo</v>
          </cell>
          <cell r="G802">
            <v>411010</v>
          </cell>
          <cell r="H802">
            <v>43891</v>
          </cell>
          <cell r="J802">
            <v>83.600000000000009</v>
          </cell>
          <cell r="M802">
            <v>0</v>
          </cell>
          <cell r="O802">
            <v>0.94</v>
          </cell>
          <cell r="R802">
            <v>154.16632308695461</v>
          </cell>
          <cell r="S802">
            <v>62.7</v>
          </cell>
          <cell r="U802">
            <v>0</v>
          </cell>
        </row>
        <row r="803">
          <cell r="C803" t="str">
            <v>HOSPITAL DOM HÉLDER</v>
          </cell>
          <cell r="E803" t="str">
            <v>SURAMA RANYELLE MENDES DA SILVA</v>
          </cell>
          <cell r="F803" t="str">
            <v>3 - Administrativo</v>
          </cell>
          <cell r="G803">
            <v>411010</v>
          </cell>
          <cell r="H803">
            <v>43891</v>
          </cell>
          <cell r="J803">
            <v>85.765599999999992</v>
          </cell>
          <cell r="M803">
            <v>0</v>
          </cell>
          <cell r="O803">
            <v>0.94</v>
          </cell>
          <cell r="R803">
            <v>168</v>
          </cell>
          <cell r="S803">
            <v>62.7</v>
          </cell>
          <cell r="U803">
            <v>0</v>
          </cell>
        </row>
        <row r="804">
          <cell r="C804" t="str">
            <v>HOSPITAL DOM HÉLDER</v>
          </cell>
          <cell r="E804" t="str">
            <v>JOSE ALEXANDRE DA SILVA FILHO</v>
          </cell>
          <cell r="F804" t="str">
            <v>3 - Administrativo</v>
          </cell>
          <cell r="G804">
            <v>411010</v>
          </cell>
          <cell r="H804">
            <v>43891</v>
          </cell>
          <cell r="J804">
            <v>98.42</v>
          </cell>
          <cell r="M804">
            <v>0</v>
          </cell>
          <cell r="O804">
            <v>0.94</v>
          </cell>
          <cell r="R804">
            <v>106.09185132646145</v>
          </cell>
          <cell r="S804">
            <v>62.7</v>
          </cell>
          <cell r="U804">
            <v>0</v>
          </cell>
        </row>
        <row r="805">
          <cell r="C805" t="str">
            <v>HOSPITAL DOM HÉLDER</v>
          </cell>
          <cell r="E805" t="str">
            <v>NEICY CAROLINA DAS CHAGAS DE OLIVEIRA</v>
          </cell>
          <cell r="F805" t="str">
            <v>3 - Administrativo</v>
          </cell>
          <cell r="G805">
            <v>411010</v>
          </cell>
          <cell r="H805">
            <v>43891</v>
          </cell>
          <cell r="J805">
            <v>87.847200000000001</v>
          </cell>
          <cell r="M805">
            <v>0</v>
          </cell>
          <cell r="O805">
            <v>0.94</v>
          </cell>
          <cell r="R805">
            <v>0</v>
          </cell>
          <cell r="S805">
            <v>0</v>
          </cell>
          <cell r="U805">
            <v>0</v>
          </cell>
        </row>
        <row r="806">
          <cell r="C806" t="str">
            <v>HOSPITAL DOM HÉLDER</v>
          </cell>
          <cell r="E806" t="str">
            <v>AMANDA MIRELA MARIA DA SILVA</v>
          </cell>
          <cell r="F806" t="str">
            <v>3 - Administrativo</v>
          </cell>
          <cell r="G806">
            <v>411010</v>
          </cell>
          <cell r="H806">
            <v>43891</v>
          </cell>
          <cell r="J806">
            <v>97.172000000000011</v>
          </cell>
          <cell r="M806">
            <v>0</v>
          </cell>
          <cell r="O806">
            <v>0.94</v>
          </cell>
          <cell r="R806">
            <v>0</v>
          </cell>
          <cell r="S806">
            <v>0</v>
          </cell>
          <cell r="U806">
            <v>0</v>
          </cell>
        </row>
        <row r="807">
          <cell r="C807" t="str">
            <v>HOSPITAL DOM HÉLDER</v>
          </cell>
          <cell r="E807" t="str">
            <v>MICHELLINE SANTANA DE MORAIS</v>
          </cell>
          <cell r="F807" t="str">
            <v>3 - Administrativo</v>
          </cell>
          <cell r="G807">
            <v>411010</v>
          </cell>
          <cell r="H807">
            <v>43891</v>
          </cell>
          <cell r="J807">
            <v>97.33120000000001</v>
          </cell>
          <cell r="M807">
            <v>0</v>
          </cell>
          <cell r="O807">
            <v>0.94</v>
          </cell>
          <cell r="R807">
            <v>106.09185132646145</v>
          </cell>
          <cell r="S807">
            <v>62.7</v>
          </cell>
          <cell r="U807">
            <v>0</v>
          </cell>
        </row>
        <row r="808">
          <cell r="C808" t="str">
            <v>HOSPITAL DOM HÉLDER</v>
          </cell>
          <cell r="E808" t="str">
            <v>JACIANE BIONES DE OLIVEIRA</v>
          </cell>
          <cell r="F808" t="str">
            <v>3 - Administrativo</v>
          </cell>
          <cell r="G808">
            <v>411010</v>
          </cell>
          <cell r="H808">
            <v>43891</v>
          </cell>
          <cell r="J808">
            <v>83.511200000000017</v>
          </cell>
          <cell r="M808">
            <v>0</v>
          </cell>
          <cell r="O808">
            <v>0.94</v>
          </cell>
          <cell r="R808">
            <v>0</v>
          </cell>
          <cell r="S808">
            <v>0</v>
          </cell>
          <cell r="U808">
            <v>64</v>
          </cell>
        </row>
        <row r="809">
          <cell r="C809" t="str">
            <v>HOSPITAL DOM HÉLDER</v>
          </cell>
          <cell r="E809" t="str">
            <v>ANA KEILA DA PAZ CABRAL</v>
          </cell>
          <cell r="F809" t="str">
            <v>3 - Administrativo</v>
          </cell>
          <cell r="G809">
            <v>411010</v>
          </cell>
          <cell r="H809">
            <v>43891</v>
          </cell>
          <cell r="J809">
            <v>92.821600000000004</v>
          </cell>
          <cell r="M809">
            <v>0</v>
          </cell>
          <cell r="O809">
            <v>0.94</v>
          </cell>
          <cell r="R809">
            <v>144.53092789401995</v>
          </cell>
          <cell r="S809">
            <v>62.7</v>
          </cell>
          <cell r="U809">
            <v>64</v>
          </cell>
        </row>
        <row r="810">
          <cell r="C810" t="str">
            <v>HOSPITAL DOM HÉLDER</v>
          </cell>
          <cell r="E810" t="str">
            <v>MARIA NEUMA PATRICIO GODE</v>
          </cell>
          <cell r="F810" t="str">
            <v>3 - Administrativo</v>
          </cell>
          <cell r="G810">
            <v>411010</v>
          </cell>
          <cell r="H810">
            <v>43891</v>
          </cell>
          <cell r="J810">
            <v>83.600000000000009</v>
          </cell>
          <cell r="M810">
            <v>0</v>
          </cell>
          <cell r="O810">
            <v>0.94</v>
          </cell>
          <cell r="R810">
            <v>0</v>
          </cell>
          <cell r="S810">
            <v>0</v>
          </cell>
          <cell r="U810">
            <v>0</v>
          </cell>
        </row>
        <row r="811">
          <cell r="C811" t="str">
            <v>HOSPITAL DOM HÉLDER</v>
          </cell>
          <cell r="E811" t="str">
            <v>EDJANE PEREIRA DE BARROS</v>
          </cell>
          <cell r="F811" t="str">
            <v>3 - Administrativo</v>
          </cell>
          <cell r="G811">
            <v>411010</v>
          </cell>
          <cell r="H811">
            <v>43891</v>
          </cell>
          <cell r="J811">
            <v>92.112000000000009</v>
          </cell>
          <cell r="M811">
            <v>0</v>
          </cell>
          <cell r="O811">
            <v>0.94</v>
          </cell>
          <cell r="R811">
            <v>164.87778531356025</v>
          </cell>
          <cell r="S811">
            <v>62.7</v>
          </cell>
          <cell r="U811">
            <v>0</v>
          </cell>
        </row>
        <row r="812">
          <cell r="C812" t="str">
            <v>HOSPITAL DOM HÉLDER</v>
          </cell>
          <cell r="E812" t="str">
            <v>ADRIANA RODRIGUES DE ARAUJO DO VALE</v>
          </cell>
          <cell r="F812" t="str">
            <v>3 - Administrativo</v>
          </cell>
          <cell r="G812">
            <v>411010</v>
          </cell>
          <cell r="H812">
            <v>43891</v>
          </cell>
          <cell r="J812">
            <v>87.088799999999992</v>
          </cell>
          <cell r="M812">
            <v>0</v>
          </cell>
          <cell r="O812">
            <v>0.94</v>
          </cell>
          <cell r="R812">
            <v>148.52859185704602</v>
          </cell>
          <cell r="S812">
            <v>62.7</v>
          </cell>
          <cell r="U812">
            <v>64</v>
          </cell>
        </row>
        <row r="813">
          <cell r="C813" t="str">
            <v>HOSPITAL DOM HÉLDER</v>
          </cell>
          <cell r="E813" t="str">
            <v>LISIANE VASCONCELLOS DE LIMA</v>
          </cell>
          <cell r="F813" t="str">
            <v>3 - Administrativo</v>
          </cell>
          <cell r="G813">
            <v>411010</v>
          </cell>
          <cell r="H813">
            <v>43891</v>
          </cell>
          <cell r="J813">
            <v>87.78</v>
          </cell>
          <cell r="M813">
            <v>0</v>
          </cell>
          <cell r="O813">
            <v>0.94</v>
          </cell>
          <cell r="R813">
            <v>0</v>
          </cell>
          <cell r="S813">
            <v>0</v>
          </cell>
          <cell r="U813">
            <v>0</v>
          </cell>
        </row>
        <row r="814">
          <cell r="C814" t="str">
            <v>HOSPITAL DOM HÉLDER</v>
          </cell>
          <cell r="E814" t="str">
            <v>ALINE MARIA DOS SANTOS CUNHA SILVA</v>
          </cell>
          <cell r="F814" t="str">
            <v>3 - Administrativo</v>
          </cell>
          <cell r="G814">
            <v>411010</v>
          </cell>
          <cell r="H814">
            <v>43891</v>
          </cell>
          <cell r="J814">
            <v>83.511200000000017</v>
          </cell>
          <cell r="M814">
            <v>0</v>
          </cell>
          <cell r="O814">
            <v>0.94</v>
          </cell>
          <cell r="R814">
            <v>0</v>
          </cell>
          <cell r="S814">
            <v>0</v>
          </cell>
          <cell r="U814">
            <v>64</v>
          </cell>
        </row>
        <row r="815">
          <cell r="C815" t="str">
            <v>HOSPITAL DOM HÉLDER</v>
          </cell>
          <cell r="E815" t="str">
            <v>ERICK LINEKER RIBEIRO DE MELO</v>
          </cell>
          <cell r="F815" t="str">
            <v>3 - Administrativo</v>
          </cell>
          <cell r="G815">
            <v>411010</v>
          </cell>
          <cell r="H815">
            <v>43891</v>
          </cell>
          <cell r="J815">
            <v>83.384799999999998</v>
          </cell>
          <cell r="M815">
            <v>0</v>
          </cell>
          <cell r="O815">
            <v>0.94</v>
          </cell>
          <cell r="R815">
            <v>144.53092789401995</v>
          </cell>
          <cell r="S815">
            <v>62.7</v>
          </cell>
          <cell r="U815">
            <v>0</v>
          </cell>
        </row>
        <row r="816">
          <cell r="C816" t="str">
            <v>HOSPITAL DOM HÉLDER</v>
          </cell>
          <cell r="E816" t="str">
            <v>PRISCILA ROBERTA OTACIA DA SILVA</v>
          </cell>
          <cell r="F816" t="str">
            <v>2 - Outros Profissionais da Saúde</v>
          </cell>
          <cell r="G816">
            <v>324115</v>
          </cell>
          <cell r="H816">
            <v>43891</v>
          </cell>
          <cell r="J816">
            <v>256.0992</v>
          </cell>
          <cell r="M816">
            <v>0</v>
          </cell>
          <cell r="O816">
            <v>0.94</v>
          </cell>
          <cell r="R816">
            <v>0</v>
          </cell>
          <cell r="S816">
            <v>0</v>
          </cell>
          <cell r="U816">
            <v>0</v>
          </cell>
        </row>
        <row r="817">
          <cell r="C817" t="str">
            <v>HOSPITAL DOM HÉLDER</v>
          </cell>
          <cell r="E817" t="str">
            <v>TATIANA APARECIDA RODRIGUES ALVES</v>
          </cell>
          <cell r="F817" t="str">
            <v>3 - Administrativo</v>
          </cell>
          <cell r="G817">
            <v>411010</v>
          </cell>
          <cell r="H817">
            <v>43891</v>
          </cell>
          <cell r="J817">
            <v>94.87360000000001</v>
          </cell>
          <cell r="M817">
            <v>0</v>
          </cell>
          <cell r="O817">
            <v>0.94</v>
          </cell>
          <cell r="R817">
            <v>113.16464141489223</v>
          </cell>
          <cell r="S817">
            <v>62.7</v>
          </cell>
          <cell r="U817">
            <v>0</v>
          </cell>
        </row>
        <row r="818">
          <cell r="C818" t="str">
            <v>HOSPITAL DOM HÉLDER</v>
          </cell>
          <cell r="E818" t="str">
            <v>JAIDETT ESTEFFANY DO NASCIMENTO SILVA</v>
          </cell>
          <cell r="F818" t="str">
            <v>3 - Administrativo</v>
          </cell>
          <cell r="G818">
            <v>411010</v>
          </cell>
          <cell r="H818">
            <v>43891</v>
          </cell>
          <cell r="J818">
            <v>103.42319999999999</v>
          </cell>
          <cell r="M818">
            <v>0</v>
          </cell>
          <cell r="O818">
            <v>0.94</v>
          </cell>
          <cell r="R818">
            <v>232.26291073482071</v>
          </cell>
          <cell r="S818">
            <v>62.7</v>
          </cell>
          <cell r="U818">
            <v>0</v>
          </cell>
        </row>
        <row r="819">
          <cell r="C819" t="str">
            <v>HOSPITAL DOM HÉLDER</v>
          </cell>
          <cell r="E819" t="str">
            <v>ADRIANA PEREIRA DE BARROS</v>
          </cell>
          <cell r="F819" t="str">
            <v>3 - Administrativo</v>
          </cell>
          <cell r="G819">
            <v>411010</v>
          </cell>
          <cell r="H819">
            <v>43891</v>
          </cell>
          <cell r="J819">
            <v>86.667199999999994</v>
          </cell>
          <cell r="M819">
            <v>0</v>
          </cell>
          <cell r="O819">
            <v>0.94</v>
          </cell>
          <cell r="R819">
            <v>0</v>
          </cell>
          <cell r="S819">
            <v>0</v>
          </cell>
          <cell r="U819">
            <v>0</v>
          </cell>
        </row>
        <row r="820">
          <cell r="C820" t="str">
            <v>HOSPITAL DOM HÉLDER</v>
          </cell>
          <cell r="E820" t="str">
            <v>RENATA MARIA ERCULANO DE LIMA</v>
          </cell>
          <cell r="F820" t="str">
            <v>3 - Administrativo</v>
          </cell>
          <cell r="G820">
            <v>411010</v>
          </cell>
          <cell r="H820">
            <v>43891</v>
          </cell>
          <cell r="J820">
            <v>87.78</v>
          </cell>
          <cell r="M820">
            <v>0</v>
          </cell>
          <cell r="O820">
            <v>0.94</v>
          </cell>
          <cell r="R820">
            <v>141.45580176861526</v>
          </cell>
          <cell r="S820">
            <v>62.7</v>
          </cell>
          <cell r="U820">
            <v>0</v>
          </cell>
        </row>
        <row r="821">
          <cell r="C821" t="str">
            <v>HOSPITAL DOM HÉLDER</v>
          </cell>
          <cell r="E821" t="str">
            <v>JULIANA MARIA CANUTO</v>
          </cell>
          <cell r="F821" t="str">
            <v>3 - Administrativo</v>
          </cell>
          <cell r="G821">
            <v>411010</v>
          </cell>
          <cell r="H821">
            <v>43891</v>
          </cell>
          <cell r="J821">
            <v>87.198400000000007</v>
          </cell>
          <cell r="M821">
            <v>0</v>
          </cell>
          <cell r="O821">
            <v>0.94</v>
          </cell>
          <cell r="R821">
            <v>221.61408943749728</v>
          </cell>
          <cell r="S821">
            <v>56.43</v>
          </cell>
          <cell r="U821">
            <v>0</v>
          </cell>
        </row>
        <row r="822">
          <cell r="C822" t="str">
            <v>HOSPITAL DOM HÉLDER</v>
          </cell>
          <cell r="E822" t="str">
            <v>FABIO JOSE DA SILVA</v>
          </cell>
          <cell r="F822" t="str">
            <v>3 - Administrativo</v>
          </cell>
          <cell r="G822">
            <v>771105</v>
          </cell>
          <cell r="H822">
            <v>43891</v>
          </cell>
          <cell r="J822">
            <v>114.1448</v>
          </cell>
          <cell r="M822">
            <v>0</v>
          </cell>
          <cell r="O822">
            <v>0.94</v>
          </cell>
          <cell r="R822">
            <v>278.71549288178483</v>
          </cell>
          <cell r="S822">
            <v>76.3</v>
          </cell>
          <cell r="U822">
            <v>0</v>
          </cell>
        </row>
        <row r="823">
          <cell r="C823" t="str">
            <v>HOSPITAL DOM HÉLDER</v>
          </cell>
          <cell r="E823" t="str">
            <v>WAGNER JERONIMO DA CRUZ</v>
          </cell>
          <cell r="F823" t="str">
            <v>3 - Administrativo</v>
          </cell>
          <cell r="G823">
            <v>951105</v>
          </cell>
          <cell r="H823">
            <v>43891</v>
          </cell>
          <cell r="J823">
            <v>151.7328</v>
          </cell>
          <cell r="M823">
            <v>0</v>
          </cell>
          <cell r="O823">
            <v>0.94</v>
          </cell>
          <cell r="R823">
            <v>0</v>
          </cell>
          <cell r="S823">
            <v>0</v>
          </cell>
          <cell r="U823">
            <v>0</v>
          </cell>
        </row>
        <row r="824">
          <cell r="C824" t="str">
            <v>HOSPITAL DOM HÉLDER</v>
          </cell>
          <cell r="E824" t="str">
            <v>DIOGO MURILO PACHECO</v>
          </cell>
          <cell r="F824" t="str">
            <v>3 - Administrativo</v>
          </cell>
          <cell r="G824">
            <v>951105</v>
          </cell>
          <cell r="H824">
            <v>43891</v>
          </cell>
          <cell r="J824">
            <v>141.33440000000002</v>
          </cell>
          <cell r="M824">
            <v>0</v>
          </cell>
          <cell r="O824">
            <v>0.94</v>
          </cell>
          <cell r="R824">
            <v>0</v>
          </cell>
          <cell r="S824">
            <v>0</v>
          </cell>
          <cell r="U824">
            <v>0</v>
          </cell>
        </row>
        <row r="825">
          <cell r="C825" t="str">
            <v>HOSPITAL DOM HÉLDER</v>
          </cell>
          <cell r="E825" t="str">
            <v>ROSIVALDO FARIAS DE OLIVEIRA</v>
          </cell>
          <cell r="F825" t="str">
            <v>3 - Administrativo</v>
          </cell>
          <cell r="G825">
            <v>951105</v>
          </cell>
          <cell r="H825">
            <v>43891</v>
          </cell>
          <cell r="J825">
            <v>137.1344</v>
          </cell>
          <cell r="M825">
            <v>0</v>
          </cell>
          <cell r="O825">
            <v>0.94</v>
          </cell>
          <cell r="R825">
            <v>0</v>
          </cell>
          <cell r="S825">
            <v>0</v>
          </cell>
          <cell r="U825">
            <v>0</v>
          </cell>
        </row>
        <row r="826">
          <cell r="C826" t="str">
            <v>HOSPITAL DOM HÉLDER</v>
          </cell>
          <cell r="E826" t="str">
            <v>JOSE AMARO DA SILVA</v>
          </cell>
          <cell r="F826" t="str">
            <v>3 - Administrativo</v>
          </cell>
          <cell r="G826">
            <v>951105</v>
          </cell>
          <cell r="H826">
            <v>43891</v>
          </cell>
          <cell r="J826">
            <v>132.07599999999999</v>
          </cell>
          <cell r="M826">
            <v>0</v>
          </cell>
          <cell r="O826">
            <v>0.94</v>
          </cell>
          <cell r="R826">
            <v>0</v>
          </cell>
          <cell r="S826">
            <v>0</v>
          </cell>
          <cell r="U826">
            <v>0</v>
          </cell>
        </row>
        <row r="827">
          <cell r="C827" t="str">
            <v>HOSPITAL DOM HÉLDER</v>
          </cell>
          <cell r="E827" t="str">
            <v>JOSUEL SOARES DA SILVA</v>
          </cell>
          <cell r="F827" t="str">
            <v>3 - Administrativo</v>
          </cell>
          <cell r="G827">
            <v>951105</v>
          </cell>
          <cell r="H827">
            <v>43891</v>
          </cell>
          <cell r="J827">
            <v>150.59040000000002</v>
          </cell>
          <cell r="M827">
            <v>0</v>
          </cell>
          <cell r="O827">
            <v>0.94</v>
          </cell>
          <cell r="R827">
            <v>0</v>
          </cell>
          <cell r="S827">
            <v>0</v>
          </cell>
          <cell r="U827">
            <v>0</v>
          </cell>
        </row>
        <row r="828">
          <cell r="C828" t="str">
            <v>HOSPITAL DOM HÉLDER</v>
          </cell>
          <cell r="E828" t="str">
            <v>GILSON COSMO DA SILVA</v>
          </cell>
          <cell r="F828" t="str">
            <v>3 - Administrativo</v>
          </cell>
          <cell r="G828">
            <v>724110</v>
          </cell>
          <cell r="H828">
            <v>43891</v>
          </cell>
          <cell r="J828">
            <v>119.4984</v>
          </cell>
          <cell r="M828">
            <v>0</v>
          </cell>
          <cell r="O828">
            <v>0.94</v>
          </cell>
          <cell r="R828">
            <v>0</v>
          </cell>
          <cell r="S828">
            <v>0</v>
          </cell>
          <cell r="U828">
            <v>0</v>
          </cell>
        </row>
        <row r="829">
          <cell r="C829" t="str">
            <v>HOSPITAL DOM HÉLDER</v>
          </cell>
          <cell r="E829" t="str">
            <v>GILSON RODRIGUES DO NASCIMENTO</v>
          </cell>
          <cell r="F829" t="str">
            <v>3 - Administrativo</v>
          </cell>
          <cell r="G829">
            <v>724110</v>
          </cell>
          <cell r="H829">
            <v>43891</v>
          </cell>
          <cell r="J829">
            <v>218.8296</v>
          </cell>
          <cell r="M829">
            <v>0</v>
          </cell>
          <cell r="O829">
            <v>0.94</v>
          </cell>
          <cell r="R829">
            <v>0</v>
          </cell>
          <cell r="S829">
            <v>0</v>
          </cell>
          <cell r="U829">
            <v>0</v>
          </cell>
        </row>
        <row r="830">
          <cell r="C830" t="str">
            <v>HOSPITAL DOM HÉLDER</v>
          </cell>
          <cell r="E830" t="str">
            <v>ALEXANDRE LUIZ DA CONCEICAO SANTOS</v>
          </cell>
          <cell r="F830" t="str">
            <v>3 - Administrativo</v>
          </cell>
          <cell r="G830">
            <v>723310</v>
          </cell>
          <cell r="H830">
            <v>43891</v>
          </cell>
          <cell r="J830">
            <v>118.4552</v>
          </cell>
          <cell r="M830">
            <v>0</v>
          </cell>
          <cell r="O830">
            <v>0.94</v>
          </cell>
          <cell r="R830">
            <v>148.52859185704602</v>
          </cell>
          <cell r="S830">
            <v>63.58</v>
          </cell>
          <cell r="U830">
            <v>0</v>
          </cell>
        </row>
        <row r="831">
          <cell r="C831" t="str">
            <v>HOSPITAL DOM HÉLDER</v>
          </cell>
          <cell r="E831" t="str">
            <v>EMANOEL DINIZ DE SIQUEIRA</v>
          </cell>
          <cell r="F831" t="str">
            <v>3 - Administrativo</v>
          </cell>
          <cell r="G831">
            <v>723310</v>
          </cell>
          <cell r="H831">
            <v>43891</v>
          </cell>
          <cell r="J831">
            <v>120.79440000000001</v>
          </cell>
          <cell r="M831">
            <v>0</v>
          </cell>
          <cell r="O831">
            <v>0.94</v>
          </cell>
          <cell r="R831">
            <v>141.45580176861526</v>
          </cell>
          <cell r="S831">
            <v>73.760000000000005</v>
          </cell>
          <cell r="U831">
            <v>0</v>
          </cell>
        </row>
        <row r="832">
          <cell r="C832" t="str">
            <v>HOSPITAL DOM HÉLDER</v>
          </cell>
          <cell r="E832" t="str">
            <v>JAMERSON DOS SANTOS SILVA</v>
          </cell>
          <cell r="F832" t="str">
            <v>3 - Administrativo</v>
          </cell>
          <cell r="G832">
            <v>514225</v>
          </cell>
          <cell r="H832">
            <v>43891</v>
          </cell>
          <cell r="J832">
            <v>104.07280000000002</v>
          </cell>
          <cell r="M832">
            <v>0</v>
          </cell>
          <cell r="O832">
            <v>0.94</v>
          </cell>
          <cell r="R832">
            <v>148.52859185704602</v>
          </cell>
          <cell r="S832">
            <v>0</v>
          </cell>
          <cell r="U832">
            <v>0</v>
          </cell>
        </row>
        <row r="833">
          <cell r="C833" t="str">
            <v>HOSPITAL DOM HÉLDER</v>
          </cell>
          <cell r="E833" t="str">
            <v>ERONILDO JOSE RAMOS</v>
          </cell>
          <cell r="F833" t="str">
            <v>3 - Administrativo</v>
          </cell>
          <cell r="G833">
            <v>514225</v>
          </cell>
          <cell r="H833">
            <v>43891</v>
          </cell>
          <cell r="J833">
            <v>104.5</v>
          </cell>
          <cell r="M833">
            <v>0</v>
          </cell>
          <cell r="O833">
            <v>0.94</v>
          </cell>
          <cell r="R833">
            <v>202.34329905162792</v>
          </cell>
          <cell r="S833">
            <v>62.7</v>
          </cell>
          <cell r="U833">
            <v>0</v>
          </cell>
        </row>
        <row r="834">
          <cell r="C834" t="str">
            <v>HOSPITAL DOM HÉLDER</v>
          </cell>
          <cell r="E834" t="str">
            <v>HAROLDO ROMULO FREIRE DE MIRANDA</v>
          </cell>
          <cell r="F834" t="str">
            <v>3 - Administrativo</v>
          </cell>
          <cell r="G834">
            <v>514225</v>
          </cell>
          <cell r="H834">
            <v>43891</v>
          </cell>
          <cell r="J834">
            <v>100.32000000000001</v>
          </cell>
          <cell r="M834">
            <v>0</v>
          </cell>
          <cell r="O834">
            <v>0.94</v>
          </cell>
          <cell r="R834">
            <v>317.45552034594311</v>
          </cell>
          <cell r="S834">
            <v>62.7</v>
          </cell>
          <cell r="U834">
            <v>0</v>
          </cell>
        </row>
        <row r="835">
          <cell r="C835" t="str">
            <v>HOSPITAL DOM HÉLDER</v>
          </cell>
          <cell r="E835" t="str">
            <v>ALEXANDRE LOPES DE FARIAS</v>
          </cell>
          <cell r="F835" t="str">
            <v>3 - Administrativo</v>
          </cell>
          <cell r="G835">
            <v>514225</v>
          </cell>
          <cell r="H835">
            <v>43891</v>
          </cell>
          <cell r="J835">
            <v>100.16</v>
          </cell>
          <cell r="M835">
            <v>0</v>
          </cell>
          <cell r="O835">
            <v>0.94</v>
          </cell>
          <cell r="R835">
            <v>217.6368837489338</v>
          </cell>
          <cell r="S835">
            <v>62.7</v>
          </cell>
          <cell r="U835">
            <v>0</v>
          </cell>
        </row>
        <row r="836">
          <cell r="C836" t="str">
            <v>HOSPITAL DOM HÉLDER</v>
          </cell>
          <cell r="E836" t="str">
            <v>EDIELSON LAERCIO DA SILVA</v>
          </cell>
          <cell r="F836" t="str">
            <v>3 - Administrativo</v>
          </cell>
          <cell r="G836">
            <v>724440</v>
          </cell>
          <cell r="H836">
            <v>43891</v>
          </cell>
          <cell r="J836">
            <v>117.83600000000001</v>
          </cell>
          <cell r="M836">
            <v>0</v>
          </cell>
          <cell r="O836">
            <v>0.94</v>
          </cell>
          <cell r="R836">
            <v>173.43711347282394</v>
          </cell>
          <cell r="S836">
            <v>76.3</v>
          </cell>
          <cell r="U836">
            <v>0</v>
          </cell>
        </row>
        <row r="837">
          <cell r="C837" t="str">
            <v>HOSPITAL DOM HÉLDER</v>
          </cell>
          <cell r="E837" t="str">
            <v>LEONARDO JERONIMO DA SILVA</v>
          </cell>
          <cell r="F837" t="str">
            <v>3 - Administrativo</v>
          </cell>
          <cell r="G837">
            <v>950110</v>
          </cell>
          <cell r="H837">
            <v>43891</v>
          </cell>
          <cell r="J837">
            <v>195.96560000000002</v>
          </cell>
          <cell r="M837">
            <v>0</v>
          </cell>
          <cell r="O837">
            <v>0.94</v>
          </cell>
          <cell r="R837">
            <v>202.34329905162792</v>
          </cell>
          <cell r="S837">
            <v>130.12</v>
          </cell>
          <cell r="U837">
            <v>0</v>
          </cell>
        </row>
        <row r="838">
          <cell r="C838" t="str">
            <v>HOSPITAL DOM HÉLDER</v>
          </cell>
          <cell r="E838" t="str">
            <v>ERONILDO DOS SANTOS LIMA</v>
          </cell>
          <cell r="F838" t="str">
            <v>3 - Administrativo</v>
          </cell>
          <cell r="G838">
            <v>514225</v>
          </cell>
          <cell r="H838">
            <v>43891</v>
          </cell>
          <cell r="J838">
            <v>95.87360000000001</v>
          </cell>
          <cell r="M838">
            <v>0</v>
          </cell>
          <cell r="O838">
            <v>0.94</v>
          </cell>
          <cell r="R838">
            <v>154.16632308695461</v>
          </cell>
          <cell r="S838">
            <v>62.7</v>
          </cell>
          <cell r="U838">
            <v>0</v>
          </cell>
        </row>
        <row r="839">
          <cell r="C839" t="str">
            <v>HOSPITAL DOM HÉLDER</v>
          </cell>
          <cell r="E839" t="str">
            <v>ANDRE ELIAS DA SILVA</v>
          </cell>
          <cell r="F839" t="str">
            <v>3 - Administrativo</v>
          </cell>
          <cell r="G839">
            <v>514225</v>
          </cell>
          <cell r="H839">
            <v>43891</v>
          </cell>
          <cell r="J839">
            <v>103.10879999999999</v>
          </cell>
          <cell r="M839">
            <v>0</v>
          </cell>
          <cell r="O839">
            <v>0.94</v>
          </cell>
          <cell r="R839">
            <v>202.34329905162792</v>
          </cell>
          <cell r="S839">
            <v>120.58</v>
          </cell>
          <cell r="U839">
            <v>0</v>
          </cell>
        </row>
        <row r="840">
          <cell r="C840" t="str">
            <v>HOSPITAL DOM HÉLDER</v>
          </cell>
          <cell r="E840" t="str">
            <v>SOLANGE AMELIA DE LYRA</v>
          </cell>
          <cell r="F840" t="str">
            <v>3 - Administrativo</v>
          </cell>
          <cell r="G840">
            <v>413115</v>
          </cell>
          <cell r="H840">
            <v>43891</v>
          </cell>
          <cell r="J840">
            <v>144.928</v>
          </cell>
          <cell r="M840">
            <v>0</v>
          </cell>
          <cell r="O840">
            <v>0.94</v>
          </cell>
          <cell r="R840">
            <v>0</v>
          </cell>
          <cell r="S840">
            <v>0</v>
          </cell>
          <cell r="U840">
            <v>0</v>
          </cell>
        </row>
        <row r="841">
          <cell r="C841" t="str">
            <v>HOSPITAL DOM HÉLDER</v>
          </cell>
          <cell r="E841" t="str">
            <v>ANA PAULA PEREIRA DE SOUZA</v>
          </cell>
          <cell r="F841" t="str">
            <v>3 - Administrativo</v>
          </cell>
          <cell r="G841">
            <v>413115</v>
          </cell>
          <cell r="H841">
            <v>43891</v>
          </cell>
          <cell r="J841">
            <v>139.3896</v>
          </cell>
          <cell r="M841">
            <v>0</v>
          </cell>
          <cell r="O841">
            <v>0.94</v>
          </cell>
          <cell r="R841">
            <v>141.45580176861526</v>
          </cell>
          <cell r="S841">
            <v>90.09</v>
          </cell>
          <cell r="U841">
            <v>0</v>
          </cell>
        </row>
        <row r="842">
          <cell r="C842" t="str">
            <v>HOSPITAL DOM HÉLDER</v>
          </cell>
          <cell r="E842" t="str">
            <v>EVANGELA CRISTINA DIAS DE SOUZA</v>
          </cell>
          <cell r="F842" t="str">
            <v>3 - Administrativo</v>
          </cell>
          <cell r="G842">
            <v>413115</v>
          </cell>
          <cell r="H842">
            <v>43891</v>
          </cell>
          <cell r="J842">
            <v>144.75120000000001</v>
          </cell>
          <cell r="M842">
            <v>0</v>
          </cell>
          <cell r="O842">
            <v>0.94</v>
          </cell>
          <cell r="R842">
            <v>148.52859185704602</v>
          </cell>
          <cell r="S842">
            <v>100.1</v>
          </cell>
          <cell r="U842">
            <v>0</v>
          </cell>
        </row>
        <row r="843">
          <cell r="C843" t="str">
            <v>HOSPITAL DOM HÉLDER</v>
          </cell>
          <cell r="E843" t="str">
            <v>RAFAEL PATRICIO DA ROCHA FERREIRA</v>
          </cell>
          <cell r="F843" t="str">
            <v>3 - Administrativo</v>
          </cell>
          <cell r="G843">
            <v>413115</v>
          </cell>
          <cell r="H843">
            <v>43891</v>
          </cell>
          <cell r="J843">
            <v>261.5736</v>
          </cell>
          <cell r="M843">
            <v>0</v>
          </cell>
          <cell r="O843">
            <v>0.94</v>
          </cell>
          <cell r="R843">
            <v>0</v>
          </cell>
          <cell r="S843">
            <v>0</v>
          </cell>
          <cell r="U843">
            <v>0</v>
          </cell>
        </row>
        <row r="844">
          <cell r="C844" t="str">
            <v>HOSPITAL DOM HÉLDER</v>
          </cell>
          <cell r="E844" t="str">
            <v>GEISIELE MENDES PEREIRA</v>
          </cell>
          <cell r="F844" t="str">
            <v>3 - Administrativo</v>
          </cell>
          <cell r="G844">
            <v>413115</v>
          </cell>
          <cell r="H844">
            <v>43891</v>
          </cell>
          <cell r="J844">
            <v>138.0264</v>
          </cell>
          <cell r="M844">
            <v>0</v>
          </cell>
          <cell r="O844">
            <v>0.94</v>
          </cell>
          <cell r="R844">
            <v>0</v>
          </cell>
          <cell r="S844">
            <v>0</v>
          </cell>
          <cell r="U844">
            <v>0</v>
          </cell>
        </row>
        <row r="845">
          <cell r="C845" t="str">
            <v>HOSPITAL DOM HÉLDER</v>
          </cell>
          <cell r="E845" t="str">
            <v>ANGELA KARINE DE QUEIROZ E SILVA</v>
          </cell>
          <cell r="F845" t="str">
            <v>1 - Médico</v>
          </cell>
          <cell r="G845">
            <v>225125</v>
          </cell>
          <cell r="H845">
            <v>43891</v>
          </cell>
          <cell r="J845">
            <v>420.79919999999998</v>
          </cell>
          <cell r="M845">
            <v>0</v>
          </cell>
          <cell r="O845">
            <v>7.49</v>
          </cell>
          <cell r="R845">
            <v>0</v>
          </cell>
          <cell r="S845">
            <v>0</v>
          </cell>
          <cell r="U845">
            <v>0</v>
          </cell>
        </row>
        <row r="846">
          <cell r="C846" t="str">
            <v>HOSPITAL DOM HÉLDER</v>
          </cell>
          <cell r="E846" t="str">
            <v>RAIANA FERNANDA DA SILVA SANTOS</v>
          </cell>
          <cell r="F846" t="str">
            <v>2 - Outros Profissionais da Saúde</v>
          </cell>
          <cell r="G846">
            <v>223505</v>
          </cell>
          <cell r="H846">
            <v>43891</v>
          </cell>
          <cell r="J846">
            <v>287.9896</v>
          </cell>
          <cell r="M846">
            <v>0</v>
          </cell>
          <cell r="O846">
            <v>1.97</v>
          </cell>
          <cell r="R846">
            <v>0</v>
          </cell>
          <cell r="S846">
            <v>0</v>
          </cell>
          <cell r="U846">
            <v>0</v>
          </cell>
        </row>
        <row r="847">
          <cell r="C847" t="str">
            <v>HOSPITAL DOM HÉLDER</v>
          </cell>
          <cell r="E847" t="str">
            <v>EMANUELLE DE ARAUJO CAMBOIM</v>
          </cell>
          <cell r="F847" t="str">
            <v>2 - Outros Profissionais da Saúde</v>
          </cell>
          <cell r="G847">
            <v>223505</v>
          </cell>
          <cell r="H847">
            <v>43891</v>
          </cell>
          <cell r="J847">
            <v>320.30240000000003</v>
          </cell>
          <cell r="M847">
            <v>0</v>
          </cell>
          <cell r="O847">
            <v>1.97</v>
          </cell>
          <cell r="R847">
            <v>0</v>
          </cell>
          <cell r="S847">
            <v>0</v>
          </cell>
          <cell r="U847">
            <v>100</v>
          </cell>
        </row>
        <row r="848">
          <cell r="C848" t="str">
            <v>HOSPITAL DOM HÉLDER</v>
          </cell>
          <cell r="E848" t="str">
            <v>RAFAEL ALESSANDRO FERREIRA GOMES</v>
          </cell>
          <cell r="F848" t="str">
            <v>3 - Administrativo</v>
          </cell>
          <cell r="G848">
            <v>142605</v>
          </cell>
          <cell r="H848">
            <v>43891</v>
          </cell>
          <cell r="J848">
            <v>830.71199999999999</v>
          </cell>
          <cell r="M848">
            <v>0</v>
          </cell>
          <cell r="O848">
            <v>0.94</v>
          </cell>
          <cell r="R848">
            <v>0</v>
          </cell>
          <cell r="S848">
            <v>0</v>
          </cell>
          <cell r="U848">
            <v>0</v>
          </cell>
        </row>
        <row r="849">
          <cell r="C849" t="str">
            <v>HOSPITAL DOM HÉLDER</v>
          </cell>
          <cell r="E849" t="str">
            <v>TUIRA OLIVEIRA MAIA</v>
          </cell>
          <cell r="F849" t="str">
            <v>2 - Outros Profissionais da Saúde</v>
          </cell>
          <cell r="G849">
            <v>223605</v>
          </cell>
          <cell r="H849">
            <v>43891</v>
          </cell>
          <cell r="J849">
            <v>207.22800000000001</v>
          </cell>
          <cell r="M849">
            <v>0</v>
          </cell>
          <cell r="O849">
            <v>1.97</v>
          </cell>
          <cell r="R849">
            <v>0</v>
          </cell>
          <cell r="S849">
            <v>0</v>
          </cell>
          <cell r="U849">
            <v>92.64</v>
          </cell>
        </row>
        <row r="850">
          <cell r="C850" t="str">
            <v>HOSPITAL DOM HÉLDER</v>
          </cell>
          <cell r="E850" t="str">
            <v>IZABELLE RODRIGUES BARBOSA</v>
          </cell>
          <cell r="F850" t="str">
            <v>2 - Outros Profissionais da Saúde</v>
          </cell>
          <cell r="G850">
            <v>223505</v>
          </cell>
          <cell r="H850">
            <v>43891</v>
          </cell>
          <cell r="J850">
            <v>805.87</v>
          </cell>
          <cell r="K850">
            <v>15495.1</v>
          </cell>
          <cell r="M850">
            <v>0</v>
          </cell>
          <cell r="O850">
            <v>0</v>
          </cell>
          <cell r="R850">
            <v>0</v>
          </cell>
          <cell r="S850">
            <v>0</v>
          </cell>
          <cell r="U850">
            <v>0</v>
          </cell>
        </row>
        <row r="851">
          <cell r="C851" t="str">
            <v>HOSPITAL DOM HÉLDER</v>
          </cell>
          <cell r="E851" t="str">
            <v>CARLOS LEANDRO DA SILVA JUNIOR</v>
          </cell>
          <cell r="F851" t="str">
            <v>2 - Outros Profissionais da Saúde</v>
          </cell>
          <cell r="G851">
            <v>223505</v>
          </cell>
          <cell r="H851">
            <v>43891</v>
          </cell>
          <cell r="J851">
            <v>163.82</v>
          </cell>
          <cell r="K851">
            <v>0</v>
          </cell>
          <cell r="M851">
            <v>0</v>
          </cell>
          <cell r="O851">
            <v>0</v>
          </cell>
          <cell r="R851">
            <v>0</v>
          </cell>
          <cell r="S851">
            <v>0</v>
          </cell>
          <cell r="U851">
            <v>0</v>
          </cell>
        </row>
        <row r="852">
          <cell r="C852" t="str">
            <v>HOSPITAL DOM HÉLDER</v>
          </cell>
          <cell r="E852" t="str">
            <v>MATHEUS FIDELIS SILVA</v>
          </cell>
          <cell r="F852" t="str">
            <v>2 - Outros Profissionais da Saúde</v>
          </cell>
          <cell r="G852">
            <v>322205</v>
          </cell>
          <cell r="H852">
            <v>43891</v>
          </cell>
          <cell r="J852">
            <v>18.82</v>
          </cell>
          <cell r="K852">
            <v>0</v>
          </cell>
          <cell r="M852">
            <v>0</v>
          </cell>
          <cell r="O852">
            <v>0</v>
          </cell>
          <cell r="R852">
            <v>0</v>
          </cell>
          <cell r="S852">
            <v>0</v>
          </cell>
          <cell r="U852">
            <v>0</v>
          </cell>
        </row>
        <row r="853">
          <cell r="C853" t="str">
            <v>HOSPITAL DOM HÉLDER</v>
          </cell>
          <cell r="E853" t="str">
            <v>JOSE LUIZ FARIAS</v>
          </cell>
          <cell r="F853" t="str">
            <v>2 - Outros Profissionais da Saúde</v>
          </cell>
          <cell r="G853">
            <v>521130</v>
          </cell>
          <cell r="H853">
            <v>43891</v>
          </cell>
          <cell r="J853">
            <v>210.54999999999998</v>
          </cell>
          <cell r="K853">
            <v>4165.74</v>
          </cell>
          <cell r="M853">
            <v>0</v>
          </cell>
          <cell r="O853">
            <v>0</v>
          </cell>
          <cell r="R853">
            <v>127.31022159175374</v>
          </cell>
          <cell r="S853">
            <v>107.05</v>
          </cell>
          <cell r="U853">
            <v>0</v>
          </cell>
        </row>
        <row r="854">
          <cell r="C854" t="str">
            <v>HOSPITAL DOM HÉLDER</v>
          </cell>
          <cell r="E854" t="str">
            <v>FELIPE SANTOS DE MELO</v>
          </cell>
          <cell r="F854" t="str">
            <v>3 - Administrativo</v>
          </cell>
          <cell r="G854">
            <v>411010</v>
          </cell>
          <cell r="H854">
            <v>43891</v>
          </cell>
          <cell r="J854">
            <v>247.46</v>
          </cell>
          <cell r="K854">
            <v>2674</v>
          </cell>
          <cell r="O854">
            <v>0</v>
          </cell>
          <cell r="R854">
            <v>0</v>
          </cell>
          <cell r="S854">
            <v>0</v>
          </cell>
          <cell r="U854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9039744000860</v>
      </c>
      <c r="B3" s="10" t="str">
        <f>'[1]TCE - ANEXO III - Preencher'!C12</f>
        <v>HOSPITAL DOM HÉLDER</v>
      </c>
      <c r="C3" s="11"/>
      <c r="D3" s="12" t="str">
        <f>'[1]TCE - ANEXO III - Preencher'!E12</f>
        <v>ADRIANA GUIMARAES DE OLIVEIRA</v>
      </c>
      <c r="E3" s="10" t="str">
        <f>IF('[1]TCE - ANEXO III - Preencher'!F12="4 - Assistência Odontológica","2 - Outros Profissionais da Saúde",'[1]TCE - ANEXO II - Enviar TCE'!E2)</f>
        <v>3 - Administrativo</v>
      </c>
      <c r="F3" s="13">
        <f>'[1]TCE - ANEXO III - Preencher'!G12</f>
        <v>252305</v>
      </c>
      <c r="G3" s="14">
        <f>IF('[1]TCE - ANEXO III - Preencher'!H12="","",'[1]TCE - ANEXO III - Preencher'!H12)</f>
        <v>43891</v>
      </c>
      <c r="H3" s="15">
        <f>'[1]TCE - ANEXO III - Preencher'!I12</f>
        <v>0</v>
      </c>
      <c r="I3" s="15">
        <f>'[1]TCE - ANEXO III - Preencher'!J12</f>
        <v>560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0.94</v>
      </c>
      <c r="O3" s="16">
        <f>'[1]TCE - ANEXO III - Preencher'!P12</f>
        <v>0</v>
      </c>
      <c r="P3" s="17">
        <f>N3-O3</f>
        <v>0.94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560.94000000000005</v>
      </c>
    </row>
    <row r="4" spans="1:28" s="4" customFormat="1" x14ac:dyDescent="0.2">
      <c r="A4" s="9">
        <f>IFERROR(VLOOKUP(B4,'[1]DADOS (OCULTAR)'!$P$3:$R$53,3,0),"")</f>
        <v>9039744000860</v>
      </c>
      <c r="B4" s="10" t="str">
        <f>'[1]TCE - ANEXO III - Preencher'!C13</f>
        <v>HOSPITAL DOM HÉLDER</v>
      </c>
      <c r="C4" s="11"/>
      <c r="D4" s="12" t="str">
        <f>'[1]TCE - ANEXO III - Preencher'!E13</f>
        <v>SIMONCHELLI LEONARDI</v>
      </c>
      <c r="E4" s="10" t="str">
        <f>IF('[1]TCE - ANEXO III - Preencher'!F13="4 - Assistência Odontológica","2 - Outros Profissionais da Saúde",'[1]TCE - ANEXO II - Enviar TCE'!E3)</f>
        <v>3 - Administrativo</v>
      </c>
      <c r="F4" s="13">
        <f>'[1]TCE - ANEXO III - Preencher'!G13</f>
        <v>411010</v>
      </c>
      <c r="G4" s="14">
        <f>IF('[1]TCE - ANEXO III - Preencher'!H13="","",'[1]TCE - ANEXO III - Preencher'!H13)</f>
        <v>43891</v>
      </c>
      <c r="H4" s="15">
        <f>'[1]TCE - ANEXO III - Preencher'!I13</f>
        <v>0</v>
      </c>
      <c r="I4" s="15">
        <f>'[1]TCE - ANEXO III - Preencher'!J13</f>
        <v>148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0.94</v>
      </c>
      <c r="O4" s="16">
        <f>'[1]TCE - ANEXO III - Preencher'!P13</f>
        <v>0</v>
      </c>
      <c r="P4" s="17">
        <f t="shared" ref="P4:P67" si="2">N4-O4</f>
        <v>0.94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148.94</v>
      </c>
    </row>
    <row r="5" spans="1:28" s="4" customFormat="1" x14ac:dyDescent="0.2">
      <c r="A5" s="9">
        <f>IFERROR(VLOOKUP(B5,'[1]DADOS (OCULTAR)'!$P$3:$R$53,3,0),"")</f>
        <v>9039744000860</v>
      </c>
      <c r="B5" s="10" t="str">
        <f>'[1]TCE - ANEXO III - Preencher'!C14</f>
        <v>HOSPITAL DOM HÉLDER</v>
      </c>
      <c r="C5" s="11"/>
      <c r="D5" s="12" t="str">
        <f>'[1]TCE - ANEXO III - Preencher'!E14</f>
        <v>ANTONIO FABIO MONTEIRO</v>
      </c>
      <c r="E5" s="10" t="str">
        <f>IF('[1]TCE - ANEXO III - Preencher'!F14="4 - Assistência Odontológica","2 - Outros Profissionais da Saúde",'[1]TCE - ANEXO II - Enviar TCE'!E4)</f>
        <v>3 - Administrativo</v>
      </c>
      <c r="F5" s="13">
        <f>'[1]TCE - ANEXO III - Preencher'!G14</f>
        <v>410105</v>
      </c>
      <c r="G5" s="14">
        <f>IF('[1]TCE - ANEXO III - Preencher'!H14="","",'[1]TCE - ANEXO III - Preencher'!H14)</f>
        <v>43891</v>
      </c>
      <c r="H5" s="15">
        <f>'[1]TCE - ANEXO III - Preencher'!I14</f>
        <v>0</v>
      </c>
      <c r="I5" s="15">
        <f>'[1]TCE - ANEXO III - Preencher'!J14</f>
        <v>496.8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0.94</v>
      </c>
      <c r="O5" s="16">
        <f>'[1]TCE - ANEXO III - Preencher'!P14</f>
        <v>0</v>
      </c>
      <c r="P5" s="17">
        <f t="shared" si="2"/>
        <v>0.94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497.74</v>
      </c>
    </row>
    <row r="6" spans="1:28" s="4" customFormat="1" x14ac:dyDescent="0.2">
      <c r="A6" s="9">
        <f>IFERROR(VLOOKUP(B6,'[1]DADOS (OCULTAR)'!$P$3:$R$53,3,0),"")</f>
        <v>9039744000860</v>
      </c>
      <c r="B6" s="10" t="str">
        <f>'[1]TCE - ANEXO III - Preencher'!C15</f>
        <v>HOSPITAL DOM HÉLDER</v>
      </c>
      <c r="C6" s="11"/>
      <c r="D6" s="12" t="str">
        <f>'[1]TCE - ANEXO III - Preencher'!E15</f>
        <v>JULIO TADEU ARRAES DA CUNHA SOUZA</v>
      </c>
      <c r="E6" s="10" t="str">
        <f>IF('[1]TCE - ANEXO III - Preencher'!F15="4 - Assistência Odontológica","2 - Outros Profissionais da Saúde",'[1]TCE - ANEXO II - Enviar TCE'!E5)</f>
        <v>3 - Administrativo</v>
      </c>
      <c r="F6" s="13">
        <f>'[1]TCE - ANEXO III - Preencher'!G15</f>
        <v>121010</v>
      </c>
      <c r="G6" s="14">
        <f>IF('[1]TCE - ANEXO III - Preencher'!H15="","",'[1]TCE - ANEXO III - Preencher'!H15)</f>
        <v>43891</v>
      </c>
      <c r="H6" s="15">
        <f>'[1]TCE - ANEXO III - Preencher'!I15</f>
        <v>0</v>
      </c>
      <c r="I6" s="15">
        <f>'[1]TCE - ANEXO III - Preencher'!J15</f>
        <v>1695.4632000000001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0.94</v>
      </c>
      <c r="O6" s="16">
        <f>'[1]TCE - ANEXO III - Preencher'!P15</f>
        <v>0</v>
      </c>
      <c r="P6" s="17">
        <f t="shared" si="2"/>
        <v>0.94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1696.4032000000002</v>
      </c>
    </row>
    <row r="7" spans="1:28" s="4" customFormat="1" x14ac:dyDescent="0.2">
      <c r="A7" s="9">
        <f>IFERROR(VLOOKUP(B7,'[1]DADOS (OCULTAR)'!$P$3:$R$53,3,0),"")</f>
        <v>9039744000860</v>
      </c>
      <c r="B7" s="10" t="str">
        <f>'[1]TCE - ANEXO III - Preencher'!C16</f>
        <v>HOSPITAL DOM HÉLDER</v>
      </c>
      <c r="C7" s="11"/>
      <c r="D7" s="12" t="str">
        <f>'[1]TCE - ANEXO III - Preencher'!E16</f>
        <v>MARIA DAS DORES SOARES DA SILVA</v>
      </c>
      <c r="E7" s="10" t="str">
        <f>IF('[1]TCE - ANEXO III - Preencher'!F16="4 - Assistência Odontológica","2 - Outros Profissionais da Saúde",'[1]TCE - ANEXO II - Enviar TCE'!E6)</f>
        <v>3 - Administrativo</v>
      </c>
      <c r="F7" s="13">
        <f>'[1]TCE - ANEXO III - Preencher'!G16</f>
        <v>252305</v>
      </c>
      <c r="G7" s="14">
        <f>IF('[1]TCE - ANEXO III - Preencher'!H16="","",'[1]TCE - ANEXO III - Preencher'!H16)</f>
        <v>43891</v>
      </c>
      <c r="H7" s="15">
        <f>'[1]TCE - ANEXO III - Preencher'!I16</f>
        <v>0</v>
      </c>
      <c r="I7" s="15">
        <f>'[1]TCE - ANEXO III - Preencher'!J16</f>
        <v>162.02160000000001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0.94</v>
      </c>
      <c r="O7" s="16">
        <f>'[1]TCE - ANEXO III - Preencher'!P16</f>
        <v>0</v>
      </c>
      <c r="P7" s="17">
        <f t="shared" si="2"/>
        <v>0.94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162.9616</v>
      </c>
    </row>
    <row r="8" spans="1:28" s="4" customFormat="1" x14ac:dyDescent="0.2">
      <c r="A8" s="9">
        <f>IFERROR(VLOOKUP(B8,'[1]DADOS (OCULTAR)'!$P$3:$R$53,3,0),"")</f>
        <v>9039744000860</v>
      </c>
      <c r="B8" s="10" t="str">
        <f>'[1]TCE - ANEXO III - Preencher'!C17</f>
        <v>HOSPITAL DOM HÉLDER</v>
      </c>
      <c r="C8" s="11"/>
      <c r="D8" s="12" t="str">
        <f>'[1]TCE - ANEXO III - Preencher'!E17</f>
        <v>RENATA ANDREZA DE ALBUQUERQUE HENRIQUES</v>
      </c>
      <c r="E8" s="10" t="str">
        <f>IF('[1]TCE - ANEXO III - Preencher'!F17="4 - Assistência Odontológica","2 - Outros Profissionais da Saúde",'[1]TCE - ANEXO II - Enviar TCE'!E7)</f>
        <v>3 - Administrativo</v>
      </c>
      <c r="F8" s="13">
        <f>'[1]TCE - ANEXO III - Preencher'!G17</f>
        <v>252305</v>
      </c>
      <c r="G8" s="14">
        <f>IF('[1]TCE - ANEXO III - Preencher'!H17="","",'[1]TCE - ANEXO III - Preencher'!H17)</f>
        <v>43891</v>
      </c>
      <c r="H8" s="15">
        <f>'[1]TCE - ANEXO III - Preencher'!I17</f>
        <v>0</v>
      </c>
      <c r="I8" s="15">
        <f>'[1]TCE - ANEXO III - Preencher'!J17</f>
        <v>154.89680000000001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0.94</v>
      </c>
      <c r="O8" s="16">
        <f>'[1]TCE - ANEXO III - Preencher'!P17</f>
        <v>0</v>
      </c>
      <c r="P8" s="17">
        <f t="shared" si="2"/>
        <v>0.94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155.83680000000001</v>
      </c>
    </row>
    <row r="9" spans="1:28" s="4" customFormat="1" x14ac:dyDescent="0.2">
      <c r="A9" s="9">
        <f>IFERROR(VLOOKUP(B9,'[1]DADOS (OCULTAR)'!$P$3:$R$53,3,0),"")</f>
        <v>9039744000860</v>
      </c>
      <c r="B9" s="10" t="str">
        <f>'[1]TCE - ANEXO III - Preencher'!C18</f>
        <v>HOSPITAL DOM HÉLDER</v>
      </c>
      <c r="C9" s="11"/>
      <c r="D9" s="12" t="str">
        <f>'[1]TCE - ANEXO III - Preencher'!E18</f>
        <v>AMANDA DE VASCONCELOS SILVA</v>
      </c>
      <c r="E9" s="10" t="str">
        <f>IF('[1]TCE - ANEXO III - Preencher'!F18="4 - Assistência Odontológica","2 - Outros Profissionais da Saúde",'[1]TCE - ANEXO II - Enviar TCE'!E8)</f>
        <v>3 - Administrativo</v>
      </c>
      <c r="F9" s="13">
        <f>'[1]TCE - ANEXO III - Preencher'!G18</f>
        <v>131210</v>
      </c>
      <c r="G9" s="14">
        <f>IF('[1]TCE - ANEXO III - Preencher'!H18="","",'[1]TCE - ANEXO III - Preencher'!H18)</f>
        <v>43891</v>
      </c>
      <c r="H9" s="15">
        <f>'[1]TCE - ANEXO III - Preencher'!I18</f>
        <v>0</v>
      </c>
      <c r="I9" s="15">
        <f>'[1]TCE - ANEXO III - Preencher'!J18</f>
        <v>431.82319999999999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0.94</v>
      </c>
      <c r="O9" s="16">
        <f>'[1]TCE - ANEXO III - Preencher'!P18</f>
        <v>0</v>
      </c>
      <c r="P9" s="17">
        <f t="shared" si="2"/>
        <v>0.94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432.76319999999998</v>
      </c>
    </row>
    <row r="10" spans="1:28" s="4" customFormat="1" x14ac:dyDescent="0.2">
      <c r="A10" s="9">
        <f>IFERROR(VLOOKUP(B10,'[1]DADOS (OCULTAR)'!$P$3:$R$53,3,0),"")</f>
        <v>9039744000860</v>
      </c>
      <c r="B10" s="10" t="str">
        <f>'[1]TCE - ANEXO III - Preencher'!C19</f>
        <v>HOSPITAL DOM HÉLDER</v>
      </c>
      <c r="C10" s="11"/>
      <c r="D10" s="12" t="str">
        <f>'[1]TCE - ANEXO III - Preencher'!E19</f>
        <v>ANDRE SANSONIO DE MORAIS</v>
      </c>
      <c r="E10" s="10" t="str">
        <f>IF('[1]TCE - ANEXO III - Preencher'!F19="4 - Assistência Odontológica","2 - Outros Profissionais da Saúde",'[1]TCE - ANEXO II - Enviar TCE'!E9)</f>
        <v>3 - Administrativo</v>
      </c>
      <c r="F10" s="13">
        <f>'[1]TCE - ANEXO III - Preencher'!G19</f>
        <v>131205</v>
      </c>
      <c r="G10" s="14">
        <f>IF('[1]TCE - ANEXO III - Preencher'!H19="","",'[1]TCE - ANEXO III - Preencher'!H19)</f>
        <v>43891</v>
      </c>
      <c r="H10" s="15">
        <f>'[1]TCE - ANEXO III - Preencher'!I19</f>
        <v>0</v>
      </c>
      <c r="I10" s="15">
        <f>'[1]TCE - ANEXO III - Preencher'!J19</f>
        <v>1330.7592000000002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0.94</v>
      </c>
      <c r="O10" s="16">
        <f>'[1]TCE - ANEXO III - Preencher'!P19</f>
        <v>0</v>
      </c>
      <c r="P10" s="17">
        <f t="shared" si="2"/>
        <v>0.94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1331.6992000000002</v>
      </c>
    </row>
    <row r="11" spans="1:28" s="4" customFormat="1" x14ac:dyDescent="0.2">
      <c r="A11" s="9">
        <f>IFERROR(VLOOKUP(B11,'[1]DADOS (OCULTAR)'!$P$3:$R$53,3,0),"")</f>
        <v>9039744000860</v>
      </c>
      <c r="B11" s="10" t="str">
        <f>'[1]TCE - ANEXO III - Preencher'!C20</f>
        <v>HOSPITAL DOM HÉLDER</v>
      </c>
      <c r="C11" s="11"/>
      <c r="D11" s="12" t="str">
        <f>'[1]TCE - ANEXO III - Preencher'!E20</f>
        <v>ATAIDE FARIAS DE CARVALHO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>
        <f>'[1]TCE - ANEXO III - Preencher'!G20</f>
        <v>515110</v>
      </c>
      <c r="G11" s="14">
        <f>IF('[1]TCE - ANEXO III - Preencher'!H20="","",'[1]TCE - ANEXO III - Preencher'!H20)</f>
        <v>43891</v>
      </c>
      <c r="H11" s="15">
        <f>'[1]TCE - ANEXO III - Preencher'!I20</f>
        <v>0</v>
      </c>
      <c r="I11" s="15">
        <f>'[1]TCE - ANEXO III - Preencher'!J20</f>
        <v>104.5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0.94</v>
      </c>
      <c r="O11" s="16">
        <f>'[1]TCE - ANEXO III - Preencher'!P20</f>
        <v>0</v>
      </c>
      <c r="P11" s="17">
        <f t="shared" si="2"/>
        <v>0.94</v>
      </c>
      <c r="Q11" s="16">
        <f>'[1]TCE - ANEXO III - Preencher'!R20</f>
        <v>148.52859185704602</v>
      </c>
      <c r="R11" s="16">
        <f>'[1]TCE - ANEXO III - Preencher'!S20</f>
        <v>62.7</v>
      </c>
      <c r="S11" s="17">
        <f t="shared" si="3"/>
        <v>85.828591857046021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191.26859185704603</v>
      </c>
    </row>
    <row r="12" spans="1:28" s="4" customFormat="1" x14ac:dyDescent="0.2">
      <c r="A12" s="9">
        <f>IFERROR(VLOOKUP(B12,'[1]DADOS (OCULTAR)'!$P$3:$R$53,3,0),"")</f>
        <v>9039744000860</v>
      </c>
      <c r="B12" s="10" t="str">
        <f>'[1]TCE - ANEXO III - Preencher'!C21</f>
        <v>HOSPITAL DOM HÉLDER</v>
      </c>
      <c r="C12" s="11"/>
      <c r="D12" s="12" t="str">
        <f>'[1]TCE - ANEXO III - Preencher'!E21</f>
        <v>JACKSON VELOSO TINOCO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>
        <f>'[1]TCE - ANEXO III - Preencher'!G21</f>
        <v>515110</v>
      </c>
      <c r="G12" s="14">
        <f>IF('[1]TCE - ANEXO III - Preencher'!H21="","",'[1]TCE - ANEXO III - Preencher'!H21)</f>
        <v>43891</v>
      </c>
      <c r="H12" s="15">
        <f>'[1]TCE - ANEXO III - Preencher'!I21</f>
        <v>0</v>
      </c>
      <c r="I12" s="15">
        <f>'[1]TCE - ANEXO III - Preencher'!J21</f>
        <v>83.31280000000001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0.94</v>
      </c>
      <c r="O12" s="16">
        <f>'[1]TCE - ANEXO III - Preencher'!P21</f>
        <v>0</v>
      </c>
      <c r="P12" s="17">
        <f t="shared" si="2"/>
        <v>0.94</v>
      </c>
      <c r="Q12" s="16">
        <f>'[1]TCE - ANEXO III - Preencher'!R21</f>
        <v>192.70790385869327</v>
      </c>
      <c r="R12" s="16">
        <f>'[1]TCE - ANEXO III - Preencher'!S21</f>
        <v>57.23</v>
      </c>
      <c r="S12" s="17">
        <f t="shared" si="3"/>
        <v>135.47790385869328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219.73070385869329</v>
      </c>
    </row>
    <row r="13" spans="1:28" s="4" customFormat="1" x14ac:dyDescent="0.2">
      <c r="A13" s="9">
        <f>IFERROR(VLOOKUP(B13,'[1]DADOS (OCULTAR)'!$P$3:$R$53,3,0),"")</f>
        <v>9039744000860</v>
      </c>
      <c r="B13" s="10" t="str">
        <f>'[1]TCE - ANEXO III - Preencher'!C22</f>
        <v>HOSPITAL DOM HÉLDER</v>
      </c>
      <c r="C13" s="11"/>
      <c r="D13" s="12" t="str">
        <f>'[1]TCE - ANEXO III - Preencher'!E22</f>
        <v>ERIC CLEPTON GOMES DE SOUZA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>
        <f>'[1]TCE - ANEXO III - Preencher'!G22</f>
        <v>515110</v>
      </c>
      <c r="G13" s="14">
        <f>IF('[1]TCE - ANEXO III - Preencher'!H22="","",'[1]TCE - ANEXO III - Preencher'!H22)</f>
        <v>43891</v>
      </c>
      <c r="H13" s="15">
        <f>'[1]TCE - ANEXO III - Preencher'!I22</f>
        <v>0</v>
      </c>
      <c r="I13" s="15">
        <f>'[1]TCE - ANEXO III - Preencher'!J22</f>
        <v>100.32000000000001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0.94</v>
      </c>
      <c r="O13" s="16">
        <f>'[1]TCE - ANEXO III - Preencher'!P22</f>
        <v>0</v>
      </c>
      <c r="P13" s="17">
        <f t="shared" si="2"/>
        <v>0.94</v>
      </c>
      <c r="Q13" s="16">
        <f>'[1]TCE - ANEXO III - Preencher'!R22</f>
        <v>351.66647015989213</v>
      </c>
      <c r="R13" s="16">
        <f>'[1]TCE - ANEXO III - Preencher'!S22</f>
        <v>62.7</v>
      </c>
      <c r="S13" s="17">
        <f t="shared" si="3"/>
        <v>288.96647015989214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390.22647015989213</v>
      </c>
    </row>
    <row r="14" spans="1:28" s="4" customFormat="1" x14ac:dyDescent="0.2">
      <c r="A14" s="9">
        <f>IFERROR(VLOOKUP(B14,'[1]DADOS (OCULTAR)'!$P$3:$R$53,3,0),"")</f>
        <v>9039744000860</v>
      </c>
      <c r="B14" s="10" t="str">
        <f>'[1]TCE - ANEXO III - Preencher'!C23</f>
        <v>HOSPITAL DOM HÉLDER</v>
      </c>
      <c r="C14" s="11"/>
      <c r="D14" s="12" t="str">
        <f>'[1]TCE - ANEXO III - Preencher'!E23</f>
        <v>HEITOR KAELIS DOS SANTOS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>
        <f>'[1]TCE - ANEXO III - Preencher'!G23</f>
        <v>411010</v>
      </c>
      <c r="G14" s="14">
        <f>IF('[1]TCE - ANEXO III - Preencher'!H23="","",'[1]TCE - ANEXO III - Preencher'!H23)</f>
        <v>43891</v>
      </c>
      <c r="H14" s="15">
        <f>'[1]TCE - ANEXO III - Preencher'!I23</f>
        <v>0</v>
      </c>
      <c r="I14" s="15">
        <f>'[1]TCE - ANEXO III - Preencher'!J23</f>
        <v>10.450000000000001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0.94</v>
      </c>
      <c r="O14" s="16">
        <f>'[1]TCE - ANEXO III - Preencher'!P23</f>
        <v>0</v>
      </c>
      <c r="P14" s="17">
        <f t="shared" si="2"/>
        <v>0.94</v>
      </c>
      <c r="Q14" s="16">
        <f>'[1]TCE - ANEXO III - Preencher'!R23</f>
        <v>221.11257289214294</v>
      </c>
      <c r="R14" s="16">
        <f>'[1]TCE - ANEXO III - Preencher'!S23</f>
        <v>31.35</v>
      </c>
      <c r="S14" s="17">
        <f t="shared" si="3"/>
        <v>189.76257289214294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201.15257289214293</v>
      </c>
    </row>
    <row r="15" spans="1:28" s="4" customFormat="1" x14ac:dyDescent="0.2">
      <c r="A15" s="9">
        <f>IFERROR(VLOOKUP(B15,'[1]DADOS (OCULTAR)'!$P$3:$R$53,3,0),"")</f>
        <v>9039744000860</v>
      </c>
      <c r="B15" s="10" t="str">
        <f>'[1]TCE - ANEXO III - Preencher'!C24</f>
        <v>HOSPITAL DOM HÉLDER</v>
      </c>
      <c r="C15" s="11"/>
      <c r="D15" s="12" t="str">
        <f>'[1]TCE - ANEXO III - Preencher'!E24</f>
        <v>EDNEIDE GOUVEIA DA SILVA</v>
      </c>
      <c r="E15" s="10" t="str">
        <f>IF('[1]TCE - ANEXO III - Preencher'!F24="4 - Assistência Odontológica","2 - Outros Profissionais da Saúde",'[1]TCE - ANEXO II - Enviar TCE'!E14)</f>
        <v>3 - Administrativo</v>
      </c>
      <c r="F15" s="13">
        <f>'[1]TCE - ANEXO III - Preencher'!G24</f>
        <v>252305</v>
      </c>
      <c r="G15" s="14">
        <f>IF('[1]TCE - ANEXO III - Preencher'!H24="","",'[1]TCE - ANEXO III - Preencher'!H24)</f>
        <v>43891</v>
      </c>
      <c r="H15" s="15">
        <f>'[1]TCE - ANEXO III - Preencher'!I24</f>
        <v>0</v>
      </c>
      <c r="I15" s="15">
        <f>'[1]TCE - ANEXO III - Preencher'!J24</f>
        <v>152.71040000000002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0.94</v>
      </c>
      <c r="O15" s="16">
        <f>'[1]TCE - ANEXO III - Preencher'!P24</f>
        <v>0</v>
      </c>
      <c r="P15" s="17">
        <f t="shared" si="2"/>
        <v>0.94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153.65040000000002</v>
      </c>
    </row>
    <row r="16" spans="1:28" s="4" customFormat="1" x14ac:dyDescent="0.2">
      <c r="A16" s="9">
        <f>IFERROR(VLOOKUP(B16,'[1]DADOS (OCULTAR)'!$P$3:$R$53,3,0),"")</f>
        <v>9039744000860</v>
      </c>
      <c r="B16" s="10" t="str">
        <f>'[1]TCE - ANEXO III - Preencher'!C25</f>
        <v>HOSPITAL DOM HÉLDER</v>
      </c>
      <c r="C16" s="11"/>
      <c r="D16" s="12" t="str">
        <f>'[1]TCE - ANEXO III - Preencher'!E25</f>
        <v>FLAVIO TENORIO DA SILVA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>
        <f>'[1]TCE - ANEXO III - Preencher'!G25</f>
        <v>515110</v>
      </c>
      <c r="G16" s="14">
        <f>IF('[1]TCE - ANEXO III - Preencher'!H25="","",'[1]TCE - ANEXO III - Preencher'!H25)</f>
        <v>43891</v>
      </c>
      <c r="H16" s="15">
        <f>'[1]TCE - ANEXO III - Preencher'!I25</f>
        <v>0</v>
      </c>
      <c r="I16" s="15">
        <f>'[1]TCE - ANEXO III - Preencher'!J25</f>
        <v>117.41200000000001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0.94</v>
      </c>
      <c r="O16" s="16">
        <f>'[1]TCE - ANEXO III - Preencher'!P25</f>
        <v>0</v>
      </c>
      <c r="P16" s="17">
        <f t="shared" si="2"/>
        <v>0.94</v>
      </c>
      <c r="Q16" s="16">
        <f>'[1]TCE - ANEXO III - Preencher'!R25</f>
        <v>178.35731527347144</v>
      </c>
      <c r="R16" s="16">
        <f>'[1]TCE - ANEXO III - Preencher'!S25</f>
        <v>62.7</v>
      </c>
      <c r="S16" s="17">
        <f t="shared" si="3"/>
        <v>115.65731527347144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234.00931527347143</v>
      </c>
    </row>
    <row r="17" spans="1:28" s="4" customFormat="1" x14ac:dyDescent="0.2">
      <c r="A17" s="9">
        <f>IFERROR(VLOOKUP(B17,'[1]DADOS (OCULTAR)'!$P$3:$R$53,3,0),"")</f>
        <v>9039744000860</v>
      </c>
      <c r="B17" s="10" t="str">
        <f>'[1]TCE - ANEXO III - Preencher'!C26</f>
        <v>HOSPITAL DOM HÉLDER</v>
      </c>
      <c r="C17" s="11"/>
      <c r="D17" s="12" t="str">
        <f>'[1]TCE - ANEXO III - Preencher'!E26</f>
        <v>RAFAEL ALVES DA SILVA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515110</v>
      </c>
      <c r="G17" s="14">
        <f>IF('[1]TCE - ANEXO III - Preencher'!H26="","",'[1]TCE - ANEXO III - Preencher'!H26)</f>
        <v>43891</v>
      </c>
      <c r="H17" s="15">
        <f>'[1]TCE - ANEXO III - Preencher'!I26</f>
        <v>0</v>
      </c>
      <c r="I17" s="15">
        <f>'[1]TCE - ANEXO III - Preencher'!J26</f>
        <v>113.01200000000001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0.94</v>
      </c>
      <c r="O17" s="16">
        <f>'[1]TCE - ANEXO III - Preencher'!P26</f>
        <v>0</v>
      </c>
      <c r="P17" s="17">
        <f t="shared" si="2"/>
        <v>0.94</v>
      </c>
      <c r="Q17" s="16">
        <f>'[1]TCE - ANEXO III - Preencher'!R26</f>
        <v>113.16464141489223</v>
      </c>
      <c r="R17" s="16">
        <f>'[1]TCE - ANEXO III - Preencher'!S26</f>
        <v>62.7</v>
      </c>
      <c r="S17" s="17">
        <f t="shared" si="3"/>
        <v>50.464641414892228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164.41664141489224</v>
      </c>
    </row>
    <row r="18" spans="1:28" s="4" customFormat="1" x14ac:dyDescent="0.2">
      <c r="A18" s="9">
        <f>IFERROR(VLOOKUP(B18,'[1]DADOS (OCULTAR)'!$P$3:$R$53,3,0),"")</f>
        <v>9039744000860</v>
      </c>
      <c r="B18" s="10" t="str">
        <f>'[1]TCE - ANEXO III - Preencher'!C27</f>
        <v>HOSPITAL DOM HÉLDER</v>
      </c>
      <c r="C18" s="11"/>
      <c r="D18" s="12" t="str">
        <f>'[1]TCE - ANEXO III - Preencher'!E27</f>
        <v>DION TIBURCIO DE OLIVEIRA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515110</v>
      </c>
      <c r="G18" s="14">
        <f>IF('[1]TCE - ANEXO III - Preencher'!H27="","",'[1]TCE - ANEXO III - Preencher'!H27)</f>
        <v>43891</v>
      </c>
      <c r="H18" s="15">
        <f>'[1]TCE - ANEXO III - Preencher'!I27</f>
        <v>0</v>
      </c>
      <c r="I18" s="15">
        <f>'[1]TCE - ANEXO III - Preencher'!J27</f>
        <v>199.67360000000002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0.94</v>
      </c>
      <c r="O18" s="16">
        <f>'[1]TCE - ANEXO III - Preencher'!P27</f>
        <v>0</v>
      </c>
      <c r="P18" s="17">
        <f t="shared" si="2"/>
        <v>0.94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200.61360000000002</v>
      </c>
    </row>
    <row r="19" spans="1:28" s="4" customFormat="1" x14ac:dyDescent="0.2">
      <c r="A19" s="9">
        <f>IFERROR(VLOOKUP(B19,'[1]DADOS (OCULTAR)'!$P$3:$R$53,3,0),"")</f>
        <v>9039744000860</v>
      </c>
      <c r="B19" s="10" t="str">
        <f>'[1]TCE - ANEXO III - Preencher'!C28</f>
        <v>HOSPITAL DOM HÉLDER</v>
      </c>
      <c r="C19" s="11"/>
      <c r="D19" s="12" t="str">
        <f>'[1]TCE - ANEXO III - Preencher'!E28</f>
        <v>VALTER DE ASSIS DOS SANTOS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>
        <f>'[1]TCE - ANEXO III - Preencher'!G28</f>
        <v>515110</v>
      </c>
      <c r="G19" s="14">
        <f>IF('[1]TCE - ANEXO III - Preencher'!H28="","",'[1]TCE - ANEXO III - Preencher'!H28)</f>
        <v>43891</v>
      </c>
      <c r="H19" s="15">
        <f>'[1]TCE - ANEXO III - Preencher'!I28</f>
        <v>0</v>
      </c>
      <c r="I19" s="15">
        <f>'[1]TCE - ANEXO III - Preencher'!J28</f>
        <v>100.32000000000001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0.94</v>
      </c>
      <c r="O19" s="16">
        <f>'[1]TCE - ANEXO III - Preencher'!P28</f>
        <v>0</v>
      </c>
      <c r="P19" s="17">
        <f t="shared" si="2"/>
        <v>0.94</v>
      </c>
      <c r="Q19" s="16">
        <f>'[1]TCE - ANEXO III - Preencher'!R28</f>
        <v>106.09185132646145</v>
      </c>
      <c r="R19" s="16">
        <f>'[1]TCE - ANEXO III - Preencher'!S28</f>
        <v>62.7</v>
      </c>
      <c r="S19" s="17">
        <f t="shared" si="3"/>
        <v>43.391851326461449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144.65185132646144</v>
      </c>
    </row>
    <row r="20" spans="1:28" s="4" customFormat="1" x14ac:dyDescent="0.2">
      <c r="A20" s="9">
        <f>IFERROR(VLOOKUP(B20,'[1]DADOS (OCULTAR)'!$P$3:$R$53,3,0),"")</f>
        <v>9039744000860</v>
      </c>
      <c r="B20" s="10" t="str">
        <f>'[1]TCE - ANEXO III - Preencher'!C29</f>
        <v>HOSPITAL DOM HÉLDER</v>
      </c>
      <c r="C20" s="11"/>
      <c r="D20" s="12" t="str">
        <f>'[1]TCE - ANEXO III - Preencher'!E29</f>
        <v>MANOEL FRANCISCO DA SILVA FILHO</v>
      </c>
      <c r="E20" s="10" t="str">
        <f>IF('[1]TCE - ANEXO III - Preencher'!F29="4 - Assistência Odontológica","2 - Outros Profissionais da Saúde",'[1]TCE - ANEXO II - Enviar TCE'!E19)</f>
        <v>2 - Outros Profissionais da Saúde</v>
      </c>
      <c r="F20" s="13">
        <f>'[1]TCE - ANEXO III - Preencher'!G29</f>
        <v>515110</v>
      </c>
      <c r="G20" s="14">
        <f>IF('[1]TCE - ANEXO III - Preencher'!H29="","",'[1]TCE - ANEXO III - Preencher'!H29)</f>
        <v>43891</v>
      </c>
      <c r="H20" s="15">
        <f>'[1]TCE - ANEXO III - Preencher'!I29</f>
        <v>0</v>
      </c>
      <c r="I20" s="15">
        <f>'[1]TCE - ANEXO III - Preencher'!J29</f>
        <v>111.24080000000001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0.94</v>
      </c>
      <c r="O20" s="16">
        <f>'[1]TCE - ANEXO III - Preencher'!P29</f>
        <v>0</v>
      </c>
      <c r="P20" s="17">
        <f t="shared" si="2"/>
        <v>0.94</v>
      </c>
      <c r="Q20" s="16">
        <f>'[1]TCE - ANEXO III - Preencher'!R29</f>
        <v>113.16464141489223</v>
      </c>
      <c r="R20" s="16">
        <f>'[1]TCE - ANEXO III - Preencher'!S29</f>
        <v>0</v>
      </c>
      <c r="S20" s="17">
        <f t="shared" si="3"/>
        <v>113.16464141489223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225.34544141489224</v>
      </c>
    </row>
    <row r="21" spans="1:28" s="4" customFormat="1" x14ac:dyDescent="0.2">
      <c r="A21" s="9">
        <f>IFERROR(VLOOKUP(B21,'[1]DADOS (OCULTAR)'!$P$3:$R$53,3,0),"")</f>
        <v>9039744000860</v>
      </c>
      <c r="B21" s="10" t="str">
        <f>'[1]TCE - ANEXO III - Preencher'!C30</f>
        <v>HOSPITAL DOM HÉLDER</v>
      </c>
      <c r="C21" s="11"/>
      <c r="D21" s="12" t="str">
        <f>'[1]TCE - ANEXO III - Preencher'!E30</f>
        <v>GEDILSON ROSENDO DA SILVA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>
        <f>'[1]TCE - ANEXO III - Preencher'!G30</f>
        <v>515110</v>
      </c>
      <c r="G21" s="14">
        <f>IF('[1]TCE - ANEXO III - Preencher'!H30="","",'[1]TCE - ANEXO III - Preencher'!H30)</f>
        <v>43891</v>
      </c>
      <c r="H21" s="15">
        <f>'[1]TCE - ANEXO III - Preencher'!I30</f>
        <v>0</v>
      </c>
      <c r="I21" s="15">
        <f>'[1]TCE - ANEXO III - Preencher'!J30</f>
        <v>201.99599999999998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0.94</v>
      </c>
      <c r="O21" s="16">
        <f>'[1]TCE - ANEXO III - Preencher'!P30</f>
        <v>0</v>
      </c>
      <c r="P21" s="17">
        <f t="shared" si="2"/>
        <v>0.94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202.93599999999998</v>
      </c>
    </row>
    <row r="22" spans="1:28" s="4" customFormat="1" x14ac:dyDescent="0.2">
      <c r="A22" s="9">
        <f>IFERROR(VLOOKUP(B22,'[1]DADOS (OCULTAR)'!$P$3:$R$53,3,0),"")</f>
        <v>9039744000860</v>
      </c>
      <c r="B22" s="10" t="str">
        <f>'[1]TCE - ANEXO III - Preencher'!C31</f>
        <v>HOSPITAL DOM HÉLDER</v>
      </c>
      <c r="C22" s="11"/>
      <c r="D22" s="12" t="str">
        <f>'[1]TCE - ANEXO III - Preencher'!E31</f>
        <v>MANOEL JOSE DA SILVA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>
        <f>'[1]TCE - ANEXO III - Preencher'!G31</f>
        <v>515110</v>
      </c>
      <c r="G22" s="14">
        <f>IF('[1]TCE - ANEXO III - Preencher'!H31="","",'[1]TCE - ANEXO III - Preencher'!H31)</f>
        <v>43891</v>
      </c>
      <c r="H22" s="15">
        <f>'[1]TCE - ANEXO III - Preencher'!I31</f>
        <v>0</v>
      </c>
      <c r="I22" s="15">
        <f>'[1]TCE - ANEXO III - Preencher'!J31</f>
        <v>103.664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0.94</v>
      </c>
      <c r="O22" s="16">
        <f>'[1]TCE - ANEXO III - Preencher'!P31</f>
        <v>0</v>
      </c>
      <c r="P22" s="17">
        <f t="shared" si="2"/>
        <v>0.94</v>
      </c>
      <c r="Q22" s="16">
        <f>'[1]TCE - ANEXO III - Preencher'!R31</f>
        <v>128</v>
      </c>
      <c r="R22" s="16">
        <f>'[1]TCE - ANEXO III - Preencher'!S31</f>
        <v>62.7</v>
      </c>
      <c r="S22" s="17">
        <f t="shared" si="3"/>
        <v>65.3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169.904</v>
      </c>
    </row>
    <row r="23" spans="1:28" s="4" customFormat="1" x14ac:dyDescent="0.2">
      <c r="A23" s="9">
        <f>IFERROR(VLOOKUP(B23,'[1]DADOS (OCULTAR)'!$P$3:$R$53,3,0),"")</f>
        <v>9039744000860</v>
      </c>
      <c r="B23" s="10" t="str">
        <f>'[1]TCE - ANEXO III - Preencher'!C32</f>
        <v>HOSPITAL DOM HÉLDER</v>
      </c>
      <c r="C23" s="11"/>
      <c r="D23" s="12" t="str">
        <f>'[1]TCE - ANEXO III - Preencher'!E32</f>
        <v>LEANDRO FRANCISCO DA SILVA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>
        <f>'[1]TCE - ANEXO III - Preencher'!G32</f>
        <v>515110</v>
      </c>
      <c r="G23" s="14">
        <f>IF('[1]TCE - ANEXO III - Preencher'!H32="","",'[1]TCE - ANEXO III - Preencher'!H32)</f>
        <v>43891</v>
      </c>
      <c r="H23" s="15">
        <f>'[1]TCE - ANEXO III - Preencher'!I32</f>
        <v>0</v>
      </c>
      <c r="I23" s="15">
        <f>'[1]TCE - ANEXO III - Preencher'!J32</f>
        <v>101.84399999999999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0.94</v>
      </c>
      <c r="O23" s="16">
        <f>'[1]TCE - ANEXO III - Preencher'!P32</f>
        <v>0</v>
      </c>
      <c r="P23" s="17">
        <f t="shared" si="2"/>
        <v>0.94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102.78399999999999</v>
      </c>
    </row>
    <row r="24" spans="1:28" s="4" customFormat="1" x14ac:dyDescent="0.2">
      <c r="A24" s="9">
        <f>IFERROR(VLOOKUP(B24,'[1]DADOS (OCULTAR)'!$P$3:$R$53,3,0),"")</f>
        <v>9039744000860</v>
      </c>
      <c r="B24" s="10" t="str">
        <f>'[1]TCE - ANEXO III - Preencher'!C33</f>
        <v>HOSPITAL DOM HÉLDER</v>
      </c>
      <c r="C24" s="11"/>
      <c r="D24" s="12" t="str">
        <f>'[1]TCE - ANEXO III - Preencher'!E33</f>
        <v>JOAO LENON ASSIS DO MONTE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>
        <f>'[1]TCE - ANEXO III - Preencher'!G33</f>
        <v>515110</v>
      </c>
      <c r="G24" s="14">
        <f>IF('[1]TCE - ANEXO III - Preencher'!H33="","",'[1]TCE - ANEXO III - Preencher'!H33)</f>
        <v>43891</v>
      </c>
      <c r="H24" s="15">
        <f>'[1]TCE - ANEXO III - Preencher'!I33</f>
        <v>0</v>
      </c>
      <c r="I24" s="15">
        <f>'[1]TCE - ANEXO III - Preencher'!J33</f>
        <v>102.4096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0.94</v>
      </c>
      <c r="O24" s="16">
        <f>'[1]TCE - ANEXO III - Preencher'!P33</f>
        <v>0</v>
      </c>
      <c r="P24" s="17">
        <f t="shared" si="2"/>
        <v>0.94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103.3496</v>
      </c>
    </row>
    <row r="25" spans="1:28" s="4" customFormat="1" x14ac:dyDescent="0.2">
      <c r="A25" s="9">
        <f>IFERROR(VLOOKUP(B25,'[1]DADOS (OCULTAR)'!$P$3:$R$53,3,0),"")</f>
        <v>9039744000860</v>
      </c>
      <c r="B25" s="10" t="str">
        <f>'[1]TCE - ANEXO III - Preencher'!C34</f>
        <v>HOSPITAL DOM HÉLDER</v>
      </c>
      <c r="C25" s="11"/>
      <c r="D25" s="12" t="str">
        <f>'[1]TCE - ANEXO III - Preencher'!E34</f>
        <v>EDILSON JOSE DA SILVA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>
        <f>'[1]TCE - ANEXO III - Preencher'!G34</f>
        <v>515110</v>
      </c>
      <c r="G25" s="14">
        <f>IF('[1]TCE - ANEXO III - Preencher'!H34="","",'[1]TCE - ANEXO III - Preencher'!H34)</f>
        <v>43891</v>
      </c>
      <c r="H25" s="15">
        <f>'[1]TCE - ANEXO III - Preencher'!I34</f>
        <v>0</v>
      </c>
      <c r="I25" s="15">
        <f>'[1]TCE - ANEXO III - Preencher'!J34</f>
        <v>104.5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0.94</v>
      </c>
      <c r="O25" s="16">
        <f>'[1]TCE - ANEXO III - Preencher'!P34</f>
        <v>0</v>
      </c>
      <c r="P25" s="17">
        <f t="shared" si="2"/>
        <v>0.94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105.44</v>
      </c>
    </row>
    <row r="26" spans="1:28" s="4" customFormat="1" x14ac:dyDescent="0.2">
      <c r="A26" s="9">
        <f>IFERROR(VLOOKUP(B26,'[1]DADOS (OCULTAR)'!$P$3:$R$53,3,0),"")</f>
        <v>9039744000860</v>
      </c>
      <c r="B26" s="10" t="str">
        <f>'[1]TCE - ANEXO III - Preencher'!C35</f>
        <v>HOSPITAL DOM HÉLDER</v>
      </c>
      <c r="C26" s="11"/>
      <c r="D26" s="12" t="str">
        <f>'[1]TCE - ANEXO III - Preencher'!E35</f>
        <v>LUCIANO BRITO DA CUNHA</v>
      </c>
      <c r="E26" s="10" t="str">
        <f>IF('[1]TCE - ANEXO III - Preencher'!F35="4 - Assistência Odontológica","2 - Outros Profissionais da Saúde",'[1]TCE - ANEXO II - Enviar TCE'!E25)</f>
        <v>2 - Outros Profissionais da Saúde</v>
      </c>
      <c r="F26" s="13">
        <f>'[1]TCE - ANEXO III - Preencher'!G35</f>
        <v>515110</v>
      </c>
      <c r="G26" s="14">
        <f>IF('[1]TCE - ANEXO III - Preencher'!H35="","",'[1]TCE - ANEXO III - Preencher'!H35)</f>
        <v>43891</v>
      </c>
      <c r="H26" s="15">
        <f>'[1]TCE - ANEXO III - Preencher'!I35</f>
        <v>0</v>
      </c>
      <c r="I26" s="15">
        <f>'[1]TCE - ANEXO III - Preencher'!J35</f>
        <v>113.08799999999999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0.94</v>
      </c>
      <c r="O26" s="16">
        <f>'[1]TCE - ANEXO III - Preencher'!P35</f>
        <v>0</v>
      </c>
      <c r="P26" s="17">
        <f t="shared" si="2"/>
        <v>0.94</v>
      </c>
      <c r="Q26" s="16">
        <f>'[1]TCE - ANEXO III - Preencher'!R35</f>
        <v>154.16632308695461</v>
      </c>
      <c r="R26" s="16">
        <f>'[1]TCE - ANEXO III - Preencher'!S35</f>
        <v>62.7</v>
      </c>
      <c r="S26" s="17">
        <f t="shared" si="3"/>
        <v>91.466323086954603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205.49432308695458</v>
      </c>
    </row>
    <row r="27" spans="1:28" s="4" customFormat="1" x14ac:dyDescent="0.2">
      <c r="A27" s="9">
        <f>IFERROR(VLOOKUP(B27,'[1]DADOS (OCULTAR)'!$P$3:$R$53,3,0),"")</f>
        <v>9039744000860</v>
      </c>
      <c r="B27" s="10" t="str">
        <f>'[1]TCE - ANEXO III - Preencher'!C36</f>
        <v>HOSPITAL DOM HÉLDER</v>
      </c>
      <c r="C27" s="11"/>
      <c r="D27" s="12" t="str">
        <f>'[1]TCE - ANEXO III - Preencher'!E36</f>
        <v>FERNANDO JOSE GONDIM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>
        <f>'[1]TCE - ANEXO III - Preencher'!G36</f>
        <v>515110</v>
      </c>
      <c r="G27" s="14">
        <f>IF('[1]TCE - ANEXO III - Preencher'!H36="","",'[1]TCE - ANEXO III - Preencher'!H36)</f>
        <v>43891</v>
      </c>
      <c r="H27" s="15">
        <f>'[1]TCE - ANEXO III - Preencher'!I36</f>
        <v>0</v>
      </c>
      <c r="I27" s="15">
        <f>'[1]TCE - ANEXO III - Preencher'!J36</f>
        <v>100.32000000000001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0.94</v>
      </c>
      <c r="O27" s="16">
        <f>'[1]TCE - ANEXO III - Preencher'!P36</f>
        <v>0</v>
      </c>
      <c r="P27" s="17">
        <f t="shared" si="2"/>
        <v>0.94</v>
      </c>
      <c r="Q27" s="16">
        <f>'[1]TCE - ANEXO III - Preencher'!R36</f>
        <v>144.53092789401995</v>
      </c>
      <c r="R27" s="16">
        <f>'[1]TCE - ANEXO III - Preencher'!S36</f>
        <v>62.7</v>
      </c>
      <c r="S27" s="17">
        <f t="shared" si="3"/>
        <v>81.83092789401995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183.09092789401996</v>
      </c>
    </row>
    <row r="28" spans="1:28" s="4" customFormat="1" x14ac:dyDescent="0.2">
      <c r="A28" s="9">
        <f>IFERROR(VLOOKUP(B28,'[1]DADOS (OCULTAR)'!$P$3:$R$53,3,0),"")</f>
        <v>9039744000860</v>
      </c>
      <c r="B28" s="10" t="str">
        <f>'[1]TCE - ANEXO III - Preencher'!C37</f>
        <v>HOSPITAL DOM HÉLDER</v>
      </c>
      <c r="C28" s="11"/>
      <c r="D28" s="12" t="str">
        <f>'[1]TCE - ANEXO III - Preencher'!E37</f>
        <v>EMERSON LUCAS SOUZA DOS SANTOS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515110</v>
      </c>
      <c r="G28" s="14">
        <f>IF('[1]TCE - ANEXO III - Preencher'!H37="","",'[1]TCE - ANEXO III - Preencher'!H37)</f>
        <v>43891</v>
      </c>
      <c r="H28" s="15">
        <f>'[1]TCE - ANEXO III - Preencher'!I37</f>
        <v>0</v>
      </c>
      <c r="I28" s="15">
        <f>'[1]TCE - ANEXO III - Preencher'!J37</f>
        <v>99.97760000000001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0.94</v>
      </c>
      <c r="O28" s="16">
        <f>'[1]TCE - ANEXO III - Preencher'!P37</f>
        <v>0</v>
      </c>
      <c r="P28" s="17">
        <f t="shared" si="2"/>
        <v>0.94</v>
      </c>
      <c r="Q28" s="16">
        <f>'[1]TCE - ANEXO III - Preencher'!R37</f>
        <v>120</v>
      </c>
      <c r="R28" s="16">
        <f>'[1]TCE - ANEXO III - Preencher'!S37</f>
        <v>62.7</v>
      </c>
      <c r="S28" s="17">
        <f t="shared" si="3"/>
        <v>57.3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158.2176</v>
      </c>
    </row>
    <row r="29" spans="1:28" s="4" customFormat="1" x14ac:dyDescent="0.2">
      <c r="A29" s="9">
        <f>IFERROR(VLOOKUP(B29,'[1]DADOS (OCULTAR)'!$P$3:$R$53,3,0),"")</f>
        <v>9039744000860</v>
      </c>
      <c r="B29" s="10" t="str">
        <f>'[1]TCE - ANEXO III - Preencher'!C38</f>
        <v>HOSPITAL DOM HÉLDER</v>
      </c>
      <c r="C29" s="11"/>
      <c r="D29" s="12" t="str">
        <f>'[1]TCE - ANEXO III - Preencher'!E38</f>
        <v>FELLIPE JOSE LINS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>
        <f>'[1]TCE - ANEXO III - Preencher'!G38</f>
        <v>515110</v>
      </c>
      <c r="G29" s="14">
        <f>IF('[1]TCE - ANEXO III - Preencher'!H38="","",'[1]TCE - ANEXO III - Preencher'!H38)</f>
        <v>43891</v>
      </c>
      <c r="H29" s="15">
        <f>'[1]TCE - ANEXO III - Preencher'!I38</f>
        <v>0</v>
      </c>
      <c r="I29" s="15">
        <f>'[1]TCE - ANEXO III - Preencher'!J38</f>
        <v>99.521600000000007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0.94</v>
      </c>
      <c r="O29" s="16">
        <f>'[1]TCE - ANEXO III - Preencher'!P38</f>
        <v>0</v>
      </c>
      <c r="P29" s="17">
        <f t="shared" si="2"/>
        <v>0.94</v>
      </c>
      <c r="Q29" s="16">
        <f>'[1]TCE - ANEXO III - Preencher'!R38</f>
        <v>144.53092789401995</v>
      </c>
      <c r="R29" s="16">
        <f>'[1]TCE - ANEXO III - Preencher'!S38</f>
        <v>62.7</v>
      </c>
      <c r="S29" s="17">
        <f t="shared" si="3"/>
        <v>81.83092789401995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182.29252789401994</v>
      </c>
    </row>
    <row r="30" spans="1:28" s="4" customFormat="1" x14ac:dyDescent="0.2">
      <c r="A30" s="9">
        <f>IFERROR(VLOOKUP(B30,'[1]DADOS (OCULTAR)'!$P$3:$R$53,3,0),"")</f>
        <v>9039744000860</v>
      </c>
      <c r="B30" s="10" t="str">
        <f>'[1]TCE - ANEXO III - Preencher'!C39</f>
        <v>HOSPITAL DOM HÉLDER</v>
      </c>
      <c r="C30" s="11"/>
      <c r="D30" s="12" t="str">
        <f>'[1]TCE - ANEXO III - Preencher'!E39</f>
        <v>VALDEMIR SENA DOS SANTOS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515110</v>
      </c>
      <c r="G30" s="14">
        <f>IF('[1]TCE - ANEXO III - Preencher'!H39="","",'[1]TCE - ANEXO III - Preencher'!H39)</f>
        <v>43891</v>
      </c>
      <c r="H30" s="15">
        <f>'[1]TCE - ANEXO III - Preencher'!I39</f>
        <v>0</v>
      </c>
      <c r="I30" s="15">
        <f>'[1]TCE - ANEXO III - Preencher'!J39</f>
        <v>106.04639999999999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0.94</v>
      </c>
      <c r="O30" s="16">
        <f>'[1]TCE - ANEXO III - Preencher'!P39</f>
        <v>0</v>
      </c>
      <c r="P30" s="17">
        <f t="shared" si="2"/>
        <v>0.94</v>
      </c>
      <c r="Q30" s="16">
        <f>'[1]TCE - ANEXO III - Preencher'!R39</f>
        <v>113.16464141489223</v>
      </c>
      <c r="R30" s="16">
        <f>'[1]TCE - ANEXO III - Preencher'!S39</f>
        <v>54.34</v>
      </c>
      <c r="S30" s="17">
        <f t="shared" si="3"/>
        <v>58.824641414892227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165.8110414148922</v>
      </c>
    </row>
    <row r="31" spans="1:28" s="4" customFormat="1" x14ac:dyDescent="0.2">
      <c r="A31" s="9">
        <f>IFERROR(VLOOKUP(B31,'[1]DADOS (OCULTAR)'!$P$3:$R$53,3,0),"")</f>
        <v>9039744000860</v>
      </c>
      <c r="B31" s="10" t="str">
        <f>'[1]TCE - ANEXO III - Preencher'!C40</f>
        <v>HOSPITAL DOM HÉLDER</v>
      </c>
      <c r="C31" s="11"/>
      <c r="D31" s="12" t="str">
        <f>'[1]TCE - ANEXO III - Preencher'!E40</f>
        <v>DAIVID JOSE FELIX ALBUQUERQUE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515110</v>
      </c>
      <c r="G31" s="14">
        <f>IF('[1]TCE - ANEXO III - Preencher'!H40="","",'[1]TCE - ANEXO III - Preencher'!H40)</f>
        <v>43891</v>
      </c>
      <c r="H31" s="15">
        <f>'[1]TCE - ANEXO III - Preencher'!I40</f>
        <v>0</v>
      </c>
      <c r="I31" s="15">
        <f>'[1]TCE - ANEXO III - Preencher'!J40</f>
        <v>116.92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0.94</v>
      </c>
      <c r="O31" s="16">
        <f>'[1]TCE - ANEXO III - Preencher'!P40</f>
        <v>0</v>
      </c>
      <c r="P31" s="17">
        <f t="shared" si="2"/>
        <v>0.94</v>
      </c>
      <c r="Q31" s="16">
        <f>'[1]TCE - ANEXO III - Preencher'!R40</f>
        <v>106.09185132646145</v>
      </c>
      <c r="R31" s="16">
        <f>'[1]TCE - ANEXO III - Preencher'!S40</f>
        <v>62.7</v>
      </c>
      <c r="S31" s="17">
        <f t="shared" si="3"/>
        <v>43.391851326461449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161.25185132646146</v>
      </c>
    </row>
    <row r="32" spans="1:28" s="4" customFormat="1" x14ac:dyDescent="0.2">
      <c r="A32" s="9">
        <f>IFERROR(VLOOKUP(B32,'[1]DADOS (OCULTAR)'!$P$3:$R$53,3,0),"")</f>
        <v>9039744000860</v>
      </c>
      <c r="B32" s="10" t="str">
        <f>'[1]TCE - ANEXO III - Preencher'!C41</f>
        <v>HOSPITAL DOM HÉLDER</v>
      </c>
      <c r="C32" s="11"/>
      <c r="D32" s="12" t="str">
        <f>'[1]TCE - ANEXO III - Preencher'!E41</f>
        <v>GILBERTO DA SILVA XAVIER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515110</v>
      </c>
      <c r="G32" s="14">
        <f>IF('[1]TCE - ANEXO III - Preencher'!H41="","",'[1]TCE - ANEXO III - Preencher'!H41)</f>
        <v>43891</v>
      </c>
      <c r="H32" s="15">
        <f>'[1]TCE - ANEXO III - Preencher'!I41</f>
        <v>0</v>
      </c>
      <c r="I32" s="15">
        <f>'[1]TCE - ANEXO III - Preencher'!J41</f>
        <v>116.36959999999999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0.94</v>
      </c>
      <c r="O32" s="16">
        <f>'[1]TCE - ANEXO III - Preencher'!P41</f>
        <v>0</v>
      </c>
      <c r="P32" s="17">
        <f t="shared" si="2"/>
        <v>0.94</v>
      </c>
      <c r="Q32" s="16">
        <f>'[1]TCE - ANEXO III - Preencher'!R41</f>
        <v>113.16464141489223</v>
      </c>
      <c r="R32" s="16">
        <f>'[1]TCE - ANEXO III - Preencher'!S41</f>
        <v>62.7</v>
      </c>
      <c r="S32" s="17">
        <f t="shared" si="3"/>
        <v>50.464641414892228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167.77424141489223</v>
      </c>
    </row>
    <row r="33" spans="1:28" s="4" customFormat="1" x14ac:dyDescent="0.2">
      <c r="A33" s="9">
        <f>IFERROR(VLOOKUP(B33,'[1]DADOS (OCULTAR)'!$P$3:$R$53,3,0),"")</f>
        <v>9039744000860</v>
      </c>
      <c r="B33" s="10" t="str">
        <f>'[1]TCE - ANEXO III - Preencher'!C42</f>
        <v>HOSPITAL DOM HÉLDER</v>
      </c>
      <c r="C33" s="11"/>
      <c r="D33" s="12" t="str">
        <f>'[1]TCE - ANEXO III - Preencher'!E42</f>
        <v>ROBSON RICARDO SOARES ERNESTO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>
        <f>'[1]TCE - ANEXO III - Preencher'!G42</f>
        <v>515110</v>
      </c>
      <c r="G33" s="14">
        <f>IF('[1]TCE - ANEXO III - Preencher'!H42="","",'[1]TCE - ANEXO III - Preencher'!H42)</f>
        <v>43891</v>
      </c>
      <c r="H33" s="15">
        <f>'[1]TCE - ANEXO III - Preencher'!I42</f>
        <v>0</v>
      </c>
      <c r="I33" s="15">
        <f>'[1]TCE - ANEXO III - Preencher'!J42</f>
        <v>115.768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0.94</v>
      </c>
      <c r="O33" s="16">
        <f>'[1]TCE - ANEXO III - Preencher'!P42</f>
        <v>0</v>
      </c>
      <c r="P33" s="17">
        <f t="shared" si="2"/>
        <v>0.94</v>
      </c>
      <c r="Q33" s="16">
        <f>'[1]TCE - ANEXO III - Preencher'!R42</f>
        <v>113.16464141489223</v>
      </c>
      <c r="R33" s="16">
        <f>'[1]TCE - ANEXO III - Preencher'!S42</f>
        <v>62.7</v>
      </c>
      <c r="S33" s="17">
        <f t="shared" si="3"/>
        <v>50.464641414892228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167.17264141489221</v>
      </c>
    </row>
    <row r="34" spans="1:28" s="4" customFormat="1" x14ac:dyDescent="0.2">
      <c r="A34" s="9">
        <f>IFERROR(VLOOKUP(B34,'[1]DADOS (OCULTAR)'!$P$3:$R$53,3,0),"")</f>
        <v>9039744000860</v>
      </c>
      <c r="B34" s="10" t="str">
        <f>'[1]TCE - ANEXO III - Preencher'!C43</f>
        <v>HOSPITAL DOM HÉLDER</v>
      </c>
      <c r="C34" s="11"/>
      <c r="D34" s="12" t="str">
        <f>'[1]TCE - ANEXO III - Preencher'!E43</f>
        <v>ALEXANDRE GALVAO SILVA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515110</v>
      </c>
      <c r="G34" s="14">
        <f>IF('[1]TCE - ANEXO III - Preencher'!H43="","",'[1]TCE - ANEXO III - Preencher'!H43)</f>
        <v>43891</v>
      </c>
      <c r="H34" s="15">
        <f>'[1]TCE - ANEXO III - Preencher'!I43</f>
        <v>0</v>
      </c>
      <c r="I34" s="15">
        <f>'[1]TCE - ANEXO III - Preencher'!J43</f>
        <v>117.268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0.94</v>
      </c>
      <c r="O34" s="16">
        <f>'[1]TCE - ANEXO III - Preencher'!P43</f>
        <v>0</v>
      </c>
      <c r="P34" s="17">
        <f t="shared" si="2"/>
        <v>0.94</v>
      </c>
      <c r="Q34" s="16">
        <f>'[1]TCE - ANEXO III - Preencher'!R43</f>
        <v>106.09185132646145</v>
      </c>
      <c r="R34" s="16">
        <f>'[1]TCE - ANEXO III - Preencher'!S43</f>
        <v>62.7</v>
      </c>
      <c r="S34" s="17">
        <f t="shared" si="3"/>
        <v>43.391851326461449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161.59985132646145</v>
      </c>
    </row>
    <row r="35" spans="1:28" s="4" customFormat="1" x14ac:dyDescent="0.2">
      <c r="A35" s="9">
        <f>IFERROR(VLOOKUP(B35,'[1]DADOS (OCULTAR)'!$P$3:$R$53,3,0),"")</f>
        <v>9039744000860</v>
      </c>
      <c r="B35" s="10" t="str">
        <f>'[1]TCE - ANEXO III - Preencher'!C44</f>
        <v>HOSPITAL DOM HÉLDER</v>
      </c>
      <c r="C35" s="11"/>
      <c r="D35" s="12" t="str">
        <f>'[1]TCE - ANEXO III - Preencher'!E44</f>
        <v>EDSON NERIS DO NASCIMENTO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>
        <f>'[1]TCE - ANEXO III - Preencher'!G44</f>
        <v>515110</v>
      </c>
      <c r="G35" s="14">
        <f>IF('[1]TCE - ANEXO III - Preencher'!H44="","",'[1]TCE - ANEXO III - Preencher'!H44)</f>
        <v>43891</v>
      </c>
      <c r="H35" s="15">
        <f>'[1]TCE - ANEXO III - Preencher'!I44</f>
        <v>0</v>
      </c>
      <c r="I35" s="15">
        <f>'[1]TCE - ANEXO III - Preencher'!J44</f>
        <v>125.75120000000001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0.94</v>
      </c>
      <c r="O35" s="16">
        <f>'[1]TCE - ANEXO III - Preencher'!P44</f>
        <v>0</v>
      </c>
      <c r="P35" s="17">
        <f t="shared" si="2"/>
        <v>0.94</v>
      </c>
      <c r="Q35" s="16">
        <f>'[1]TCE - ANEXO III - Preencher'!R44</f>
        <v>106.09185132646145</v>
      </c>
      <c r="R35" s="16">
        <f>'[1]TCE - ANEXO III - Preencher'!S44</f>
        <v>60.61</v>
      </c>
      <c r="S35" s="17">
        <f t="shared" si="3"/>
        <v>45.481851326461452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172.17305132646146</v>
      </c>
    </row>
    <row r="36" spans="1:28" s="4" customFormat="1" x14ac:dyDescent="0.2">
      <c r="A36" s="9">
        <f>IFERROR(VLOOKUP(B36,'[1]DADOS (OCULTAR)'!$P$3:$R$53,3,0),"")</f>
        <v>9039744000860</v>
      </c>
      <c r="B36" s="10" t="str">
        <f>'[1]TCE - ANEXO III - Preencher'!C45</f>
        <v>HOSPITAL DOM HÉLDER</v>
      </c>
      <c r="C36" s="11"/>
      <c r="D36" s="12" t="str">
        <f>'[1]TCE - ANEXO III - Preencher'!E45</f>
        <v>JOSE BATISTA DE SANTANA NETO</v>
      </c>
      <c r="E36" s="10" t="str">
        <f>IF('[1]TCE - ANEXO III - Preencher'!F45="4 - Assistência Odontológica","2 - Outros Profissionais da Saúde",'[1]TCE - ANEXO II - Enviar TCE'!E35)</f>
        <v>2 - Outros Profissionais da Saúde</v>
      </c>
      <c r="F36" s="13">
        <f>'[1]TCE - ANEXO III - Preencher'!G45</f>
        <v>515110</v>
      </c>
      <c r="G36" s="14">
        <f>IF('[1]TCE - ANEXO III - Preencher'!H45="","",'[1]TCE - ANEXO III - Preencher'!H45)</f>
        <v>43891</v>
      </c>
      <c r="H36" s="15">
        <f>'[1]TCE - ANEXO III - Preencher'!I45</f>
        <v>0</v>
      </c>
      <c r="I36" s="15">
        <f>'[1]TCE - ANEXO III - Preencher'!J45</f>
        <v>115.4624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0.94</v>
      </c>
      <c r="O36" s="16">
        <f>'[1]TCE - ANEXO III - Preencher'!P45</f>
        <v>0</v>
      </c>
      <c r="P36" s="17">
        <f t="shared" si="2"/>
        <v>0.94</v>
      </c>
      <c r="Q36" s="16">
        <f>'[1]TCE - ANEXO III - Preencher'!R45</f>
        <v>113.16464141489223</v>
      </c>
      <c r="R36" s="16">
        <f>'[1]TCE - ANEXO III - Preencher'!S45</f>
        <v>62.7</v>
      </c>
      <c r="S36" s="17">
        <f t="shared" si="3"/>
        <v>50.464641414892228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166.86704141489224</v>
      </c>
    </row>
    <row r="37" spans="1:28" s="4" customFormat="1" x14ac:dyDescent="0.2">
      <c r="A37" s="9">
        <f>IFERROR(VLOOKUP(B37,'[1]DADOS (OCULTAR)'!$P$3:$R$53,3,0),"")</f>
        <v>9039744000860</v>
      </c>
      <c r="B37" s="10" t="str">
        <f>'[1]TCE - ANEXO III - Preencher'!C46</f>
        <v>HOSPITAL DOM HÉLDER</v>
      </c>
      <c r="C37" s="11"/>
      <c r="D37" s="12" t="str">
        <f>'[1]TCE - ANEXO III - Preencher'!E46</f>
        <v>FABIO HENRIQUE SOUZA DA SILVA</v>
      </c>
      <c r="E37" s="10" t="str">
        <f>IF('[1]TCE - ANEXO III - Preencher'!F46="4 - Assistência Odontológica","2 - Outros Profissionais da Saúde",'[1]TCE - ANEXO II - Enviar TCE'!E36)</f>
        <v>2 - Outros Profissionais da Saúde</v>
      </c>
      <c r="F37" s="13">
        <f>'[1]TCE - ANEXO III - Preencher'!G46</f>
        <v>515110</v>
      </c>
      <c r="G37" s="14">
        <f>IF('[1]TCE - ANEXO III - Preencher'!H46="","",'[1]TCE - ANEXO III - Preencher'!H46)</f>
        <v>43891</v>
      </c>
      <c r="H37" s="15">
        <f>'[1]TCE - ANEXO III - Preencher'!I46</f>
        <v>0</v>
      </c>
      <c r="I37" s="15">
        <f>'[1]TCE - ANEXO III - Preencher'!J46</f>
        <v>103.73040000000002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0.94</v>
      </c>
      <c r="O37" s="16">
        <f>'[1]TCE - ANEXO III - Preencher'!P46</f>
        <v>0</v>
      </c>
      <c r="P37" s="17">
        <f t="shared" si="2"/>
        <v>0.94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104.67040000000001</v>
      </c>
    </row>
    <row r="38" spans="1:28" s="4" customFormat="1" x14ac:dyDescent="0.2">
      <c r="A38" s="9">
        <f>IFERROR(VLOOKUP(B38,'[1]DADOS (OCULTAR)'!$P$3:$R$53,3,0),"")</f>
        <v>9039744000860</v>
      </c>
      <c r="B38" s="10" t="str">
        <f>'[1]TCE - ANEXO III - Preencher'!C47</f>
        <v>HOSPITAL DOM HÉLDER</v>
      </c>
      <c r="C38" s="11"/>
      <c r="D38" s="12" t="str">
        <f>'[1]TCE - ANEXO III - Preencher'!E47</f>
        <v>RITA DE CASSIA CORDEIRO BASTOS LEITE DOS ANJOS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>
        <f>'[1]TCE - ANEXO III - Preencher'!G47</f>
        <v>131205</v>
      </c>
      <c r="G38" s="14">
        <f>IF('[1]TCE - ANEXO III - Preencher'!H47="","",'[1]TCE - ANEXO III - Preencher'!H47)</f>
        <v>43891</v>
      </c>
      <c r="H38" s="15">
        <f>'[1]TCE - ANEXO III - Preencher'!I47</f>
        <v>0</v>
      </c>
      <c r="I38" s="15">
        <f>'[1]TCE - ANEXO III - Preencher'!J47</f>
        <v>1073.9896000000001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0.94</v>
      </c>
      <c r="O38" s="16">
        <f>'[1]TCE - ANEXO III - Preencher'!P47</f>
        <v>0</v>
      </c>
      <c r="P38" s="17">
        <f t="shared" si="2"/>
        <v>0.94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100</v>
      </c>
      <c r="U38" s="16">
        <f>'[1]TCE - ANEXO III - Preencher'!V47</f>
        <v>0</v>
      </c>
      <c r="V38" s="17">
        <f t="shared" si="4"/>
        <v>100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1174.9296000000002</v>
      </c>
    </row>
    <row r="39" spans="1:28" s="4" customFormat="1" x14ac:dyDescent="0.2">
      <c r="A39" s="9">
        <f>IFERROR(VLOOKUP(B39,'[1]DADOS (OCULTAR)'!$P$3:$R$53,3,0),"")</f>
        <v>9039744000860</v>
      </c>
      <c r="B39" s="10" t="str">
        <f>'[1]TCE - ANEXO III - Preencher'!C48</f>
        <v>HOSPITAL DOM HÉLDER</v>
      </c>
      <c r="C39" s="11"/>
      <c r="D39" s="12" t="str">
        <f>'[1]TCE - ANEXO III - Preencher'!E48</f>
        <v>JOSE RINALDO DA SILVA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>
        <f>'[1]TCE - ANEXO III - Preencher'!G48</f>
        <v>414105</v>
      </c>
      <c r="G39" s="14">
        <f>IF('[1]TCE - ANEXO III - Preencher'!H48="","",'[1]TCE - ANEXO III - Preencher'!H48)</f>
        <v>43891</v>
      </c>
      <c r="H39" s="15">
        <f>'[1]TCE - ANEXO III - Preencher'!I48</f>
        <v>0</v>
      </c>
      <c r="I39" s="15">
        <f>'[1]TCE - ANEXO III - Preencher'!J48</f>
        <v>110.44879999999999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0.94</v>
      </c>
      <c r="O39" s="16">
        <f>'[1]TCE - ANEXO III - Preencher'!P48</f>
        <v>0</v>
      </c>
      <c r="P39" s="17">
        <f t="shared" si="2"/>
        <v>0.94</v>
      </c>
      <c r="Q39" s="16">
        <f>'[1]TCE - ANEXO III - Preencher'!R48</f>
        <v>148.52859185704602</v>
      </c>
      <c r="R39" s="16">
        <f>'[1]TCE - ANEXO III - Preencher'!S48</f>
        <v>75.86</v>
      </c>
      <c r="S39" s="17">
        <f t="shared" si="3"/>
        <v>72.668591857046025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184.05739185704601</v>
      </c>
    </row>
    <row r="40" spans="1:28" s="4" customFormat="1" x14ac:dyDescent="0.2">
      <c r="A40" s="9">
        <f>IFERROR(VLOOKUP(B40,'[1]DADOS (OCULTAR)'!$P$3:$R$53,3,0),"")</f>
        <v>9039744000860</v>
      </c>
      <c r="B40" s="10" t="str">
        <f>'[1]TCE - ANEXO III - Preencher'!C49</f>
        <v>HOSPITAL DOM HÉLDER</v>
      </c>
      <c r="C40" s="11"/>
      <c r="D40" s="12" t="str">
        <f>'[1]TCE - ANEXO III - Preencher'!E49</f>
        <v>ALESSANDRO AUGUSTO DE LIMA E SOUZA</v>
      </c>
      <c r="E40" s="10" t="str">
        <f>IF('[1]TCE - ANEXO III - Preencher'!F49="4 - Assistência Odontológica","2 - Outros Profissionais da Saúde",'[1]TCE - ANEXO II - Enviar TCE'!E39)</f>
        <v>3 - Administrativo</v>
      </c>
      <c r="F40" s="13">
        <f>'[1]TCE - ANEXO III - Preencher'!G49</f>
        <v>414105</v>
      </c>
      <c r="G40" s="14">
        <f>IF('[1]TCE - ANEXO III - Preencher'!H49="","",'[1]TCE - ANEXO III - Preencher'!H49)</f>
        <v>43891</v>
      </c>
      <c r="H40" s="15">
        <f>'[1]TCE - ANEXO III - Preencher'!I49</f>
        <v>0</v>
      </c>
      <c r="I40" s="15">
        <f>'[1]TCE - ANEXO III - Preencher'!J49</f>
        <v>76.152799999999999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0.94</v>
      </c>
      <c r="O40" s="16">
        <f>'[1]TCE - ANEXO III - Preencher'!P49</f>
        <v>0</v>
      </c>
      <c r="P40" s="17">
        <f t="shared" si="2"/>
        <v>0.94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77.092799999999997</v>
      </c>
    </row>
    <row r="41" spans="1:28" s="4" customFormat="1" x14ac:dyDescent="0.2">
      <c r="A41" s="9">
        <f>IFERROR(VLOOKUP(B41,'[1]DADOS (OCULTAR)'!$P$3:$R$53,3,0),"")</f>
        <v>9039744000860</v>
      </c>
      <c r="B41" s="10" t="str">
        <f>'[1]TCE - ANEXO III - Preencher'!C50</f>
        <v>HOSPITAL DOM HÉLDER</v>
      </c>
      <c r="C41" s="11"/>
      <c r="D41" s="12" t="str">
        <f>'[1]TCE - ANEXO III - Preencher'!E50</f>
        <v>ELIDIANE BARBOSA DA SILVA</v>
      </c>
      <c r="E41" s="10" t="str">
        <f>IF('[1]TCE - ANEXO III - Preencher'!F50="4 - Assistência Odontológica","2 - Outros Profissionais da Saúde",'[1]TCE - ANEXO II - Enviar TCE'!E40)</f>
        <v>3 - Administrativo</v>
      </c>
      <c r="F41" s="13">
        <f>'[1]TCE - ANEXO III - Preencher'!G50</f>
        <v>411010</v>
      </c>
      <c r="G41" s="14">
        <f>IF('[1]TCE - ANEXO III - Preencher'!H50="","",'[1]TCE - ANEXO III - Preencher'!H50)</f>
        <v>43891</v>
      </c>
      <c r="H41" s="15">
        <f>'[1]TCE - ANEXO III - Preencher'!I50</f>
        <v>0</v>
      </c>
      <c r="I41" s="15">
        <f>'[1]TCE - ANEXO III - Preencher'!J50</f>
        <v>87.78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0.94</v>
      </c>
      <c r="O41" s="16">
        <f>'[1]TCE - ANEXO III - Preencher'!P50</f>
        <v>0</v>
      </c>
      <c r="P41" s="17">
        <f t="shared" si="2"/>
        <v>0.94</v>
      </c>
      <c r="Q41" s="16">
        <f>'[1]TCE - ANEXO III - Preencher'!R50</f>
        <v>148.52859185704602</v>
      </c>
      <c r="R41" s="16">
        <f>'[1]TCE - ANEXO III - Preencher'!S50</f>
        <v>62.7</v>
      </c>
      <c r="S41" s="17">
        <f t="shared" si="3"/>
        <v>85.828591857046021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174.54859185704601</v>
      </c>
    </row>
    <row r="42" spans="1:28" s="4" customFormat="1" x14ac:dyDescent="0.2">
      <c r="A42" s="9">
        <f>IFERROR(VLOOKUP(B42,'[1]DADOS (OCULTAR)'!$P$3:$R$53,3,0),"")</f>
        <v>9039744000860</v>
      </c>
      <c r="B42" s="10" t="str">
        <f>'[1]TCE - ANEXO III - Preencher'!C51</f>
        <v>HOSPITAL DOM HÉLDER</v>
      </c>
      <c r="C42" s="11"/>
      <c r="D42" s="12" t="str">
        <f>'[1]TCE - ANEXO III - Preencher'!E51</f>
        <v>JULIO FRANCISCO DA SILVA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>
        <f>'[1]TCE - ANEXO III - Preencher'!G51</f>
        <v>521130</v>
      </c>
      <c r="G42" s="14">
        <f>IF('[1]TCE - ANEXO III - Preencher'!H51="","",'[1]TCE - ANEXO III - Preencher'!H51)</f>
        <v>43891</v>
      </c>
      <c r="H42" s="15">
        <f>'[1]TCE - ANEXO III - Preencher'!I51</f>
        <v>0</v>
      </c>
      <c r="I42" s="15">
        <f>'[1]TCE - ANEXO III - Preencher'!J51</f>
        <v>86.26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0.94</v>
      </c>
      <c r="O42" s="16">
        <f>'[1]TCE - ANEXO III - Preencher'!P51</f>
        <v>0</v>
      </c>
      <c r="P42" s="17">
        <f t="shared" si="2"/>
        <v>0.94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87.2</v>
      </c>
    </row>
    <row r="43" spans="1:28" s="4" customFormat="1" x14ac:dyDescent="0.2">
      <c r="A43" s="9">
        <f>IFERROR(VLOOKUP(B43,'[1]DADOS (OCULTAR)'!$P$3:$R$53,3,0),"")</f>
        <v>9039744000860</v>
      </c>
      <c r="B43" s="10" t="str">
        <f>'[1]TCE - ANEXO III - Preencher'!C52</f>
        <v>HOSPITAL DOM HÉLDER</v>
      </c>
      <c r="C43" s="11"/>
      <c r="D43" s="12" t="str">
        <f>'[1]TCE - ANEXO III - Preencher'!E52</f>
        <v>ROBERTO FERREIRA DE ANDRADE SOUZA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>
        <f>'[1]TCE - ANEXO III - Preencher'!G52</f>
        <v>521130</v>
      </c>
      <c r="G43" s="14">
        <f>IF('[1]TCE - ANEXO III - Preencher'!H52="","",'[1]TCE - ANEXO III - Preencher'!H52)</f>
        <v>43891</v>
      </c>
      <c r="H43" s="15">
        <f>'[1]TCE - ANEXO III - Preencher'!I52</f>
        <v>0</v>
      </c>
      <c r="I43" s="15">
        <f>'[1]TCE - ANEXO III - Preencher'!J52</f>
        <v>86.26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0.94</v>
      </c>
      <c r="O43" s="16">
        <f>'[1]TCE - ANEXO III - Preencher'!P52</f>
        <v>0</v>
      </c>
      <c r="P43" s="17">
        <f t="shared" si="2"/>
        <v>0.94</v>
      </c>
      <c r="Q43" s="16">
        <f>'[1]TCE - ANEXO III - Preencher'!R52</f>
        <v>297.05718371409205</v>
      </c>
      <c r="R43" s="16">
        <f>'[1]TCE - ANEXO III - Preencher'!S52</f>
        <v>62.7</v>
      </c>
      <c r="S43" s="17">
        <f t="shared" si="3"/>
        <v>234.35718371409206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321.55718371409205</v>
      </c>
    </row>
    <row r="44" spans="1:28" s="4" customFormat="1" x14ac:dyDescent="0.2">
      <c r="A44" s="9">
        <f>IFERROR(VLOOKUP(B44,'[1]DADOS (OCULTAR)'!$P$3:$R$53,3,0),"")</f>
        <v>9039744000860</v>
      </c>
      <c r="B44" s="10" t="str">
        <f>'[1]TCE - ANEXO III - Preencher'!C53</f>
        <v>HOSPITAL DOM HÉLDER</v>
      </c>
      <c r="C44" s="11"/>
      <c r="D44" s="12" t="str">
        <f>'[1]TCE - ANEXO III - Preencher'!E53</f>
        <v>ELLIS KAROLINE RODRIGUES DA SILVA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>
        <f>'[1]TCE - ANEXO III - Preencher'!G53</f>
        <v>223405</v>
      </c>
      <c r="G44" s="14">
        <f>IF('[1]TCE - ANEXO III - Preencher'!H53="","",'[1]TCE - ANEXO III - Preencher'!H53)</f>
        <v>43891</v>
      </c>
      <c r="H44" s="15">
        <f>'[1]TCE - ANEXO III - Preencher'!I53</f>
        <v>0</v>
      </c>
      <c r="I44" s="15">
        <f>'[1]TCE - ANEXO III - Preencher'!J53</f>
        <v>572.3048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0.94</v>
      </c>
      <c r="O44" s="16">
        <f>'[1]TCE - ANEXO III - Preencher'!P53</f>
        <v>0</v>
      </c>
      <c r="P44" s="17">
        <f t="shared" si="2"/>
        <v>0.94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573.24480000000005</v>
      </c>
    </row>
    <row r="45" spans="1:28" s="4" customFormat="1" x14ac:dyDescent="0.2">
      <c r="A45" s="9">
        <f>IFERROR(VLOOKUP(B45,'[1]DADOS (OCULTAR)'!$P$3:$R$53,3,0),"")</f>
        <v>9039744000860</v>
      </c>
      <c r="B45" s="10" t="str">
        <f>'[1]TCE - ANEXO III - Preencher'!C54</f>
        <v>HOSPITAL DOM HÉLDER</v>
      </c>
      <c r="C45" s="11"/>
      <c r="D45" s="12" t="str">
        <f>'[1]TCE - ANEXO III - Preencher'!E54</f>
        <v>DEYSE DE OLIVEIRA CARDOSO SILVA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>
        <f>'[1]TCE - ANEXO III - Preencher'!G54</f>
        <v>223405</v>
      </c>
      <c r="G45" s="14">
        <f>IF('[1]TCE - ANEXO III - Preencher'!H54="","",'[1]TCE - ANEXO III - Preencher'!H54)</f>
        <v>43891</v>
      </c>
      <c r="H45" s="15">
        <f>'[1]TCE - ANEXO III - Preencher'!I54</f>
        <v>0</v>
      </c>
      <c r="I45" s="15">
        <f>'[1]TCE - ANEXO III - Preencher'!J54</f>
        <v>384.49680000000001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0.94</v>
      </c>
      <c r="O45" s="16">
        <f>'[1]TCE - ANEXO III - Preencher'!P54</f>
        <v>0</v>
      </c>
      <c r="P45" s="17">
        <f t="shared" si="2"/>
        <v>0.94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136.5</v>
      </c>
      <c r="U45" s="16">
        <f>'[1]TCE - ANEXO III - Preencher'!V54</f>
        <v>0</v>
      </c>
      <c r="V45" s="17">
        <f t="shared" si="4"/>
        <v>136.5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521.93679999999995</v>
      </c>
    </row>
    <row r="46" spans="1:28" s="4" customFormat="1" x14ac:dyDescent="0.2">
      <c r="A46" s="9">
        <f>IFERROR(VLOOKUP(B46,'[1]DADOS (OCULTAR)'!$P$3:$R$53,3,0),"")</f>
        <v>9039744000860</v>
      </c>
      <c r="B46" s="10" t="str">
        <f>'[1]TCE - ANEXO III - Preencher'!C55</f>
        <v>HOSPITAL DOM HÉLDER</v>
      </c>
      <c r="C46" s="11"/>
      <c r="D46" s="12" t="str">
        <f>'[1]TCE - ANEXO III - Preencher'!E55</f>
        <v>FERNANDA BARBOSA DE SOUZA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>
        <f>'[1]TCE - ANEXO III - Preencher'!G55</f>
        <v>223405</v>
      </c>
      <c r="G46" s="14">
        <f>IF('[1]TCE - ANEXO III - Preencher'!H55="","",'[1]TCE - ANEXO III - Preencher'!H55)</f>
        <v>43891</v>
      </c>
      <c r="H46" s="15">
        <f>'[1]TCE - ANEXO III - Preencher'!I55</f>
        <v>0</v>
      </c>
      <c r="I46" s="15">
        <f>'[1]TCE - ANEXO III - Preencher'!J55</f>
        <v>376.08480000000003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0.94</v>
      </c>
      <c r="O46" s="16">
        <f>'[1]TCE - ANEXO III - Preencher'!P55</f>
        <v>0</v>
      </c>
      <c r="P46" s="17">
        <f t="shared" si="2"/>
        <v>0.94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136.5</v>
      </c>
      <c r="U46" s="16">
        <f>'[1]TCE - ANEXO III - Preencher'!V55</f>
        <v>0</v>
      </c>
      <c r="V46" s="17">
        <f t="shared" si="4"/>
        <v>136.5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513.52480000000003</v>
      </c>
    </row>
    <row r="47" spans="1:28" s="4" customFormat="1" x14ac:dyDescent="0.2">
      <c r="A47" s="9">
        <f>IFERROR(VLOOKUP(B47,'[1]DADOS (OCULTAR)'!$P$3:$R$53,3,0),"")</f>
        <v>9039744000860</v>
      </c>
      <c r="B47" s="10" t="str">
        <f>'[1]TCE - ANEXO III - Preencher'!C56</f>
        <v>HOSPITAL DOM HÉLDER</v>
      </c>
      <c r="C47" s="11"/>
      <c r="D47" s="12" t="str">
        <f>'[1]TCE - ANEXO III - Preencher'!E56</f>
        <v>ADRIANO DA SILVA LINS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223405</v>
      </c>
      <c r="G47" s="14">
        <f>IF('[1]TCE - ANEXO III - Preencher'!H56="","",'[1]TCE - ANEXO III - Preencher'!H56)</f>
        <v>43891</v>
      </c>
      <c r="H47" s="15">
        <f>'[1]TCE - ANEXO III - Preencher'!I56</f>
        <v>0</v>
      </c>
      <c r="I47" s="15">
        <f>'[1]TCE - ANEXO III - Preencher'!J56</f>
        <v>591.49120000000005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0.94</v>
      </c>
      <c r="O47" s="16">
        <f>'[1]TCE - ANEXO III - Preencher'!P56</f>
        <v>0</v>
      </c>
      <c r="P47" s="17">
        <f t="shared" si="2"/>
        <v>0.94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592.4312000000001</v>
      </c>
    </row>
    <row r="48" spans="1:28" s="4" customFormat="1" x14ac:dyDescent="0.2">
      <c r="A48" s="9">
        <f>IFERROR(VLOOKUP(B48,'[1]DADOS (OCULTAR)'!$P$3:$R$53,3,0),"")</f>
        <v>9039744000860</v>
      </c>
      <c r="B48" s="10" t="str">
        <f>'[1]TCE - ANEXO III - Preencher'!C57</f>
        <v>HOSPITAL DOM HÉLDER</v>
      </c>
      <c r="C48" s="11"/>
      <c r="D48" s="12" t="str">
        <f>'[1]TCE - ANEXO III - Preencher'!E57</f>
        <v>GLEISSY KELLY RICARDO PROFIRO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521130</v>
      </c>
      <c r="G48" s="14">
        <f>IF('[1]TCE - ANEXO III - Preencher'!H57="","",'[1]TCE - ANEXO III - Preencher'!H57)</f>
        <v>43891</v>
      </c>
      <c r="H48" s="15">
        <f>'[1]TCE - ANEXO III - Preencher'!I57</f>
        <v>0</v>
      </c>
      <c r="I48" s="15">
        <f>'[1]TCE - ANEXO III - Preencher'!J57</f>
        <v>95.227999999999994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0.94</v>
      </c>
      <c r="O48" s="16">
        <f>'[1]TCE - ANEXO III - Preencher'!P57</f>
        <v>0</v>
      </c>
      <c r="P48" s="17">
        <f t="shared" si="2"/>
        <v>0.94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96.167999999999992</v>
      </c>
    </row>
    <row r="49" spans="1:28" s="4" customFormat="1" x14ac:dyDescent="0.2">
      <c r="A49" s="9">
        <f>IFERROR(VLOOKUP(B49,'[1]DADOS (OCULTAR)'!$P$3:$R$53,3,0),"")</f>
        <v>9039744000860</v>
      </c>
      <c r="B49" s="10" t="str">
        <f>'[1]TCE - ANEXO III - Preencher'!C58</f>
        <v>HOSPITAL DOM HÉLDER</v>
      </c>
      <c r="C49" s="11"/>
      <c r="D49" s="12" t="str">
        <f>'[1]TCE - ANEXO III - Preencher'!E58</f>
        <v>JULIANA PEREIRA DE MEDEIROS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>
        <f>'[1]TCE - ANEXO III - Preencher'!G58</f>
        <v>223505</v>
      </c>
      <c r="G49" s="14">
        <f>IF('[1]TCE - ANEXO III - Preencher'!H58="","",'[1]TCE - ANEXO III - Preencher'!H58)</f>
        <v>43891</v>
      </c>
      <c r="H49" s="15">
        <f>'[1]TCE - ANEXO III - Preencher'!I58</f>
        <v>0</v>
      </c>
      <c r="I49" s="15">
        <f>'[1]TCE - ANEXO III - Preencher'!J58</f>
        <v>282.89440000000002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1.97</v>
      </c>
      <c r="O49" s="16">
        <f>'[1]TCE - ANEXO III - Preencher'!P58</f>
        <v>0</v>
      </c>
      <c r="P49" s="17">
        <f t="shared" si="2"/>
        <v>1.97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284.86440000000005</v>
      </c>
    </row>
    <row r="50" spans="1:28" s="4" customFormat="1" x14ac:dyDescent="0.2">
      <c r="A50" s="9">
        <f>IFERROR(VLOOKUP(B50,'[1]DADOS (OCULTAR)'!$P$3:$R$53,3,0),"")</f>
        <v>9039744000860</v>
      </c>
      <c r="B50" s="10" t="str">
        <f>'[1]TCE - ANEXO III - Preencher'!C59</f>
        <v>HOSPITAL DOM HÉLDER</v>
      </c>
      <c r="C50" s="11"/>
      <c r="D50" s="12" t="str">
        <f>'[1]TCE - ANEXO III - Preencher'!E59</f>
        <v>ELIESIDIA SOARES DA SILVA</v>
      </c>
      <c r="E50" s="10" t="str">
        <f>IF('[1]TCE - ANEXO III - Preencher'!F59="4 - Assistência Odontológica","2 - Outros Profissionais da Saúde",'[1]TCE - ANEXO II - Enviar TCE'!E49)</f>
        <v>3 - Administrativo</v>
      </c>
      <c r="F50" s="13">
        <f>'[1]TCE - ANEXO III - Preencher'!G59</f>
        <v>514225</v>
      </c>
      <c r="G50" s="14">
        <f>IF('[1]TCE - ANEXO III - Preencher'!H59="","",'[1]TCE - ANEXO III - Preencher'!H59)</f>
        <v>43891</v>
      </c>
      <c r="H50" s="15">
        <f>'[1]TCE - ANEXO III - Preencher'!I59</f>
        <v>0</v>
      </c>
      <c r="I50" s="15">
        <f>'[1]TCE - ANEXO III - Preencher'!J59</f>
        <v>104.5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0.94</v>
      </c>
      <c r="O50" s="16">
        <f>'[1]TCE - ANEXO III - Preencher'!P59</f>
        <v>0</v>
      </c>
      <c r="P50" s="17">
        <f t="shared" si="2"/>
        <v>0.94</v>
      </c>
      <c r="Q50" s="16">
        <f>'[1]TCE - ANEXO III - Preencher'!R59</f>
        <v>106.09185132646145</v>
      </c>
      <c r="R50" s="16">
        <f>'[1]TCE - ANEXO III - Preencher'!S59</f>
        <v>62.7</v>
      </c>
      <c r="S50" s="17">
        <f t="shared" si="3"/>
        <v>43.391851326461449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148.83185132646145</v>
      </c>
    </row>
    <row r="51" spans="1:28" s="4" customFormat="1" x14ac:dyDescent="0.2">
      <c r="A51" s="9">
        <f>IFERROR(VLOOKUP(B51,'[1]DADOS (OCULTAR)'!$P$3:$R$53,3,0),"")</f>
        <v>9039744000860</v>
      </c>
      <c r="B51" s="10" t="str">
        <f>'[1]TCE - ANEXO III - Preencher'!C60</f>
        <v>HOSPITAL DOM HÉLDER</v>
      </c>
      <c r="C51" s="11"/>
      <c r="D51" s="12" t="str">
        <f>'[1]TCE - ANEXO III - Preencher'!E60</f>
        <v>SEVERINA MARIA DE OLIVEIRA RAMOS CORREIA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43891</v>
      </c>
      <c r="H51" s="15">
        <f>'[1]TCE - ANEXO III - Preencher'!I60</f>
        <v>0</v>
      </c>
      <c r="I51" s="15">
        <f>'[1]TCE - ANEXO III - Preencher'!J60</f>
        <v>141.44239999999999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0.94</v>
      </c>
      <c r="O51" s="16">
        <f>'[1]TCE - ANEXO III - Preencher'!P60</f>
        <v>0</v>
      </c>
      <c r="P51" s="17">
        <f t="shared" si="2"/>
        <v>0.94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142.38239999999999</v>
      </c>
    </row>
    <row r="52" spans="1:28" s="4" customFormat="1" x14ac:dyDescent="0.2">
      <c r="A52" s="9">
        <f>IFERROR(VLOOKUP(B52,'[1]DADOS (OCULTAR)'!$P$3:$R$53,3,0),"")</f>
        <v>9039744000860</v>
      </c>
      <c r="B52" s="10" t="str">
        <f>'[1]TCE - ANEXO III - Preencher'!C61</f>
        <v>HOSPITAL DOM HÉLDER</v>
      </c>
      <c r="C52" s="11"/>
      <c r="D52" s="12" t="str">
        <f>'[1]TCE - ANEXO III - Preencher'!E61</f>
        <v>ALEXANDRA MARIA DA SILVA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43891</v>
      </c>
      <c r="H52" s="15">
        <f>'[1]TCE - ANEXO III - Preencher'!I61</f>
        <v>0</v>
      </c>
      <c r="I52" s="15">
        <f>'[1]TCE - ANEXO III - Preencher'!J61</f>
        <v>136.34399999999999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0.94</v>
      </c>
      <c r="O52" s="16">
        <f>'[1]TCE - ANEXO III - Preencher'!P61</f>
        <v>0</v>
      </c>
      <c r="P52" s="17">
        <f t="shared" si="2"/>
        <v>0.94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137.28399999999999</v>
      </c>
    </row>
    <row r="53" spans="1:28" s="4" customFormat="1" x14ac:dyDescent="0.2">
      <c r="A53" s="9">
        <f>IFERROR(VLOOKUP(B53,'[1]DADOS (OCULTAR)'!$P$3:$R$53,3,0),"")</f>
        <v>9039744000860</v>
      </c>
      <c r="B53" s="10" t="str">
        <f>'[1]TCE - ANEXO III - Preencher'!C62</f>
        <v>HOSPITAL DOM HÉLDER</v>
      </c>
      <c r="C53" s="11"/>
      <c r="D53" s="12" t="str">
        <f>'[1]TCE - ANEXO III - Preencher'!E62</f>
        <v>PATRICIA LUIZA OLIVEIRA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43891</v>
      </c>
      <c r="H53" s="15">
        <f>'[1]TCE - ANEXO III - Preencher'!I62</f>
        <v>0</v>
      </c>
      <c r="I53" s="15">
        <f>'[1]TCE - ANEXO III - Preencher'!J62</f>
        <v>139.14080000000001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0.94</v>
      </c>
      <c r="O53" s="16">
        <f>'[1]TCE - ANEXO III - Preencher'!P62</f>
        <v>0</v>
      </c>
      <c r="P53" s="17">
        <f t="shared" si="2"/>
        <v>0.94</v>
      </c>
      <c r="Q53" s="16">
        <f>'[1]TCE - ANEXO III - Preencher'!R62</f>
        <v>113.16464141489223</v>
      </c>
      <c r="R53" s="16">
        <f>'[1]TCE - ANEXO III - Preencher'!S62</f>
        <v>62.7</v>
      </c>
      <c r="S53" s="17">
        <f t="shared" si="3"/>
        <v>50.464641414892228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190.54544141489225</v>
      </c>
    </row>
    <row r="54" spans="1:28" s="4" customFormat="1" x14ac:dyDescent="0.2">
      <c r="A54" s="9">
        <f>IFERROR(VLOOKUP(B54,'[1]DADOS (OCULTAR)'!$P$3:$R$53,3,0),"")</f>
        <v>9039744000860</v>
      </c>
      <c r="B54" s="10" t="str">
        <f>'[1]TCE - ANEXO III - Preencher'!C63</f>
        <v>HOSPITAL DOM HÉLDER</v>
      </c>
      <c r="C54" s="11"/>
      <c r="D54" s="12" t="str">
        <f>'[1]TCE - ANEXO III - Preencher'!E63</f>
        <v>LUCICLEIDE LIMA DO NASCIMENTO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43891</v>
      </c>
      <c r="H54" s="15">
        <f>'[1]TCE - ANEXO III - Preencher'!I63</f>
        <v>0</v>
      </c>
      <c r="I54" s="15">
        <f>'[1]TCE - ANEXO III - Preencher'!J63</f>
        <v>216.88080000000002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0.94</v>
      </c>
      <c r="O54" s="16">
        <f>'[1]TCE - ANEXO III - Preencher'!P63</f>
        <v>0</v>
      </c>
      <c r="P54" s="17">
        <f t="shared" si="2"/>
        <v>0.94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217.82080000000002</v>
      </c>
    </row>
    <row r="55" spans="1:28" s="4" customFormat="1" x14ac:dyDescent="0.2">
      <c r="A55" s="9">
        <f>IFERROR(VLOOKUP(B55,'[1]DADOS (OCULTAR)'!$P$3:$R$53,3,0),"")</f>
        <v>9039744000860</v>
      </c>
      <c r="B55" s="10" t="str">
        <f>'[1]TCE - ANEXO III - Preencher'!C64</f>
        <v>HOSPITAL DOM HÉLDER</v>
      </c>
      <c r="C55" s="11"/>
      <c r="D55" s="12" t="str">
        <f>'[1]TCE - ANEXO III - Preencher'!E64</f>
        <v>ZENILDA MARIA DA SILVA SOARES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43891</v>
      </c>
      <c r="H55" s="15">
        <f>'[1]TCE - ANEXO III - Preencher'!I64</f>
        <v>0</v>
      </c>
      <c r="I55" s="15">
        <f>'[1]TCE - ANEXO III - Preencher'!J64</f>
        <v>122.51200000000001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0.94</v>
      </c>
      <c r="O55" s="16">
        <f>'[1]TCE - ANEXO III - Preencher'!P64</f>
        <v>0</v>
      </c>
      <c r="P55" s="17">
        <f t="shared" si="2"/>
        <v>0.94</v>
      </c>
      <c r="Q55" s="16">
        <f>'[1]TCE - ANEXO III - Preencher'!R64</f>
        <v>113.16464141489223</v>
      </c>
      <c r="R55" s="16">
        <f>'[1]TCE - ANEXO III - Preencher'!S64</f>
        <v>62.7</v>
      </c>
      <c r="S55" s="17">
        <f t="shared" si="3"/>
        <v>50.464641414892228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173.91664141489224</v>
      </c>
    </row>
    <row r="56" spans="1:28" s="4" customFormat="1" x14ac:dyDescent="0.2">
      <c r="A56" s="9">
        <f>IFERROR(VLOOKUP(B56,'[1]DADOS (OCULTAR)'!$P$3:$R$53,3,0),"")</f>
        <v>9039744000860</v>
      </c>
      <c r="B56" s="10" t="str">
        <f>'[1]TCE - ANEXO III - Preencher'!C65</f>
        <v>HOSPITAL DOM HÉLDER</v>
      </c>
      <c r="C56" s="11"/>
      <c r="D56" s="12" t="str">
        <f>'[1]TCE - ANEXO III - Preencher'!E65</f>
        <v>SARAH BRENDDA SOARES DA SILVA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43891</v>
      </c>
      <c r="H56" s="15">
        <f>'[1]TCE - ANEXO III - Preencher'!I65</f>
        <v>0</v>
      </c>
      <c r="I56" s="15">
        <f>'[1]TCE - ANEXO III - Preencher'!J65</f>
        <v>104.61760000000001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0.94</v>
      </c>
      <c r="O56" s="16">
        <f>'[1]TCE - ANEXO III - Preencher'!P65</f>
        <v>0</v>
      </c>
      <c r="P56" s="17">
        <f t="shared" si="2"/>
        <v>0.94</v>
      </c>
      <c r="Q56" s="16">
        <f>'[1]TCE - ANEXO III - Preencher'!R65</f>
        <v>144.53092789401995</v>
      </c>
      <c r="R56" s="16">
        <f>'[1]TCE - ANEXO III - Preencher'!S65</f>
        <v>58.52</v>
      </c>
      <c r="S56" s="17">
        <f t="shared" si="3"/>
        <v>86.010927894019943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191.56852789401995</v>
      </c>
    </row>
    <row r="57" spans="1:28" s="4" customFormat="1" x14ac:dyDescent="0.2">
      <c r="A57" s="9">
        <f>IFERROR(VLOOKUP(B57,'[1]DADOS (OCULTAR)'!$P$3:$R$53,3,0),"")</f>
        <v>9039744000860</v>
      </c>
      <c r="B57" s="10" t="str">
        <f>'[1]TCE - ANEXO III - Preencher'!C66</f>
        <v>HOSPITAL DOM HÉLDER</v>
      </c>
      <c r="C57" s="11"/>
      <c r="D57" s="12" t="str">
        <f>'[1]TCE - ANEXO III - Preencher'!E66</f>
        <v>MARIA LUCIA BEZERRA BARROS DO NASCIMENTO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43891</v>
      </c>
      <c r="H57" s="15">
        <f>'[1]TCE - ANEXO III - Preencher'!I66</f>
        <v>0</v>
      </c>
      <c r="I57" s="15">
        <f>'[1]TCE - ANEXO III - Preencher'!J66</f>
        <v>162.9624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0.94</v>
      </c>
      <c r="O57" s="16">
        <f>'[1]TCE - ANEXO III - Preencher'!P66</f>
        <v>0</v>
      </c>
      <c r="P57" s="17">
        <f t="shared" si="2"/>
        <v>0.94</v>
      </c>
      <c r="Q57" s="16">
        <f>'[1]TCE - ANEXO III - Preencher'!R66</f>
        <v>115.62474231521597</v>
      </c>
      <c r="R57" s="16">
        <f>'[1]TCE - ANEXO III - Preencher'!S66</f>
        <v>56.43</v>
      </c>
      <c r="S57" s="17">
        <f t="shared" si="3"/>
        <v>59.194742315215969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223.09714231521596</v>
      </c>
    </row>
    <row r="58" spans="1:28" s="4" customFormat="1" x14ac:dyDescent="0.2">
      <c r="A58" s="9">
        <f>IFERROR(VLOOKUP(B58,'[1]DADOS (OCULTAR)'!$P$3:$R$53,3,0),"")</f>
        <v>9039744000860</v>
      </c>
      <c r="B58" s="10" t="str">
        <f>'[1]TCE - ANEXO III - Preencher'!C67</f>
        <v>HOSPITAL DOM HÉLDER</v>
      </c>
      <c r="C58" s="11"/>
      <c r="D58" s="12" t="str">
        <f>'[1]TCE - ANEXO III - Preencher'!E67</f>
        <v>BRUNA VALENTINA DA SILVA SANTOS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43891</v>
      </c>
      <c r="H58" s="15">
        <f>'[1]TCE - ANEXO III - Preencher'!I67</f>
        <v>0</v>
      </c>
      <c r="I58" s="15">
        <f>'[1]TCE - ANEXO III - Preencher'!J67</f>
        <v>125.7384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0.94</v>
      </c>
      <c r="O58" s="16">
        <f>'[1]TCE - ANEXO III - Preencher'!P67</f>
        <v>0</v>
      </c>
      <c r="P58" s="17">
        <f t="shared" si="2"/>
        <v>0.94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126.6784</v>
      </c>
    </row>
    <row r="59" spans="1:28" s="4" customFormat="1" x14ac:dyDescent="0.2">
      <c r="A59" s="9">
        <f>IFERROR(VLOOKUP(B59,'[1]DADOS (OCULTAR)'!$P$3:$R$53,3,0),"")</f>
        <v>9039744000860</v>
      </c>
      <c r="B59" s="10" t="str">
        <f>'[1]TCE - ANEXO III - Preencher'!C68</f>
        <v>HOSPITAL DOM HÉLDER</v>
      </c>
      <c r="C59" s="11"/>
      <c r="D59" s="12" t="str">
        <f>'[1]TCE - ANEXO III - Preencher'!E68</f>
        <v>SERGIO ADRIANO DA SILVA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43891</v>
      </c>
      <c r="H59" s="15">
        <f>'[1]TCE - ANEXO III - Preencher'!I68</f>
        <v>0</v>
      </c>
      <c r="I59" s="15">
        <f>'[1]TCE - ANEXO III - Preencher'!J68</f>
        <v>121.86959999999999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0.94</v>
      </c>
      <c r="O59" s="16">
        <f>'[1]TCE - ANEXO III - Preencher'!P68</f>
        <v>0</v>
      </c>
      <c r="P59" s="17">
        <f t="shared" si="2"/>
        <v>0.94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122.80959999999999</v>
      </c>
    </row>
    <row r="60" spans="1:28" s="4" customFormat="1" x14ac:dyDescent="0.2">
      <c r="A60" s="9">
        <f>IFERROR(VLOOKUP(B60,'[1]DADOS (OCULTAR)'!$P$3:$R$53,3,0),"")</f>
        <v>9039744000860</v>
      </c>
      <c r="B60" s="10" t="str">
        <f>'[1]TCE - ANEXO III - Preencher'!C69</f>
        <v>HOSPITAL DOM HÉLDER</v>
      </c>
      <c r="C60" s="11"/>
      <c r="D60" s="12" t="str">
        <f>'[1]TCE - ANEXO III - Preencher'!E69</f>
        <v>MARIA ANUNCIADA DA SILVA BATISTA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>
        <f>'[1]TCE - ANEXO III - Preencher'!G69</f>
        <v>223505</v>
      </c>
      <c r="G60" s="14">
        <f>IF('[1]TCE - ANEXO III - Preencher'!H69="","",'[1]TCE - ANEXO III - Preencher'!H69)</f>
        <v>43891</v>
      </c>
      <c r="H60" s="15">
        <f>'[1]TCE - ANEXO III - Preencher'!I69</f>
        <v>0</v>
      </c>
      <c r="I60" s="15">
        <f>'[1]TCE - ANEXO III - Preencher'!J69</f>
        <v>575.14800000000002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1.97</v>
      </c>
      <c r="O60" s="16">
        <f>'[1]TCE - ANEXO III - Preencher'!P69</f>
        <v>0</v>
      </c>
      <c r="P60" s="17">
        <f t="shared" si="2"/>
        <v>1.97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577.11800000000005</v>
      </c>
    </row>
    <row r="61" spans="1:28" s="4" customFormat="1" x14ac:dyDescent="0.2">
      <c r="A61" s="9">
        <f>IFERROR(VLOOKUP(B61,'[1]DADOS (OCULTAR)'!$P$3:$R$53,3,0),"")</f>
        <v>9039744000860</v>
      </c>
      <c r="B61" s="10" t="str">
        <f>'[1]TCE - ANEXO III - Preencher'!C70</f>
        <v>HOSPITAL DOM HÉLDER</v>
      </c>
      <c r="C61" s="11"/>
      <c r="D61" s="12" t="str">
        <f>'[1]TCE - ANEXO III - Preencher'!E70</f>
        <v>TATIANE DE SOUZA SARAIVA BERNARDES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>
        <f>'[1]TCE - ANEXO III - Preencher'!G70</f>
        <v>223505</v>
      </c>
      <c r="G61" s="14">
        <f>IF('[1]TCE - ANEXO III - Preencher'!H70="","",'[1]TCE - ANEXO III - Preencher'!H70)</f>
        <v>43891</v>
      </c>
      <c r="H61" s="15">
        <f>'[1]TCE - ANEXO III - Preencher'!I70</f>
        <v>0</v>
      </c>
      <c r="I61" s="15">
        <f>'[1]TCE - ANEXO III - Preencher'!J70</f>
        <v>301.6096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1.97</v>
      </c>
      <c r="O61" s="16">
        <f>'[1]TCE - ANEXO III - Preencher'!P70</f>
        <v>0</v>
      </c>
      <c r="P61" s="17">
        <f t="shared" si="2"/>
        <v>1.97</v>
      </c>
      <c r="Q61" s="16">
        <f>'[1]TCE - ANEXO III - Preencher'!R70</f>
        <v>142.68585221877714</v>
      </c>
      <c r="R61" s="16">
        <f>'[1]TCE - ANEXO III - Preencher'!S70</f>
        <v>110.4</v>
      </c>
      <c r="S61" s="17">
        <f t="shared" si="3"/>
        <v>32.285852218777137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335.86545221877714</v>
      </c>
    </row>
    <row r="62" spans="1:28" s="4" customFormat="1" x14ac:dyDescent="0.2">
      <c r="A62" s="9">
        <f>IFERROR(VLOOKUP(B62,'[1]DADOS (OCULTAR)'!$P$3:$R$53,3,0),"")</f>
        <v>9039744000860</v>
      </c>
      <c r="B62" s="10" t="str">
        <f>'[1]TCE - ANEXO III - Preencher'!C71</f>
        <v>HOSPITAL DOM HÉLDER</v>
      </c>
      <c r="C62" s="11"/>
      <c r="D62" s="12" t="str">
        <f>'[1]TCE - ANEXO III - Preencher'!E71</f>
        <v>RAISSA ALVES FALCAO RODRIGUES</v>
      </c>
      <c r="E62" s="10" t="str">
        <f>IF('[1]TCE - ANEXO III - Preencher'!F71="4 - Assistência Odontológica","2 - Outros Profissionais da Saúde",'[1]TCE - ANEXO II - Enviar TCE'!E61)</f>
        <v>2 - Outros Profissionais da Saúde</v>
      </c>
      <c r="F62" s="13">
        <f>'[1]TCE - ANEXO III - Preencher'!G71</f>
        <v>223505</v>
      </c>
      <c r="G62" s="14">
        <f>IF('[1]TCE - ANEXO III - Preencher'!H71="","",'[1]TCE - ANEXO III - Preencher'!H71)</f>
        <v>43891</v>
      </c>
      <c r="H62" s="15">
        <f>'[1]TCE - ANEXO III - Preencher'!I71</f>
        <v>0</v>
      </c>
      <c r="I62" s="15">
        <f>'[1]TCE - ANEXO III - Preencher'!J71</f>
        <v>328.98800000000006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1.97</v>
      </c>
      <c r="O62" s="16">
        <f>'[1]TCE - ANEXO III - Preencher'!P71</f>
        <v>0</v>
      </c>
      <c r="P62" s="17">
        <f t="shared" si="2"/>
        <v>1.97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330.95800000000008</v>
      </c>
    </row>
    <row r="63" spans="1:28" s="4" customFormat="1" x14ac:dyDescent="0.2">
      <c r="A63" s="9">
        <f>IFERROR(VLOOKUP(B63,'[1]DADOS (OCULTAR)'!$P$3:$R$53,3,0),"")</f>
        <v>9039744000860</v>
      </c>
      <c r="B63" s="10" t="str">
        <f>'[1]TCE - ANEXO III - Preencher'!C72</f>
        <v>HOSPITAL DOM HÉLDER</v>
      </c>
      <c r="C63" s="11"/>
      <c r="D63" s="12" t="str">
        <f>'[1]TCE - ANEXO III - Preencher'!E72</f>
        <v>DIANA CARLA DIAS DOS SANTOS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>
        <f>'[1]TCE - ANEXO III - Preencher'!G72</f>
        <v>223505</v>
      </c>
      <c r="G63" s="14">
        <f>IF('[1]TCE - ANEXO III - Preencher'!H72="","",'[1]TCE - ANEXO III - Preencher'!H72)</f>
        <v>43891</v>
      </c>
      <c r="H63" s="15">
        <f>'[1]TCE - ANEXO III - Preencher'!I72</f>
        <v>0</v>
      </c>
      <c r="I63" s="15">
        <f>'[1]TCE - ANEXO III - Preencher'!J72</f>
        <v>246.32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1.97</v>
      </c>
      <c r="O63" s="16">
        <f>'[1]TCE - ANEXO III - Preencher'!P72</f>
        <v>0</v>
      </c>
      <c r="P63" s="17">
        <f t="shared" si="2"/>
        <v>1.97</v>
      </c>
      <c r="Q63" s="16">
        <f>'[1]TCE - ANEXO III - Preencher'!R72</f>
        <v>130.79536453387905</v>
      </c>
      <c r="R63" s="16">
        <f>'[1]TCE - ANEXO III - Preencher'!S72</f>
        <v>74.459999999999994</v>
      </c>
      <c r="S63" s="17">
        <f t="shared" si="3"/>
        <v>56.335364533879059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304.62536453387906</v>
      </c>
    </row>
    <row r="64" spans="1:28" s="4" customFormat="1" x14ac:dyDescent="0.2">
      <c r="A64" s="9">
        <f>IFERROR(VLOOKUP(B64,'[1]DADOS (OCULTAR)'!$P$3:$R$53,3,0),"")</f>
        <v>9039744000860</v>
      </c>
      <c r="B64" s="10" t="str">
        <f>'[1]TCE - ANEXO III - Preencher'!C73</f>
        <v>HOSPITAL DOM HÉLDER</v>
      </c>
      <c r="C64" s="11"/>
      <c r="D64" s="12" t="str">
        <f>'[1]TCE - ANEXO III - Preencher'!E73</f>
        <v>FLAVIA REGINA ALVES FEITOZA</v>
      </c>
      <c r="E64" s="10" t="str">
        <f>IF('[1]TCE - ANEXO III - Preencher'!F73="4 - Assistência Odontológica","2 - Outros Profissionais da Saúde",'[1]TCE - ANEXO II - Enviar TCE'!E63)</f>
        <v>3 - Administrativo</v>
      </c>
      <c r="F64" s="13">
        <f>'[1]TCE - ANEXO III - Preencher'!G73</f>
        <v>514225</v>
      </c>
      <c r="G64" s="14">
        <f>IF('[1]TCE - ANEXO III - Preencher'!H73="","",'[1]TCE - ANEXO III - Preencher'!H73)</f>
        <v>43891</v>
      </c>
      <c r="H64" s="15">
        <f>'[1]TCE - ANEXO III - Preencher'!I73</f>
        <v>0</v>
      </c>
      <c r="I64" s="15">
        <f>'[1]TCE - ANEXO III - Preencher'!J73</f>
        <v>104.5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0.94</v>
      </c>
      <c r="O64" s="16">
        <f>'[1]TCE - ANEXO III - Preencher'!P73</f>
        <v>0</v>
      </c>
      <c r="P64" s="17">
        <f t="shared" si="2"/>
        <v>0.94</v>
      </c>
      <c r="Q64" s="16">
        <f>'[1]TCE - ANEXO III - Preencher'!R73</f>
        <v>106.09185132646145</v>
      </c>
      <c r="R64" s="16">
        <f>'[1]TCE - ANEXO III - Preencher'!S73</f>
        <v>62.7</v>
      </c>
      <c r="S64" s="17">
        <f t="shared" si="3"/>
        <v>43.391851326461449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148.83185132646145</v>
      </c>
    </row>
    <row r="65" spans="1:28" s="4" customFormat="1" x14ac:dyDescent="0.2">
      <c r="A65" s="9">
        <f>IFERROR(VLOOKUP(B65,'[1]DADOS (OCULTAR)'!$P$3:$R$53,3,0),"")</f>
        <v>9039744000860</v>
      </c>
      <c r="B65" s="10" t="str">
        <f>'[1]TCE - ANEXO III - Preencher'!C74</f>
        <v>HOSPITAL DOM HÉLDER</v>
      </c>
      <c r="C65" s="11"/>
      <c r="D65" s="12" t="str">
        <f>'[1]TCE - ANEXO III - Preencher'!E74</f>
        <v>FLAVIA FERREIRA DA SILVA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43891</v>
      </c>
      <c r="H65" s="15">
        <f>'[1]TCE - ANEXO III - Preencher'!I74</f>
        <v>0</v>
      </c>
      <c r="I65" s="15">
        <f>'[1]TCE - ANEXO III - Preencher'!J74</f>
        <v>293.14640000000003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0.94</v>
      </c>
      <c r="O65" s="16">
        <f>'[1]TCE - ANEXO III - Preencher'!P74</f>
        <v>0</v>
      </c>
      <c r="P65" s="17">
        <f t="shared" si="2"/>
        <v>0.94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294.08640000000003</v>
      </c>
    </row>
    <row r="66" spans="1:28" s="4" customFormat="1" x14ac:dyDescent="0.2">
      <c r="A66" s="9">
        <f>IFERROR(VLOOKUP(B66,'[1]DADOS (OCULTAR)'!$P$3:$R$53,3,0),"")</f>
        <v>9039744000860</v>
      </c>
      <c r="B66" s="10" t="str">
        <f>'[1]TCE - ANEXO III - Preencher'!C75</f>
        <v>HOSPITAL DOM HÉLDER</v>
      </c>
      <c r="C66" s="11"/>
      <c r="D66" s="12" t="str">
        <f>'[1]TCE - ANEXO III - Preencher'!E75</f>
        <v>CARINA ARLETE DE MACEDO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43891</v>
      </c>
      <c r="H66" s="15">
        <f>'[1]TCE - ANEXO III - Preencher'!I75</f>
        <v>0</v>
      </c>
      <c r="I66" s="15">
        <f>'[1]TCE - ANEXO III - Preencher'!J75</f>
        <v>146.04480000000001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0.94</v>
      </c>
      <c r="O66" s="16">
        <f>'[1]TCE - ANEXO III - Preencher'!P75</f>
        <v>0</v>
      </c>
      <c r="P66" s="17">
        <f t="shared" si="2"/>
        <v>0.94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146.98480000000001</v>
      </c>
    </row>
    <row r="67" spans="1:28" s="4" customFormat="1" x14ac:dyDescent="0.2">
      <c r="A67" s="9">
        <f>IFERROR(VLOOKUP(B67,'[1]DADOS (OCULTAR)'!$P$3:$R$53,3,0),"")</f>
        <v>9039744000860</v>
      </c>
      <c r="B67" s="10" t="str">
        <f>'[1]TCE - ANEXO III - Preencher'!C76</f>
        <v>HOSPITAL DOM HÉLDER</v>
      </c>
      <c r="C67" s="11"/>
      <c r="D67" s="12" t="str">
        <f>'[1]TCE - ANEXO III - Preencher'!E76</f>
        <v>CARMEM LUCIA FRANCISCO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43891</v>
      </c>
      <c r="H67" s="15">
        <f>'[1]TCE - ANEXO III - Preencher'!I76</f>
        <v>0</v>
      </c>
      <c r="I67" s="15">
        <f>'[1]TCE - ANEXO III - Preencher'!J76</f>
        <v>124.77680000000001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0.94</v>
      </c>
      <c r="O67" s="16">
        <f>'[1]TCE - ANEXO III - Preencher'!P76</f>
        <v>0</v>
      </c>
      <c r="P67" s="17">
        <f t="shared" si="2"/>
        <v>0.94</v>
      </c>
      <c r="Q67" s="16">
        <f>'[1]TCE - ANEXO III - Preencher'!R76</f>
        <v>144.53092789401995</v>
      </c>
      <c r="R67" s="16">
        <f>'[1]TCE - ANEXO III - Preencher'!S76</f>
        <v>50.16</v>
      </c>
      <c r="S67" s="17">
        <f t="shared" si="3"/>
        <v>94.370927894019957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220.08772789401996</v>
      </c>
    </row>
    <row r="68" spans="1:28" s="4" customFormat="1" x14ac:dyDescent="0.2">
      <c r="A68" s="9">
        <f>IFERROR(VLOOKUP(B68,'[1]DADOS (OCULTAR)'!$P$3:$R$53,3,0),"")</f>
        <v>9039744000860</v>
      </c>
      <c r="B68" s="10" t="str">
        <f>'[1]TCE - ANEXO III - Preencher'!C77</f>
        <v>HOSPITAL DOM HÉLDER</v>
      </c>
      <c r="C68" s="11"/>
      <c r="D68" s="12" t="str">
        <f>'[1]TCE - ANEXO III - Preencher'!E77</f>
        <v>TATIANA BARBOSA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43891</v>
      </c>
      <c r="H68" s="15">
        <f>'[1]TCE - ANEXO III - Preencher'!I77</f>
        <v>0</v>
      </c>
      <c r="I68" s="15">
        <f>'[1]TCE - ANEXO III - Preencher'!J77</f>
        <v>181.64320000000001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0.94</v>
      </c>
      <c r="O68" s="16">
        <f>'[1]TCE - ANEXO III - Preencher'!P77</f>
        <v>0</v>
      </c>
      <c r="P68" s="17">
        <f t="shared" ref="P68:P131" si="8">N68-O68</f>
        <v>0.94</v>
      </c>
      <c r="Q68" s="16">
        <f>'[1]TCE - ANEXO III - Preencher'!R77</f>
        <v>250.62277922048136</v>
      </c>
      <c r="R68" s="16">
        <f>'[1]TCE - ANEXO III - Preencher'!S77</f>
        <v>62.7</v>
      </c>
      <c r="S68" s="17">
        <f t="shared" ref="S68:S131" si="9">Q68-R68</f>
        <v>187.92277922048135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370.50597922048132</v>
      </c>
    </row>
    <row r="69" spans="1:28" s="4" customFormat="1" x14ac:dyDescent="0.2">
      <c r="A69" s="9">
        <f>IFERROR(VLOOKUP(B69,'[1]DADOS (OCULTAR)'!$P$3:$R$53,3,0),"")</f>
        <v>9039744000860</v>
      </c>
      <c r="B69" s="10" t="str">
        <f>'[1]TCE - ANEXO III - Preencher'!C78</f>
        <v>HOSPITAL DOM HÉLDER</v>
      </c>
      <c r="C69" s="11"/>
      <c r="D69" s="12" t="str">
        <f>'[1]TCE - ANEXO III - Preencher'!E78</f>
        <v>OZIEL BARBOSA BEZERRA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43891</v>
      </c>
      <c r="H69" s="15">
        <f>'[1]TCE - ANEXO III - Preencher'!I78</f>
        <v>0</v>
      </c>
      <c r="I69" s="15">
        <f>'[1]TCE - ANEXO III - Preencher'!J78</f>
        <v>144.85599999999999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0.94</v>
      </c>
      <c r="O69" s="16">
        <f>'[1]TCE - ANEXO III - Preencher'!P78</f>
        <v>0</v>
      </c>
      <c r="P69" s="17">
        <f t="shared" si="8"/>
        <v>0.94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145.79599999999999</v>
      </c>
    </row>
    <row r="70" spans="1:28" s="4" customFormat="1" x14ac:dyDescent="0.2">
      <c r="A70" s="9">
        <f>IFERROR(VLOOKUP(B70,'[1]DADOS (OCULTAR)'!$P$3:$R$53,3,0),"")</f>
        <v>9039744000860</v>
      </c>
      <c r="B70" s="10" t="str">
        <f>'[1]TCE - ANEXO III - Preencher'!C79</f>
        <v>HOSPITAL DOM HÉLDER</v>
      </c>
      <c r="C70" s="11"/>
      <c r="D70" s="12" t="str">
        <f>'[1]TCE - ANEXO III - Preencher'!E79</f>
        <v>MARIA APARECIDA FERREIRA DA SILVA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43891</v>
      </c>
      <c r="H70" s="15">
        <f>'[1]TCE - ANEXO III - Preencher'!I79</f>
        <v>0</v>
      </c>
      <c r="I70" s="15">
        <f>'[1]TCE - ANEXO III - Preencher'!J79</f>
        <v>167.7664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0.94</v>
      </c>
      <c r="O70" s="16">
        <f>'[1]TCE - ANEXO III - Preencher'!P79</f>
        <v>0</v>
      </c>
      <c r="P70" s="17">
        <f t="shared" si="8"/>
        <v>0.94</v>
      </c>
      <c r="Q70" s="16">
        <f>'[1]TCE - ANEXO III - Preencher'!R79</f>
        <v>113.16464141489223</v>
      </c>
      <c r="R70" s="16">
        <f>'[1]TCE - ANEXO III - Preencher'!S79</f>
        <v>62.7</v>
      </c>
      <c r="S70" s="17">
        <f t="shared" si="9"/>
        <v>50.464641414892228</v>
      </c>
      <c r="T70" s="16">
        <f>'[1]TCE - ANEXO III - Preencher'!U79</f>
        <v>64</v>
      </c>
      <c r="U70" s="16">
        <f>'[1]TCE - ANEXO III - Preencher'!V79</f>
        <v>0</v>
      </c>
      <c r="V70" s="17">
        <f t="shared" si="10"/>
        <v>64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283.17104141489222</v>
      </c>
    </row>
    <row r="71" spans="1:28" s="4" customFormat="1" x14ac:dyDescent="0.2">
      <c r="A71" s="9">
        <f>IFERROR(VLOOKUP(B71,'[1]DADOS (OCULTAR)'!$P$3:$R$53,3,0),"")</f>
        <v>9039744000860</v>
      </c>
      <c r="B71" s="10" t="str">
        <f>'[1]TCE - ANEXO III - Preencher'!C80</f>
        <v>HOSPITAL DOM HÉLDER</v>
      </c>
      <c r="C71" s="11"/>
      <c r="D71" s="12" t="str">
        <f>'[1]TCE - ANEXO III - Preencher'!E80</f>
        <v>MARCIA SILVA DE ABREU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43891</v>
      </c>
      <c r="H71" s="15">
        <f>'[1]TCE - ANEXO III - Preencher'!I80</f>
        <v>0</v>
      </c>
      <c r="I71" s="15">
        <f>'[1]TCE - ANEXO III - Preencher'!J80</f>
        <v>120.5968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0.94</v>
      </c>
      <c r="O71" s="16">
        <f>'[1]TCE - ANEXO III - Preencher'!P80</f>
        <v>0</v>
      </c>
      <c r="P71" s="17">
        <f t="shared" si="8"/>
        <v>0.94</v>
      </c>
      <c r="Q71" s="16">
        <f>'[1]TCE - ANEXO III - Preencher'!R80</f>
        <v>154.16632308695461</v>
      </c>
      <c r="R71" s="16">
        <f>'[1]TCE - ANEXO III - Preencher'!S80</f>
        <v>60.61</v>
      </c>
      <c r="S71" s="17">
        <f t="shared" si="9"/>
        <v>93.556323086954606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215.09312308695462</v>
      </c>
    </row>
    <row r="72" spans="1:28" s="4" customFormat="1" x14ac:dyDescent="0.2">
      <c r="A72" s="9">
        <f>IFERROR(VLOOKUP(B72,'[1]DADOS (OCULTAR)'!$P$3:$R$53,3,0),"")</f>
        <v>9039744000860</v>
      </c>
      <c r="B72" s="10" t="str">
        <f>'[1]TCE - ANEXO III - Preencher'!C81</f>
        <v>HOSPITAL DOM HÉLDER</v>
      </c>
      <c r="C72" s="11"/>
      <c r="D72" s="12" t="str">
        <f>'[1]TCE - ANEXO III - Preencher'!E81</f>
        <v>MONICA SUENIA DA SILVA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43891</v>
      </c>
      <c r="H72" s="15">
        <f>'[1]TCE - ANEXO III - Preencher'!I81</f>
        <v>0</v>
      </c>
      <c r="I72" s="15">
        <f>'[1]TCE - ANEXO III - Preencher'!J81</f>
        <v>176.77599999999998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0.94</v>
      </c>
      <c r="O72" s="16">
        <f>'[1]TCE - ANEXO III - Preencher'!P81</f>
        <v>0</v>
      </c>
      <c r="P72" s="17">
        <f t="shared" si="8"/>
        <v>0.94</v>
      </c>
      <c r="Q72" s="16">
        <f>'[1]TCE - ANEXO III - Preencher'!R81</f>
        <v>144.53092789401995</v>
      </c>
      <c r="R72" s="16">
        <f>'[1]TCE - ANEXO III - Preencher'!S81</f>
        <v>62.7</v>
      </c>
      <c r="S72" s="17">
        <f t="shared" si="9"/>
        <v>81.83092789401995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259.54692789401992</v>
      </c>
    </row>
    <row r="73" spans="1:28" s="4" customFormat="1" x14ac:dyDescent="0.2">
      <c r="A73" s="9">
        <f>IFERROR(VLOOKUP(B73,'[1]DADOS (OCULTAR)'!$P$3:$R$53,3,0),"")</f>
        <v>9039744000860</v>
      </c>
      <c r="B73" s="10" t="str">
        <f>'[1]TCE - ANEXO III - Preencher'!C82</f>
        <v>HOSPITAL DOM HÉLDER</v>
      </c>
      <c r="C73" s="11"/>
      <c r="D73" s="12" t="str">
        <f>'[1]TCE - ANEXO III - Preencher'!E82</f>
        <v>MERCIA DA SILVA CAETANO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223505</v>
      </c>
      <c r="G73" s="14">
        <f>IF('[1]TCE - ANEXO III - Preencher'!H82="","",'[1]TCE - ANEXO III - Preencher'!H82)</f>
        <v>43891</v>
      </c>
      <c r="H73" s="15">
        <f>'[1]TCE - ANEXO III - Preencher'!I82</f>
        <v>0</v>
      </c>
      <c r="I73" s="15">
        <f>'[1]TCE - ANEXO III - Preencher'!J82</f>
        <v>201.2432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1.97</v>
      </c>
      <c r="O73" s="16">
        <f>'[1]TCE - ANEXO III - Preencher'!P82</f>
        <v>0</v>
      </c>
      <c r="P73" s="17">
        <f t="shared" si="8"/>
        <v>1.97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203.2132</v>
      </c>
    </row>
    <row r="74" spans="1:28" s="4" customFormat="1" x14ac:dyDescent="0.2">
      <c r="A74" s="9">
        <f>IFERROR(VLOOKUP(B74,'[1]DADOS (OCULTAR)'!$P$3:$R$53,3,0),"")</f>
        <v>9039744000860</v>
      </c>
      <c r="B74" s="10" t="str">
        <f>'[1]TCE - ANEXO III - Preencher'!C83</f>
        <v>HOSPITAL DOM HÉLDER</v>
      </c>
      <c r="C74" s="11"/>
      <c r="D74" s="12" t="str">
        <f>'[1]TCE - ANEXO III - Preencher'!E83</f>
        <v>MOANNA KALLINY VITAL FERREIRA</v>
      </c>
      <c r="E74" s="10" t="str">
        <f>IF('[1]TCE - ANEXO III - Preencher'!F83="4 - Assistência Odontológica","2 - Outros Profissionais da Saúde",'[1]TCE - ANEXO II - Enviar TCE'!E73)</f>
        <v>3 - Administrativo</v>
      </c>
      <c r="F74" s="13">
        <f>'[1]TCE - ANEXO III - Preencher'!G83</f>
        <v>411010</v>
      </c>
      <c r="G74" s="14">
        <f>IF('[1]TCE - ANEXO III - Preencher'!H83="","",'[1]TCE - ANEXO III - Preencher'!H83)</f>
        <v>43891</v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0.94</v>
      </c>
      <c r="O74" s="16">
        <f>'[1]TCE - ANEXO III - Preencher'!P83</f>
        <v>0</v>
      </c>
      <c r="P74" s="17">
        <f t="shared" si="8"/>
        <v>0.94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0.94</v>
      </c>
    </row>
    <row r="75" spans="1:28" s="4" customFormat="1" x14ac:dyDescent="0.2">
      <c r="A75" s="9">
        <f>IFERROR(VLOOKUP(B75,'[1]DADOS (OCULTAR)'!$P$3:$R$53,3,0),"")</f>
        <v>9039744000860</v>
      </c>
      <c r="B75" s="10" t="str">
        <f>'[1]TCE - ANEXO III - Preencher'!C84</f>
        <v>HOSPITAL DOM HÉLDER</v>
      </c>
      <c r="C75" s="11"/>
      <c r="D75" s="12" t="str">
        <f>'[1]TCE - ANEXO III - Preencher'!E84</f>
        <v>SAMUEL SANTOS DE PAULA</v>
      </c>
      <c r="E75" s="10" t="str">
        <f>IF('[1]TCE - ANEXO III - Preencher'!F84="4 - Assistência Odontológica","2 - Outros Profissionais da Saúde",'[1]TCE - ANEXO II - Enviar TCE'!E74)</f>
        <v>3 - Administrativo</v>
      </c>
      <c r="F75" s="13">
        <f>'[1]TCE - ANEXO III - Preencher'!G84</f>
        <v>411010</v>
      </c>
      <c r="G75" s="14">
        <f>IF('[1]TCE - ANEXO III - Preencher'!H84="","",'[1]TCE - ANEXO III - Preencher'!H84)</f>
        <v>43891</v>
      </c>
      <c r="H75" s="15">
        <f>'[1]TCE - ANEXO III - Preencher'!I84</f>
        <v>0</v>
      </c>
      <c r="I75" s="15">
        <f>'[1]TCE - ANEXO III - Preencher'!J84</f>
        <v>83.600000000000009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0.94</v>
      </c>
      <c r="O75" s="16">
        <f>'[1]TCE - ANEXO III - Preencher'!P84</f>
        <v>0</v>
      </c>
      <c r="P75" s="17">
        <f t="shared" si="8"/>
        <v>0.94</v>
      </c>
      <c r="Q75" s="16">
        <f>'[1]TCE - ANEXO III - Preencher'!R84</f>
        <v>148.52859185704602</v>
      </c>
      <c r="R75" s="16">
        <f>'[1]TCE - ANEXO III - Preencher'!S84</f>
        <v>62.7</v>
      </c>
      <c r="S75" s="17">
        <f t="shared" si="9"/>
        <v>85.828591857046021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170.36859185704603</v>
      </c>
    </row>
    <row r="76" spans="1:28" s="4" customFormat="1" x14ac:dyDescent="0.2">
      <c r="A76" s="9">
        <f>IFERROR(VLOOKUP(B76,'[1]DADOS (OCULTAR)'!$P$3:$R$53,3,0),"")</f>
        <v>9039744000860</v>
      </c>
      <c r="B76" s="10" t="str">
        <f>'[1]TCE - ANEXO III - Preencher'!C85</f>
        <v>HOSPITAL DOM HÉLDER</v>
      </c>
      <c r="C76" s="11"/>
      <c r="D76" s="12" t="str">
        <f>'[1]TCE - ANEXO III - Preencher'!E85</f>
        <v>JOSE JULIO DA SILVA SANTOS</v>
      </c>
      <c r="E76" s="10" t="str">
        <f>IF('[1]TCE - ANEXO III - Preencher'!F85="4 - Assistência Odontológica","2 - Outros Profissionais da Saúde",'[1]TCE - ANEXO II - Enviar TCE'!E75)</f>
        <v>3 - Administrativo</v>
      </c>
      <c r="F76" s="13">
        <f>'[1]TCE - ANEXO III - Preencher'!G85</f>
        <v>411010</v>
      </c>
      <c r="G76" s="14">
        <f>IF('[1]TCE - ANEXO III - Preencher'!H85="","",'[1]TCE - ANEXO III - Preencher'!H85)</f>
        <v>43891</v>
      </c>
      <c r="H76" s="15">
        <f>'[1]TCE - ANEXO III - Preencher'!I85</f>
        <v>0</v>
      </c>
      <c r="I76" s="15">
        <f>'[1]TCE - ANEXO III - Preencher'!J85</f>
        <v>83.600000000000009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0.94</v>
      </c>
      <c r="O76" s="16">
        <f>'[1]TCE - ANEXO III - Preencher'!P85</f>
        <v>0</v>
      </c>
      <c r="P76" s="17">
        <f t="shared" si="8"/>
        <v>0.94</v>
      </c>
      <c r="Q76" s="16">
        <f>'[1]TCE - ANEXO III - Preencher'!R85</f>
        <v>148.52859185704602</v>
      </c>
      <c r="R76" s="16">
        <f>'[1]TCE - ANEXO III - Preencher'!S85</f>
        <v>62.7</v>
      </c>
      <c r="S76" s="17">
        <f t="shared" si="9"/>
        <v>85.828591857046021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170.36859185704603</v>
      </c>
    </row>
    <row r="77" spans="1:28" s="4" customFormat="1" x14ac:dyDescent="0.2">
      <c r="A77" s="9">
        <f>IFERROR(VLOOKUP(B77,'[1]DADOS (OCULTAR)'!$P$3:$R$53,3,0),"")</f>
        <v>9039744000860</v>
      </c>
      <c r="B77" s="10" t="str">
        <f>'[1]TCE - ANEXO III - Preencher'!C86</f>
        <v>HOSPITAL DOM HÉLDER</v>
      </c>
      <c r="C77" s="11"/>
      <c r="D77" s="12" t="str">
        <f>'[1]TCE - ANEXO III - Preencher'!E86</f>
        <v>MANOEL FRANCISCO GODOY</v>
      </c>
      <c r="E77" s="10" t="str">
        <f>IF('[1]TCE - ANEXO III - Preencher'!F86="4 - Assistência Odontológica","2 - Outros Profissionais da Saúde",'[1]TCE - ANEXO II - Enviar TCE'!E76)</f>
        <v>3 - Administrativo</v>
      </c>
      <c r="F77" s="13">
        <f>'[1]TCE - ANEXO III - Preencher'!G86</f>
        <v>411010</v>
      </c>
      <c r="G77" s="14">
        <f>IF('[1]TCE - ANEXO III - Preencher'!H86="","",'[1]TCE - ANEXO III - Preencher'!H86)</f>
        <v>43891</v>
      </c>
      <c r="H77" s="15">
        <f>'[1]TCE - ANEXO III - Preencher'!I86</f>
        <v>0</v>
      </c>
      <c r="I77" s="15">
        <f>'[1]TCE - ANEXO III - Preencher'!J86</f>
        <v>87.78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0.94</v>
      </c>
      <c r="O77" s="16">
        <f>'[1]TCE - ANEXO III - Preencher'!P86</f>
        <v>0</v>
      </c>
      <c r="P77" s="17">
        <f t="shared" si="8"/>
        <v>0.94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88.72</v>
      </c>
    </row>
    <row r="78" spans="1:28" s="4" customFormat="1" x14ac:dyDescent="0.2">
      <c r="A78" s="9">
        <f>IFERROR(VLOOKUP(B78,'[1]DADOS (OCULTAR)'!$P$3:$R$53,3,0),"")</f>
        <v>9039744000860</v>
      </c>
      <c r="B78" s="10" t="str">
        <f>'[1]TCE - ANEXO III - Preencher'!C87</f>
        <v>HOSPITAL DOM HÉLDER</v>
      </c>
      <c r="C78" s="11"/>
      <c r="D78" s="12" t="str">
        <f>'[1]TCE - ANEXO III - Preencher'!E87</f>
        <v>ALUIZIO BARBOSA DE BRITO</v>
      </c>
      <c r="E78" s="10" t="str">
        <f>IF('[1]TCE - ANEXO III - Preencher'!F87="4 - Assistência Odontológica","2 - Outros Profissionais da Saúde",'[1]TCE - ANEXO II - Enviar TCE'!E77)</f>
        <v>3 - Administrativo</v>
      </c>
      <c r="F78" s="13">
        <f>'[1]TCE - ANEXO III - Preencher'!G87</f>
        <v>411010</v>
      </c>
      <c r="G78" s="14">
        <f>IF('[1]TCE - ANEXO III - Preencher'!H87="","",'[1]TCE - ANEXO III - Preencher'!H87)</f>
        <v>43891</v>
      </c>
      <c r="H78" s="15">
        <f>'[1]TCE - ANEXO III - Preencher'!I87</f>
        <v>0</v>
      </c>
      <c r="I78" s="15">
        <f>'[1]TCE - ANEXO III - Preencher'!J87</f>
        <v>84.059200000000004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0.94</v>
      </c>
      <c r="O78" s="16">
        <f>'[1]TCE - ANEXO III - Preencher'!P87</f>
        <v>0</v>
      </c>
      <c r="P78" s="17">
        <f t="shared" si="8"/>
        <v>0.94</v>
      </c>
      <c r="Q78" s="16">
        <f>'[1]TCE - ANEXO III - Preencher'!R87</f>
        <v>148.52859185704602</v>
      </c>
      <c r="R78" s="16">
        <f>'[1]TCE - ANEXO III - Preencher'!S87</f>
        <v>56.13</v>
      </c>
      <c r="S78" s="17">
        <f t="shared" si="9"/>
        <v>92.398591857046029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177.39779185704603</v>
      </c>
    </row>
    <row r="79" spans="1:28" s="4" customFormat="1" x14ac:dyDescent="0.2">
      <c r="A79" s="9">
        <f>IFERROR(VLOOKUP(B79,'[1]DADOS (OCULTAR)'!$P$3:$R$53,3,0),"")</f>
        <v>9039744000860</v>
      </c>
      <c r="B79" s="10" t="str">
        <f>'[1]TCE - ANEXO III - Preencher'!C88</f>
        <v>HOSPITAL DOM HÉLDER</v>
      </c>
      <c r="C79" s="11"/>
      <c r="D79" s="12" t="str">
        <f>'[1]TCE - ANEXO III - Preencher'!E88</f>
        <v>WEDERLAN RICARDO SILVA DAS NEVES</v>
      </c>
      <c r="E79" s="10" t="str">
        <f>IF('[1]TCE - ANEXO III - Preencher'!F88="4 - Assistência Odontológica","2 - Outros Profissionais da Saúde",'[1]TCE - ANEXO II - Enviar TCE'!E78)</f>
        <v>3 - Administrativo</v>
      </c>
      <c r="F79" s="13">
        <f>'[1]TCE - ANEXO III - Preencher'!G88</f>
        <v>411010</v>
      </c>
      <c r="G79" s="14">
        <f>IF('[1]TCE - ANEXO III - Preencher'!H88="","",'[1]TCE - ANEXO III - Preencher'!H88)</f>
        <v>43891</v>
      </c>
      <c r="H79" s="15">
        <f>'[1]TCE - ANEXO III - Preencher'!I88</f>
        <v>0</v>
      </c>
      <c r="I79" s="15">
        <f>'[1]TCE - ANEXO III - Preencher'!J88</f>
        <v>81.960000000000008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0.94</v>
      </c>
      <c r="O79" s="16">
        <f>'[1]TCE - ANEXO III - Preencher'!P88</f>
        <v>0</v>
      </c>
      <c r="P79" s="17">
        <f t="shared" si="8"/>
        <v>0.94</v>
      </c>
      <c r="Q79" s="16">
        <f>'[1]TCE - ANEXO III - Preencher'!R88</f>
        <v>202.34329905162792</v>
      </c>
      <c r="R79" s="16">
        <f>'[1]TCE - ANEXO III - Preencher'!S88</f>
        <v>62.7</v>
      </c>
      <c r="S79" s="17">
        <f t="shared" si="9"/>
        <v>139.64329905162793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222.54329905162794</v>
      </c>
    </row>
    <row r="80" spans="1:28" s="4" customFormat="1" x14ac:dyDescent="0.2">
      <c r="A80" s="9">
        <f>IFERROR(VLOOKUP(B80,'[1]DADOS (OCULTAR)'!$P$3:$R$53,3,0),"")</f>
        <v>9039744000860</v>
      </c>
      <c r="B80" s="10" t="str">
        <f>'[1]TCE - ANEXO III - Preencher'!C89</f>
        <v>HOSPITAL DOM HÉLDER</v>
      </c>
      <c r="C80" s="11"/>
      <c r="D80" s="12" t="str">
        <f>'[1]TCE - ANEXO III - Preencher'!E89</f>
        <v>JOSEANA DE SANTANA BARROS</v>
      </c>
      <c r="E80" s="10" t="str">
        <f>IF('[1]TCE - ANEXO III - Preencher'!F89="4 - Assistência Odontológica","2 - Outros Profissionais da Saúde",'[1]TCE - ANEXO II - Enviar TCE'!E79)</f>
        <v>3 - Administrativo</v>
      </c>
      <c r="F80" s="13">
        <f>'[1]TCE - ANEXO III - Preencher'!G89</f>
        <v>411010</v>
      </c>
      <c r="G80" s="14">
        <f>IF('[1]TCE - ANEXO III - Preencher'!H89="","",'[1]TCE - ANEXO III - Preencher'!H89)</f>
        <v>43891</v>
      </c>
      <c r="H80" s="15">
        <f>'[1]TCE - ANEXO III - Preencher'!I89</f>
        <v>0</v>
      </c>
      <c r="I80" s="15">
        <f>'[1]TCE - ANEXO III - Preencher'!J89</f>
        <v>99.818399999999997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0.94</v>
      </c>
      <c r="O80" s="16">
        <f>'[1]TCE - ANEXO III - Preencher'!P89</f>
        <v>0</v>
      </c>
      <c r="P80" s="17">
        <f t="shared" si="8"/>
        <v>0.94</v>
      </c>
      <c r="Q80" s="16">
        <f>'[1]TCE - ANEXO III - Preencher'!R89</f>
        <v>127.31022159175374</v>
      </c>
      <c r="R80" s="16">
        <f>'[1]TCE - ANEXO III - Preencher'!S89</f>
        <v>68.94</v>
      </c>
      <c r="S80" s="17">
        <f t="shared" si="9"/>
        <v>58.370221591753747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159.12862159175376</v>
      </c>
    </row>
    <row r="81" spans="1:28" s="4" customFormat="1" x14ac:dyDescent="0.2">
      <c r="A81" s="9">
        <f>IFERROR(VLOOKUP(B81,'[1]DADOS (OCULTAR)'!$P$3:$R$53,3,0),"")</f>
        <v>9039744000860</v>
      </c>
      <c r="B81" s="10" t="str">
        <f>'[1]TCE - ANEXO III - Preencher'!C90</f>
        <v>HOSPITAL DOM HÉLDER</v>
      </c>
      <c r="C81" s="11"/>
      <c r="D81" s="12" t="str">
        <f>'[1]TCE - ANEXO III - Preencher'!E90</f>
        <v>MARIA RIVANIA CORREIA DE BRITO</v>
      </c>
      <c r="E81" s="10" t="str">
        <f>IF('[1]TCE - ANEXO III - Preencher'!F90="4 - Assistência Odontológica","2 - Outros Profissionais da Saúde",'[1]TCE - ANEXO II - Enviar TCE'!E80)</f>
        <v>3 - Administrativo</v>
      </c>
      <c r="F81" s="13">
        <f>'[1]TCE - ANEXO III - Preencher'!G90</f>
        <v>142105</v>
      </c>
      <c r="G81" s="14">
        <f>IF('[1]TCE - ANEXO III - Preencher'!H90="","",'[1]TCE - ANEXO III - Preencher'!H90)</f>
        <v>43891</v>
      </c>
      <c r="H81" s="15">
        <f>'[1]TCE - ANEXO III - Preencher'!I90</f>
        <v>0</v>
      </c>
      <c r="I81" s="15">
        <f>'[1]TCE - ANEXO III - Preencher'!J90</f>
        <v>375.96480000000003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0.94</v>
      </c>
      <c r="O81" s="16">
        <f>'[1]TCE - ANEXO III - Preencher'!P90</f>
        <v>0</v>
      </c>
      <c r="P81" s="17">
        <f t="shared" si="8"/>
        <v>0.94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376.90480000000002</v>
      </c>
    </row>
    <row r="82" spans="1:28" s="4" customFormat="1" x14ac:dyDescent="0.2">
      <c r="A82" s="9">
        <f>IFERROR(VLOOKUP(B82,'[1]DADOS (OCULTAR)'!$P$3:$R$53,3,0),"")</f>
        <v>9039744000860</v>
      </c>
      <c r="B82" s="10" t="str">
        <f>'[1]TCE - ANEXO III - Preencher'!C91</f>
        <v>HOSPITAL DOM HÉLDER</v>
      </c>
      <c r="C82" s="11"/>
      <c r="D82" s="12" t="str">
        <f>'[1]TCE - ANEXO III - Preencher'!E91</f>
        <v>IGOR HENRIQUE DA SILVA</v>
      </c>
      <c r="E82" s="10" t="str">
        <f>IF('[1]TCE - ANEXO III - Preencher'!F91="4 - Assistência Odontológica","2 - Outros Profissionais da Saúde",'[1]TCE - ANEXO II - Enviar TCE'!E81)</f>
        <v>3 - Administrativo</v>
      </c>
      <c r="F82" s="13">
        <f>'[1]TCE - ANEXO III - Preencher'!G91</f>
        <v>411010</v>
      </c>
      <c r="G82" s="14">
        <f>IF('[1]TCE - ANEXO III - Preencher'!H91="","",'[1]TCE - ANEXO III - Preencher'!H91)</f>
        <v>43891</v>
      </c>
      <c r="H82" s="15">
        <f>'[1]TCE - ANEXO III - Preencher'!I91</f>
        <v>0</v>
      </c>
      <c r="I82" s="15">
        <f>'[1]TCE - ANEXO III - Preencher'!J91</f>
        <v>9.6140000000000008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0.94</v>
      </c>
      <c r="O82" s="16">
        <f>'[1]TCE - ANEXO III - Preencher'!P91</f>
        <v>0</v>
      </c>
      <c r="P82" s="17">
        <f t="shared" si="8"/>
        <v>0.94</v>
      </c>
      <c r="Q82" s="16">
        <f>'[1]TCE - ANEXO III - Preencher'!R91</f>
        <v>230.75291697927716</v>
      </c>
      <c r="R82" s="16">
        <f>'[1]TCE - ANEXO III - Preencher'!S91</f>
        <v>31.35</v>
      </c>
      <c r="S82" s="17">
        <f t="shared" si="9"/>
        <v>199.40291697927717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209.95691697927717</v>
      </c>
    </row>
    <row r="83" spans="1:28" s="4" customFormat="1" x14ac:dyDescent="0.2">
      <c r="A83" s="9">
        <f>IFERROR(VLOOKUP(B83,'[1]DADOS (OCULTAR)'!$P$3:$R$53,3,0),"")</f>
        <v>9039744000860</v>
      </c>
      <c r="B83" s="10" t="str">
        <f>'[1]TCE - ANEXO III - Preencher'!C92</f>
        <v>HOSPITAL DOM HÉLDER</v>
      </c>
      <c r="C83" s="11"/>
      <c r="D83" s="12" t="str">
        <f>'[1]TCE - ANEXO III - Preencher'!E92</f>
        <v>JOSE CASSIANO DOS SANTOS</v>
      </c>
      <c r="E83" s="10" t="str">
        <f>IF('[1]TCE - ANEXO III - Preencher'!F92="4 - Assistência Odontológica","2 - Outros Profissionais da Saúde",'[1]TCE - ANEXO II - Enviar TCE'!E82)</f>
        <v>3 - Administrativo</v>
      </c>
      <c r="F83" s="13">
        <f>'[1]TCE - ANEXO III - Preencher'!G92</f>
        <v>411010</v>
      </c>
      <c r="G83" s="14">
        <f>IF('[1]TCE - ANEXO III - Preencher'!H92="","",'[1]TCE - ANEXO III - Preencher'!H92)</f>
        <v>43891</v>
      </c>
      <c r="H83" s="15">
        <f>'[1]TCE - ANEXO III - Preencher'!I92</f>
        <v>0</v>
      </c>
      <c r="I83" s="15">
        <f>'[1]TCE - ANEXO III - Preencher'!J92</f>
        <v>10.450000000000001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0.94</v>
      </c>
      <c r="O83" s="16">
        <f>'[1]TCE - ANEXO III - Preencher'!P92</f>
        <v>0</v>
      </c>
      <c r="P83" s="17">
        <f t="shared" si="8"/>
        <v>0.94</v>
      </c>
      <c r="Q83" s="16">
        <f>'[1]TCE - ANEXO III - Preencher'!R92</f>
        <v>366.43563216309212</v>
      </c>
      <c r="R83" s="16">
        <f>'[1]TCE - ANEXO III - Preencher'!S92</f>
        <v>31.35</v>
      </c>
      <c r="S83" s="17">
        <f t="shared" si="9"/>
        <v>335.0856321630921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346.47563216309209</v>
      </c>
    </row>
    <row r="84" spans="1:28" s="4" customFormat="1" x14ac:dyDescent="0.2">
      <c r="A84" s="9">
        <f>IFERROR(VLOOKUP(B84,'[1]DADOS (OCULTAR)'!$P$3:$R$53,3,0),"")</f>
        <v>9039744000860</v>
      </c>
      <c r="B84" s="10" t="str">
        <f>'[1]TCE - ANEXO III - Preencher'!C93</f>
        <v>HOSPITAL DOM HÉLDER</v>
      </c>
      <c r="C84" s="11"/>
      <c r="D84" s="12" t="str">
        <f>'[1]TCE - ANEXO III - Preencher'!E93</f>
        <v>HEBERTHY FILIPE DA SILVA</v>
      </c>
      <c r="E84" s="10" t="str">
        <f>IF('[1]TCE - ANEXO III - Preencher'!F93="4 - Assistência Odontológica","2 - Outros Profissionais da Saúde",'[1]TCE - ANEXO II - Enviar TCE'!E83)</f>
        <v>3 - Administrativo</v>
      </c>
      <c r="F84" s="13">
        <f>'[1]TCE - ANEXO III - Preencher'!G93</f>
        <v>411010</v>
      </c>
      <c r="G84" s="14">
        <f>IF('[1]TCE - ANEXO III - Preencher'!H93="","",'[1]TCE - ANEXO III - Preencher'!H93)</f>
        <v>43891</v>
      </c>
      <c r="H84" s="15">
        <f>'[1]TCE - ANEXO III - Preencher'!I93</f>
        <v>0</v>
      </c>
      <c r="I84" s="15">
        <f>'[1]TCE - ANEXO III - Preencher'!J93</f>
        <v>10.450000000000001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0.94</v>
      </c>
      <c r="O84" s="16">
        <f>'[1]TCE - ANEXO III - Preencher'!P93</f>
        <v>0</v>
      </c>
      <c r="P84" s="17">
        <f t="shared" si="8"/>
        <v>0.94</v>
      </c>
      <c r="Q84" s="16">
        <f>'[1]TCE - ANEXO III - Preencher'!R93</f>
        <v>230.75291697927716</v>
      </c>
      <c r="R84" s="16">
        <f>'[1]TCE - ANEXO III - Preencher'!S93</f>
        <v>31.35</v>
      </c>
      <c r="S84" s="17">
        <f t="shared" si="9"/>
        <v>199.40291697927717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210.79291697927715</v>
      </c>
    </row>
    <row r="85" spans="1:28" s="4" customFormat="1" x14ac:dyDescent="0.2">
      <c r="A85" s="9">
        <f>IFERROR(VLOOKUP(B85,'[1]DADOS (OCULTAR)'!$P$3:$R$53,3,0),"")</f>
        <v>9039744000860</v>
      </c>
      <c r="B85" s="10" t="str">
        <f>'[1]TCE - ANEXO III - Preencher'!C94</f>
        <v>HOSPITAL DOM HÉLDER</v>
      </c>
      <c r="C85" s="11"/>
      <c r="D85" s="12" t="str">
        <f>'[1]TCE - ANEXO III - Preencher'!E94</f>
        <v>THAMARA RAYANE RAMOS DA SILVA</v>
      </c>
      <c r="E85" s="10" t="str">
        <f>IF('[1]TCE - ANEXO III - Preencher'!F94="4 - Assistência Odontológica","2 - Outros Profissionais da Saúde",'[1]TCE - ANEXO II - Enviar TCE'!E84)</f>
        <v>3 - Administrativo</v>
      </c>
      <c r="F85" s="13">
        <f>'[1]TCE - ANEXO III - Preencher'!G94</f>
        <v>411010</v>
      </c>
      <c r="G85" s="14">
        <f>IF('[1]TCE - ANEXO III - Preencher'!H94="","",'[1]TCE - ANEXO III - Preencher'!H94)</f>
        <v>43891</v>
      </c>
      <c r="H85" s="15">
        <f>'[1]TCE - ANEXO III - Preencher'!I94</f>
        <v>0</v>
      </c>
      <c r="I85" s="15">
        <f>'[1]TCE - ANEXO III - Preencher'!J94</f>
        <v>10.032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0.94</v>
      </c>
      <c r="O85" s="16">
        <f>'[1]TCE - ANEXO III - Preencher'!P94</f>
        <v>0</v>
      </c>
      <c r="P85" s="17">
        <f t="shared" si="8"/>
        <v>0.94</v>
      </c>
      <c r="Q85" s="16">
        <f>'[1]TCE - ANEXO III - Preencher'!R94</f>
        <v>230.75291697927716</v>
      </c>
      <c r="R85" s="16">
        <f>'[1]TCE - ANEXO III - Preencher'!S94</f>
        <v>31.35</v>
      </c>
      <c r="S85" s="17">
        <f t="shared" si="9"/>
        <v>199.40291697927717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210.37491697927717</v>
      </c>
    </row>
    <row r="86" spans="1:28" s="4" customFormat="1" x14ac:dyDescent="0.2">
      <c r="A86" s="9">
        <f>IFERROR(VLOOKUP(B86,'[1]DADOS (OCULTAR)'!$P$3:$R$53,3,0),"")</f>
        <v>9039744000860</v>
      </c>
      <c r="B86" s="10" t="str">
        <f>'[1]TCE - ANEXO III - Preencher'!C95</f>
        <v>HOSPITAL DOM HÉLDER</v>
      </c>
      <c r="C86" s="11"/>
      <c r="D86" s="12" t="str">
        <f>'[1]TCE - ANEXO III - Preencher'!E95</f>
        <v>FELIPE FRANCELINO LINS</v>
      </c>
      <c r="E86" s="10" t="str">
        <f>IF('[1]TCE - ANEXO III - Preencher'!F95="4 - Assistência Odontológica","2 - Outros Profissionais da Saúde",'[1]TCE - ANEXO II - Enviar TCE'!E85)</f>
        <v>3 - Administrativo</v>
      </c>
      <c r="F86" s="13">
        <f>'[1]TCE - ANEXO III - Preencher'!G95</f>
        <v>411010</v>
      </c>
      <c r="G86" s="14">
        <f>IF('[1]TCE - ANEXO III - Preencher'!H95="","",'[1]TCE - ANEXO III - Preencher'!H95)</f>
        <v>43891</v>
      </c>
      <c r="H86" s="15">
        <f>'[1]TCE - ANEXO III - Preencher'!I95</f>
        <v>0</v>
      </c>
      <c r="I86" s="15">
        <f>'[1]TCE - ANEXO III - Preencher'!J95</f>
        <v>10.450000000000001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0.94</v>
      </c>
      <c r="O86" s="16">
        <f>'[1]TCE - ANEXO III - Preencher'!P95</f>
        <v>0</v>
      </c>
      <c r="P86" s="17">
        <f t="shared" si="8"/>
        <v>0.94</v>
      </c>
      <c r="Q86" s="16">
        <f>'[1]TCE - ANEXO III - Preencher'!R95</f>
        <v>230.75291697927716</v>
      </c>
      <c r="R86" s="16">
        <f>'[1]TCE - ANEXO III - Preencher'!S95</f>
        <v>31.35</v>
      </c>
      <c r="S86" s="17">
        <f t="shared" si="9"/>
        <v>199.40291697927717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210.79291697927715</v>
      </c>
    </row>
    <row r="87" spans="1:28" s="4" customFormat="1" x14ac:dyDescent="0.2">
      <c r="A87" s="9">
        <f>IFERROR(VLOOKUP(B87,'[1]DADOS (OCULTAR)'!$P$3:$R$53,3,0),"")</f>
        <v>9039744000860</v>
      </c>
      <c r="B87" s="10" t="str">
        <f>'[1]TCE - ANEXO III - Preencher'!C96</f>
        <v>HOSPITAL DOM HÉLDER</v>
      </c>
      <c r="C87" s="11"/>
      <c r="D87" s="12" t="str">
        <f>'[1]TCE - ANEXO III - Preencher'!E96</f>
        <v>PAULO CAMELO DE ANDRADE ALMEIDA</v>
      </c>
      <c r="E87" s="10" t="str">
        <f>IF('[1]TCE - ANEXO III - Preencher'!F96="4 - Assistência Odontológica","2 - Outros Profissionais da Saúde",'[1]TCE - ANEXO II - Enviar TCE'!E86)</f>
        <v>1 - Médico</v>
      </c>
      <c r="F87" s="13">
        <f>'[1]TCE - ANEXO III - Preencher'!G96</f>
        <v>225125</v>
      </c>
      <c r="G87" s="14">
        <f>IF('[1]TCE - ANEXO III - Preencher'!H96="","",'[1]TCE - ANEXO III - Preencher'!H96)</f>
        <v>43891</v>
      </c>
      <c r="H87" s="15">
        <f>'[1]TCE - ANEXO III - Preencher'!I96</f>
        <v>0</v>
      </c>
      <c r="I87" s="15">
        <f>'[1]TCE - ANEXO III - Preencher'!J96</f>
        <v>466.64160000000004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7.49</v>
      </c>
      <c r="O87" s="16">
        <f>'[1]TCE - ANEXO III - Preencher'!P96</f>
        <v>0</v>
      </c>
      <c r="P87" s="17">
        <f t="shared" si="8"/>
        <v>7.49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474.13160000000005</v>
      </c>
    </row>
    <row r="88" spans="1:28" s="4" customFormat="1" x14ac:dyDescent="0.2">
      <c r="A88" s="9">
        <f>IFERROR(VLOOKUP(B88,'[1]DADOS (OCULTAR)'!$P$3:$R$53,3,0),"")</f>
        <v>9039744000860</v>
      </c>
      <c r="B88" s="10" t="str">
        <f>'[1]TCE - ANEXO III - Preencher'!C97</f>
        <v>HOSPITAL DOM HÉLDER</v>
      </c>
      <c r="C88" s="11"/>
      <c r="D88" s="12" t="str">
        <f>'[1]TCE - ANEXO III - Preencher'!E97</f>
        <v>SERGIO ROBERTO BARBOSA RODRIGUES</v>
      </c>
      <c r="E88" s="10" t="str">
        <f>IF('[1]TCE - ANEXO III - Preencher'!F97="4 - Assistência Odontológica","2 - Outros Profissionais da Saúde",'[1]TCE - ANEXO II - Enviar TCE'!E87)</f>
        <v>3 - Administrativo</v>
      </c>
      <c r="F88" s="13">
        <f>'[1]TCE - ANEXO III - Preencher'!G97</f>
        <v>142340</v>
      </c>
      <c r="G88" s="14">
        <f>IF('[1]TCE - ANEXO III - Preencher'!H97="","",'[1]TCE - ANEXO III - Preencher'!H97)</f>
        <v>43891</v>
      </c>
      <c r="H88" s="15">
        <f>'[1]TCE - ANEXO III - Preencher'!I97</f>
        <v>0</v>
      </c>
      <c r="I88" s="15">
        <f>'[1]TCE - ANEXO III - Preencher'!J97</f>
        <v>424.40879999999999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0.94</v>
      </c>
      <c r="O88" s="16">
        <f>'[1]TCE - ANEXO III - Preencher'!P97</f>
        <v>0</v>
      </c>
      <c r="P88" s="17">
        <f t="shared" si="8"/>
        <v>0.94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425.34879999999998</v>
      </c>
    </row>
    <row r="89" spans="1:28" s="4" customFormat="1" x14ac:dyDescent="0.2">
      <c r="A89" s="9">
        <f>IFERROR(VLOOKUP(B89,'[1]DADOS (OCULTAR)'!$P$3:$R$53,3,0),"")</f>
        <v>9039744000860</v>
      </c>
      <c r="B89" s="10" t="str">
        <f>'[1]TCE - ANEXO III - Preencher'!C98</f>
        <v>HOSPITAL DOM HÉLDER</v>
      </c>
      <c r="C89" s="11"/>
      <c r="D89" s="12" t="str">
        <f>'[1]TCE - ANEXO III - Preencher'!E98</f>
        <v>MAURILI MARIANA SILVA LIMA</v>
      </c>
      <c r="E89" s="10" t="str">
        <f>IF('[1]TCE - ANEXO III - Preencher'!F98="4 - Assistência Odontológica","2 - Outros Profissionais da Saúde",'[1]TCE - ANEXO II - Enviar TCE'!E88)</f>
        <v>3 - Administrativo</v>
      </c>
      <c r="F89" s="13">
        <f>'[1]TCE - ANEXO III - Preencher'!G98</f>
        <v>411010</v>
      </c>
      <c r="G89" s="14">
        <f>IF('[1]TCE - ANEXO III - Preencher'!H98="","",'[1]TCE - ANEXO III - Preencher'!H98)</f>
        <v>43891</v>
      </c>
      <c r="H89" s="15">
        <f>'[1]TCE - ANEXO III - Preencher'!I98</f>
        <v>0</v>
      </c>
      <c r="I89" s="15">
        <f>'[1]TCE - ANEXO III - Preencher'!J98</f>
        <v>83.600000000000009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0.94</v>
      </c>
      <c r="O89" s="16">
        <f>'[1]TCE - ANEXO III - Preencher'!P98</f>
        <v>0</v>
      </c>
      <c r="P89" s="17">
        <f t="shared" si="8"/>
        <v>0.94</v>
      </c>
      <c r="Q89" s="16">
        <f>'[1]TCE - ANEXO III - Preencher'!R98</f>
        <v>202.34329905162792</v>
      </c>
      <c r="R89" s="16">
        <f>'[1]TCE - ANEXO III - Preencher'!S98</f>
        <v>62.7</v>
      </c>
      <c r="S89" s="17">
        <f t="shared" si="9"/>
        <v>139.64329905162793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224.18329905162796</v>
      </c>
    </row>
    <row r="90" spans="1:28" s="4" customFormat="1" x14ac:dyDescent="0.2">
      <c r="A90" s="9">
        <f>IFERROR(VLOOKUP(B90,'[1]DADOS (OCULTAR)'!$P$3:$R$53,3,0),"")</f>
        <v>9039744000860</v>
      </c>
      <c r="B90" s="10" t="str">
        <f>'[1]TCE - ANEXO III - Preencher'!C99</f>
        <v>HOSPITAL DOM HÉLDER</v>
      </c>
      <c r="C90" s="11"/>
      <c r="D90" s="12" t="str">
        <f>'[1]TCE - ANEXO III - Preencher'!E99</f>
        <v>LARISSA MARIA BARROS DA SILVA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>
        <f>'[1]TCE - ANEXO III - Preencher'!G99</f>
        <v>251605</v>
      </c>
      <c r="G90" s="14">
        <f>IF('[1]TCE - ANEXO III - Preencher'!H99="","",'[1]TCE - ANEXO III - Preencher'!H99)</f>
        <v>43891</v>
      </c>
      <c r="H90" s="15">
        <f>'[1]TCE - ANEXO III - Preencher'!I99</f>
        <v>0</v>
      </c>
      <c r="I90" s="15">
        <f>'[1]TCE - ANEXO III - Preencher'!J99</f>
        <v>213.7696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0.94</v>
      </c>
      <c r="O90" s="16">
        <f>'[1]TCE - ANEXO III - Preencher'!P99</f>
        <v>0</v>
      </c>
      <c r="P90" s="17">
        <f t="shared" si="8"/>
        <v>0.94</v>
      </c>
      <c r="Q90" s="16">
        <f>'[1]TCE - ANEXO III - Preencher'!R99</f>
        <v>96.353951929346636</v>
      </c>
      <c r="R90" s="16">
        <f>'[1]TCE - ANEXO III - Preencher'!S99</f>
        <v>103.5</v>
      </c>
      <c r="S90" s="17">
        <f t="shared" si="9"/>
        <v>-7.1460480706533644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207.56355192934663</v>
      </c>
    </row>
    <row r="91" spans="1:28" s="4" customFormat="1" x14ac:dyDescent="0.2">
      <c r="A91" s="9">
        <f>IFERROR(VLOOKUP(B91,'[1]DADOS (OCULTAR)'!$P$3:$R$53,3,0),"")</f>
        <v>9039744000860</v>
      </c>
      <c r="B91" s="10" t="str">
        <f>'[1]TCE - ANEXO III - Preencher'!C100</f>
        <v>HOSPITAL DOM HÉLDER</v>
      </c>
      <c r="C91" s="11"/>
      <c r="D91" s="12" t="str">
        <f>'[1]TCE - ANEXO III - Preencher'!E100</f>
        <v>ADELINA MARIA DE SOUZA FARIAS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251605</v>
      </c>
      <c r="G91" s="14">
        <f>IF('[1]TCE - ANEXO III - Preencher'!H100="","",'[1]TCE - ANEXO III - Preencher'!H100)</f>
        <v>43891</v>
      </c>
      <c r="H91" s="15">
        <f>'[1]TCE - ANEXO III - Preencher'!I100</f>
        <v>0</v>
      </c>
      <c r="I91" s="15">
        <f>'[1]TCE - ANEXO III - Preencher'!J100</f>
        <v>202.74240000000003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0.94</v>
      </c>
      <c r="O91" s="16">
        <f>'[1]TCE - ANEXO III - Preencher'!P100</f>
        <v>0</v>
      </c>
      <c r="P91" s="17">
        <f t="shared" si="8"/>
        <v>0.94</v>
      </c>
      <c r="Q91" s="16">
        <f>'[1]TCE - ANEXO III - Preencher'!R100</f>
        <v>499.40048276572008</v>
      </c>
      <c r="R91" s="16">
        <f>'[1]TCE - ANEXO III - Preencher'!S100</f>
        <v>94.11</v>
      </c>
      <c r="S91" s="17">
        <f t="shared" si="9"/>
        <v>405.29048276572007</v>
      </c>
      <c r="T91" s="16">
        <f>'[1]TCE - ANEXO III - Preencher'!U100</f>
        <v>55.47</v>
      </c>
      <c r="U91" s="16">
        <f>'[1]TCE - ANEXO III - Preencher'!V100</f>
        <v>0</v>
      </c>
      <c r="V91" s="17">
        <f t="shared" si="10"/>
        <v>55.47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664.44288276572013</v>
      </c>
    </row>
    <row r="92" spans="1:28" s="4" customFormat="1" x14ac:dyDescent="0.2">
      <c r="A92" s="9">
        <f>IFERROR(VLOOKUP(B92,'[1]DADOS (OCULTAR)'!$P$3:$R$53,3,0),"")</f>
        <v>9039744000860</v>
      </c>
      <c r="B92" s="10" t="str">
        <f>'[1]TCE - ANEXO III - Preencher'!C101</f>
        <v>HOSPITAL DOM HÉLDER</v>
      </c>
      <c r="C92" s="11"/>
      <c r="D92" s="12" t="str">
        <f>'[1]TCE - ANEXO III - Preencher'!E101</f>
        <v>CIBELE MARIA DA SILVA FERREIRA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>
        <f>'[1]TCE - ANEXO III - Preencher'!G101</f>
        <v>251605</v>
      </c>
      <c r="G92" s="14">
        <f>IF('[1]TCE - ANEXO III - Preencher'!H101="","",'[1]TCE - ANEXO III - Preencher'!H101)</f>
        <v>43891</v>
      </c>
      <c r="H92" s="15">
        <f>'[1]TCE - ANEXO III - Preencher'!I101</f>
        <v>0</v>
      </c>
      <c r="I92" s="15">
        <f>'[1]TCE - ANEXO III - Preencher'!J101</f>
        <v>195.36400000000003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0.94</v>
      </c>
      <c r="O92" s="16">
        <f>'[1]TCE - ANEXO III - Preencher'!P101</f>
        <v>0</v>
      </c>
      <c r="P92" s="17">
        <f t="shared" si="8"/>
        <v>0.94</v>
      </c>
      <c r="Q92" s="16">
        <f>'[1]TCE - ANEXO III - Preencher'!R101</f>
        <v>249.70024138286004</v>
      </c>
      <c r="R92" s="16">
        <f>'[1]TCE - ANEXO III - Preencher'!S101</f>
        <v>108.58</v>
      </c>
      <c r="S92" s="17">
        <f t="shared" si="9"/>
        <v>141.12024138286006</v>
      </c>
      <c r="T92" s="16">
        <f>'[1]TCE - ANEXO III - Preencher'!U101</f>
        <v>64</v>
      </c>
      <c r="U92" s="16">
        <f>'[1]TCE - ANEXO III - Preencher'!V101</f>
        <v>0</v>
      </c>
      <c r="V92" s="17">
        <f t="shared" si="10"/>
        <v>64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401.42424138286009</v>
      </c>
    </row>
    <row r="93" spans="1:28" s="4" customFormat="1" x14ac:dyDescent="0.2">
      <c r="A93" s="9">
        <f>IFERROR(VLOOKUP(B93,'[1]DADOS (OCULTAR)'!$P$3:$R$53,3,0),"")</f>
        <v>9039744000860</v>
      </c>
      <c r="B93" s="10" t="str">
        <f>'[1]TCE - ANEXO III - Preencher'!C102</f>
        <v>HOSPITAL DOM HÉLDER</v>
      </c>
      <c r="C93" s="11"/>
      <c r="D93" s="12" t="str">
        <f>'[1]TCE - ANEXO III - Preencher'!E102</f>
        <v>JULIANA CLECIA DO NASCIMENTO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251605</v>
      </c>
      <c r="G93" s="14">
        <f>IF('[1]TCE - ANEXO III - Preencher'!H102="","",'[1]TCE - ANEXO III - Preencher'!H102)</f>
        <v>43891</v>
      </c>
      <c r="H93" s="15">
        <f>'[1]TCE - ANEXO III - Preencher'!I102</f>
        <v>0</v>
      </c>
      <c r="I93" s="15">
        <f>'[1]TCE - ANEXO III - Preencher'!J102</f>
        <v>341.63599999999997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0.94</v>
      </c>
      <c r="O93" s="16">
        <f>'[1]TCE - ANEXO III - Preencher'!P102</f>
        <v>0</v>
      </c>
      <c r="P93" s="17">
        <f t="shared" si="8"/>
        <v>0.94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342.57599999999996</v>
      </c>
    </row>
    <row r="94" spans="1:28" s="4" customFormat="1" x14ac:dyDescent="0.2">
      <c r="A94" s="9">
        <f>IFERROR(VLOOKUP(B94,'[1]DADOS (OCULTAR)'!$P$3:$R$53,3,0),"")</f>
        <v>9039744000860</v>
      </c>
      <c r="B94" s="10" t="str">
        <f>'[1]TCE - ANEXO III - Preencher'!C103</f>
        <v>HOSPITAL DOM HÉLDER</v>
      </c>
      <c r="C94" s="11"/>
      <c r="D94" s="12" t="str">
        <f>'[1]TCE - ANEXO III - Preencher'!E103</f>
        <v>AMANDA DE LIMA FRANCISCO</v>
      </c>
      <c r="E94" s="10" t="str">
        <f>IF('[1]TCE - ANEXO III - Preencher'!F103="4 - Assistência Odontológica","2 - Outros Profissionais da Saúde",'[1]TCE - ANEXO II - Enviar TCE'!E93)</f>
        <v>3 - Administrativo</v>
      </c>
      <c r="F94" s="13">
        <f>'[1]TCE - ANEXO III - Preencher'!G103</f>
        <v>411010</v>
      </c>
      <c r="G94" s="14">
        <f>IF('[1]TCE - ANEXO III - Preencher'!H103="","",'[1]TCE - ANEXO III - Preencher'!H103)</f>
        <v>43891</v>
      </c>
      <c r="H94" s="15">
        <f>'[1]TCE - ANEXO III - Preencher'!I103</f>
        <v>0</v>
      </c>
      <c r="I94" s="15">
        <f>'[1]TCE - ANEXO III - Preencher'!J103</f>
        <v>10.450000000000001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0.94</v>
      </c>
      <c r="O94" s="16">
        <f>'[1]TCE - ANEXO III - Preencher'!P103</f>
        <v>0</v>
      </c>
      <c r="P94" s="17">
        <f t="shared" si="8"/>
        <v>0.94</v>
      </c>
      <c r="Q94" s="16">
        <f>'[1]TCE - ANEXO III - Preencher'!R103</f>
        <v>230.75291697927716</v>
      </c>
      <c r="R94" s="16">
        <f>'[1]TCE - ANEXO III - Preencher'!S103</f>
        <v>31.35</v>
      </c>
      <c r="S94" s="17">
        <f t="shared" si="9"/>
        <v>199.40291697927717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210.79291697927715</v>
      </c>
    </row>
    <row r="95" spans="1:28" s="4" customFormat="1" x14ac:dyDescent="0.2">
      <c r="A95" s="9">
        <f>IFERROR(VLOOKUP(B95,'[1]DADOS (OCULTAR)'!$P$3:$R$53,3,0),"")</f>
        <v>9039744000860</v>
      </c>
      <c r="B95" s="10" t="str">
        <f>'[1]TCE - ANEXO III - Preencher'!C104</f>
        <v>HOSPITAL DOM HÉLDER</v>
      </c>
      <c r="C95" s="11"/>
      <c r="D95" s="12" t="str">
        <f>'[1]TCE - ANEXO III - Preencher'!E104</f>
        <v>BYANCA ELIDA CONRADO SANTOS DA SILVA</v>
      </c>
      <c r="E95" s="10" t="str">
        <f>IF('[1]TCE - ANEXO III - Preencher'!F104="4 - Assistência Odontológica","2 - Outros Profissionais da Saúde",'[1]TCE - ANEXO II - Enviar TCE'!E94)</f>
        <v>3 - Administrativo</v>
      </c>
      <c r="F95" s="13">
        <f>'[1]TCE - ANEXO III - Preencher'!G104</f>
        <v>411010</v>
      </c>
      <c r="G95" s="14">
        <f>IF('[1]TCE - ANEXO III - Preencher'!H104="","",'[1]TCE - ANEXO III - Preencher'!H104)</f>
        <v>43891</v>
      </c>
      <c r="H95" s="15">
        <f>'[1]TCE - ANEXO III - Preencher'!I104</f>
        <v>0</v>
      </c>
      <c r="I95" s="15">
        <f>'[1]TCE - ANEXO III - Preencher'!J104</f>
        <v>10.450000000000001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0.94</v>
      </c>
      <c r="O95" s="16">
        <f>'[1]TCE - ANEXO III - Preencher'!P104</f>
        <v>0</v>
      </c>
      <c r="P95" s="17">
        <f t="shared" si="8"/>
        <v>0.94</v>
      </c>
      <c r="Q95" s="16">
        <f>'[1]TCE - ANEXO III - Preencher'!R104</f>
        <v>230.75291697927716</v>
      </c>
      <c r="R95" s="16">
        <f>'[1]TCE - ANEXO III - Preencher'!S104</f>
        <v>31.35</v>
      </c>
      <c r="S95" s="17">
        <f t="shared" si="9"/>
        <v>199.40291697927717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210.79291697927715</v>
      </c>
    </row>
    <row r="96" spans="1:28" s="4" customFormat="1" x14ac:dyDescent="0.2">
      <c r="A96" s="9">
        <f>IFERROR(VLOOKUP(B96,'[1]DADOS (OCULTAR)'!$P$3:$R$53,3,0),"")</f>
        <v>9039744000860</v>
      </c>
      <c r="B96" s="10" t="str">
        <f>'[1]TCE - ANEXO III - Preencher'!C105</f>
        <v>HOSPITAL DOM HÉLDER</v>
      </c>
      <c r="C96" s="11"/>
      <c r="D96" s="12" t="str">
        <f>'[1]TCE - ANEXO III - Preencher'!E105</f>
        <v>MARIANA DE OLIVEIRA SANTOS CABRAL</v>
      </c>
      <c r="E96" s="10" t="str">
        <f>IF('[1]TCE - ANEXO III - Preencher'!F105="4 - Assistência Odontológica","2 - Outros Profissionais da Saúde",'[1]TCE - ANEXO II - Enviar TCE'!E95)</f>
        <v>3 - Administrativo</v>
      </c>
      <c r="F96" s="13">
        <f>'[1]TCE - ANEXO III - Preencher'!G105</f>
        <v>131210</v>
      </c>
      <c r="G96" s="14">
        <f>IF('[1]TCE - ANEXO III - Preencher'!H105="","",'[1]TCE - ANEXO III - Preencher'!H105)</f>
        <v>43891</v>
      </c>
      <c r="H96" s="15">
        <f>'[1]TCE - ANEXO III - Preencher'!I105</f>
        <v>0</v>
      </c>
      <c r="I96" s="15">
        <f>'[1]TCE - ANEXO III - Preencher'!J105</f>
        <v>360.47199999999998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0.94</v>
      </c>
      <c r="O96" s="16">
        <f>'[1]TCE - ANEXO III - Preencher'!P105</f>
        <v>0</v>
      </c>
      <c r="P96" s="17">
        <f t="shared" si="8"/>
        <v>0.94</v>
      </c>
      <c r="Q96" s="16">
        <f>'[1]TCE - ANEXO III - Preencher'!R105</f>
        <v>202.34329905162792</v>
      </c>
      <c r="R96" s="16">
        <f>'[1]TCE - ANEXO III - Preencher'!S105</f>
        <v>110.4</v>
      </c>
      <c r="S96" s="17">
        <f t="shared" si="9"/>
        <v>91.943299051627918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453.35529905162787</v>
      </c>
    </row>
    <row r="97" spans="1:28" s="4" customFormat="1" x14ac:dyDescent="0.2">
      <c r="A97" s="9">
        <f>IFERROR(VLOOKUP(B97,'[1]DADOS (OCULTAR)'!$P$3:$R$53,3,0),"")</f>
        <v>9039744000860</v>
      </c>
      <c r="B97" s="10" t="str">
        <f>'[1]TCE - ANEXO III - Preencher'!C106</f>
        <v>HOSPITAL DOM HÉLDER</v>
      </c>
      <c r="C97" s="11"/>
      <c r="D97" s="12" t="str">
        <f>'[1]TCE - ANEXO III - Preencher'!E106</f>
        <v>JOSE CLAUDEMIR FERREIRA</v>
      </c>
      <c r="E97" s="10" t="str">
        <f>IF('[1]TCE - ANEXO III - Preencher'!F106="4 - Assistência Odontológica","2 - Outros Profissionais da Saúde",'[1]TCE - ANEXO II - Enviar TCE'!E96)</f>
        <v>3 - Administrativo</v>
      </c>
      <c r="F97" s="13">
        <f>'[1]TCE - ANEXO III - Preencher'!G106</f>
        <v>411010</v>
      </c>
      <c r="G97" s="14">
        <f>IF('[1]TCE - ANEXO III - Preencher'!H106="","",'[1]TCE - ANEXO III - Preencher'!H106)</f>
        <v>43891</v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0.94</v>
      </c>
      <c r="O97" s="16">
        <f>'[1]TCE - ANEXO III - Preencher'!P106</f>
        <v>0</v>
      </c>
      <c r="P97" s="17">
        <f t="shared" si="8"/>
        <v>0.94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0.94</v>
      </c>
    </row>
    <row r="98" spans="1:28" s="4" customFormat="1" x14ac:dyDescent="0.2">
      <c r="A98" s="9">
        <f>IFERROR(VLOOKUP(B98,'[1]DADOS (OCULTAR)'!$P$3:$R$53,3,0),"")</f>
        <v>9039744000860</v>
      </c>
      <c r="B98" s="10" t="str">
        <f>'[1]TCE - ANEXO III - Preencher'!C107</f>
        <v>HOSPITAL DOM HÉLDER</v>
      </c>
      <c r="C98" s="11"/>
      <c r="D98" s="12" t="str">
        <f>'[1]TCE - ANEXO III - Preencher'!E107</f>
        <v>ANA PAULA GERMANO VELEZ PIMENTEL</v>
      </c>
      <c r="E98" s="10" t="str">
        <f>IF('[1]TCE - ANEXO III - Preencher'!F107="4 - Assistência Odontológica","2 - Outros Profissionais da Saúde",'[1]TCE - ANEXO II - Enviar TCE'!E97)</f>
        <v>3 - Administrativo</v>
      </c>
      <c r="F98" s="13">
        <f>'[1]TCE - ANEXO III - Preencher'!G107</f>
        <v>411010</v>
      </c>
      <c r="G98" s="14">
        <f>IF('[1]TCE - ANEXO III - Preencher'!H107="","",'[1]TCE - ANEXO III - Preencher'!H107)</f>
        <v>43891</v>
      </c>
      <c r="H98" s="15">
        <f>'[1]TCE - ANEXO III - Preencher'!I107</f>
        <v>0</v>
      </c>
      <c r="I98" s="15">
        <f>'[1]TCE - ANEXO III - Preencher'!J107</f>
        <v>86.995200000000011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0.94</v>
      </c>
      <c r="O98" s="16">
        <f>'[1]TCE - ANEXO III - Preencher'!P107</f>
        <v>0</v>
      </c>
      <c r="P98" s="17">
        <f t="shared" si="8"/>
        <v>0.94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87.935200000000009</v>
      </c>
    </row>
    <row r="99" spans="1:28" s="4" customFormat="1" x14ac:dyDescent="0.2">
      <c r="A99" s="9">
        <f>IFERROR(VLOOKUP(B99,'[1]DADOS (OCULTAR)'!$P$3:$R$53,3,0),"")</f>
        <v>9039744000860</v>
      </c>
      <c r="B99" s="10" t="str">
        <f>'[1]TCE - ANEXO III - Preencher'!C108</f>
        <v>HOSPITAL DOM HÉLDER</v>
      </c>
      <c r="C99" s="11"/>
      <c r="D99" s="12" t="str">
        <f>'[1]TCE - ANEXO III - Preencher'!E108</f>
        <v>TACYLLA SIMOES XAVIER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>
        <f>'[1]TCE - ANEXO III - Preencher'!G108</f>
        <v>251605</v>
      </c>
      <c r="G99" s="14">
        <f>IF('[1]TCE - ANEXO III - Preencher'!H108="","",'[1]TCE - ANEXO III - Preencher'!H108)</f>
        <v>43891</v>
      </c>
      <c r="H99" s="15">
        <f>'[1]TCE - ANEXO III - Preencher'!I108</f>
        <v>0</v>
      </c>
      <c r="I99" s="15">
        <f>'[1]TCE - ANEXO III - Preencher'!J108</f>
        <v>197.69200000000001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0.94</v>
      </c>
      <c r="O99" s="16">
        <f>'[1]TCE - ANEXO III - Preencher'!P108</f>
        <v>0</v>
      </c>
      <c r="P99" s="17">
        <f t="shared" si="8"/>
        <v>0.94</v>
      </c>
      <c r="Q99" s="16">
        <f>'[1]TCE - ANEXO III - Preencher'!R108</f>
        <v>118.90487684898098</v>
      </c>
      <c r="R99" s="16">
        <f>'[1]TCE - ANEXO III - Preencher'!S108</f>
        <v>108.58</v>
      </c>
      <c r="S99" s="17">
        <f t="shared" si="9"/>
        <v>10.324876848980978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208.95687684898098</v>
      </c>
    </row>
    <row r="100" spans="1:28" s="4" customFormat="1" x14ac:dyDescent="0.2">
      <c r="A100" s="9">
        <f>IFERROR(VLOOKUP(B100,'[1]DADOS (OCULTAR)'!$P$3:$R$53,3,0),"")</f>
        <v>9039744000860</v>
      </c>
      <c r="B100" s="10" t="str">
        <f>'[1]TCE - ANEXO III - Preencher'!C109</f>
        <v>HOSPITAL DOM HÉLDER</v>
      </c>
      <c r="C100" s="11"/>
      <c r="D100" s="12" t="str">
        <f>'[1]TCE - ANEXO III - Preencher'!E109</f>
        <v>MIRTS LOPES VASCONCELOS AMORIM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>
        <f>'[1]TCE - ANEXO III - Preencher'!G109</f>
        <v>251605</v>
      </c>
      <c r="G100" s="14">
        <f>IF('[1]TCE - ANEXO III - Preencher'!H109="","",'[1]TCE - ANEXO III - Preencher'!H109)</f>
        <v>43891</v>
      </c>
      <c r="H100" s="15">
        <f>'[1]TCE - ANEXO III - Preencher'!I109</f>
        <v>0</v>
      </c>
      <c r="I100" s="15">
        <f>'[1]TCE - ANEXO III - Preencher'!J109</f>
        <v>204.4528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0.94</v>
      </c>
      <c r="O100" s="16">
        <f>'[1]TCE - ANEXO III - Preencher'!P109</f>
        <v>0</v>
      </c>
      <c r="P100" s="17">
        <f t="shared" si="8"/>
        <v>0.94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64</v>
      </c>
      <c r="U100" s="16">
        <f>'[1]TCE - ANEXO III - Preencher'!V109</f>
        <v>0</v>
      </c>
      <c r="V100" s="17">
        <f t="shared" si="10"/>
        <v>64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269.39279999999997</v>
      </c>
    </row>
    <row r="101" spans="1:28" s="4" customFormat="1" x14ac:dyDescent="0.2">
      <c r="A101" s="9">
        <f>IFERROR(VLOOKUP(B101,'[1]DADOS (OCULTAR)'!$P$3:$R$53,3,0),"")</f>
        <v>9039744000860</v>
      </c>
      <c r="B101" s="10" t="str">
        <f>'[1]TCE - ANEXO III - Preencher'!C110</f>
        <v>HOSPITAL DOM HÉLDER</v>
      </c>
      <c r="C101" s="11"/>
      <c r="D101" s="12" t="str">
        <f>'[1]TCE - ANEXO III - Preencher'!E110</f>
        <v>THALLITA GONDIM COSTA DOS SANTOS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>
        <f>'[1]TCE - ANEXO III - Preencher'!G110</f>
        <v>251605</v>
      </c>
      <c r="G101" s="14">
        <f>IF('[1]TCE - ANEXO III - Preencher'!H110="","",'[1]TCE - ANEXO III - Preencher'!H110)</f>
        <v>43891</v>
      </c>
      <c r="H101" s="15">
        <f>'[1]TCE - ANEXO III - Preencher'!I110</f>
        <v>0</v>
      </c>
      <c r="I101" s="15">
        <f>'[1]TCE - ANEXO III - Preencher'!J110</f>
        <v>209.8792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0.94</v>
      </c>
      <c r="O101" s="16">
        <f>'[1]TCE - ANEXO III - Preencher'!P110</f>
        <v>0</v>
      </c>
      <c r="P101" s="17">
        <f t="shared" si="8"/>
        <v>0.94</v>
      </c>
      <c r="Q101" s="16">
        <f>'[1]TCE - ANEXO III - Preencher'!R110</f>
        <v>133.66548225092342</v>
      </c>
      <c r="R101" s="16">
        <f>'[1]TCE - ANEXO III - Preencher'!S110</f>
        <v>90.49</v>
      </c>
      <c r="S101" s="17">
        <f t="shared" si="9"/>
        <v>43.175482250923423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253.9946822509234</v>
      </c>
    </row>
    <row r="102" spans="1:28" s="4" customFormat="1" x14ac:dyDescent="0.2">
      <c r="A102" s="9">
        <f>IFERROR(VLOOKUP(B102,'[1]DADOS (OCULTAR)'!$P$3:$R$53,3,0),"")</f>
        <v>9039744000860</v>
      </c>
      <c r="B102" s="10" t="str">
        <f>'[1]TCE - ANEXO III - Preencher'!C111</f>
        <v>HOSPITAL DOM HÉLDER</v>
      </c>
      <c r="C102" s="11"/>
      <c r="D102" s="12" t="str">
        <f>'[1]TCE - ANEXO III - Preencher'!E111</f>
        <v>VIVIANE CRISTINA AZEVEDO GALDINO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>
        <f>'[1]TCE - ANEXO III - Preencher'!G111</f>
        <v>251605</v>
      </c>
      <c r="G102" s="14">
        <f>IF('[1]TCE - ANEXO III - Preencher'!H111="","",'[1]TCE - ANEXO III - Preencher'!H111)</f>
        <v>43891</v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0.94</v>
      </c>
      <c r="O102" s="16">
        <f>'[1]TCE - ANEXO III - Preencher'!P111</f>
        <v>0</v>
      </c>
      <c r="P102" s="17">
        <f t="shared" si="8"/>
        <v>0.94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0.94</v>
      </c>
    </row>
    <row r="103" spans="1:28" s="4" customFormat="1" x14ac:dyDescent="0.2">
      <c r="A103" s="9">
        <f>IFERROR(VLOOKUP(B103,'[1]DADOS (OCULTAR)'!$P$3:$R$53,3,0),"")</f>
        <v>9039744000860</v>
      </c>
      <c r="B103" s="10" t="str">
        <f>'[1]TCE - ANEXO III - Preencher'!C112</f>
        <v>HOSPITAL DOM HÉLDER</v>
      </c>
      <c r="C103" s="11"/>
      <c r="D103" s="12" t="str">
        <f>'[1]TCE - ANEXO III - Preencher'!E112</f>
        <v>MARIA CECILIA DO NASCIMENTO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>
        <f>'[1]TCE - ANEXO III - Preencher'!G112</f>
        <v>251605</v>
      </c>
      <c r="G103" s="14">
        <f>IF('[1]TCE - ANEXO III - Preencher'!H112="","",'[1]TCE - ANEXO III - Preencher'!H112)</f>
        <v>43891</v>
      </c>
      <c r="H103" s="15">
        <f>'[1]TCE - ANEXO III - Preencher'!I112</f>
        <v>0</v>
      </c>
      <c r="I103" s="15">
        <f>'[1]TCE - ANEXO III - Preencher'!J112</f>
        <v>218.99919999999997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0.94</v>
      </c>
      <c r="O103" s="16">
        <f>'[1]TCE - ANEXO III - Preencher'!P112</f>
        <v>0</v>
      </c>
      <c r="P103" s="17">
        <f t="shared" si="8"/>
        <v>0.94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64</v>
      </c>
      <c r="U103" s="16">
        <f>'[1]TCE - ANEXO III - Preencher'!V112</f>
        <v>0</v>
      </c>
      <c r="V103" s="17">
        <f t="shared" si="10"/>
        <v>64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283.93919999999997</v>
      </c>
    </row>
    <row r="104" spans="1:28" s="4" customFormat="1" x14ac:dyDescent="0.2">
      <c r="A104" s="9">
        <f>IFERROR(VLOOKUP(B104,'[1]DADOS (OCULTAR)'!$P$3:$R$53,3,0),"")</f>
        <v>9039744000860</v>
      </c>
      <c r="B104" s="10" t="str">
        <f>'[1]TCE - ANEXO III - Preencher'!C113</f>
        <v>HOSPITAL DOM HÉLDER</v>
      </c>
      <c r="C104" s="11"/>
      <c r="D104" s="12" t="str">
        <f>'[1]TCE - ANEXO III - Preencher'!E113</f>
        <v>JARCILENE ALBINO DE OLIVEIRA RODRIGUES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>
        <f>'[1]TCE - ANEXO III - Preencher'!G113</f>
        <v>251605</v>
      </c>
      <c r="G104" s="14">
        <f>IF('[1]TCE - ANEXO III - Preencher'!H113="","",'[1]TCE - ANEXO III - Preencher'!H113)</f>
        <v>43891</v>
      </c>
      <c r="H104" s="15">
        <f>'[1]TCE - ANEXO III - Preencher'!I113</f>
        <v>0</v>
      </c>
      <c r="I104" s="15">
        <f>'[1]TCE - ANEXO III - Preencher'!J113</f>
        <v>231.86080000000001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0.94</v>
      </c>
      <c r="O104" s="16">
        <f>'[1]TCE - ANEXO III - Preencher'!P113</f>
        <v>0</v>
      </c>
      <c r="P104" s="17">
        <f t="shared" si="8"/>
        <v>0.94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232.80080000000001</v>
      </c>
    </row>
    <row r="105" spans="1:28" s="4" customFormat="1" x14ac:dyDescent="0.2">
      <c r="A105" s="9">
        <f>IFERROR(VLOOKUP(B105,'[1]DADOS (OCULTAR)'!$P$3:$R$53,3,0),"")</f>
        <v>9039744000860</v>
      </c>
      <c r="B105" s="10" t="str">
        <f>'[1]TCE - ANEXO III - Preencher'!C114</f>
        <v>HOSPITAL DOM HÉLDER</v>
      </c>
      <c r="C105" s="11"/>
      <c r="D105" s="12" t="str">
        <f>'[1]TCE - ANEXO III - Preencher'!E114</f>
        <v>EFLEURY LIRA LEITE JUNIOR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223605</v>
      </c>
      <c r="G105" s="14">
        <f>IF('[1]TCE - ANEXO III - Preencher'!H114="","",'[1]TCE - ANEXO III - Preencher'!H114)</f>
        <v>43891</v>
      </c>
      <c r="H105" s="15">
        <f>'[1]TCE - ANEXO III - Preencher'!I114</f>
        <v>0</v>
      </c>
      <c r="I105" s="15">
        <f>'[1]TCE - ANEXO III - Preencher'!J114</f>
        <v>252.5016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1.97</v>
      </c>
      <c r="O105" s="16">
        <f>'[1]TCE - ANEXO III - Preencher'!P114</f>
        <v>0</v>
      </c>
      <c r="P105" s="17">
        <f t="shared" si="8"/>
        <v>1.97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254.4716</v>
      </c>
    </row>
    <row r="106" spans="1:28" s="4" customFormat="1" x14ac:dyDescent="0.2">
      <c r="A106" s="9">
        <f>IFERROR(VLOOKUP(B106,'[1]DADOS (OCULTAR)'!$P$3:$R$53,3,0),"")</f>
        <v>9039744000860</v>
      </c>
      <c r="B106" s="10" t="str">
        <f>'[1]TCE - ANEXO III - Preencher'!C115</f>
        <v>HOSPITAL DOM HÉLDER</v>
      </c>
      <c r="C106" s="11"/>
      <c r="D106" s="12" t="str">
        <f>'[1]TCE - ANEXO III - Preencher'!E115</f>
        <v>KARINA GARCEZ REICHOW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>
        <f>'[1]TCE - ANEXO III - Preencher'!G115</f>
        <v>223605</v>
      </c>
      <c r="G106" s="14">
        <f>IF('[1]TCE - ANEXO III - Preencher'!H115="","",'[1]TCE - ANEXO III - Preencher'!H115)</f>
        <v>43891</v>
      </c>
      <c r="H106" s="15">
        <f>'[1]TCE - ANEXO III - Preencher'!I115</f>
        <v>0</v>
      </c>
      <c r="I106" s="15">
        <f>'[1]TCE - ANEXO III - Preencher'!J115</f>
        <v>463.51279999999997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1.97</v>
      </c>
      <c r="O106" s="16">
        <f>'[1]TCE - ANEXO III - Preencher'!P115</f>
        <v>0</v>
      </c>
      <c r="P106" s="17">
        <f t="shared" si="8"/>
        <v>1.97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92.64</v>
      </c>
      <c r="U106" s="16">
        <f>'[1]TCE - ANEXO III - Preencher'!V115</f>
        <v>0</v>
      </c>
      <c r="V106" s="17">
        <f t="shared" si="10"/>
        <v>92.64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558.12279999999998</v>
      </c>
    </row>
    <row r="107" spans="1:28" s="4" customFormat="1" x14ac:dyDescent="0.2">
      <c r="A107" s="9">
        <f>IFERROR(VLOOKUP(B107,'[1]DADOS (OCULTAR)'!$P$3:$R$53,3,0),"")</f>
        <v>9039744000860</v>
      </c>
      <c r="B107" s="10" t="str">
        <f>'[1]TCE - ANEXO III - Preencher'!C116</f>
        <v>HOSPITAL DOM HÉLDER</v>
      </c>
      <c r="C107" s="11"/>
      <c r="D107" s="12" t="str">
        <f>'[1]TCE - ANEXO III - Preencher'!E116</f>
        <v>EDUARDO AUGUSTO PINTO RODRIGUES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>
        <f>'[1]TCE - ANEXO III - Preencher'!G116</f>
        <v>223605</v>
      </c>
      <c r="G107" s="14">
        <f>IF('[1]TCE - ANEXO III - Preencher'!H116="","",'[1]TCE - ANEXO III - Preencher'!H116)</f>
        <v>43891</v>
      </c>
      <c r="H107" s="15">
        <f>'[1]TCE - ANEXO III - Preencher'!I116</f>
        <v>0</v>
      </c>
      <c r="I107" s="15">
        <f>'[1]TCE - ANEXO III - Preencher'!J116</f>
        <v>281.42959999999999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1.97</v>
      </c>
      <c r="O107" s="16">
        <f>'[1]TCE - ANEXO III - Preencher'!P116</f>
        <v>0</v>
      </c>
      <c r="P107" s="17">
        <f t="shared" si="8"/>
        <v>1.97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283.39960000000002</v>
      </c>
    </row>
    <row r="108" spans="1:28" s="4" customFormat="1" x14ac:dyDescent="0.2">
      <c r="A108" s="9">
        <f>IFERROR(VLOOKUP(B108,'[1]DADOS (OCULTAR)'!$P$3:$R$53,3,0),"")</f>
        <v>9039744000860</v>
      </c>
      <c r="B108" s="10" t="str">
        <f>'[1]TCE - ANEXO III - Preencher'!C117</f>
        <v>HOSPITAL DOM HÉLDER</v>
      </c>
      <c r="C108" s="11"/>
      <c r="D108" s="12" t="str">
        <f>'[1]TCE - ANEXO III - Preencher'!E117</f>
        <v>DEBORA SIDRONIO CAETANO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>
        <f>'[1]TCE - ANEXO III - Preencher'!G117</f>
        <v>223605</v>
      </c>
      <c r="G108" s="14">
        <f>IF('[1]TCE - ANEXO III - Preencher'!H117="","",'[1]TCE - ANEXO III - Preencher'!H117)</f>
        <v>43891</v>
      </c>
      <c r="H108" s="15">
        <f>'[1]TCE - ANEXO III - Preencher'!I117</f>
        <v>0</v>
      </c>
      <c r="I108" s="15">
        <f>'[1]TCE - ANEXO III - Preencher'!J117</f>
        <v>197.49360000000001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1.97</v>
      </c>
      <c r="O108" s="16">
        <f>'[1]TCE - ANEXO III - Preencher'!P117</f>
        <v>0</v>
      </c>
      <c r="P108" s="17">
        <f t="shared" si="8"/>
        <v>1.97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199.46360000000001</v>
      </c>
    </row>
    <row r="109" spans="1:28" s="4" customFormat="1" x14ac:dyDescent="0.2">
      <c r="A109" s="9">
        <f>IFERROR(VLOOKUP(B109,'[1]DADOS (OCULTAR)'!$P$3:$R$53,3,0),"")</f>
        <v>9039744000860</v>
      </c>
      <c r="B109" s="10" t="str">
        <f>'[1]TCE - ANEXO III - Preencher'!C118</f>
        <v>HOSPITAL DOM HÉLDER</v>
      </c>
      <c r="C109" s="11"/>
      <c r="D109" s="12" t="str">
        <f>'[1]TCE - ANEXO III - Preencher'!E118</f>
        <v>CARLOS EDUARDO BENEVIDES DE CARVALHO SIQUEIRA DA CUNHA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>
        <f>'[1]TCE - ANEXO III - Preencher'!G118</f>
        <v>223605</v>
      </c>
      <c r="G109" s="14">
        <f>IF('[1]TCE - ANEXO III - Preencher'!H118="","",'[1]TCE - ANEXO III - Preencher'!H118)</f>
        <v>43891</v>
      </c>
      <c r="H109" s="15">
        <f>'[1]TCE - ANEXO III - Preencher'!I118</f>
        <v>0</v>
      </c>
      <c r="I109" s="15">
        <f>'[1]TCE - ANEXO III - Preencher'!J118</f>
        <v>207.83040000000003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1.97</v>
      </c>
      <c r="O109" s="16">
        <f>'[1]TCE - ANEXO III - Preencher'!P118</f>
        <v>0</v>
      </c>
      <c r="P109" s="17">
        <f t="shared" si="8"/>
        <v>1.97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209.80040000000002</v>
      </c>
    </row>
    <row r="110" spans="1:28" s="4" customFormat="1" x14ac:dyDescent="0.2">
      <c r="A110" s="9">
        <f>IFERROR(VLOOKUP(B110,'[1]DADOS (OCULTAR)'!$P$3:$R$53,3,0),"")</f>
        <v>9039744000860</v>
      </c>
      <c r="B110" s="10" t="str">
        <f>'[1]TCE - ANEXO III - Preencher'!C119</f>
        <v>HOSPITAL DOM HÉLDER</v>
      </c>
      <c r="C110" s="11"/>
      <c r="D110" s="12" t="str">
        <f>'[1]TCE - ANEXO III - Preencher'!E119</f>
        <v>ANGELICA SANTANA OLIVEIRA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>
        <f>'[1]TCE - ANEXO III - Preencher'!G119</f>
        <v>223605</v>
      </c>
      <c r="G110" s="14">
        <f>IF('[1]TCE - ANEXO III - Preencher'!H119="","",'[1]TCE - ANEXO III - Preencher'!H119)</f>
        <v>43891</v>
      </c>
      <c r="H110" s="15">
        <f>'[1]TCE - ANEXO III - Preencher'!I119</f>
        <v>0</v>
      </c>
      <c r="I110" s="15">
        <f>'[1]TCE - ANEXO III - Preencher'!J119</f>
        <v>335.35519999999997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1.97</v>
      </c>
      <c r="O110" s="16">
        <f>'[1]TCE - ANEXO III - Preencher'!P119</f>
        <v>0</v>
      </c>
      <c r="P110" s="17">
        <f t="shared" si="8"/>
        <v>1.97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337.3252</v>
      </c>
    </row>
    <row r="111" spans="1:28" s="4" customFormat="1" x14ac:dyDescent="0.2">
      <c r="A111" s="9">
        <f>IFERROR(VLOOKUP(B111,'[1]DADOS (OCULTAR)'!$P$3:$R$53,3,0),"")</f>
        <v>9039744000860</v>
      </c>
      <c r="B111" s="10" t="str">
        <f>'[1]TCE - ANEXO III - Preencher'!C120</f>
        <v>HOSPITAL DOM HÉLDER</v>
      </c>
      <c r="C111" s="11"/>
      <c r="D111" s="12" t="str">
        <f>'[1]TCE - ANEXO III - Preencher'!E120</f>
        <v>FABIO DE MELO ALVES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>
        <f>'[1]TCE - ANEXO III - Preencher'!G120</f>
        <v>223605</v>
      </c>
      <c r="G111" s="14">
        <f>IF('[1]TCE - ANEXO III - Preencher'!H120="","",'[1]TCE - ANEXO III - Preencher'!H120)</f>
        <v>43891</v>
      </c>
      <c r="H111" s="15">
        <f>'[1]TCE - ANEXO III - Preencher'!I120</f>
        <v>0</v>
      </c>
      <c r="I111" s="15">
        <f>'[1]TCE - ANEXO III - Preencher'!J120</f>
        <v>212.10159999999999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1.97</v>
      </c>
      <c r="O111" s="16">
        <f>'[1]TCE - ANEXO III - Preencher'!P120</f>
        <v>0</v>
      </c>
      <c r="P111" s="17">
        <f t="shared" si="8"/>
        <v>1.97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214.07159999999999</v>
      </c>
    </row>
    <row r="112" spans="1:28" s="4" customFormat="1" x14ac:dyDescent="0.2">
      <c r="A112" s="9">
        <f>IFERROR(VLOOKUP(B112,'[1]DADOS (OCULTAR)'!$P$3:$R$53,3,0),"")</f>
        <v>9039744000860</v>
      </c>
      <c r="B112" s="10" t="str">
        <f>'[1]TCE - ANEXO III - Preencher'!C121</f>
        <v>HOSPITAL DOM HÉLDER</v>
      </c>
      <c r="C112" s="11"/>
      <c r="D112" s="12" t="str">
        <f>'[1]TCE - ANEXO III - Preencher'!E121</f>
        <v>RENATA DE CASSIA NUNES SANTOS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>
        <f>'[1]TCE - ANEXO III - Preencher'!G121</f>
        <v>223605</v>
      </c>
      <c r="G112" s="14">
        <f>IF('[1]TCE - ANEXO III - Preencher'!H121="","",'[1]TCE - ANEXO III - Preencher'!H121)</f>
        <v>43891</v>
      </c>
      <c r="H112" s="15">
        <f>'[1]TCE - ANEXO III - Preencher'!I121</f>
        <v>0</v>
      </c>
      <c r="I112" s="15">
        <f>'[1]TCE - ANEXO III - Preencher'!J121</f>
        <v>205.94319999999999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1.97</v>
      </c>
      <c r="O112" s="16">
        <f>'[1]TCE - ANEXO III - Preencher'!P121</f>
        <v>0</v>
      </c>
      <c r="P112" s="17">
        <f t="shared" si="8"/>
        <v>1.97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207.91319999999999</v>
      </c>
    </row>
    <row r="113" spans="1:28" s="4" customFormat="1" x14ac:dyDescent="0.2">
      <c r="A113" s="9">
        <f>IFERROR(VLOOKUP(B113,'[1]DADOS (OCULTAR)'!$P$3:$R$53,3,0),"")</f>
        <v>9039744000860</v>
      </c>
      <c r="B113" s="10" t="str">
        <f>'[1]TCE - ANEXO III - Preencher'!C122</f>
        <v>HOSPITAL DOM HÉLDER</v>
      </c>
      <c r="C113" s="11"/>
      <c r="D113" s="12" t="str">
        <f>'[1]TCE - ANEXO III - Preencher'!E122</f>
        <v>BRUNA NIELLE DE SOUZA ALBUQUERQUE</v>
      </c>
      <c r="E113" s="10" t="str">
        <f>IF('[1]TCE - ANEXO III - Preencher'!F122="4 - Assistência Odontológica","2 - Outros Profissionais da Saúde",'[1]TCE - ANEXO II - Enviar TCE'!E112)</f>
        <v>2 - Outros Profissionais da Saúde</v>
      </c>
      <c r="F113" s="13">
        <f>'[1]TCE - ANEXO III - Preencher'!G122</f>
        <v>223605</v>
      </c>
      <c r="G113" s="14">
        <f>IF('[1]TCE - ANEXO III - Preencher'!H122="","",'[1]TCE - ANEXO III - Preencher'!H122)</f>
        <v>43891</v>
      </c>
      <c r="H113" s="15">
        <f>'[1]TCE - ANEXO III - Preencher'!I122</f>
        <v>0</v>
      </c>
      <c r="I113" s="15">
        <f>'[1]TCE - ANEXO III - Preencher'!J122</f>
        <v>181.59360000000001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1.97</v>
      </c>
      <c r="O113" s="16">
        <f>'[1]TCE - ANEXO III - Preencher'!P122</f>
        <v>0</v>
      </c>
      <c r="P113" s="17">
        <f t="shared" si="8"/>
        <v>1.97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183.56360000000001</v>
      </c>
    </row>
    <row r="114" spans="1:28" s="4" customFormat="1" x14ac:dyDescent="0.2">
      <c r="A114" s="9">
        <f>IFERROR(VLOOKUP(B114,'[1]DADOS (OCULTAR)'!$P$3:$R$53,3,0),"")</f>
        <v>9039744000860</v>
      </c>
      <c r="B114" s="10" t="str">
        <f>'[1]TCE - ANEXO III - Preencher'!C123</f>
        <v>HOSPITAL DOM HÉLDER</v>
      </c>
      <c r="C114" s="11"/>
      <c r="D114" s="12" t="str">
        <f>'[1]TCE - ANEXO III - Preencher'!E123</f>
        <v>ANA LUIZA COUTINHO ESPINDOLA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>
        <f>'[1]TCE - ANEXO III - Preencher'!G123</f>
        <v>223605</v>
      </c>
      <c r="G114" s="14">
        <f>IF('[1]TCE - ANEXO III - Preencher'!H123="","",'[1]TCE - ANEXO III - Preencher'!H123)</f>
        <v>43891</v>
      </c>
      <c r="H114" s="15">
        <f>'[1]TCE - ANEXO III - Preencher'!I123</f>
        <v>0</v>
      </c>
      <c r="I114" s="15">
        <f>'[1]TCE - ANEXO III - Preencher'!J123</f>
        <v>218.60320000000002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1.97</v>
      </c>
      <c r="O114" s="16">
        <f>'[1]TCE - ANEXO III - Preencher'!P123</f>
        <v>0</v>
      </c>
      <c r="P114" s="17">
        <f t="shared" si="8"/>
        <v>1.97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220.57320000000001</v>
      </c>
    </row>
    <row r="115" spans="1:28" s="4" customFormat="1" x14ac:dyDescent="0.2">
      <c r="A115" s="9">
        <f>IFERROR(VLOOKUP(B115,'[1]DADOS (OCULTAR)'!$P$3:$R$53,3,0),"")</f>
        <v>9039744000860</v>
      </c>
      <c r="B115" s="10" t="str">
        <f>'[1]TCE - ANEXO III - Preencher'!C124</f>
        <v>HOSPITAL DOM HÉLDER</v>
      </c>
      <c r="C115" s="11"/>
      <c r="D115" s="12" t="str">
        <f>'[1]TCE - ANEXO III - Preencher'!E124</f>
        <v>TARCYA LEIANE GUERRA DE COUTO PATRIOTA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>
        <f>'[1]TCE - ANEXO III - Preencher'!G124</f>
        <v>223605</v>
      </c>
      <c r="G115" s="14">
        <f>IF('[1]TCE - ANEXO III - Preencher'!H124="","",'[1]TCE - ANEXO III - Preencher'!H124)</f>
        <v>43891</v>
      </c>
      <c r="H115" s="15">
        <f>'[1]TCE - ANEXO III - Preencher'!I124</f>
        <v>0</v>
      </c>
      <c r="I115" s="15">
        <f>'[1]TCE - ANEXO III - Preencher'!J124</f>
        <v>214.06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1.97</v>
      </c>
      <c r="O115" s="16">
        <f>'[1]TCE - ANEXO III - Preencher'!P124</f>
        <v>0</v>
      </c>
      <c r="P115" s="17">
        <f t="shared" si="8"/>
        <v>1.97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216.03</v>
      </c>
    </row>
    <row r="116" spans="1:28" s="4" customFormat="1" x14ac:dyDescent="0.2">
      <c r="A116" s="9">
        <f>IFERROR(VLOOKUP(B116,'[1]DADOS (OCULTAR)'!$P$3:$R$53,3,0),"")</f>
        <v>9039744000860</v>
      </c>
      <c r="B116" s="10" t="str">
        <f>'[1]TCE - ANEXO III - Preencher'!C125</f>
        <v>HOSPITAL DOM HÉLDER</v>
      </c>
      <c r="C116" s="11"/>
      <c r="D116" s="12" t="str">
        <f>'[1]TCE - ANEXO III - Preencher'!E125</f>
        <v>JESSICA AMORIM MAGALHAES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>
        <f>'[1]TCE - ANEXO III - Preencher'!G125</f>
        <v>223605</v>
      </c>
      <c r="G116" s="14">
        <f>IF('[1]TCE - ANEXO III - Preencher'!H125="","",'[1]TCE - ANEXO III - Preencher'!H125)</f>
        <v>43891</v>
      </c>
      <c r="H116" s="15">
        <f>'[1]TCE - ANEXO III - Preencher'!I125</f>
        <v>0</v>
      </c>
      <c r="I116" s="15">
        <f>'[1]TCE - ANEXO III - Preencher'!J125</f>
        <v>281.24639999999999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1.97</v>
      </c>
      <c r="O116" s="16">
        <f>'[1]TCE - ANEXO III - Preencher'!P125</f>
        <v>0</v>
      </c>
      <c r="P116" s="17">
        <f t="shared" si="8"/>
        <v>1.97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283.21640000000002</v>
      </c>
    </row>
    <row r="117" spans="1:28" s="4" customFormat="1" x14ac:dyDescent="0.2">
      <c r="A117" s="9">
        <f>IFERROR(VLOOKUP(B117,'[1]DADOS (OCULTAR)'!$P$3:$R$53,3,0),"")</f>
        <v>9039744000860</v>
      </c>
      <c r="B117" s="10" t="str">
        <f>'[1]TCE - ANEXO III - Preencher'!C126</f>
        <v>HOSPITAL DOM HÉLDER</v>
      </c>
      <c r="C117" s="11"/>
      <c r="D117" s="12" t="str">
        <f>'[1]TCE - ANEXO III - Preencher'!E126</f>
        <v>AFONSO CELSO DE FARIAS ACIOLI NETO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>
        <f>'[1]TCE - ANEXO III - Preencher'!G126</f>
        <v>223605</v>
      </c>
      <c r="G117" s="14">
        <f>IF('[1]TCE - ANEXO III - Preencher'!H126="","",'[1]TCE - ANEXO III - Preencher'!H126)</f>
        <v>43891</v>
      </c>
      <c r="H117" s="15">
        <f>'[1]TCE - ANEXO III - Preencher'!I126</f>
        <v>0</v>
      </c>
      <c r="I117" s="15">
        <f>'[1]TCE - ANEXO III - Preencher'!J126</f>
        <v>268.69759999999997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1.97</v>
      </c>
      <c r="O117" s="16">
        <f>'[1]TCE - ANEXO III - Preencher'!P126</f>
        <v>0</v>
      </c>
      <c r="P117" s="17">
        <f t="shared" si="8"/>
        <v>1.97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270.66759999999999</v>
      </c>
    </row>
    <row r="118" spans="1:28" s="4" customFormat="1" x14ac:dyDescent="0.2">
      <c r="A118" s="9">
        <f>IFERROR(VLOOKUP(B118,'[1]DADOS (OCULTAR)'!$P$3:$R$53,3,0),"")</f>
        <v>9039744000860</v>
      </c>
      <c r="B118" s="10" t="str">
        <f>'[1]TCE - ANEXO III - Preencher'!C127</f>
        <v>HOSPITAL DOM HÉLDER</v>
      </c>
      <c r="C118" s="11"/>
      <c r="D118" s="12" t="str">
        <f>'[1]TCE - ANEXO III - Preencher'!E127</f>
        <v>NATALYA FERNANDA  BELTRAO CARDOSO LOPES</v>
      </c>
      <c r="E118" s="10" t="str">
        <f>IF('[1]TCE - ANEXO III - Preencher'!F127="4 - Assistência Odontológica","2 - Outros Profissionais da Saúde",'[1]TCE - ANEXO II - Enviar TCE'!E117)</f>
        <v>2 - Outros Profissionais da Saúde</v>
      </c>
      <c r="F118" s="13">
        <f>'[1]TCE - ANEXO III - Preencher'!G127</f>
        <v>223605</v>
      </c>
      <c r="G118" s="14">
        <f>IF('[1]TCE - ANEXO III - Preencher'!H127="","",'[1]TCE - ANEXO III - Preencher'!H127)</f>
        <v>43891</v>
      </c>
      <c r="H118" s="15">
        <f>'[1]TCE - ANEXO III - Preencher'!I127</f>
        <v>0</v>
      </c>
      <c r="I118" s="15">
        <f>'[1]TCE - ANEXO III - Preencher'!J127</f>
        <v>208.64080000000001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1.97</v>
      </c>
      <c r="O118" s="16">
        <f>'[1]TCE - ANEXO III - Preencher'!P127</f>
        <v>0</v>
      </c>
      <c r="P118" s="17">
        <f t="shared" si="8"/>
        <v>1.97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92.64</v>
      </c>
      <c r="U118" s="16">
        <f>'[1]TCE - ANEXO III - Preencher'!V127</f>
        <v>0</v>
      </c>
      <c r="V118" s="17">
        <f t="shared" si="10"/>
        <v>92.64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303.25080000000003</v>
      </c>
    </row>
    <row r="119" spans="1:28" s="4" customFormat="1" x14ac:dyDescent="0.2">
      <c r="A119" s="9">
        <f>IFERROR(VLOOKUP(B119,'[1]DADOS (OCULTAR)'!$P$3:$R$53,3,0),"")</f>
        <v>9039744000860</v>
      </c>
      <c r="B119" s="10" t="str">
        <f>'[1]TCE - ANEXO III - Preencher'!C128</f>
        <v>HOSPITAL DOM HÉLDER</v>
      </c>
      <c r="C119" s="11"/>
      <c r="D119" s="12" t="str">
        <f>'[1]TCE - ANEXO III - Preencher'!E128</f>
        <v>SHIRLEY DIAS BEZERRA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>
        <f>'[1]TCE - ANEXO III - Preencher'!G128</f>
        <v>223605</v>
      </c>
      <c r="G119" s="14">
        <f>IF('[1]TCE - ANEXO III - Preencher'!H128="","",'[1]TCE - ANEXO III - Preencher'!H128)</f>
        <v>43891</v>
      </c>
      <c r="H119" s="15">
        <f>'[1]TCE - ANEXO III - Preencher'!I128</f>
        <v>0</v>
      </c>
      <c r="I119" s="15">
        <f>'[1]TCE - ANEXO III - Preencher'!J128</f>
        <v>215.57040000000001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1.97</v>
      </c>
      <c r="O119" s="16">
        <f>'[1]TCE - ANEXO III - Preencher'!P128</f>
        <v>0</v>
      </c>
      <c r="P119" s="17">
        <f t="shared" si="8"/>
        <v>1.97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217.54040000000001</v>
      </c>
    </row>
    <row r="120" spans="1:28" s="4" customFormat="1" x14ac:dyDescent="0.2">
      <c r="A120" s="9">
        <f>IFERROR(VLOOKUP(B120,'[1]DADOS (OCULTAR)'!$P$3:$R$53,3,0),"")</f>
        <v>9039744000860</v>
      </c>
      <c r="B120" s="10" t="str">
        <f>'[1]TCE - ANEXO III - Preencher'!C129</f>
        <v>HOSPITAL DOM HÉLDER</v>
      </c>
      <c r="C120" s="11"/>
      <c r="D120" s="12" t="str">
        <f>'[1]TCE - ANEXO III - Preencher'!E129</f>
        <v>SHIRLEY RAMOS SILVA DA PAZ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>
        <f>'[1]TCE - ANEXO III - Preencher'!G129</f>
        <v>223605</v>
      </c>
      <c r="G120" s="14">
        <f>IF('[1]TCE - ANEXO III - Preencher'!H129="","",'[1]TCE - ANEXO III - Preencher'!H129)</f>
        <v>43891</v>
      </c>
      <c r="H120" s="15">
        <f>'[1]TCE - ANEXO III - Preencher'!I129</f>
        <v>0</v>
      </c>
      <c r="I120" s="15">
        <f>'[1]TCE - ANEXO III - Preencher'!J129</f>
        <v>245.84080000000003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0.94</v>
      </c>
      <c r="O120" s="16">
        <f>'[1]TCE - ANEXO III - Preencher'!P129</f>
        <v>0</v>
      </c>
      <c r="P120" s="17">
        <f t="shared" si="8"/>
        <v>0.94</v>
      </c>
      <c r="Q120" s="16">
        <f>'[1]TCE - ANEXO III - Preencher'!R129</f>
        <v>109.99846269630224</v>
      </c>
      <c r="R120" s="16">
        <f>'[1]TCE - ANEXO III - Preencher'!S129</f>
        <v>0</v>
      </c>
      <c r="S120" s="17">
        <f t="shared" si="9"/>
        <v>109.99846269630224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356.77926269630228</v>
      </c>
    </row>
    <row r="121" spans="1:28" s="4" customFormat="1" x14ac:dyDescent="0.2">
      <c r="A121" s="9">
        <f>IFERROR(VLOOKUP(B121,'[1]DADOS (OCULTAR)'!$P$3:$R$53,3,0),"")</f>
        <v>9039744000860</v>
      </c>
      <c r="B121" s="10" t="str">
        <f>'[1]TCE - ANEXO III - Preencher'!C130</f>
        <v>HOSPITAL DOM HÉLDER</v>
      </c>
      <c r="C121" s="11"/>
      <c r="D121" s="12" t="str">
        <f>'[1]TCE - ANEXO III - Preencher'!E130</f>
        <v>WINE SUELHI DOS SANTOS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>
        <f>'[1]TCE - ANEXO III - Preencher'!G130</f>
        <v>223605</v>
      </c>
      <c r="G121" s="14">
        <f>IF('[1]TCE - ANEXO III - Preencher'!H130="","",'[1]TCE - ANEXO III - Preencher'!H130)</f>
        <v>43891</v>
      </c>
      <c r="H121" s="15">
        <f>'[1]TCE - ANEXO III - Preencher'!I130</f>
        <v>0</v>
      </c>
      <c r="I121" s="15">
        <f>'[1]TCE - ANEXO III - Preencher'!J130</f>
        <v>66.8536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1.97</v>
      </c>
      <c r="O121" s="16">
        <f>'[1]TCE - ANEXO III - Preencher'!P130</f>
        <v>0</v>
      </c>
      <c r="P121" s="17">
        <f t="shared" si="8"/>
        <v>1.97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68.823599999999999</v>
      </c>
    </row>
    <row r="122" spans="1:28" s="4" customFormat="1" x14ac:dyDescent="0.2">
      <c r="A122" s="9">
        <f>IFERROR(VLOOKUP(B122,'[1]DADOS (OCULTAR)'!$P$3:$R$53,3,0),"")</f>
        <v>9039744000860</v>
      </c>
      <c r="B122" s="10" t="str">
        <f>'[1]TCE - ANEXO III - Preencher'!C131</f>
        <v>HOSPITAL DOM HÉLDER</v>
      </c>
      <c r="C122" s="11"/>
      <c r="D122" s="12" t="str">
        <f>'[1]TCE - ANEXO III - Preencher'!E131</f>
        <v>AMANDA LOPES DE ALMEIDA FREITAS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>
        <f>'[1]TCE - ANEXO III - Preencher'!G131</f>
        <v>223605</v>
      </c>
      <c r="G122" s="14">
        <f>IF('[1]TCE - ANEXO III - Preencher'!H131="","",'[1]TCE - ANEXO III - Preencher'!H131)</f>
        <v>43891</v>
      </c>
      <c r="H122" s="15">
        <f>'[1]TCE - ANEXO III - Preencher'!I131</f>
        <v>0</v>
      </c>
      <c r="I122" s="15">
        <f>'[1]TCE - ANEXO III - Preencher'!J131</f>
        <v>200.28960000000001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1.97</v>
      </c>
      <c r="O122" s="16">
        <f>'[1]TCE - ANEXO III - Preencher'!P131</f>
        <v>0</v>
      </c>
      <c r="P122" s="17">
        <f t="shared" si="8"/>
        <v>1.97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202.25960000000001</v>
      </c>
    </row>
    <row r="123" spans="1:28" s="4" customFormat="1" x14ac:dyDescent="0.2">
      <c r="A123" s="9">
        <f>IFERROR(VLOOKUP(B123,'[1]DADOS (OCULTAR)'!$P$3:$R$53,3,0),"")</f>
        <v>9039744000860</v>
      </c>
      <c r="B123" s="10" t="str">
        <f>'[1]TCE - ANEXO III - Preencher'!C132</f>
        <v>HOSPITAL DOM HÉLDER</v>
      </c>
      <c r="C123" s="11"/>
      <c r="D123" s="12" t="str">
        <f>'[1]TCE - ANEXO III - Preencher'!E132</f>
        <v>FIAMA GOMES DOS SANTOS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>
        <f>'[1]TCE - ANEXO III - Preencher'!G132</f>
        <v>223605</v>
      </c>
      <c r="G123" s="14">
        <f>IF('[1]TCE - ANEXO III - Preencher'!H132="","",'[1]TCE - ANEXO III - Preencher'!H132)</f>
        <v>43891</v>
      </c>
      <c r="H123" s="15">
        <f>'[1]TCE - ANEXO III - Preencher'!I132</f>
        <v>0</v>
      </c>
      <c r="I123" s="15">
        <f>'[1]TCE - ANEXO III - Preencher'!J132</f>
        <v>164.46240000000003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1.97</v>
      </c>
      <c r="O123" s="16">
        <f>'[1]TCE - ANEXO III - Preencher'!P132</f>
        <v>0</v>
      </c>
      <c r="P123" s="17">
        <f t="shared" si="8"/>
        <v>1.97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166.43240000000003</v>
      </c>
    </row>
    <row r="124" spans="1:28" s="4" customFormat="1" x14ac:dyDescent="0.2">
      <c r="A124" s="9">
        <f>IFERROR(VLOOKUP(B124,'[1]DADOS (OCULTAR)'!$P$3:$R$53,3,0),"")</f>
        <v>9039744000860</v>
      </c>
      <c r="B124" s="10" t="str">
        <f>'[1]TCE - ANEXO III - Preencher'!C133</f>
        <v>HOSPITAL DOM HÉLDER</v>
      </c>
      <c r="C124" s="11"/>
      <c r="D124" s="12" t="str">
        <f>'[1]TCE - ANEXO III - Preencher'!E133</f>
        <v>NAAMA DE BRITTO CERQUEIRA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223605</v>
      </c>
      <c r="G124" s="14">
        <f>IF('[1]TCE - ANEXO III - Preencher'!H133="","",'[1]TCE - ANEXO III - Preencher'!H133)</f>
        <v>43891</v>
      </c>
      <c r="H124" s="15">
        <f>'[1]TCE - ANEXO III - Preencher'!I133</f>
        <v>0</v>
      </c>
      <c r="I124" s="15">
        <f>'[1]TCE - ANEXO III - Preencher'!J133</f>
        <v>216.66400000000002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1.97</v>
      </c>
      <c r="O124" s="16">
        <f>'[1]TCE - ANEXO III - Preencher'!P133</f>
        <v>0</v>
      </c>
      <c r="P124" s="17">
        <f t="shared" si="8"/>
        <v>1.97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218.63400000000001</v>
      </c>
    </row>
    <row r="125" spans="1:28" s="4" customFormat="1" x14ac:dyDescent="0.2">
      <c r="A125" s="9">
        <f>IFERROR(VLOOKUP(B125,'[1]DADOS (OCULTAR)'!$P$3:$R$53,3,0),"")</f>
        <v>9039744000860</v>
      </c>
      <c r="B125" s="10" t="str">
        <f>'[1]TCE - ANEXO III - Preencher'!C134</f>
        <v>HOSPITAL DOM HÉLDER</v>
      </c>
      <c r="C125" s="11"/>
      <c r="D125" s="12" t="str">
        <f>'[1]TCE - ANEXO III - Preencher'!E134</f>
        <v>REYDIANE RODRIGUES SANTANA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223605</v>
      </c>
      <c r="G125" s="14">
        <f>IF('[1]TCE - ANEXO III - Preencher'!H134="","",'[1]TCE - ANEXO III - Preencher'!H134)</f>
        <v>43891</v>
      </c>
      <c r="H125" s="15">
        <f>'[1]TCE - ANEXO III - Preencher'!I134</f>
        <v>0</v>
      </c>
      <c r="I125" s="15">
        <f>'[1]TCE - ANEXO III - Preencher'!J134</f>
        <v>170.2328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1.97</v>
      </c>
      <c r="O125" s="16">
        <f>'[1]TCE - ANEXO III - Preencher'!P134</f>
        <v>0</v>
      </c>
      <c r="P125" s="17">
        <f t="shared" si="8"/>
        <v>1.97</v>
      </c>
      <c r="Q125" s="16">
        <f>'[1]TCE - ANEXO III - Preencher'!R134</f>
        <v>113.16</v>
      </c>
      <c r="R125" s="16">
        <f>'[1]TCE - ANEXO III - Preencher'!S134</f>
        <v>78.66</v>
      </c>
      <c r="S125" s="17">
        <f t="shared" si="9"/>
        <v>34.5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206.7028</v>
      </c>
    </row>
    <row r="126" spans="1:28" s="4" customFormat="1" x14ac:dyDescent="0.2">
      <c r="A126" s="9">
        <f>IFERROR(VLOOKUP(B126,'[1]DADOS (OCULTAR)'!$P$3:$R$53,3,0),"")</f>
        <v>9039744000860</v>
      </c>
      <c r="B126" s="10" t="str">
        <f>'[1]TCE - ANEXO III - Preencher'!C135</f>
        <v>HOSPITAL DOM HÉLDER</v>
      </c>
      <c r="C126" s="11"/>
      <c r="D126" s="12" t="str">
        <f>'[1]TCE - ANEXO III - Preencher'!E135</f>
        <v>MARIA JULYANA DO NASCIMENTO SANTOS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>
        <f>'[1]TCE - ANEXO III - Preencher'!G135</f>
        <v>223605</v>
      </c>
      <c r="G126" s="14">
        <f>IF('[1]TCE - ANEXO III - Preencher'!H135="","",'[1]TCE - ANEXO III - Preencher'!H135)</f>
        <v>43891</v>
      </c>
      <c r="H126" s="15">
        <f>'[1]TCE - ANEXO III - Preencher'!I135</f>
        <v>0</v>
      </c>
      <c r="I126" s="15">
        <f>'[1]TCE - ANEXO III - Preencher'!J135</f>
        <v>190.4496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1.97</v>
      </c>
      <c r="O126" s="16">
        <f>'[1]TCE - ANEXO III - Preencher'!P135</f>
        <v>0</v>
      </c>
      <c r="P126" s="17">
        <f t="shared" si="8"/>
        <v>1.97</v>
      </c>
      <c r="Q126" s="16">
        <f>'[1]TCE - ANEXO III - Preencher'!R135</f>
        <v>284.03914978321228</v>
      </c>
      <c r="R126" s="16">
        <f>'[1]TCE - ANEXO III - Preencher'!S135</f>
        <v>92.78</v>
      </c>
      <c r="S126" s="17">
        <f t="shared" si="9"/>
        <v>191.25914978321228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383.67874978321231</v>
      </c>
    </row>
    <row r="127" spans="1:28" s="4" customFormat="1" x14ac:dyDescent="0.2">
      <c r="A127" s="9">
        <f>IFERROR(VLOOKUP(B127,'[1]DADOS (OCULTAR)'!$P$3:$R$53,3,0),"")</f>
        <v>9039744000860</v>
      </c>
      <c r="B127" s="10" t="str">
        <f>'[1]TCE - ANEXO III - Preencher'!C136</f>
        <v>HOSPITAL DOM HÉLDER</v>
      </c>
      <c r="C127" s="11"/>
      <c r="D127" s="12" t="str">
        <f>'[1]TCE - ANEXO III - Preencher'!E136</f>
        <v>DIOGO ALVES DUARTE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>
        <f>'[1]TCE - ANEXO III - Preencher'!G136</f>
        <v>223605</v>
      </c>
      <c r="G127" s="14">
        <f>IF('[1]TCE - ANEXO III - Preencher'!H136="","",'[1]TCE - ANEXO III - Preencher'!H136)</f>
        <v>43891</v>
      </c>
      <c r="H127" s="15">
        <f>'[1]TCE - ANEXO III - Preencher'!I136</f>
        <v>0</v>
      </c>
      <c r="I127" s="15">
        <f>'[1]TCE - ANEXO III - Preencher'!J136</f>
        <v>223.3792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1.97</v>
      </c>
      <c r="O127" s="16">
        <f>'[1]TCE - ANEXO III - Preencher'!P136</f>
        <v>0</v>
      </c>
      <c r="P127" s="17">
        <f t="shared" si="8"/>
        <v>1.97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225.3492</v>
      </c>
    </row>
    <row r="128" spans="1:28" s="4" customFormat="1" x14ac:dyDescent="0.2">
      <c r="A128" s="9">
        <f>IFERROR(VLOOKUP(B128,'[1]DADOS (OCULTAR)'!$P$3:$R$53,3,0),"")</f>
        <v>9039744000860</v>
      </c>
      <c r="B128" s="10" t="str">
        <f>'[1]TCE - ANEXO III - Preencher'!C137</f>
        <v>HOSPITAL DOM HÉLDER</v>
      </c>
      <c r="C128" s="11"/>
      <c r="D128" s="12" t="str">
        <f>'[1]TCE - ANEXO III - Preencher'!E137</f>
        <v>CAMILA GHERSMAN DE QUEIROZ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>
        <f>'[1]TCE - ANEXO III - Preencher'!G137</f>
        <v>223605</v>
      </c>
      <c r="G128" s="14">
        <f>IF('[1]TCE - ANEXO III - Preencher'!H137="","",'[1]TCE - ANEXO III - Preencher'!H137)</f>
        <v>43891</v>
      </c>
      <c r="H128" s="15">
        <f>'[1]TCE - ANEXO III - Preencher'!I137</f>
        <v>0</v>
      </c>
      <c r="I128" s="15">
        <f>'[1]TCE - ANEXO III - Preencher'!J137</f>
        <v>216.17680000000001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1.97</v>
      </c>
      <c r="O128" s="16">
        <f>'[1]TCE - ANEXO III - Preencher'!P137</f>
        <v>0</v>
      </c>
      <c r="P128" s="17">
        <f t="shared" si="8"/>
        <v>1.97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92.64</v>
      </c>
      <c r="U128" s="16">
        <f>'[1]TCE - ANEXO III - Preencher'!V137</f>
        <v>0</v>
      </c>
      <c r="V128" s="17">
        <f t="shared" si="10"/>
        <v>92.64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310.78680000000003</v>
      </c>
    </row>
    <row r="129" spans="1:28" s="4" customFormat="1" x14ac:dyDescent="0.2">
      <c r="A129" s="9">
        <f>IFERROR(VLOOKUP(B129,'[1]DADOS (OCULTAR)'!$P$3:$R$53,3,0),"")</f>
        <v>9039744000860</v>
      </c>
      <c r="B129" s="10" t="str">
        <f>'[1]TCE - ANEXO III - Preencher'!C138</f>
        <v>HOSPITAL DOM HÉLDER</v>
      </c>
      <c r="C129" s="11"/>
      <c r="D129" s="12" t="str">
        <f>'[1]TCE - ANEXO III - Preencher'!E138</f>
        <v>MARKEDONIS ALMEIDA DA SILVA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>
        <f>'[1]TCE - ANEXO III - Preencher'!G138</f>
        <v>223605</v>
      </c>
      <c r="G129" s="14">
        <f>IF('[1]TCE - ANEXO III - Preencher'!H138="","",'[1]TCE - ANEXO III - Preencher'!H138)</f>
        <v>43891</v>
      </c>
      <c r="H129" s="15">
        <f>'[1]TCE - ANEXO III - Preencher'!I138</f>
        <v>0</v>
      </c>
      <c r="I129" s="15">
        <f>'[1]TCE - ANEXO III - Preencher'!J138</f>
        <v>206.26320000000001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1.97</v>
      </c>
      <c r="O129" s="16">
        <f>'[1]TCE - ANEXO III - Preencher'!P138</f>
        <v>0</v>
      </c>
      <c r="P129" s="17">
        <f t="shared" si="8"/>
        <v>1.97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208.23320000000001</v>
      </c>
    </row>
    <row r="130" spans="1:28" s="4" customFormat="1" x14ac:dyDescent="0.2">
      <c r="A130" s="9">
        <f>IFERROR(VLOOKUP(B130,'[1]DADOS (OCULTAR)'!$P$3:$R$53,3,0),"")</f>
        <v>9039744000860</v>
      </c>
      <c r="B130" s="10" t="str">
        <f>'[1]TCE - ANEXO III - Preencher'!C139</f>
        <v>HOSPITAL DOM HÉLDER</v>
      </c>
      <c r="C130" s="11"/>
      <c r="D130" s="12" t="str">
        <f>'[1]TCE - ANEXO III - Preencher'!E139</f>
        <v>CLAYSON BRUNO BATISTA CARNEIRO LEAO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223605</v>
      </c>
      <c r="G130" s="14">
        <f>IF('[1]TCE - ANEXO III - Preencher'!H139="","",'[1]TCE - ANEXO III - Preencher'!H139)</f>
        <v>43891</v>
      </c>
      <c r="H130" s="15">
        <f>'[1]TCE - ANEXO III - Preencher'!I139</f>
        <v>0</v>
      </c>
      <c r="I130" s="15">
        <f>'[1]TCE - ANEXO III - Preencher'!J139</f>
        <v>250.70720000000003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1.97</v>
      </c>
      <c r="O130" s="16">
        <f>'[1]TCE - ANEXO III - Preencher'!P139</f>
        <v>0</v>
      </c>
      <c r="P130" s="17">
        <f t="shared" si="8"/>
        <v>1.97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252.67720000000003</v>
      </c>
    </row>
    <row r="131" spans="1:28" s="4" customFormat="1" x14ac:dyDescent="0.2">
      <c r="A131" s="9">
        <f>IFERROR(VLOOKUP(B131,'[1]DADOS (OCULTAR)'!$P$3:$R$53,3,0),"")</f>
        <v>9039744000860</v>
      </c>
      <c r="B131" s="10" t="str">
        <f>'[1]TCE - ANEXO III - Preencher'!C140</f>
        <v>HOSPITAL DOM HÉLDER</v>
      </c>
      <c r="C131" s="11"/>
      <c r="D131" s="12" t="str">
        <f>'[1]TCE - ANEXO III - Preencher'!E140</f>
        <v>MARTA CAROLINE NASCIMETO VILAR XIMENES</v>
      </c>
      <c r="E131" s="10" t="str">
        <f>IF('[1]TCE - ANEXO III - Preencher'!F140="4 - Assistência Odontológica","2 - Outros Profissionais da Saúde",'[1]TCE - ANEXO II - Enviar TCE'!E130)</f>
        <v>2 - Outros Profissionais da Saúde</v>
      </c>
      <c r="F131" s="13">
        <f>'[1]TCE - ANEXO III - Preencher'!G140</f>
        <v>223605</v>
      </c>
      <c r="G131" s="14">
        <f>IF('[1]TCE - ANEXO III - Preencher'!H140="","",'[1]TCE - ANEXO III - Preencher'!H140)</f>
        <v>43891</v>
      </c>
      <c r="H131" s="15">
        <f>'[1]TCE - ANEXO III - Preencher'!I140</f>
        <v>0</v>
      </c>
      <c r="I131" s="15">
        <f>'[1]TCE - ANEXO III - Preencher'!J140</f>
        <v>239.69119999999998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1.97</v>
      </c>
      <c r="O131" s="16">
        <f>'[1]TCE - ANEXO III - Preencher'!P140</f>
        <v>0</v>
      </c>
      <c r="P131" s="17">
        <f t="shared" si="8"/>
        <v>1.97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241.66119999999998</v>
      </c>
    </row>
    <row r="132" spans="1:28" s="4" customFormat="1" x14ac:dyDescent="0.2">
      <c r="A132" s="9">
        <f>IFERROR(VLOOKUP(B132,'[1]DADOS (OCULTAR)'!$P$3:$R$53,3,0),"")</f>
        <v>9039744000860</v>
      </c>
      <c r="B132" s="10" t="str">
        <f>'[1]TCE - ANEXO III - Preencher'!C141</f>
        <v>HOSPITAL DOM HÉLDER</v>
      </c>
      <c r="C132" s="11"/>
      <c r="D132" s="12" t="str">
        <f>'[1]TCE - ANEXO III - Preencher'!E141</f>
        <v>FERNANDO ANTONIO BALTAR RAMOS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>
        <f>'[1]TCE - ANEXO III - Preencher'!G141</f>
        <v>223605</v>
      </c>
      <c r="G132" s="14">
        <f>IF('[1]TCE - ANEXO III - Preencher'!H141="","",'[1]TCE - ANEXO III - Preencher'!H141)</f>
        <v>43891</v>
      </c>
      <c r="H132" s="15">
        <f>'[1]TCE - ANEXO III - Preencher'!I141</f>
        <v>0</v>
      </c>
      <c r="I132" s="15">
        <f>'[1]TCE - ANEXO III - Preencher'!J141</f>
        <v>264.09120000000001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1.97</v>
      </c>
      <c r="O132" s="16">
        <f>'[1]TCE - ANEXO III - Preencher'!P141</f>
        <v>0</v>
      </c>
      <c r="P132" s="17">
        <f t="shared" ref="P132:P195" si="14">N132-O132</f>
        <v>1.97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266.06120000000004</v>
      </c>
    </row>
    <row r="133" spans="1:28" s="4" customFormat="1" x14ac:dyDescent="0.2">
      <c r="A133" s="9">
        <f>IFERROR(VLOOKUP(B133,'[1]DADOS (OCULTAR)'!$P$3:$R$53,3,0),"")</f>
        <v>9039744000860</v>
      </c>
      <c r="B133" s="10" t="str">
        <f>'[1]TCE - ANEXO III - Preencher'!C142</f>
        <v>HOSPITAL DOM HÉLDER</v>
      </c>
      <c r="C133" s="11"/>
      <c r="D133" s="12" t="str">
        <f>'[1]TCE - ANEXO III - Preencher'!E142</f>
        <v>MARIO GOMES DA SILVA JUNIOR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>
        <f>'[1]TCE - ANEXO III - Preencher'!G142</f>
        <v>223605</v>
      </c>
      <c r="G133" s="14">
        <f>IF('[1]TCE - ANEXO III - Preencher'!H142="","",'[1]TCE - ANEXO III - Preencher'!H142)</f>
        <v>43891</v>
      </c>
      <c r="H133" s="15">
        <f>'[1]TCE - ANEXO III - Preencher'!I142</f>
        <v>0</v>
      </c>
      <c r="I133" s="15">
        <f>'[1]TCE - ANEXO III - Preencher'!J142</f>
        <v>183.3184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1.97</v>
      </c>
      <c r="O133" s="16">
        <f>'[1]TCE - ANEXO III - Preencher'!P142</f>
        <v>0</v>
      </c>
      <c r="P133" s="17">
        <f t="shared" si="14"/>
        <v>1.97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185.2884</v>
      </c>
    </row>
    <row r="134" spans="1:28" s="4" customFormat="1" x14ac:dyDescent="0.2">
      <c r="A134" s="9">
        <f>IFERROR(VLOOKUP(B134,'[1]DADOS (OCULTAR)'!$P$3:$R$53,3,0),"")</f>
        <v>9039744000860</v>
      </c>
      <c r="B134" s="10" t="str">
        <f>'[1]TCE - ANEXO III - Preencher'!C143</f>
        <v>HOSPITAL DOM HÉLDER</v>
      </c>
      <c r="C134" s="11"/>
      <c r="D134" s="12" t="str">
        <f>'[1]TCE - ANEXO III - Preencher'!E143</f>
        <v>RENATA RIBEIRO RODRIGUES DE AZEVEDO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>
        <f>'[1]TCE - ANEXO III - Preencher'!G143</f>
        <v>223605</v>
      </c>
      <c r="G134" s="14">
        <f>IF('[1]TCE - ANEXO III - Preencher'!H143="","",'[1]TCE - ANEXO III - Preencher'!H143)</f>
        <v>43891</v>
      </c>
      <c r="H134" s="15">
        <f>'[1]TCE - ANEXO III - Preencher'!I143</f>
        <v>0</v>
      </c>
      <c r="I134" s="15">
        <f>'[1]TCE - ANEXO III - Preencher'!J143</f>
        <v>261.06400000000002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1.97</v>
      </c>
      <c r="O134" s="16">
        <f>'[1]TCE - ANEXO III - Preencher'!P143</f>
        <v>0</v>
      </c>
      <c r="P134" s="17">
        <f t="shared" si="14"/>
        <v>1.97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92.64</v>
      </c>
      <c r="U134" s="16">
        <f>'[1]TCE - ANEXO III - Preencher'!V143</f>
        <v>0</v>
      </c>
      <c r="V134" s="17">
        <f t="shared" si="16"/>
        <v>92.64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355.67400000000004</v>
      </c>
    </row>
    <row r="135" spans="1:28" s="4" customFormat="1" x14ac:dyDescent="0.2">
      <c r="A135" s="9">
        <f>IFERROR(VLOOKUP(B135,'[1]DADOS (OCULTAR)'!$P$3:$R$53,3,0),"")</f>
        <v>9039744000860</v>
      </c>
      <c r="B135" s="10" t="str">
        <f>'[1]TCE - ANEXO III - Preencher'!C144</f>
        <v>HOSPITAL DOM HÉLDER</v>
      </c>
      <c r="C135" s="11"/>
      <c r="D135" s="12" t="str">
        <f>'[1]TCE - ANEXO III - Preencher'!E144</f>
        <v>CAMILA D ASSUNCAO FEITOSA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>
        <f>'[1]TCE - ANEXO III - Preencher'!G144</f>
        <v>251510</v>
      </c>
      <c r="G135" s="14">
        <f>IF('[1]TCE - ANEXO III - Preencher'!H144="","",'[1]TCE - ANEXO III - Preencher'!H144)</f>
        <v>43891</v>
      </c>
      <c r="H135" s="15">
        <f>'[1]TCE - ANEXO III - Preencher'!I144</f>
        <v>0</v>
      </c>
      <c r="I135" s="15">
        <f>'[1]TCE - ANEXO III - Preencher'!J144</f>
        <v>160.17680000000001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0.94</v>
      </c>
      <c r="O135" s="16">
        <f>'[1]TCE - ANEXO III - Preencher'!P144</f>
        <v>0</v>
      </c>
      <c r="P135" s="17">
        <f t="shared" si="14"/>
        <v>0.94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161.11680000000001</v>
      </c>
    </row>
    <row r="136" spans="1:28" s="4" customFormat="1" x14ac:dyDescent="0.2">
      <c r="A136" s="9">
        <f>IFERROR(VLOOKUP(B136,'[1]DADOS (OCULTAR)'!$P$3:$R$53,3,0),"")</f>
        <v>9039744000860</v>
      </c>
      <c r="B136" s="10" t="str">
        <f>'[1]TCE - ANEXO III - Preencher'!C145</f>
        <v>HOSPITAL DOM HÉLDER</v>
      </c>
      <c r="C136" s="11"/>
      <c r="D136" s="12" t="str">
        <f>'[1]TCE - ANEXO III - Preencher'!E145</f>
        <v>TACIANA DE CASTRO MENDONCA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>
        <f>'[1]TCE - ANEXO III - Preencher'!G145</f>
        <v>251510</v>
      </c>
      <c r="G136" s="14">
        <f>IF('[1]TCE - ANEXO III - Preencher'!H145="","",'[1]TCE - ANEXO III - Preencher'!H145)</f>
        <v>43891</v>
      </c>
      <c r="H136" s="15">
        <f>'[1]TCE - ANEXO III - Preencher'!I145</f>
        <v>0</v>
      </c>
      <c r="I136" s="15">
        <f>'[1]TCE - ANEXO III - Preencher'!J145</f>
        <v>185.95919999999998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0.94</v>
      </c>
      <c r="O136" s="16">
        <f>'[1]TCE - ANEXO III - Preencher'!P145</f>
        <v>0</v>
      </c>
      <c r="P136" s="17">
        <f t="shared" si="14"/>
        <v>0.94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186.89919999999998</v>
      </c>
    </row>
    <row r="137" spans="1:28" s="4" customFormat="1" x14ac:dyDescent="0.2">
      <c r="A137" s="9">
        <f>IFERROR(VLOOKUP(B137,'[1]DADOS (OCULTAR)'!$P$3:$R$53,3,0),"")</f>
        <v>9039744000860</v>
      </c>
      <c r="B137" s="10" t="str">
        <f>'[1]TCE - ANEXO III - Preencher'!C146</f>
        <v>HOSPITAL DOM HÉLDER</v>
      </c>
      <c r="C137" s="11"/>
      <c r="D137" s="12" t="str">
        <f>'[1]TCE - ANEXO III - Preencher'!E146</f>
        <v>MARIA CASSIA DE MORAES GUERRA</v>
      </c>
      <c r="E137" s="10" t="str">
        <f>IF('[1]TCE - ANEXO III - Preencher'!F146="4 - Assistência Odontológica","2 - Outros Profissionais da Saúde",'[1]TCE - ANEXO II - Enviar TCE'!E136)</f>
        <v>2 - Outros Profissionais da Saúde</v>
      </c>
      <c r="F137" s="13">
        <f>'[1]TCE - ANEXO III - Preencher'!G146</f>
        <v>251510</v>
      </c>
      <c r="G137" s="14">
        <f>IF('[1]TCE - ANEXO III - Preencher'!H146="","",'[1]TCE - ANEXO III - Preencher'!H146)</f>
        <v>43891</v>
      </c>
      <c r="H137" s="15">
        <f>'[1]TCE - ANEXO III - Preencher'!I146</f>
        <v>0</v>
      </c>
      <c r="I137" s="15">
        <f>'[1]TCE - ANEXO III - Preencher'!J146</f>
        <v>220.09279999999998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0.94</v>
      </c>
      <c r="O137" s="16">
        <f>'[1]TCE - ANEXO III - Preencher'!P146</f>
        <v>0</v>
      </c>
      <c r="P137" s="17">
        <f t="shared" si="14"/>
        <v>0.94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221.03279999999998</v>
      </c>
    </row>
    <row r="138" spans="1:28" s="4" customFormat="1" x14ac:dyDescent="0.2">
      <c r="A138" s="9">
        <f>IFERROR(VLOOKUP(B138,'[1]DADOS (OCULTAR)'!$P$3:$R$53,3,0),"")</f>
        <v>9039744000860</v>
      </c>
      <c r="B138" s="10" t="str">
        <f>'[1]TCE - ANEXO III - Preencher'!C147</f>
        <v>HOSPITAL DOM HÉLDER</v>
      </c>
      <c r="C138" s="11"/>
      <c r="D138" s="12" t="str">
        <f>'[1]TCE - ANEXO III - Preencher'!E147</f>
        <v>SIMONE SILVIA DO NASCIMENTO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>
        <f>'[1]TCE - ANEXO III - Preencher'!G147</f>
        <v>223705</v>
      </c>
      <c r="G138" s="14">
        <f>IF('[1]TCE - ANEXO III - Preencher'!H147="","",'[1]TCE - ANEXO III - Preencher'!H147)</f>
        <v>43891</v>
      </c>
      <c r="H138" s="15">
        <f>'[1]TCE - ANEXO III - Preencher'!I147</f>
        <v>0</v>
      </c>
      <c r="I138" s="15">
        <f>'[1]TCE - ANEXO III - Preencher'!J147</f>
        <v>91.035200000000003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0.94</v>
      </c>
      <c r="O138" s="16">
        <f>'[1]TCE - ANEXO III - Preencher'!P147</f>
        <v>0</v>
      </c>
      <c r="P138" s="17">
        <f t="shared" si="14"/>
        <v>0.94</v>
      </c>
      <c r="Q138" s="16">
        <f>'[1]TCE - ANEXO III - Preencher'!R147</f>
        <v>202.34329905162792</v>
      </c>
      <c r="R138" s="16">
        <f>'[1]TCE - ANEXO III - Preencher'!S147</f>
        <v>62.7</v>
      </c>
      <c r="S138" s="17">
        <f t="shared" si="15"/>
        <v>139.64329905162793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231.61849905162794</v>
      </c>
    </row>
    <row r="139" spans="1:28" s="4" customFormat="1" x14ac:dyDescent="0.2">
      <c r="A139" s="9">
        <f>IFERROR(VLOOKUP(B139,'[1]DADOS (OCULTAR)'!$P$3:$R$53,3,0),"")</f>
        <v>9039744000860</v>
      </c>
      <c r="B139" s="10" t="str">
        <f>'[1]TCE - ANEXO III - Preencher'!C148</f>
        <v>HOSPITAL DOM HÉLDER</v>
      </c>
      <c r="C139" s="11"/>
      <c r="D139" s="12" t="str">
        <f>'[1]TCE - ANEXO III - Preencher'!E148</f>
        <v>THAYSA DE AGUIAR BATISTA</v>
      </c>
      <c r="E139" s="10" t="str">
        <f>IF('[1]TCE - ANEXO III - Preencher'!F148="4 - Assistência Odontológica","2 - Outros Profissionais da Saúde",'[1]TCE - ANEXO II - Enviar TCE'!E138)</f>
        <v>2 - Outros Profissionais da Saúde</v>
      </c>
      <c r="F139" s="13">
        <f>'[1]TCE - ANEXO III - Preencher'!G148</f>
        <v>223710</v>
      </c>
      <c r="G139" s="14">
        <f>IF('[1]TCE - ANEXO III - Preencher'!H148="","",'[1]TCE - ANEXO III - Preencher'!H148)</f>
        <v>43891</v>
      </c>
      <c r="H139" s="15">
        <f>'[1]TCE - ANEXO III - Preencher'!I148</f>
        <v>0</v>
      </c>
      <c r="I139" s="15">
        <f>'[1]TCE - ANEXO III - Preencher'!J148</f>
        <v>288.76400000000001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0.94</v>
      </c>
      <c r="O139" s="16">
        <f>'[1]TCE - ANEXO III - Preencher'!P148</f>
        <v>0</v>
      </c>
      <c r="P139" s="17">
        <f t="shared" si="14"/>
        <v>0.94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289.70400000000001</v>
      </c>
    </row>
    <row r="140" spans="1:28" s="4" customFormat="1" x14ac:dyDescent="0.2">
      <c r="A140" s="9">
        <f>IFERROR(VLOOKUP(B140,'[1]DADOS (OCULTAR)'!$P$3:$R$53,3,0),"")</f>
        <v>9039744000860</v>
      </c>
      <c r="B140" s="10" t="str">
        <f>'[1]TCE - ANEXO III - Preencher'!C149</f>
        <v>HOSPITAL DOM HÉLDER</v>
      </c>
      <c r="C140" s="11"/>
      <c r="D140" s="12" t="str">
        <f>'[1]TCE - ANEXO III - Preencher'!E149</f>
        <v>EDILENE ALVES DA SILVA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>
        <f>'[1]TCE - ANEXO III - Preencher'!G149</f>
        <v>223710</v>
      </c>
      <c r="G140" s="14">
        <f>IF('[1]TCE - ANEXO III - Preencher'!H149="","",'[1]TCE - ANEXO III - Preencher'!H149)</f>
        <v>43891</v>
      </c>
      <c r="H140" s="15">
        <f>'[1]TCE - ANEXO III - Preencher'!I149</f>
        <v>0</v>
      </c>
      <c r="I140" s="15">
        <f>'[1]TCE - ANEXO III - Preencher'!J149</f>
        <v>378.92480000000006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0.94</v>
      </c>
      <c r="O140" s="16">
        <f>'[1]TCE - ANEXO III - Preencher'!P149</f>
        <v>0</v>
      </c>
      <c r="P140" s="17">
        <f t="shared" si="14"/>
        <v>0.94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379.86480000000006</v>
      </c>
    </row>
    <row r="141" spans="1:28" s="4" customFormat="1" x14ac:dyDescent="0.2">
      <c r="A141" s="9">
        <f>IFERROR(VLOOKUP(B141,'[1]DADOS (OCULTAR)'!$P$3:$R$53,3,0),"")</f>
        <v>9039744000860</v>
      </c>
      <c r="B141" s="10" t="str">
        <f>'[1]TCE - ANEXO III - Preencher'!C150</f>
        <v>HOSPITAL DOM HÉLDER</v>
      </c>
      <c r="C141" s="11"/>
      <c r="D141" s="12" t="str">
        <f>'[1]TCE - ANEXO III - Preencher'!E150</f>
        <v>ELINDICE MARIA DOS PRAZERES ALMEIDA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>
        <f>'[1]TCE - ANEXO III - Preencher'!G150</f>
        <v>223710</v>
      </c>
      <c r="G141" s="14">
        <f>IF('[1]TCE - ANEXO III - Preencher'!H150="","",'[1]TCE - ANEXO III - Preencher'!H150)</f>
        <v>43891</v>
      </c>
      <c r="H141" s="15">
        <f>'[1]TCE - ANEXO III - Preencher'!I150</f>
        <v>0</v>
      </c>
      <c r="I141" s="15">
        <f>'[1]TCE - ANEXO III - Preencher'!J150</f>
        <v>288.76319999999998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0.94</v>
      </c>
      <c r="O141" s="16">
        <f>'[1]TCE - ANEXO III - Preencher'!P150</f>
        <v>0</v>
      </c>
      <c r="P141" s="17">
        <f t="shared" si="14"/>
        <v>0.94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289.70319999999998</v>
      </c>
    </row>
    <row r="142" spans="1:28" s="4" customFormat="1" x14ac:dyDescent="0.2">
      <c r="A142" s="9">
        <f>IFERROR(VLOOKUP(B142,'[1]DADOS (OCULTAR)'!$P$3:$R$53,3,0),"")</f>
        <v>9039744000860</v>
      </c>
      <c r="B142" s="10" t="str">
        <f>'[1]TCE - ANEXO III - Preencher'!C151</f>
        <v>HOSPITAL DOM HÉLDER</v>
      </c>
      <c r="C142" s="11"/>
      <c r="D142" s="12" t="str">
        <f>'[1]TCE - ANEXO III - Preencher'!E151</f>
        <v>LARISSA DOS SANTOS SOUZA LIMA</v>
      </c>
      <c r="E142" s="10" t="str">
        <f>IF('[1]TCE - ANEXO III - Preencher'!F151="4 - Assistência Odontológica","2 - Outros Profissionais da Saúde",'[1]TCE - ANEXO II - Enviar TCE'!E141)</f>
        <v>2 - Outros Profissionais da Saúde</v>
      </c>
      <c r="F142" s="13">
        <f>'[1]TCE - ANEXO III - Preencher'!G151</f>
        <v>223710</v>
      </c>
      <c r="G142" s="14">
        <f>IF('[1]TCE - ANEXO III - Preencher'!H151="","",'[1]TCE - ANEXO III - Preencher'!H151)</f>
        <v>43891</v>
      </c>
      <c r="H142" s="15">
        <f>'[1]TCE - ANEXO III - Preencher'!I151</f>
        <v>0</v>
      </c>
      <c r="I142" s="15">
        <f>'[1]TCE - ANEXO III - Preencher'!J151</f>
        <v>287.37759999999997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0.94</v>
      </c>
      <c r="O142" s="16">
        <f>'[1]TCE - ANEXO III - Preencher'!P151</f>
        <v>0</v>
      </c>
      <c r="P142" s="17">
        <f t="shared" si="14"/>
        <v>0.94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288.31759999999997</v>
      </c>
    </row>
    <row r="143" spans="1:28" s="4" customFormat="1" x14ac:dyDescent="0.2">
      <c r="A143" s="9">
        <f>IFERROR(VLOOKUP(B143,'[1]DADOS (OCULTAR)'!$P$3:$R$53,3,0),"")</f>
        <v>9039744000860</v>
      </c>
      <c r="B143" s="10" t="str">
        <f>'[1]TCE - ANEXO III - Preencher'!C152</f>
        <v>HOSPITAL DOM HÉLDER</v>
      </c>
      <c r="C143" s="11"/>
      <c r="D143" s="12" t="str">
        <f>'[1]TCE - ANEXO III - Preencher'!E152</f>
        <v>RITA DE CASSIA DA SILVA</v>
      </c>
      <c r="E143" s="10" t="str">
        <f>IF('[1]TCE - ANEXO III - Preencher'!F152="4 - Assistência Odontológica","2 - Outros Profissionais da Saúde",'[1]TCE - ANEXO II - Enviar TCE'!E142)</f>
        <v>3 - Administrativo</v>
      </c>
      <c r="F143" s="13">
        <f>'[1]TCE - ANEXO III - Preencher'!G152</f>
        <v>513430</v>
      </c>
      <c r="G143" s="14">
        <f>IF('[1]TCE - ANEXO III - Preencher'!H152="","",'[1]TCE - ANEXO III - Preencher'!H152)</f>
        <v>43891</v>
      </c>
      <c r="H143" s="15">
        <f>'[1]TCE - ANEXO III - Preencher'!I152</f>
        <v>0</v>
      </c>
      <c r="I143" s="15">
        <f>'[1]TCE - ANEXO III - Preencher'!J152</f>
        <v>104.3496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0.94</v>
      </c>
      <c r="O143" s="16">
        <f>'[1]TCE - ANEXO III - Preencher'!P152</f>
        <v>0</v>
      </c>
      <c r="P143" s="17">
        <f t="shared" si="14"/>
        <v>0.94</v>
      </c>
      <c r="Q143" s="16">
        <f>'[1]TCE - ANEXO III - Preencher'!R152</f>
        <v>144.53092789401995</v>
      </c>
      <c r="R143" s="16">
        <f>'[1]TCE - ANEXO III - Preencher'!S152</f>
        <v>62.7</v>
      </c>
      <c r="S143" s="17">
        <f t="shared" si="15"/>
        <v>81.83092789401995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187.12052789401994</v>
      </c>
    </row>
    <row r="144" spans="1:28" s="4" customFormat="1" x14ac:dyDescent="0.2">
      <c r="A144" s="9">
        <f>IFERROR(VLOOKUP(B144,'[1]DADOS (OCULTAR)'!$P$3:$R$53,3,0),"")</f>
        <v>9039744000860</v>
      </c>
      <c r="B144" s="10" t="str">
        <f>'[1]TCE - ANEXO III - Preencher'!C153</f>
        <v>HOSPITAL DOM HÉLDER</v>
      </c>
      <c r="C144" s="11"/>
      <c r="D144" s="12" t="str">
        <f>'[1]TCE - ANEXO III - Preencher'!E153</f>
        <v>ROSANGELA MARIA DE OLIVEIRA ALVES</v>
      </c>
      <c r="E144" s="10" t="str">
        <f>IF('[1]TCE - ANEXO III - Preencher'!F153="4 - Assistência Odontológica","2 - Outros Profissionais da Saúde",'[1]TCE - ANEXO II - Enviar TCE'!E143)</f>
        <v>3 - Administrativo</v>
      </c>
      <c r="F144" s="13">
        <f>'[1]TCE - ANEXO III - Preencher'!G153</f>
        <v>513430</v>
      </c>
      <c r="G144" s="14">
        <f>IF('[1]TCE - ANEXO III - Preencher'!H153="","",'[1]TCE - ANEXO III - Preencher'!H153)</f>
        <v>43891</v>
      </c>
      <c r="H144" s="15">
        <f>'[1]TCE - ANEXO III - Preencher'!I153</f>
        <v>0</v>
      </c>
      <c r="I144" s="15">
        <f>'[1]TCE - ANEXO III - Preencher'!J153</f>
        <v>104.22239999999999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0.94</v>
      </c>
      <c r="O144" s="16">
        <f>'[1]TCE - ANEXO III - Preencher'!P153</f>
        <v>0</v>
      </c>
      <c r="P144" s="17">
        <f t="shared" si="14"/>
        <v>0.94</v>
      </c>
      <c r="Q144" s="16">
        <f>'[1]TCE - ANEXO III - Preencher'!R153</f>
        <v>42.436740530584586</v>
      </c>
      <c r="R144" s="16">
        <f>'[1]TCE - ANEXO III - Preencher'!S153</f>
        <v>54.34</v>
      </c>
      <c r="S144" s="17">
        <f t="shared" si="15"/>
        <v>-11.903259469415417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93.259140530584574</v>
      </c>
    </row>
    <row r="145" spans="1:28" s="4" customFormat="1" x14ac:dyDescent="0.2">
      <c r="A145" s="9">
        <f>IFERROR(VLOOKUP(B145,'[1]DADOS (OCULTAR)'!$P$3:$R$53,3,0),"")</f>
        <v>9039744000860</v>
      </c>
      <c r="B145" s="10" t="str">
        <f>'[1]TCE - ANEXO III - Preencher'!C154</f>
        <v>HOSPITAL DOM HÉLDER</v>
      </c>
      <c r="C145" s="11"/>
      <c r="D145" s="12" t="str">
        <f>'[1]TCE - ANEXO III - Preencher'!E154</f>
        <v>MARCELA KARLA DE ALMEIDA LIRA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>
        <f>'[1]TCE - ANEXO III - Preencher'!G154</f>
        <v>223710</v>
      </c>
      <c r="G145" s="14">
        <f>IF('[1]TCE - ANEXO III - Preencher'!H154="","",'[1]TCE - ANEXO III - Preencher'!H154)</f>
        <v>43891</v>
      </c>
      <c r="H145" s="15">
        <f>'[1]TCE - ANEXO III - Preencher'!I154</f>
        <v>0</v>
      </c>
      <c r="I145" s="15">
        <f>'[1]TCE - ANEXO III - Preencher'!J154</f>
        <v>295.67200000000003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0.94</v>
      </c>
      <c r="O145" s="16">
        <f>'[1]TCE - ANEXO III - Preencher'!P154</f>
        <v>0</v>
      </c>
      <c r="P145" s="17">
        <f t="shared" si="14"/>
        <v>0.94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296.61200000000002</v>
      </c>
    </row>
    <row r="146" spans="1:28" s="4" customFormat="1" x14ac:dyDescent="0.2">
      <c r="A146" s="9">
        <f>IFERROR(VLOOKUP(B146,'[1]DADOS (OCULTAR)'!$P$3:$R$53,3,0),"")</f>
        <v>9039744000860</v>
      </c>
      <c r="B146" s="10" t="str">
        <f>'[1]TCE - ANEXO III - Preencher'!C155</f>
        <v>HOSPITAL DOM HÉLDER</v>
      </c>
      <c r="C146" s="11"/>
      <c r="D146" s="12" t="str">
        <f>'[1]TCE - ANEXO III - Preencher'!E155</f>
        <v>ELISSANDRA CLEONICE NASCIMENTO DE SANTANA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>
        <f>'[1]TCE - ANEXO III - Preencher'!G155</f>
        <v>223710</v>
      </c>
      <c r="G146" s="14">
        <f>IF('[1]TCE - ANEXO III - Preencher'!H155="","",'[1]TCE - ANEXO III - Preencher'!H155)</f>
        <v>43891</v>
      </c>
      <c r="H146" s="15">
        <f>'[1]TCE - ANEXO III - Preencher'!I155</f>
        <v>0</v>
      </c>
      <c r="I146" s="15">
        <f>'[1]TCE - ANEXO III - Preencher'!J155</f>
        <v>299.64479999999998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0.94</v>
      </c>
      <c r="O146" s="16">
        <f>'[1]TCE - ANEXO III - Preencher'!P155</f>
        <v>0</v>
      </c>
      <c r="P146" s="17">
        <f t="shared" si="14"/>
        <v>0.94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300.58479999999997</v>
      </c>
    </row>
    <row r="147" spans="1:28" s="4" customFormat="1" x14ac:dyDescent="0.2">
      <c r="A147" s="9">
        <f>IFERROR(VLOOKUP(B147,'[1]DADOS (OCULTAR)'!$P$3:$R$53,3,0),"")</f>
        <v>9039744000860</v>
      </c>
      <c r="B147" s="10" t="str">
        <f>'[1]TCE - ANEXO III - Preencher'!C156</f>
        <v>HOSPITAL DOM HÉLDER</v>
      </c>
      <c r="C147" s="11"/>
      <c r="D147" s="12" t="str">
        <f>'[1]TCE - ANEXO III - Preencher'!E156</f>
        <v>KEILA ALVES PEREIRA BARRETO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>
        <f>'[1]TCE - ANEXO III - Preencher'!G156</f>
        <v>223710</v>
      </c>
      <c r="G147" s="14">
        <f>IF('[1]TCE - ANEXO III - Preencher'!H156="","",'[1]TCE - ANEXO III - Preencher'!H156)</f>
        <v>43891</v>
      </c>
      <c r="H147" s="15">
        <f>'[1]TCE - ANEXO III - Preencher'!I156</f>
        <v>0</v>
      </c>
      <c r="I147" s="15">
        <f>'[1]TCE - ANEXO III - Preencher'!J156</f>
        <v>299.12240000000003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0.94</v>
      </c>
      <c r="O147" s="16">
        <f>'[1]TCE - ANEXO III - Preencher'!P156</f>
        <v>0</v>
      </c>
      <c r="P147" s="17">
        <f t="shared" si="14"/>
        <v>0.94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300.06240000000003</v>
      </c>
    </row>
    <row r="148" spans="1:28" s="4" customFormat="1" x14ac:dyDescent="0.2">
      <c r="A148" s="9">
        <f>IFERROR(VLOOKUP(B148,'[1]DADOS (OCULTAR)'!$P$3:$R$53,3,0),"")</f>
        <v>9039744000860</v>
      </c>
      <c r="B148" s="10" t="str">
        <f>'[1]TCE - ANEXO III - Preencher'!C157</f>
        <v>HOSPITAL DOM HÉLDER</v>
      </c>
      <c r="C148" s="11"/>
      <c r="D148" s="12" t="str">
        <f>'[1]TCE - ANEXO III - Preencher'!E157</f>
        <v>SABRINA CECUNDINA SIMOES DE MACEDO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>
        <f>'[1]TCE - ANEXO III - Preencher'!G157</f>
        <v>223710</v>
      </c>
      <c r="G148" s="14">
        <f>IF('[1]TCE - ANEXO III - Preencher'!H157="","",'[1]TCE - ANEXO III - Preencher'!H157)</f>
        <v>43891</v>
      </c>
      <c r="H148" s="15">
        <f>'[1]TCE - ANEXO III - Preencher'!I157</f>
        <v>0</v>
      </c>
      <c r="I148" s="15">
        <f>'[1]TCE - ANEXO III - Preencher'!J157</f>
        <v>288.04160000000002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0.94</v>
      </c>
      <c r="O148" s="16">
        <f>'[1]TCE - ANEXO III - Preencher'!P157</f>
        <v>0</v>
      </c>
      <c r="P148" s="17">
        <f t="shared" si="14"/>
        <v>0.94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288.98160000000001</v>
      </c>
    </row>
    <row r="149" spans="1:28" s="4" customFormat="1" x14ac:dyDescent="0.2">
      <c r="A149" s="9">
        <f>IFERROR(VLOOKUP(B149,'[1]DADOS (OCULTAR)'!$P$3:$R$53,3,0),"")</f>
        <v>9039744000860</v>
      </c>
      <c r="B149" s="10" t="str">
        <f>'[1]TCE - ANEXO III - Preencher'!C158</f>
        <v>HOSPITAL DOM HÉLDER</v>
      </c>
      <c r="C149" s="11"/>
      <c r="D149" s="12" t="str">
        <f>'[1]TCE - ANEXO III - Preencher'!E158</f>
        <v>FABRICY JULIANNY AMORIM DA SILVA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>
        <f>'[1]TCE - ANEXO III - Preencher'!G158</f>
        <v>223710</v>
      </c>
      <c r="G149" s="14">
        <f>IF('[1]TCE - ANEXO III - Preencher'!H158="","",'[1]TCE - ANEXO III - Preencher'!H158)</f>
        <v>43891</v>
      </c>
      <c r="H149" s="15">
        <f>'[1]TCE - ANEXO III - Preencher'!I158</f>
        <v>0</v>
      </c>
      <c r="I149" s="15">
        <f>'[1]TCE - ANEXO III - Preencher'!J158</f>
        <v>293.35680000000002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0.94</v>
      </c>
      <c r="O149" s="16">
        <f>'[1]TCE - ANEXO III - Preencher'!P158</f>
        <v>0</v>
      </c>
      <c r="P149" s="17">
        <f t="shared" si="14"/>
        <v>0.94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294.29680000000002</v>
      </c>
    </row>
    <row r="150" spans="1:28" s="4" customFormat="1" x14ac:dyDescent="0.2">
      <c r="A150" s="9">
        <f>IFERROR(VLOOKUP(B150,'[1]DADOS (OCULTAR)'!$P$3:$R$53,3,0),"")</f>
        <v>9039744000860</v>
      </c>
      <c r="B150" s="10" t="str">
        <f>'[1]TCE - ANEXO III - Preencher'!C159</f>
        <v>HOSPITAL DOM HÉLDER</v>
      </c>
      <c r="C150" s="11"/>
      <c r="D150" s="12" t="str">
        <f>'[1]TCE - ANEXO III - Preencher'!E159</f>
        <v>ALINE POLESI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>
        <f>'[1]TCE - ANEXO III - Preencher'!G159</f>
        <v>223710</v>
      </c>
      <c r="G150" s="14">
        <f>IF('[1]TCE - ANEXO III - Preencher'!H159="","",'[1]TCE - ANEXO III - Preencher'!H159)</f>
        <v>43891</v>
      </c>
      <c r="H150" s="15">
        <f>'[1]TCE - ANEXO III - Preencher'!I159</f>
        <v>0</v>
      </c>
      <c r="I150" s="15">
        <f>'[1]TCE - ANEXO III - Preencher'!J159</f>
        <v>302.95920000000001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0.94</v>
      </c>
      <c r="O150" s="16">
        <f>'[1]TCE - ANEXO III - Preencher'!P159</f>
        <v>0</v>
      </c>
      <c r="P150" s="17">
        <f t="shared" si="14"/>
        <v>0.94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303.89920000000001</v>
      </c>
    </row>
    <row r="151" spans="1:28" s="4" customFormat="1" x14ac:dyDescent="0.2">
      <c r="A151" s="9">
        <f>IFERROR(VLOOKUP(B151,'[1]DADOS (OCULTAR)'!$P$3:$R$53,3,0),"")</f>
        <v>9039744000860</v>
      </c>
      <c r="B151" s="10" t="str">
        <f>'[1]TCE - ANEXO III - Preencher'!C160</f>
        <v>HOSPITAL DOM HÉLDER</v>
      </c>
      <c r="C151" s="11"/>
      <c r="D151" s="12" t="str">
        <f>'[1]TCE - ANEXO III - Preencher'!E160</f>
        <v>NARA LUCIA SOUZA DA SILVA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>
        <f>'[1]TCE - ANEXO III - Preencher'!G160</f>
        <v>223710</v>
      </c>
      <c r="G151" s="14">
        <f>IF('[1]TCE - ANEXO III - Preencher'!H160="","",'[1]TCE - ANEXO III - Preencher'!H160)</f>
        <v>43891</v>
      </c>
      <c r="H151" s="15">
        <f>'[1]TCE - ANEXO III - Preencher'!I160</f>
        <v>0</v>
      </c>
      <c r="I151" s="15">
        <f>'[1]TCE - ANEXO III - Preencher'!J160</f>
        <v>329.47120000000001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0.94</v>
      </c>
      <c r="O151" s="16">
        <f>'[1]TCE - ANEXO III - Preencher'!P160</f>
        <v>0</v>
      </c>
      <c r="P151" s="17">
        <f t="shared" si="14"/>
        <v>0.94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330.41120000000001</v>
      </c>
    </row>
    <row r="152" spans="1:28" s="4" customFormat="1" x14ac:dyDescent="0.2">
      <c r="A152" s="9">
        <f>IFERROR(VLOOKUP(B152,'[1]DADOS (OCULTAR)'!$P$3:$R$53,3,0),"")</f>
        <v>9039744000860</v>
      </c>
      <c r="B152" s="10" t="str">
        <f>'[1]TCE - ANEXO III - Preencher'!C161</f>
        <v>HOSPITAL DOM HÉLDER</v>
      </c>
      <c r="C152" s="11"/>
      <c r="D152" s="12" t="str">
        <f>'[1]TCE - ANEXO III - Preencher'!E161</f>
        <v>MARIA DOS PRAZERES BARROS BEZERRA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>
        <f>'[1]TCE - ANEXO III - Preencher'!G161</f>
        <v>223710</v>
      </c>
      <c r="G152" s="14">
        <f>IF('[1]TCE - ANEXO III - Preencher'!H161="","",'[1]TCE - ANEXO III - Preencher'!H161)</f>
        <v>43891</v>
      </c>
      <c r="H152" s="15">
        <f>'[1]TCE - ANEXO III - Preencher'!I161</f>
        <v>0</v>
      </c>
      <c r="I152" s="15">
        <f>'[1]TCE - ANEXO III - Preencher'!J161</f>
        <v>323.37439999999998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0.94</v>
      </c>
      <c r="O152" s="16">
        <f>'[1]TCE - ANEXO III - Preencher'!P161</f>
        <v>0</v>
      </c>
      <c r="P152" s="17">
        <f t="shared" si="14"/>
        <v>0.94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324.31439999999998</v>
      </c>
    </row>
    <row r="153" spans="1:28" s="4" customFormat="1" x14ac:dyDescent="0.2">
      <c r="A153" s="9">
        <f>IFERROR(VLOOKUP(B153,'[1]DADOS (OCULTAR)'!$P$3:$R$53,3,0),"")</f>
        <v>9039744000860</v>
      </c>
      <c r="B153" s="10" t="str">
        <f>'[1]TCE - ANEXO III - Preencher'!C162</f>
        <v>HOSPITAL DOM HÉLDER</v>
      </c>
      <c r="C153" s="11"/>
      <c r="D153" s="12" t="str">
        <f>'[1]TCE - ANEXO III - Preencher'!E162</f>
        <v>VALQUIRIA CAMPOS PEREIRA</v>
      </c>
      <c r="E153" s="10" t="str">
        <f>IF('[1]TCE - ANEXO III - Preencher'!F162="4 - Assistência Odontológica","2 - Outros Profissionais da Saúde",'[1]TCE - ANEXO II - Enviar TCE'!E152)</f>
        <v>3 - Administrativo</v>
      </c>
      <c r="F153" s="13">
        <f>'[1]TCE - ANEXO III - Preencher'!G162</f>
        <v>411010</v>
      </c>
      <c r="G153" s="14">
        <f>IF('[1]TCE - ANEXO III - Preencher'!H162="","",'[1]TCE - ANEXO III - Preencher'!H162)</f>
        <v>43891</v>
      </c>
      <c r="H153" s="15">
        <f>'[1]TCE - ANEXO III - Preencher'!I162</f>
        <v>0</v>
      </c>
      <c r="I153" s="15">
        <f>'[1]TCE - ANEXO III - Preencher'!J162</f>
        <v>87.78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0.94</v>
      </c>
      <c r="O153" s="16">
        <f>'[1]TCE - ANEXO III - Preencher'!P162</f>
        <v>0</v>
      </c>
      <c r="P153" s="17">
        <f t="shared" si="14"/>
        <v>0.94</v>
      </c>
      <c r="Q153" s="16">
        <f>'[1]TCE - ANEXO III - Preencher'!R162</f>
        <v>212.18370265292293</v>
      </c>
      <c r="R153" s="16">
        <f>'[1]TCE - ANEXO III - Preencher'!S162</f>
        <v>62.7</v>
      </c>
      <c r="S153" s="17">
        <f t="shared" si="15"/>
        <v>149.48370265292294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238.20370265292294</v>
      </c>
    </row>
    <row r="154" spans="1:28" s="4" customFormat="1" x14ac:dyDescent="0.2">
      <c r="A154" s="9">
        <f>IFERROR(VLOOKUP(B154,'[1]DADOS (OCULTAR)'!$P$3:$R$53,3,0),"")</f>
        <v>9039744000860</v>
      </c>
      <c r="B154" s="10" t="str">
        <f>'[1]TCE - ANEXO III - Preencher'!C163</f>
        <v>HOSPITAL DOM HÉLDER</v>
      </c>
      <c r="C154" s="11"/>
      <c r="D154" s="12" t="str">
        <f>'[1]TCE - ANEXO III - Preencher'!E163</f>
        <v>VANESSA FERNANDA DE AMORIM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43891</v>
      </c>
      <c r="H154" s="15">
        <f>'[1]TCE - ANEXO III - Preencher'!I163</f>
        <v>0</v>
      </c>
      <c r="I154" s="15">
        <f>'[1]TCE - ANEXO III - Preencher'!J163</f>
        <v>102.94799999999999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0.94</v>
      </c>
      <c r="O154" s="16">
        <f>'[1]TCE - ANEXO III - Preencher'!P163</f>
        <v>0</v>
      </c>
      <c r="P154" s="17">
        <f t="shared" si="14"/>
        <v>0.94</v>
      </c>
      <c r="Q154" s="16">
        <f>'[1]TCE - ANEXO III - Preencher'!R163</f>
        <v>148.52859185704602</v>
      </c>
      <c r="R154" s="16">
        <f>'[1]TCE - ANEXO III - Preencher'!S163</f>
        <v>62.7</v>
      </c>
      <c r="S154" s="17">
        <f t="shared" si="15"/>
        <v>85.828591857046021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189.71659185704601</v>
      </c>
    </row>
    <row r="155" spans="1:28" s="4" customFormat="1" x14ac:dyDescent="0.2">
      <c r="A155" s="9">
        <f>IFERROR(VLOOKUP(B155,'[1]DADOS (OCULTAR)'!$P$3:$R$53,3,0),"")</f>
        <v>9039744000860</v>
      </c>
      <c r="B155" s="10" t="str">
        <f>'[1]TCE - ANEXO III - Preencher'!C164</f>
        <v>HOSPITAL DOM HÉLDER</v>
      </c>
      <c r="C155" s="11"/>
      <c r="D155" s="12" t="str">
        <f>'[1]TCE - ANEXO III - Preencher'!E164</f>
        <v>EVANDRO ALBUQUERQUE DE CASTRO FILHO</v>
      </c>
      <c r="E155" s="10" t="str">
        <f>IF('[1]TCE - ANEXO III - Preencher'!F164="4 - Assistência Odontológica","2 - Outros Profissionais da Saúde",'[1]TCE - ANEXO II - Enviar TCE'!E154)</f>
        <v>3 - Administrativo</v>
      </c>
      <c r="F155" s="13">
        <f>'[1]TCE - ANEXO III - Preencher'!G164</f>
        <v>142105</v>
      </c>
      <c r="G155" s="14">
        <f>IF('[1]TCE - ANEXO III - Preencher'!H164="","",'[1]TCE - ANEXO III - Preencher'!H164)</f>
        <v>43891</v>
      </c>
      <c r="H155" s="15">
        <f>'[1]TCE - ANEXO III - Preencher'!I164</f>
        <v>0</v>
      </c>
      <c r="I155" s="15">
        <f>'[1]TCE - ANEXO III - Preencher'!J164</f>
        <v>577.23680000000002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0.94</v>
      </c>
      <c r="O155" s="16">
        <f>'[1]TCE - ANEXO III - Preencher'!P164</f>
        <v>0</v>
      </c>
      <c r="P155" s="17">
        <f t="shared" si="14"/>
        <v>0.94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578.17680000000007</v>
      </c>
    </row>
    <row r="156" spans="1:28" s="4" customFormat="1" x14ac:dyDescent="0.2">
      <c r="A156" s="9">
        <f>IFERROR(VLOOKUP(B156,'[1]DADOS (OCULTAR)'!$P$3:$R$53,3,0),"")</f>
        <v>9039744000860</v>
      </c>
      <c r="B156" s="10" t="str">
        <f>'[1]TCE - ANEXO III - Preencher'!C165</f>
        <v>HOSPITAL DOM HÉLDER</v>
      </c>
      <c r="C156" s="11"/>
      <c r="D156" s="12" t="str">
        <f>'[1]TCE - ANEXO III - Preencher'!E165</f>
        <v>INGRID PEDROSA DO NASCIMENTO</v>
      </c>
      <c r="E156" s="10" t="str">
        <f>IF('[1]TCE - ANEXO III - Preencher'!F165="4 - Assistência Odontológica","2 - Outros Profissionais da Saúde",'[1]TCE - ANEXO II - Enviar TCE'!E155)</f>
        <v>2 - Outros Profissionais da Saúde</v>
      </c>
      <c r="F156" s="13">
        <f>'[1]TCE - ANEXO III - Preencher'!G165</f>
        <v>223505</v>
      </c>
      <c r="G156" s="14">
        <f>IF('[1]TCE - ANEXO III - Preencher'!H165="","",'[1]TCE - ANEXO III - Preencher'!H165)</f>
        <v>43891</v>
      </c>
      <c r="H156" s="15">
        <f>'[1]TCE - ANEXO III - Preencher'!I165</f>
        <v>0</v>
      </c>
      <c r="I156" s="15">
        <f>'[1]TCE - ANEXO III - Preencher'!J165</f>
        <v>264.29759999999999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1.97</v>
      </c>
      <c r="O156" s="16">
        <f>'[1]TCE - ANEXO III - Preencher'!P165</f>
        <v>0</v>
      </c>
      <c r="P156" s="17">
        <f t="shared" si="14"/>
        <v>1.97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266.26760000000002</v>
      </c>
    </row>
    <row r="157" spans="1:28" s="4" customFormat="1" x14ac:dyDescent="0.2">
      <c r="A157" s="9">
        <f>IFERROR(VLOOKUP(B157,'[1]DADOS (OCULTAR)'!$P$3:$R$53,3,0),"")</f>
        <v>9039744000860</v>
      </c>
      <c r="B157" s="10" t="str">
        <f>'[1]TCE - ANEXO III - Preencher'!C166</f>
        <v>HOSPITAL DOM HÉLDER</v>
      </c>
      <c r="C157" s="11"/>
      <c r="D157" s="12" t="str">
        <f>'[1]TCE - ANEXO III - Preencher'!E166</f>
        <v>WANIELLY LUIS FALCAO DA SILVA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43891</v>
      </c>
      <c r="H157" s="15">
        <f>'[1]TCE - ANEXO III - Preencher'!I166</f>
        <v>0</v>
      </c>
      <c r="I157" s="15">
        <f>'[1]TCE - ANEXO III - Preencher'!J166</f>
        <v>191.1096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0.94</v>
      </c>
      <c r="O157" s="16">
        <f>'[1]TCE - ANEXO III - Preencher'!P166</f>
        <v>0</v>
      </c>
      <c r="P157" s="17">
        <f t="shared" si="14"/>
        <v>0.94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192.0496</v>
      </c>
    </row>
    <row r="158" spans="1:28" s="4" customFormat="1" x14ac:dyDescent="0.2">
      <c r="A158" s="9">
        <f>IFERROR(VLOOKUP(B158,'[1]DADOS (OCULTAR)'!$P$3:$R$53,3,0),"")</f>
        <v>9039744000860</v>
      </c>
      <c r="B158" s="10" t="str">
        <f>'[1]TCE - ANEXO III - Preencher'!C167</f>
        <v>HOSPITAL DOM HÉLDER</v>
      </c>
      <c r="C158" s="11"/>
      <c r="D158" s="12" t="str">
        <f>'[1]TCE - ANEXO III - Preencher'!E167</f>
        <v>JANAINA PAULA GOMES MAGALHAES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>
        <f>'[1]TCE - ANEXO III - Preencher'!G167</f>
        <v>223810</v>
      </c>
      <c r="G158" s="14">
        <f>IF('[1]TCE - ANEXO III - Preencher'!H167="","",'[1]TCE - ANEXO III - Preencher'!H167)</f>
        <v>43891</v>
      </c>
      <c r="H158" s="15">
        <f>'[1]TCE - ANEXO III - Preencher'!I167</f>
        <v>0</v>
      </c>
      <c r="I158" s="15">
        <f>'[1]TCE - ANEXO III - Preencher'!J167</f>
        <v>197.03279999999998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0.94</v>
      </c>
      <c r="O158" s="16">
        <f>'[1]TCE - ANEXO III - Preencher'!P167</f>
        <v>0</v>
      </c>
      <c r="P158" s="17">
        <f t="shared" si="14"/>
        <v>0.94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197.97279999999998</v>
      </c>
    </row>
    <row r="159" spans="1:28" s="4" customFormat="1" x14ac:dyDescent="0.2">
      <c r="A159" s="9">
        <f>IFERROR(VLOOKUP(B159,'[1]DADOS (OCULTAR)'!$P$3:$R$53,3,0),"")</f>
        <v>9039744000860</v>
      </c>
      <c r="B159" s="10" t="str">
        <f>'[1]TCE - ANEXO III - Preencher'!C168</f>
        <v>HOSPITAL DOM HÉLDER</v>
      </c>
      <c r="C159" s="11"/>
      <c r="D159" s="12" t="str">
        <f>'[1]TCE - ANEXO III - Preencher'!E168</f>
        <v>JULLYANE FLORENCIO PACHECO DA SILVA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>
        <f>'[1]TCE - ANEXO III - Preencher'!G168</f>
        <v>223810</v>
      </c>
      <c r="G159" s="14">
        <f>IF('[1]TCE - ANEXO III - Preencher'!H168="","",'[1]TCE - ANEXO III - Preencher'!H168)</f>
        <v>43891</v>
      </c>
      <c r="H159" s="15">
        <f>'[1]TCE - ANEXO III - Preencher'!I168</f>
        <v>0</v>
      </c>
      <c r="I159" s="15">
        <f>'[1]TCE - ANEXO III - Preencher'!J168</f>
        <v>197.69200000000001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0.94</v>
      </c>
      <c r="O159" s="16">
        <f>'[1]TCE - ANEXO III - Preencher'!P168</f>
        <v>0</v>
      </c>
      <c r="P159" s="17">
        <f t="shared" si="14"/>
        <v>0.94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198.63200000000001</v>
      </c>
    </row>
    <row r="160" spans="1:28" s="4" customFormat="1" x14ac:dyDescent="0.2">
      <c r="A160" s="9">
        <f>IFERROR(VLOOKUP(B160,'[1]DADOS (OCULTAR)'!$P$3:$R$53,3,0),"")</f>
        <v>9039744000860</v>
      </c>
      <c r="B160" s="10" t="str">
        <f>'[1]TCE - ANEXO III - Preencher'!C169</f>
        <v>HOSPITAL DOM HÉLDER</v>
      </c>
      <c r="C160" s="11"/>
      <c r="D160" s="12" t="str">
        <f>'[1]TCE - ANEXO III - Preencher'!E169</f>
        <v>PERY EVANGELISTA DE LIRA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>
        <f>'[1]TCE - ANEXO III - Preencher'!G169</f>
        <v>223810</v>
      </c>
      <c r="G160" s="14">
        <f>IF('[1]TCE - ANEXO III - Preencher'!H169="","",'[1]TCE - ANEXO III - Preencher'!H169)</f>
        <v>43891</v>
      </c>
      <c r="H160" s="15">
        <f>'[1]TCE - ANEXO III - Preencher'!I169</f>
        <v>0</v>
      </c>
      <c r="I160" s="15">
        <f>'[1]TCE - ANEXO III - Preencher'!J169</f>
        <v>85.666399999999996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0.94</v>
      </c>
      <c r="O160" s="16">
        <f>'[1]TCE - ANEXO III - Preencher'!P169</f>
        <v>0</v>
      </c>
      <c r="P160" s="17">
        <f t="shared" si="14"/>
        <v>0.94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86.606399999999994</v>
      </c>
    </row>
    <row r="161" spans="1:28" s="4" customFormat="1" x14ac:dyDescent="0.2">
      <c r="A161" s="9">
        <f>IFERROR(VLOOKUP(B161,'[1]DADOS (OCULTAR)'!$P$3:$R$53,3,0),"")</f>
        <v>9039744000860</v>
      </c>
      <c r="B161" s="10" t="str">
        <f>'[1]TCE - ANEXO III - Preencher'!C170</f>
        <v>HOSPITAL DOM HÉLDER</v>
      </c>
      <c r="C161" s="11"/>
      <c r="D161" s="12" t="str">
        <f>'[1]TCE - ANEXO III - Preencher'!E170</f>
        <v>ESTER FEIJO CORREIA DE SENA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>
        <f>'[1]TCE - ANEXO III - Preencher'!G170</f>
        <v>223810</v>
      </c>
      <c r="G161" s="14">
        <f>IF('[1]TCE - ANEXO III - Preencher'!H170="","",'[1]TCE - ANEXO III - Preencher'!H170)</f>
        <v>43891</v>
      </c>
      <c r="H161" s="15">
        <f>'[1]TCE - ANEXO III - Preencher'!I170</f>
        <v>0</v>
      </c>
      <c r="I161" s="15">
        <f>'[1]TCE - ANEXO III - Preencher'!J170</f>
        <v>186.95919999999998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0.94</v>
      </c>
      <c r="O161" s="16">
        <f>'[1]TCE - ANEXO III - Preencher'!P170</f>
        <v>0</v>
      </c>
      <c r="P161" s="17">
        <f t="shared" si="14"/>
        <v>0.94</v>
      </c>
      <c r="Q161" s="16">
        <f>'[1]TCE - ANEXO III - Preencher'!R170</f>
        <v>192.70790385869327</v>
      </c>
      <c r="R161" s="16">
        <f>'[1]TCE - ANEXO III - Preencher'!S170</f>
        <v>0</v>
      </c>
      <c r="S161" s="17">
        <f t="shared" si="15"/>
        <v>192.70790385869327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380.60710385869322</v>
      </c>
    </row>
    <row r="162" spans="1:28" s="4" customFormat="1" x14ac:dyDescent="0.2">
      <c r="A162" s="9">
        <f>IFERROR(VLOOKUP(B162,'[1]DADOS (OCULTAR)'!$P$3:$R$53,3,0),"")</f>
        <v>9039744000860</v>
      </c>
      <c r="B162" s="10" t="str">
        <f>'[1]TCE - ANEXO III - Preencher'!C171</f>
        <v>HOSPITAL DOM HÉLDER</v>
      </c>
      <c r="C162" s="11"/>
      <c r="D162" s="12" t="str">
        <f>'[1]TCE - ANEXO III - Preencher'!E171</f>
        <v>ANTONIO HENRIQUE SILVA DOS SANTOS</v>
      </c>
      <c r="E162" s="10" t="str">
        <f>IF('[1]TCE - ANEXO III - Preencher'!F171="4 - Assistência Odontológica","2 - Outros Profissionais da Saúde",'[1]TCE - ANEXO II - Enviar TCE'!E161)</f>
        <v>2 - Outros Profissionais da Saúde</v>
      </c>
      <c r="F162" s="13">
        <f>'[1]TCE - ANEXO III - Preencher'!G171</f>
        <v>223505</v>
      </c>
      <c r="G162" s="14">
        <f>IF('[1]TCE - ANEXO III - Preencher'!H171="","",'[1]TCE - ANEXO III - Preencher'!H171)</f>
        <v>43891</v>
      </c>
      <c r="H162" s="15">
        <f>'[1]TCE - ANEXO III - Preencher'!I171</f>
        <v>0</v>
      </c>
      <c r="I162" s="15">
        <f>'[1]TCE - ANEXO III - Preencher'!J171</f>
        <v>82.785600000000002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1.97</v>
      </c>
      <c r="O162" s="16">
        <f>'[1]TCE - ANEXO III - Preencher'!P171</f>
        <v>0</v>
      </c>
      <c r="P162" s="17">
        <f t="shared" si="14"/>
        <v>1.97</v>
      </c>
      <c r="Q162" s="16">
        <f>'[1]TCE - ANEXO III - Preencher'!R171</f>
        <v>96.791661321359854</v>
      </c>
      <c r="R162" s="16">
        <f>'[1]TCE - ANEXO III - Preencher'!S171</f>
        <v>40.19</v>
      </c>
      <c r="S162" s="17">
        <f t="shared" si="15"/>
        <v>56.601661321359856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141.35726132135986</v>
      </c>
    </row>
    <row r="163" spans="1:28" s="4" customFormat="1" x14ac:dyDescent="0.2">
      <c r="A163" s="9">
        <f>IFERROR(VLOOKUP(B163,'[1]DADOS (OCULTAR)'!$P$3:$R$53,3,0),"")</f>
        <v>9039744000860</v>
      </c>
      <c r="B163" s="10" t="str">
        <f>'[1]TCE - ANEXO III - Preencher'!C172</f>
        <v>HOSPITAL DOM HÉLDER</v>
      </c>
      <c r="C163" s="11"/>
      <c r="D163" s="12" t="str">
        <f>'[1]TCE - ANEXO III - Preencher'!E172</f>
        <v>BRUNA FERNANDA SILVA OLIVEIRA DE MELO</v>
      </c>
      <c r="E163" s="10" t="str">
        <f>IF('[1]TCE - ANEXO III - Preencher'!F172="4 - Assistência Odontológica","2 - Outros Profissionais da Saúde",'[1]TCE - ANEXO II - Enviar TCE'!E162)</f>
        <v>2 - Outros Profissionais da Saúde</v>
      </c>
      <c r="F163" s="13">
        <f>'[1]TCE - ANEXO III - Preencher'!G172</f>
        <v>223505</v>
      </c>
      <c r="G163" s="14">
        <f>IF('[1]TCE - ANEXO III - Preencher'!H172="","",'[1]TCE - ANEXO III - Preencher'!H172)</f>
        <v>43891</v>
      </c>
      <c r="H163" s="15">
        <f>'[1]TCE - ANEXO III - Preencher'!I172</f>
        <v>0</v>
      </c>
      <c r="I163" s="15">
        <f>'[1]TCE - ANEXO III - Preencher'!J172</f>
        <v>682.52639999999997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1.97</v>
      </c>
      <c r="O163" s="16">
        <f>'[1]TCE - ANEXO III - Preencher'!P172</f>
        <v>0</v>
      </c>
      <c r="P163" s="17">
        <f t="shared" si="14"/>
        <v>1.97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684.49639999999999</v>
      </c>
    </row>
    <row r="164" spans="1:28" s="4" customFormat="1" x14ac:dyDescent="0.2">
      <c r="A164" s="9">
        <f>IFERROR(VLOOKUP(B164,'[1]DADOS (OCULTAR)'!$P$3:$R$53,3,0),"")</f>
        <v>9039744000860</v>
      </c>
      <c r="B164" s="10" t="str">
        <f>'[1]TCE - ANEXO III - Preencher'!C173</f>
        <v>HOSPITAL DOM HÉLDER</v>
      </c>
      <c r="C164" s="11"/>
      <c r="D164" s="12" t="str">
        <f>'[1]TCE - ANEXO III - Preencher'!E173</f>
        <v>CLAUDIA PATRICIA BARROS SANTOS</v>
      </c>
      <c r="E164" s="10" t="str">
        <f>IF('[1]TCE - ANEXO III - Preencher'!F173="4 - Assistência Odontológica","2 - Outros Profissionais da Saúde",'[1]TCE - ANEXO II - Enviar TCE'!E163)</f>
        <v>2 - Outros Profissionais da Saúde</v>
      </c>
      <c r="F164" s="13">
        <f>'[1]TCE - ANEXO III - Preencher'!G173</f>
        <v>223505</v>
      </c>
      <c r="G164" s="14">
        <f>IF('[1]TCE - ANEXO III - Preencher'!H173="","",'[1]TCE - ANEXO III - Preencher'!H173)</f>
        <v>43891</v>
      </c>
      <c r="H164" s="15">
        <f>'[1]TCE - ANEXO III - Preencher'!I173</f>
        <v>0</v>
      </c>
      <c r="I164" s="15">
        <f>'[1]TCE - ANEXO III - Preencher'!J173</f>
        <v>219.25040000000001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1.97</v>
      </c>
      <c r="O164" s="16">
        <f>'[1]TCE - ANEXO III - Preencher'!P173</f>
        <v>0</v>
      </c>
      <c r="P164" s="17">
        <f t="shared" si="14"/>
        <v>1.97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221.22040000000001</v>
      </c>
    </row>
    <row r="165" spans="1:28" s="4" customFormat="1" x14ac:dyDescent="0.2">
      <c r="A165" s="9">
        <f>IFERROR(VLOOKUP(B165,'[1]DADOS (OCULTAR)'!$P$3:$R$53,3,0),"")</f>
        <v>9039744000860</v>
      </c>
      <c r="B165" s="10" t="str">
        <f>'[1]TCE - ANEXO III - Preencher'!C174</f>
        <v>HOSPITAL DOM HÉLDER</v>
      </c>
      <c r="C165" s="11"/>
      <c r="D165" s="12" t="str">
        <f>'[1]TCE - ANEXO III - Preencher'!E174</f>
        <v>MERCIA ELIZABETE DA SILVA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43891</v>
      </c>
      <c r="H165" s="15">
        <f>'[1]TCE - ANEXO III - Preencher'!I174</f>
        <v>0</v>
      </c>
      <c r="I165" s="15">
        <f>'[1]TCE - ANEXO III - Preencher'!J174</f>
        <v>107.9832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0.94</v>
      </c>
      <c r="O165" s="16">
        <f>'[1]TCE - ANEXO III - Preencher'!P174</f>
        <v>0</v>
      </c>
      <c r="P165" s="17">
        <f t="shared" si="14"/>
        <v>0.94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108.92319999999999</v>
      </c>
    </row>
    <row r="166" spans="1:28" s="4" customFormat="1" x14ac:dyDescent="0.2">
      <c r="A166" s="9">
        <f>IFERROR(VLOOKUP(B166,'[1]DADOS (OCULTAR)'!$P$3:$R$53,3,0),"")</f>
        <v>9039744000860</v>
      </c>
      <c r="B166" s="10" t="str">
        <f>'[1]TCE - ANEXO III - Preencher'!C175</f>
        <v>HOSPITAL DOM HÉLDER</v>
      </c>
      <c r="C166" s="11"/>
      <c r="D166" s="12" t="str">
        <f>'[1]TCE - ANEXO III - Preencher'!E175</f>
        <v>RAFAELA DE MELO OLIVEIRA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43891</v>
      </c>
      <c r="H166" s="15">
        <f>'[1]TCE - ANEXO III - Preencher'!I175</f>
        <v>0</v>
      </c>
      <c r="I166" s="15">
        <f>'[1]TCE - ANEXO III - Preencher'!J175</f>
        <v>104.5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0.94</v>
      </c>
      <c r="O166" s="16">
        <f>'[1]TCE - ANEXO III - Preencher'!P175</f>
        <v>0</v>
      </c>
      <c r="P166" s="17">
        <f t="shared" si="14"/>
        <v>0.94</v>
      </c>
      <c r="Q166" s="16">
        <f>'[1]TCE - ANEXO III - Preencher'!R175</f>
        <v>113.16464141489223</v>
      </c>
      <c r="R166" s="16">
        <f>'[1]TCE - ANEXO III - Preencher'!S175</f>
        <v>62.7</v>
      </c>
      <c r="S166" s="17">
        <f t="shared" si="15"/>
        <v>50.464641414892228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155.90464141489224</v>
      </c>
    </row>
    <row r="167" spans="1:28" s="4" customFormat="1" x14ac:dyDescent="0.2">
      <c r="A167" s="9">
        <f>IFERROR(VLOOKUP(B167,'[1]DADOS (OCULTAR)'!$P$3:$R$53,3,0),"")</f>
        <v>9039744000860</v>
      </c>
      <c r="B167" s="10" t="str">
        <f>'[1]TCE - ANEXO III - Preencher'!C176</f>
        <v>HOSPITAL DOM HÉLDER</v>
      </c>
      <c r="C167" s="11"/>
      <c r="D167" s="12" t="str">
        <f>'[1]TCE - ANEXO III - Preencher'!E176</f>
        <v>ALINE SANTOS DE MELO</v>
      </c>
      <c r="E167" s="10" t="str">
        <f>IF('[1]TCE - ANEXO III - Preencher'!F176="4 - Assistência Odontológica","2 - Outros Profissionais da Saúde",'[1]TCE - ANEXO II - Enviar TCE'!E166)</f>
        <v>3 - Administrativo</v>
      </c>
      <c r="F167" s="13">
        <f>'[1]TCE - ANEXO III - Preencher'!G176</f>
        <v>411010</v>
      </c>
      <c r="G167" s="14">
        <f>IF('[1]TCE - ANEXO III - Preencher'!H176="","",'[1]TCE - ANEXO III - Preencher'!H176)</f>
        <v>43891</v>
      </c>
      <c r="H167" s="15">
        <f>'[1]TCE - ANEXO III - Preencher'!I176</f>
        <v>0</v>
      </c>
      <c r="I167" s="15">
        <f>'[1]TCE - ANEXO III - Preencher'!J176</f>
        <v>83.600000000000009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0.94</v>
      </c>
      <c r="O167" s="16">
        <f>'[1]TCE - ANEXO III - Preencher'!P176</f>
        <v>0</v>
      </c>
      <c r="P167" s="17">
        <f t="shared" si="14"/>
        <v>0.94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84.54</v>
      </c>
    </row>
    <row r="168" spans="1:28" s="4" customFormat="1" x14ac:dyDescent="0.2">
      <c r="A168" s="9">
        <f>IFERROR(VLOOKUP(B168,'[1]DADOS (OCULTAR)'!$P$3:$R$53,3,0),"")</f>
        <v>9039744000860</v>
      </c>
      <c r="B168" s="10" t="str">
        <f>'[1]TCE - ANEXO III - Preencher'!C177</f>
        <v>HOSPITAL DOM HÉLDER</v>
      </c>
      <c r="C168" s="11"/>
      <c r="D168" s="12" t="str">
        <f>'[1]TCE - ANEXO III - Preencher'!E177</f>
        <v>SYLVIA KARLA XAVIER DE FARIAS</v>
      </c>
      <c r="E168" s="10" t="str">
        <f>IF('[1]TCE - ANEXO III - Preencher'!F177="4 - Assistência Odontológica","2 - Outros Profissionais da Saúde",'[1]TCE - ANEXO II - Enviar TCE'!E167)</f>
        <v>1 - Médico</v>
      </c>
      <c r="F168" s="13">
        <f>'[1]TCE - ANEXO III - Preencher'!G177</f>
        <v>225125</v>
      </c>
      <c r="G168" s="14">
        <f>IF('[1]TCE - ANEXO III - Preencher'!H177="","",'[1]TCE - ANEXO III - Preencher'!H177)</f>
        <v>43891</v>
      </c>
      <c r="H168" s="15">
        <f>'[1]TCE - ANEXO III - Preencher'!I177</f>
        <v>0</v>
      </c>
      <c r="I168" s="15">
        <f>'[1]TCE - ANEXO III - Preencher'!J177</f>
        <v>850.6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7.49</v>
      </c>
      <c r="O168" s="16">
        <f>'[1]TCE - ANEXO III - Preencher'!P177</f>
        <v>0</v>
      </c>
      <c r="P168" s="17">
        <f t="shared" si="14"/>
        <v>7.49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858.09</v>
      </c>
    </row>
    <row r="169" spans="1:28" s="4" customFormat="1" x14ac:dyDescent="0.2">
      <c r="A169" s="9">
        <f>IFERROR(VLOOKUP(B169,'[1]DADOS (OCULTAR)'!$P$3:$R$53,3,0),"")</f>
        <v>9039744000860</v>
      </c>
      <c r="B169" s="10" t="str">
        <f>'[1]TCE - ANEXO III - Preencher'!C178</f>
        <v>HOSPITAL DOM HÉLDER</v>
      </c>
      <c r="C169" s="11"/>
      <c r="D169" s="12" t="str">
        <f>'[1]TCE - ANEXO III - Preencher'!E178</f>
        <v>MARIA ANDREA PAES CARDOSO DE MATOS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>
        <f>'[1]TCE - ANEXO III - Preencher'!G178</f>
        <v>221205</v>
      </c>
      <c r="G169" s="14">
        <f>IF('[1]TCE - ANEXO III - Preencher'!H178="","",'[1]TCE - ANEXO III - Preencher'!H178)</f>
        <v>43891</v>
      </c>
      <c r="H169" s="15">
        <f>'[1]TCE - ANEXO III - Preencher'!I178</f>
        <v>0</v>
      </c>
      <c r="I169" s="15">
        <f>'[1]TCE - ANEXO III - Preencher'!J178</f>
        <v>265.7448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0.94</v>
      </c>
      <c r="O169" s="16">
        <f>'[1]TCE - ANEXO III - Preencher'!P178</f>
        <v>0</v>
      </c>
      <c r="P169" s="17">
        <f t="shared" si="14"/>
        <v>0.94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266.6848</v>
      </c>
    </row>
    <row r="170" spans="1:28" s="4" customFormat="1" x14ac:dyDescent="0.2">
      <c r="A170" s="9">
        <f>IFERROR(VLOOKUP(B170,'[1]DADOS (OCULTAR)'!$P$3:$R$53,3,0),"")</f>
        <v>9039744000860</v>
      </c>
      <c r="B170" s="10" t="str">
        <f>'[1]TCE - ANEXO III - Preencher'!C179</f>
        <v>HOSPITAL DOM HÉLDER</v>
      </c>
      <c r="C170" s="11"/>
      <c r="D170" s="12" t="str">
        <f>'[1]TCE - ANEXO III - Preencher'!E179</f>
        <v>GIRLENE TAVARES DE LIMA</v>
      </c>
      <c r="E170" s="10" t="str">
        <f>IF('[1]TCE - ANEXO III - Preencher'!F179="4 - Assistência Odontológica","2 - Outros Profissionais da Saúde",'[1]TCE - ANEXO II - Enviar TCE'!E169)</f>
        <v>2 - Outros Profissionais da Saúde</v>
      </c>
      <c r="F170" s="13">
        <f>'[1]TCE - ANEXO III - Preencher'!G179</f>
        <v>324205</v>
      </c>
      <c r="G170" s="14">
        <f>IF('[1]TCE - ANEXO III - Preencher'!H179="","",'[1]TCE - ANEXO III - Preencher'!H179)</f>
        <v>43891</v>
      </c>
      <c r="H170" s="15">
        <f>'[1]TCE - ANEXO III - Preencher'!I179</f>
        <v>0</v>
      </c>
      <c r="I170" s="15">
        <f>'[1]TCE - ANEXO III - Preencher'!J179</f>
        <v>150.15360000000001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0.94</v>
      </c>
      <c r="O170" s="16">
        <f>'[1]TCE - ANEXO III - Preencher'!P179</f>
        <v>0</v>
      </c>
      <c r="P170" s="17">
        <f t="shared" si="14"/>
        <v>0.94</v>
      </c>
      <c r="Q170" s="16">
        <f>'[1]TCE - ANEXO III - Preencher'!R179</f>
        <v>96.353951929346636</v>
      </c>
      <c r="R170" s="16">
        <f>'[1]TCE - ANEXO III - Preencher'!S179</f>
        <v>69</v>
      </c>
      <c r="S170" s="17">
        <f t="shared" si="15"/>
        <v>27.353951929346636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178.44755192934664</v>
      </c>
    </row>
    <row r="171" spans="1:28" s="4" customFormat="1" x14ac:dyDescent="0.2">
      <c r="A171" s="9">
        <f>IFERROR(VLOOKUP(B171,'[1]DADOS (OCULTAR)'!$P$3:$R$53,3,0),"")</f>
        <v>9039744000860</v>
      </c>
      <c r="B171" s="10" t="str">
        <f>'[1]TCE - ANEXO III - Preencher'!C180</f>
        <v>HOSPITAL DOM HÉLDER</v>
      </c>
      <c r="C171" s="11"/>
      <c r="D171" s="12" t="str">
        <f>'[1]TCE - ANEXO III - Preencher'!E180</f>
        <v>ESTHER DOS SANTOS LEAL ALMEIDA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>
        <f>'[1]TCE - ANEXO III - Preencher'!G180</f>
        <v>324205</v>
      </c>
      <c r="G171" s="14">
        <f>IF('[1]TCE - ANEXO III - Preencher'!H180="","",'[1]TCE - ANEXO III - Preencher'!H180)</f>
        <v>43891</v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0.94</v>
      </c>
      <c r="O171" s="16">
        <f>'[1]TCE - ANEXO III - Preencher'!P180</f>
        <v>0</v>
      </c>
      <c r="P171" s="17">
        <f t="shared" si="14"/>
        <v>0.94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0.94</v>
      </c>
    </row>
    <row r="172" spans="1:28" s="4" customFormat="1" x14ac:dyDescent="0.2">
      <c r="A172" s="9">
        <f>IFERROR(VLOOKUP(B172,'[1]DADOS (OCULTAR)'!$P$3:$R$53,3,0),"")</f>
        <v>9039744000860</v>
      </c>
      <c r="B172" s="10" t="str">
        <f>'[1]TCE - ANEXO III - Preencher'!C181</f>
        <v>HOSPITAL DOM HÉLDER</v>
      </c>
      <c r="C172" s="11"/>
      <c r="D172" s="12" t="str">
        <f>'[1]TCE - ANEXO III - Preencher'!E181</f>
        <v>FABIANO JOSE DA SILVA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>
        <f>'[1]TCE - ANEXO III - Preencher'!G181</f>
        <v>324205</v>
      </c>
      <c r="G172" s="14">
        <f>IF('[1]TCE - ANEXO III - Preencher'!H181="","",'[1]TCE - ANEXO III - Preencher'!H181)</f>
        <v>43891</v>
      </c>
      <c r="H172" s="15">
        <f>'[1]TCE - ANEXO III - Preencher'!I181</f>
        <v>0</v>
      </c>
      <c r="I172" s="15">
        <f>'[1]TCE - ANEXO III - Preencher'!J181</f>
        <v>232.97839999999999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0.94</v>
      </c>
      <c r="O172" s="16">
        <f>'[1]TCE - ANEXO III - Preencher'!P181</f>
        <v>0</v>
      </c>
      <c r="P172" s="17">
        <f t="shared" si="14"/>
        <v>0.94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233.91839999999999</v>
      </c>
    </row>
    <row r="173" spans="1:28" s="4" customFormat="1" x14ac:dyDescent="0.2">
      <c r="A173" s="9">
        <f>IFERROR(VLOOKUP(B173,'[1]DADOS (OCULTAR)'!$P$3:$R$53,3,0),"")</f>
        <v>9039744000860</v>
      </c>
      <c r="B173" s="10" t="str">
        <f>'[1]TCE - ANEXO III - Preencher'!C182</f>
        <v>HOSPITAL DOM HÉLDER</v>
      </c>
      <c r="C173" s="11"/>
      <c r="D173" s="12" t="str">
        <f>'[1]TCE - ANEXO III - Preencher'!E182</f>
        <v>JAQUELINE MARIA DO NASCIMENTO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>
        <f>'[1]TCE - ANEXO III - Preencher'!G182</f>
        <v>324205</v>
      </c>
      <c r="G173" s="14">
        <f>IF('[1]TCE - ANEXO III - Preencher'!H182="","",'[1]TCE - ANEXO III - Preencher'!H182)</f>
        <v>43891</v>
      </c>
      <c r="H173" s="15">
        <f>'[1]TCE - ANEXO III - Preencher'!I182</f>
        <v>0</v>
      </c>
      <c r="I173" s="15">
        <f>'[1]TCE - ANEXO III - Preencher'!J182</f>
        <v>119.7448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0.94</v>
      </c>
      <c r="O173" s="16">
        <f>'[1]TCE - ANEXO III - Preencher'!P182</f>
        <v>0</v>
      </c>
      <c r="P173" s="17">
        <f t="shared" si="14"/>
        <v>0.94</v>
      </c>
      <c r="Q173" s="16">
        <f>'[1]TCE - ANEXO III - Preencher'!R182</f>
        <v>96.353951929346636</v>
      </c>
      <c r="R173" s="16">
        <f>'[1]TCE - ANEXO III - Preencher'!S182</f>
        <v>77.540000000000006</v>
      </c>
      <c r="S173" s="17">
        <f t="shared" si="15"/>
        <v>18.813951929346629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139.49875192934661</v>
      </c>
    </row>
    <row r="174" spans="1:28" s="4" customFormat="1" x14ac:dyDescent="0.2">
      <c r="A174" s="9">
        <f>IFERROR(VLOOKUP(B174,'[1]DADOS (OCULTAR)'!$P$3:$R$53,3,0),"")</f>
        <v>9039744000860</v>
      </c>
      <c r="B174" s="10" t="str">
        <f>'[1]TCE - ANEXO III - Preencher'!C183</f>
        <v>HOSPITAL DOM HÉLDER</v>
      </c>
      <c r="C174" s="11"/>
      <c r="D174" s="12" t="str">
        <f>'[1]TCE - ANEXO III - Preencher'!E183</f>
        <v>PAULA GRACIELA NASCIMENTO DE LIMA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>
        <f>'[1]TCE - ANEXO III - Preencher'!G183</f>
        <v>324205</v>
      </c>
      <c r="G174" s="14">
        <f>IF('[1]TCE - ANEXO III - Preencher'!H183="","",'[1]TCE - ANEXO III - Preencher'!H183)</f>
        <v>43891</v>
      </c>
      <c r="H174" s="15">
        <f>'[1]TCE - ANEXO III - Preencher'!I183</f>
        <v>0</v>
      </c>
      <c r="I174" s="15">
        <f>'[1]TCE - ANEXO III - Preencher'!J183</f>
        <v>118.9568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0.94</v>
      </c>
      <c r="O174" s="16">
        <f>'[1]TCE - ANEXO III - Preencher'!P183</f>
        <v>0</v>
      </c>
      <c r="P174" s="17">
        <f t="shared" si="14"/>
        <v>0.94</v>
      </c>
      <c r="Q174" s="16">
        <f>'[1]TCE - ANEXO III - Preencher'!R183</f>
        <v>70.72790088430763</v>
      </c>
      <c r="R174" s="16">
        <f>'[1]TCE - ANEXO III - Preencher'!S183</f>
        <v>77.540000000000006</v>
      </c>
      <c r="S174" s="17">
        <f t="shared" si="15"/>
        <v>-6.8120991156923765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113.08470088430762</v>
      </c>
    </row>
    <row r="175" spans="1:28" s="4" customFormat="1" x14ac:dyDescent="0.2">
      <c r="A175" s="9">
        <f>IFERROR(VLOOKUP(B175,'[1]DADOS (OCULTAR)'!$P$3:$R$53,3,0),"")</f>
        <v>9039744000860</v>
      </c>
      <c r="B175" s="10" t="str">
        <f>'[1]TCE - ANEXO III - Preencher'!C184</f>
        <v>HOSPITAL DOM HÉLDER</v>
      </c>
      <c r="C175" s="11"/>
      <c r="D175" s="12" t="str">
        <f>'[1]TCE - ANEXO III - Preencher'!E184</f>
        <v>ANA ELIZABETE DA MOTA COSTA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>
        <f>'[1]TCE - ANEXO III - Preencher'!G184</f>
        <v>324205</v>
      </c>
      <c r="G175" s="14">
        <f>IF('[1]TCE - ANEXO III - Preencher'!H184="","",'[1]TCE - ANEXO III - Preencher'!H184)</f>
        <v>43891</v>
      </c>
      <c r="H175" s="15">
        <f>'[1]TCE - ANEXO III - Preencher'!I184</f>
        <v>0</v>
      </c>
      <c r="I175" s="15">
        <f>'[1]TCE - ANEXO III - Preencher'!J184</f>
        <v>122.7064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0.94</v>
      </c>
      <c r="O175" s="16">
        <f>'[1]TCE - ANEXO III - Preencher'!P184</f>
        <v>0</v>
      </c>
      <c r="P175" s="17">
        <f t="shared" si="14"/>
        <v>0.94</v>
      </c>
      <c r="Q175" s="16">
        <f>'[1]TCE - ANEXO III - Preencher'!R184</f>
        <v>70.72790088430763</v>
      </c>
      <c r="R175" s="16">
        <f>'[1]TCE - ANEXO III - Preencher'!S184</f>
        <v>55.2</v>
      </c>
      <c r="S175" s="17">
        <f t="shared" si="15"/>
        <v>15.527900884307627</v>
      </c>
      <c r="T175" s="16">
        <f>'[1]TCE - ANEXO III - Preencher'!U184</f>
        <v>57</v>
      </c>
      <c r="U175" s="16">
        <f>'[1]TCE - ANEXO III - Preencher'!V184</f>
        <v>0</v>
      </c>
      <c r="V175" s="17">
        <f t="shared" si="16"/>
        <v>57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196.17430088430763</v>
      </c>
    </row>
    <row r="176" spans="1:28" s="4" customFormat="1" x14ac:dyDescent="0.2">
      <c r="A176" s="9">
        <f>IFERROR(VLOOKUP(B176,'[1]DADOS (OCULTAR)'!$P$3:$R$53,3,0),"")</f>
        <v>9039744000860</v>
      </c>
      <c r="B176" s="10" t="str">
        <f>'[1]TCE - ANEXO III - Preencher'!C185</f>
        <v>HOSPITAL DOM HÉLDER</v>
      </c>
      <c r="C176" s="11"/>
      <c r="D176" s="12" t="str">
        <f>'[1]TCE - ANEXO III - Preencher'!E185</f>
        <v>ANDRE FAUSTINO DOS SANTOS</v>
      </c>
      <c r="E176" s="10" t="str">
        <f>IF('[1]TCE - ANEXO III - Preencher'!F185="4 - Assistência Odontológica","2 - Outros Profissionais da Saúde",'[1]TCE - ANEXO II - Enviar TCE'!E175)</f>
        <v>2 - Outros Profissionais da Saúde</v>
      </c>
      <c r="F176" s="13">
        <f>'[1]TCE - ANEXO III - Preencher'!G185</f>
        <v>324205</v>
      </c>
      <c r="G176" s="14">
        <f>IF('[1]TCE - ANEXO III - Preencher'!H185="","",'[1]TCE - ANEXO III - Preencher'!H185)</f>
        <v>43891</v>
      </c>
      <c r="H176" s="15">
        <f>'[1]TCE - ANEXO III - Preencher'!I185</f>
        <v>0</v>
      </c>
      <c r="I176" s="15">
        <f>'[1]TCE - ANEXO III - Preencher'!J185</f>
        <v>142.43120000000002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0.94</v>
      </c>
      <c r="O176" s="16">
        <f>'[1]TCE - ANEXO III - Preencher'!P185</f>
        <v>0</v>
      </c>
      <c r="P176" s="17">
        <f t="shared" si="14"/>
        <v>0.94</v>
      </c>
      <c r="Q176" s="16">
        <f>'[1]TCE - ANEXO III - Preencher'!R185</f>
        <v>96.353951929346636</v>
      </c>
      <c r="R176" s="16">
        <f>'[1]TCE - ANEXO III - Preencher'!S185</f>
        <v>77.540000000000006</v>
      </c>
      <c r="S176" s="17">
        <f t="shared" si="15"/>
        <v>18.813951929346629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162.18515192934666</v>
      </c>
    </row>
    <row r="177" spans="1:28" s="4" customFormat="1" x14ac:dyDescent="0.2">
      <c r="A177" s="9">
        <f>IFERROR(VLOOKUP(B177,'[1]DADOS (OCULTAR)'!$P$3:$R$53,3,0),"")</f>
        <v>9039744000860</v>
      </c>
      <c r="B177" s="10" t="str">
        <f>'[1]TCE - ANEXO III - Preencher'!C186</f>
        <v>HOSPITAL DOM HÉLDER</v>
      </c>
      <c r="C177" s="11"/>
      <c r="D177" s="12" t="str">
        <f>'[1]TCE - ANEXO III - Preencher'!E186</f>
        <v>GILVAN DOS SANTOS</v>
      </c>
      <c r="E177" s="10" t="str">
        <f>IF('[1]TCE - ANEXO III - Preencher'!F186="4 - Assistência Odontológica","2 - Outros Profissionais da Saúde",'[1]TCE - ANEXO II - Enviar TCE'!E176)</f>
        <v>2 - Outros Profissionais da Saúde</v>
      </c>
      <c r="F177" s="13">
        <f>'[1]TCE - ANEXO III - Preencher'!G186</f>
        <v>324205</v>
      </c>
      <c r="G177" s="14">
        <f>IF('[1]TCE - ANEXO III - Preencher'!H186="","",'[1]TCE - ANEXO III - Preencher'!H186)</f>
        <v>43891</v>
      </c>
      <c r="H177" s="15">
        <f>'[1]TCE - ANEXO III - Preencher'!I186</f>
        <v>0</v>
      </c>
      <c r="I177" s="15">
        <f>'[1]TCE - ANEXO III - Preencher'!J186</f>
        <v>141.29680000000002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0.94</v>
      </c>
      <c r="O177" s="16">
        <f>'[1]TCE - ANEXO III - Preencher'!P186</f>
        <v>0</v>
      </c>
      <c r="P177" s="17">
        <f t="shared" si="14"/>
        <v>0.94</v>
      </c>
      <c r="Q177" s="16">
        <f>'[1]TCE - ANEXO III - Preencher'!R186</f>
        <v>237.80975369796195</v>
      </c>
      <c r="R177" s="16">
        <f>'[1]TCE - ANEXO III - Preencher'!S186</f>
        <v>77.540000000000006</v>
      </c>
      <c r="S177" s="17">
        <f t="shared" si="15"/>
        <v>160.26975369796196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302.50655369796198</v>
      </c>
    </row>
    <row r="178" spans="1:28" s="4" customFormat="1" x14ac:dyDescent="0.2">
      <c r="A178" s="9">
        <f>IFERROR(VLOOKUP(B178,'[1]DADOS (OCULTAR)'!$P$3:$R$53,3,0),"")</f>
        <v>9039744000860</v>
      </c>
      <c r="B178" s="10" t="str">
        <f>'[1]TCE - ANEXO III - Preencher'!C187</f>
        <v>HOSPITAL DOM HÉLDER</v>
      </c>
      <c r="C178" s="11"/>
      <c r="D178" s="12" t="str">
        <f>'[1]TCE - ANEXO III - Preencher'!E187</f>
        <v>ANA CLAUDIA RIOS ALMEIDA</v>
      </c>
      <c r="E178" s="10" t="str">
        <f>IF('[1]TCE - ANEXO III - Preencher'!F187="4 - Assistência Odontológica","2 - Outros Profissionais da Saúde",'[1]TCE - ANEXO II - Enviar TCE'!E177)</f>
        <v>2 - Outros Profissionais da Saúde</v>
      </c>
      <c r="F178" s="13">
        <f>'[1]TCE - ANEXO III - Preencher'!G187</f>
        <v>324205</v>
      </c>
      <c r="G178" s="14">
        <f>IF('[1]TCE - ANEXO III - Preencher'!H187="","",'[1]TCE - ANEXO III - Preencher'!H187)</f>
        <v>43891</v>
      </c>
      <c r="H178" s="15">
        <f>'[1]TCE - ANEXO III - Preencher'!I187</f>
        <v>0</v>
      </c>
      <c r="I178" s="15">
        <f>'[1]TCE - ANEXO III - Preencher'!J187</f>
        <v>141.40639999999999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0.94</v>
      </c>
      <c r="O178" s="16">
        <f>'[1]TCE - ANEXO III - Preencher'!P187</f>
        <v>0</v>
      </c>
      <c r="P178" s="17">
        <f t="shared" si="14"/>
        <v>0.94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142.34639999999999</v>
      </c>
    </row>
    <row r="179" spans="1:28" s="4" customFormat="1" x14ac:dyDescent="0.2">
      <c r="A179" s="9">
        <f>IFERROR(VLOOKUP(B179,'[1]DADOS (OCULTAR)'!$P$3:$R$53,3,0),"")</f>
        <v>9039744000860</v>
      </c>
      <c r="B179" s="10" t="str">
        <f>'[1]TCE - ANEXO III - Preencher'!C188</f>
        <v>HOSPITAL DOM HÉLDER</v>
      </c>
      <c r="C179" s="11"/>
      <c r="D179" s="12" t="str">
        <f>'[1]TCE - ANEXO III - Preencher'!E188</f>
        <v>MARCOS ZACARIAS DOS SANTOS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>
        <f>'[1]TCE - ANEXO III - Preencher'!G188</f>
        <v>324205</v>
      </c>
      <c r="G179" s="14">
        <f>IF('[1]TCE - ANEXO III - Preencher'!H188="","",'[1]TCE - ANEXO III - Preencher'!H188)</f>
        <v>43891</v>
      </c>
      <c r="H179" s="15">
        <f>'[1]TCE - ANEXO III - Preencher'!I188</f>
        <v>0</v>
      </c>
      <c r="I179" s="15">
        <f>'[1]TCE - ANEXO III - Preencher'!J188</f>
        <v>139.85920000000002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0.94</v>
      </c>
      <c r="O179" s="16">
        <f>'[1]TCE - ANEXO III - Preencher'!P188</f>
        <v>0</v>
      </c>
      <c r="P179" s="17">
        <f t="shared" si="14"/>
        <v>0.94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140.79920000000001</v>
      </c>
    </row>
    <row r="180" spans="1:28" s="4" customFormat="1" x14ac:dyDescent="0.2">
      <c r="A180" s="9">
        <f>IFERROR(VLOOKUP(B180,'[1]DADOS (OCULTAR)'!$P$3:$R$53,3,0),"")</f>
        <v>9039744000860</v>
      </c>
      <c r="B180" s="10" t="str">
        <f>'[1]TCE - ANEXO III - Preencher'!C189</f>
        <v>HOSPITAL DOM HÉLDER</v>
      </c>
      <c r="C180" s="11"/>
      <c r="D180" s="12" t="str">
        <f>'[1]TCE - ANEXO III - Preencher'!E189</f>
        <v>ADEMIR OLIVEIRA DE MELO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>
        <f>'[1]TCE - ANEXO III - Preencher'!G189</f>
        <v>324205</v>
      </c>
      <c r="G180" s="14">
        <f>IF('[1]TCE - ANEXO III - Preencher'!H189="","",'[1]TCE - ANEXO III - Preencher'!H189)</f>
        <v>43891</v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0.94</v>
      </c>
      <c r="O180" s="16">
        <f>'[1]TCE - ANEXO III - Preencher'!P189</f>
        <v>0</v>
      </c>
      <c r="P180" s="17">
        <f t="shared" si="14"/>
        <v>0.94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0.94</v>
      </c>
    </row>
    <row r="181" spans="1:28" s="4" customFormat="1" x14ac:dyDescent="0.2">
      <c r="A181" s="9">
        <f>IFERROR(VLOOKUP(B181,'[1]DADOS (OCULTAR)'!$P$3:$R$53,3,0),"")</f>
        <v>9039744000860</v>
      </c>
      <c r="B181" s="10" t="str">
        <f>'[1]TCE - ANEXO III - Preencher'!C190</f>
        <v>HOSPITAL DOM HÉLDER</v>
      </c>
      <c r="C181" s="11"/>
      <c r="D181" s="12" t="str">
        <f>'[1]TCE - ANEXO III - Preencher'!E190</f>
        <v>VALDILEIDE GUERRA BARBOZA DA SILVA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>
        <f>'[1]TCE - ANEXO III - Preencher'!G190</f>
        <v>324205</v>
      </c>
      <c r="G181" s="14">
        <f>IF('[1]TCE - ANEXO III - Preencher'!H190="","",'[1]TCE - ANEXO III - Preencher'!H190)</f>
        <v>43891</v>
      </c>
      <c r="H181" s="15">
        <f>'[1]TCE - ANEXO III - Preencher'!I190</f>
        <v>0</v>
      </c>
      <c r="I181" s="15">
        <f>'[1]TCE - ANEXO III - Preencher'!J190</f>
        <v>127.2208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0.94</v>
      </c>
      <c r="O181" s="16">
        <f>'[1]TCE - ANEXO III - Preencher'!P190</f>
        <v>0</v>
      </c>
      <c r="P181" s="17">
        <f t="shared" si="14"/>
        <v>0.94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128.16079999999999</v>
      </c>
    </row>
    <row r="182" spans="1:28" s="4" customFormat="1" x14ac:dyDescent="0.2">
      <c r="A182" s="9">
        <f>IFERROR(VLOOKUP(B182,'[1]DADOS (OCULTAR)'!$P$3:$R$53,3,0),"")</f>
        <v>9039744000860</v>
      </c>
      <c r="B182" s="10" t="str">
        <f>'[1]TCE - ANEXO III - Preencher'!C191</f>
        <v>HOSPITAL DOM HÉLDER</v>
      </c>
      <c r="C182" s="11"/>
      <c r="D182" s="12" t="str">
        <f>'[1]TCE - ANEXO III - Preencher'!E191</f>
        <v>ILMA VELOSO DA SILVA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>
        <f>'[1]TCE - ANEXO III - Preencher'!G191</f>
        <v>324205</v>
      </c>
      <c r="G182" s="14">
        <f>IF('[1]TCE - ANEXO III - Preencher'!H191="","",'[1]TCE - ANEXO III - Preencher'!H191)</f>
        <v>43891</v>
      </c>
      <c r="H182" s="15">
        <f>'[1]TCE - ANEXO III - Preencher'!I191</f>
        <v>0</v>
      </c>
      <c r="I182" s="15">
        <f>'[1]TCE - ANEXO III - Preencher'!J191</f>
        <v>137.2312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0.94</v>
      </c>
      <c r="O182" s="16">
        <f>'[1]TCE - ANEXO III - Preencher'!P191</f>
        <v>0</v>
      </c>
      <c r="P182" s="17">
        <f t="shared" si="14"/>
        <v>0.94</v>
      </c>
      <c r="Q182" s="16">
        <f>'[1]TCE - ANEXO III - Preencher'!R191</f>
        <v>70.72790088430763</v>
      </c>
      <c r="R182" s="16">
        <f>'[1]TCE - ANEXO III - Preencher'!S191</f>
        <v>77.540000000000006</v>
      </c>
      <c r="S182" s="17">
        <f t="shared" si="15"/>
        <v>-6.8120991156923765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131.35910088430762</v>
      </c>
    </row>
    <row r="183" spans="1:28" s="4" customFormat="1" x14ac:dyDescent="0.2">
      <c r="A183" s="9">
        <f>IFERROR(VLOOKUP(B183,'[1]DADOS (OCULTAR)'!$P$3:$R$53,3,0),"")</f>
        <v>9039744000860</v>
      </c>
      <c r="B183" s="10" t="str">
        <f>'[1]TCE - ANEXO III - Preencher'!C192</f>
        <v>HOSPITAL DOM HÉLDER</v>
      </c>
      <c r="C183" s="11"/>
      <c r="D183" s="12" t="str">
        <f>'[1]TCE - ANEXO III - Preencher'!E192</f>
        <v>EDSON MANOEL DA SILVA</v>
      </c>
      <c r="E183" s="10" t="str">
        <f>IF('[1]TCE - ANEXO III - Preencher'!F192="4 - Assistência Odontológica","2 - Outros Profissionais da Saúde",'[1]TCE - ANEXO II - Enviar TCE'!E182)</f>
        <v>2 - Outros Profissionais da Saúde</v>
      </c>
      <c r="F183" s="13">
        <f>'[1]TCE - ANEXO III - Preencher'!G192</f>
        <v>324205</v>
      </c>
      <c r="G183" s="14">
        <f>IF('[1]TCE - ANEXO III - Preencher'!H192="","",'[1]TCE - ANEXO III - Preencher'!H192)</f>
        <v>43891</v>
      </c>
      <c r="H183" s="15">
        <f>'[1]TCE - ANEXO III - Preencher'!I192</f>
        <v>0</v>
      </c>
      <c r="I183" s="15">
        <f>'[1]TCE - ANEXO III - Preencher'!J192</f>
        <v>138.64320000000001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0.94</v>
      </c>
      <c r="O183" s="16">
        <f>'[1]TCE - ANEXO III - Preencher'!P192</f>
        <v>0</v>
      </c>
      <c r="P183" s="17">
        <f t="shared" si="14"/>
        <v>0.94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139.58320000000001</v>
      </c>
    </row>
    <row r="184" spans="1:28" s="4" customFormat="1" x14ac:dyDescent="0.2">
      <c r="A184" s="9">
        <f>IFERROR(VLOOKUP(B184,'[1]DADOS (OCULTAR)'!$P$3:$R$53,3,0),"")</f>
        <v>9039744000860</v>
      </c>
      <c r="B184" s="10" t="str">
        <f>'[1]TCE - ANEXO III - Preencher'!C193</f>
        <v>HOSPITAL DOM HÉLDER</v>
      </c>
      <c r="C184" s="11"/>
      <c r="D184" s="12" t="str">
        <f>'[1]TCE - ANEXO III - Preencher'!E193</f>
        <v>JULIANA CANDIDO DA SILVA</v>
      </c>
      <c r="E184" s="10" t="str">
        <f>IF('[1]TCE - ANEXO III - Preencher'!F193="4 - Assistência Odontológica","2 - Outros Profissionais da Saúde",'[1]TCE - ANEXO II - Enviar TCE'!E183)</f>
        <v>2 - Outros Profissionais da Saúde</v>
      </c>
      <c r="F184" s="13">
        <f>'[1]TCE - ANEXO III - Preencher'!G193</f>
        <v>324205</v>
      </c>
      <c r="G184" s="14">
        <f>IF('[1]TCE - ANEXO III - Preencher'!H193="","",'[1]TCE - ANEXO III - Preencher'!H193)</f>
        <v>43891</v>
      </c>
      <c r="H184" s="15">
        <f>'[1]TCE - ANEXO III - Preencher'!I193</f>
        <v>0</v>
      </c>
      <c r="I184" s="15">
        <f>'[1]TCE - ANEXO III - Preencher'!J193</f>
        <v>129.71280000000002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0.94</v>
      </c>
      <c r="O184" s="16">
        <f>'[1]TCE - ANEXO III - Preencher'!P193</f>
        <v>0</v>
      </c>
      <c r="P184" s="17">
        <f t="shared" si="14"/>
        <v>0.94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130.65280000000001</v>
      </c>
    </row>
    <row r="185" spans="1:28" s="4" customFormat="1" x14ac:dyDescent="0.2">
      <c r="A185" s="9">
        <f>IFERROR(VLOOKUP(B185,'[1]DADOS (OCULTAR)'!$P$3:$R$53,3,0),"")</f>
        <v>9039744000860</v>
      </c>
      <c r="B185" s="10" t="str">
        <f>'[1]TCE - ANEXO III - Preencher'!C194</f>
        <v>HOSPITAL DOM HÉLDER</v>
      </c>
      <c r="C185" s="11"/>
      <c r="D185" s="12" t="str">
        <f>'[1]TCE - ANEXO III - Preencher'!E194</f>
        <v>ANA PAULA BARBOSA PORTELA</v>
      </c>
      <c r="E185" s="10" t="str">
        <f>IF('[1]TCE - ANEXO III - Preencher'!F194="4 - Assistência Odontológica","2 - Outros Profissionais da Saúde",'[1]TCE - ANEXO II - Enviar TCE'!E184)</f>
        <v>2 - Outros Profissionais da Saúde</v>
      </c>
      <c r="F185" s="13">
        <f>'[1]TCE - ANEXO III - Preencher'!G194</f>
        <v>324205</v>
      </c>
      <c r="G185" s="14">
        <f>IF('[1]TCE - ANEXO III - Preencher'!H194="","",'[1]TCE - ANEXO III - Preencher'!H194)</f>
        <v>43891</v>
      </c>
      <c r="H185" s="15">
        <f>'[1]TCE - ANEXO III - Preencher'!I194</f>
        <v>0</v>
      </c>
      <c r="I185" s="15">
        <f>'[1]TCE - ANEXO III - Preencher'!J194</f>
        <v>130.3536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0.94</v>
      </c>
      <c r="O185" s="16">
        <f>'[1]TCE - ANEXO III - Preencher'!P194</f>
        <v>0</v>
      </c>
      <c r="P185" s="17">
        <f t="shared" si="14"/>
        <v>0.94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131.2936</v>
      </c>
    </row>
    <row r="186" spans="1:28" s="4" customFormat="1" x14ac:dyDescent="0.2">
      <c r="A186" s="9">
        <f>IFERROR(VLOOKUP(B186,'[1]DADOS (OCULTAR)'!$P$3:$R$53,3,0),"")</f>
        <v>9039744000860</v>
      </c>
      <c r="B186" s="10" t="str">
        <f>'[1]TCE - ANEXO III - Preencher'!C195</f>
        <v>HOSPITAL DOM HÉLDER</v>
      </c>
      <c r="C186" s="11"/>
      <c r="D186" s="12" t="str">
        <f>'[1]TCE - ANEXO III - Preencher'!E195</f>
        <v>RAINIER LUZ REIS</v>
      </c>
      <c r="E186" s="10" t="str">
        <f>IF('[1]TCE - ANEXO III - Preencher'!F195="4 - Assistência Odontológica","2 - Outros Profissionais da Saúde",'[1]TCE - ANEXO II - Enviar TCE'!E185)</f>
        <v>1 - Médico</v>
      </c>
      <c r="F186" s="13">
        <f>'[1]TCE - ANEXO III - Preencher'!G195</f>
        <v>225125</v>
      </c>
      <c r="G186" s="14">
        <f>IF('[1]TCE - ANEXO III - Preencher'!H195="","",'[1]TCE - ANEXO III - Preencher'!H195)</f>
        <v>43891</v>
      </c>
      <c r="H186" s="15">
        <f>'[1]TCE - ANEXO III - Preencher'!I195</f>
        <v>0</v>
      </c>
      <c r="I186" s="15">
        <f>'[1]TCE - ANEXO III - Preencher'!J195</f>
        <v>1565.04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7.49</v>
      </c>
      <c r="O186" s="16">
        <f>'[1]TCE - ANEXO III - Preencher'!P195</f>
        <v>0</v>
      </c>
      <c r="P186" s="17">
        <f t="shared" si="14"/>
        <v>7.49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1572.53</v>
      </c>
    </row>
    <row r="187" spans="1:28" s="4" customFormat="1" x14ac:dyDescent="0.2">
      <c r="A187" s="9">
        <f>IFERROR(VLOOKUP(B187,'[1]DADOS (OCULTAR)'!$P$3:$R$53,3,0),"")</f>
        <v>9039744000860</v>
      </c>
      <c r="B187" s="10" t="str">
        <f>'[1]TCE - ANEXO III - Preencher'!C196</f>
        <v>HOSPITAL DOM HÉLDER</v>
      </c>
      <c r="C187" s="11"/>
      <c r="D187" s="12" t="str">
        <f>'[1]TCE - ANEXO III - Preencher'!E196</f>
        <v>CINTHIA EMANUELLY ALVES DE CARVALHO GUIMARAES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>
        <f>'[1]TCE - ANEXO III - Preencher'!G196</f>
        <v>324115</v>
      </c>
      <c r="G187" s="14">
        <f>IF('[1]TCE - ANEXO III - Preencher'!H196="","",'[1]TCE - ANEXO III - Preencher'!H196)</f>
        <v>43891</v>
      </c>
      <c r="H187" s="15">
        <f>'[1]TCE - ANEXO III - Preencher'!I196</f>
        <v>0</v>
      </c>
      <c r="I187" s="15">
        <f>'[1]TCE - ANEXO III - Preencher'!J196</f>
        <v>235.23680000000002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0.94</v>
      </c>
      <c r="O187" s="16">
        <f>'[1]TCE - ANEXO III - Preencher'!P196</f>
        <v>0</v>
      </c>
      <c r="P187" s="17">
        <f t="shared" si="14"/>
        <v>0.94</v>
      </c>
      <c r="Q187" s="16">
        <f>'[1]TCE - ANEXO III - Preencher'!R196</f>
        <v>72</v>
      </c>
      <c r="R187" s="16">
        <f>'[1]TCE - ANEXO III - Preencher'!S196</f>
        <v>54.82</v>
      </c>
      <c r="S187" s="17">
        <f t="shared" si="15"/>
        <v>17.18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253.35680000000002</v>
      </c>
    </row>
    <row r="188" spans="1:28" s="4" customFormat="1" x14ac:dyDescent="0.2">
      <c r="A188" s="9">
        <f>IFERROR(VLOOKUP(B188,'[1]DADOS (OCULTAR)'!$P$3:$R$53,3,0),"")</f>
        <v>9039744000860</v>
      </c>
      <c r="B188" s="10" t="str">
        <f>'[1]TCE - ANEXO III - Preencher'!C197</f>
        <v>HOSPITAL DOM HÉLDER</v>
      </c>
      <c r="C188" s="11"/>
      <c r="D188" s="12" t="str">
        <f>'[1]TCE - ANEXO III - Preencher'!E197</f>
        <v>ALANDA THARYANA FERREIRA DANTAS PAES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>
        <f>'[1]TCE - ANEXO III - Preencher'!G197</f>
        <v>324115</v>
      </c>
      <c r="G188" s="14">
        <f>IF('[1]TCE - ANEXO III - Preencher'!H197="","",'[1]TCE - ANEXO III - Preencher'!H197)</f>
        <v>43891</v>
      </c>
      <c r="H188" s="15">
        <f>'[1]TCE - ANEXO III - Preencher'!I197</f>
        <v>0</v>
      </c>
      <c r="I188" s="15">
        <f>'[1]TCE - ANEXO III - Preencher'!J197</f>
        <v>256.10320000000002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0.94</v>
      </c>
      <c r="O188" s="16">
        <f>'[1]TCE - ANEXO III - Preencher'!P197</f>
        <v>0</v>
      </c>
      <c r="P188" s="17">
        <f t="shared" si="14"/>
        <v>0.94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257.04320000000001</v>
      </c>
    </row>
    <row r="189" spans="1:28" s="4" customFormat="1" x14ac:dyDescent="0.2">
      <c r="A189" s="9">
        <f>IFERROR(VLOOKUP(B189,'[1]DADOS (OCULTAR)'!$P$3:$R$53,3,0),"")</f>
        <v>9039744000860</v>
      </c>
      <c r="B189" s="10" t="str">
        <f>'[1]TCE - ANEXO III - Preencher'!C198</f>
        <v>HOSPITAL DOM HÉLDER</v>
      </c>
      <c r="C189" s="11"/>
      <c r="D189" s="12" t="str">
        <f>'[1]TCE - ANEXO III - Preencher'!E198</f>
        <v>EVERSON BATISTA DA SILVA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>
        <f>'[1]TCE - ANEXO III - Preencher'!G198</f>
        <v>324115</v>
      </c>
      <c r="G189" s="14">
        <f>IF('[1]TCE - ANEXO III - Preencher'!H198="","",'[1]TCE - ANEXO III - Preencher'!H198)</f>
        <v>43891</v>
      </c>
      <c r="H189" s="15">
        <f>'[1]TCE - ANEXO III - Preencher'!I198</f>
        <v>0</v>
      </c>
      <c r="I189" s="15">
        <f>'[1]TCE - ANEXO III - Preencher'!J198</f>
        <v>293.31279999999998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0.94</v>
      </c>
      <c r="O189" s="16">
        <f>'[1]TCE - ANEXO III - Preencher'!P198</f>
        <v>0</v>
      </c>
      <c r="P189" s="17">
        <f t="shared" si="14"/>
        <v>0.94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294.25279999999998</v>
      </c>
    </row>
    <row r="190" spans="1:28" s="4" customFormat="1" x14ac:dyDescent="0.2">
      <c r="A190" s="9">
        <f>IFERROR(VLOOKUP(B190,'[1]DADOS (OCULTAR)'!$P$3:$R$53,3,0),"")</f>
        <v>9039744000860</v>
      </c>
      <c r="B190" s="10" t="str">
        <f>'[1]TCE - ANEXO III - Preencher'!C199</f>
        <v>HOSPITAL DOM HÉLDER</v>
      </c>
      <c r="C190" s="11"/>
      <c r="D190" s="12" t="str">
        <f>'[1]TCE - ANEXO III - Preencher'!E199</f>
        <v>RAIMER FERREIRA SOUZA SANTOS LEAL</v>
      </c>
      <c r="E190" s="10" t="str">
        <f>IF('[1]TCE - ANEXO III - Preencher'!F199="4 - Assistência Odontológica","2 - Outros Profissionais da Saúde",'[1]TCE - ANEXO II - Enviar TCE'!E189)</f>
        <v>2 - Outros Profissionais da Saúde</v>
      </c>
      <c r="F190" s="13">
        <f>'[1]TCE - ANEXO III - Preencher'!G199</f>
        <v>324115</v>
      </c>
      <c r="G190" s="14">
        <f>IF('[1]TCE - ANEXO III - Preencher'!H199="","",'[1]TCE - ANEXO III - Preencher'!H199)</f>
        <v>43891</v>
      </c>
      <c r="H190" s="15">
        <f>'[1]TCE - ANEXO III - Preencher'!I199</f>
        <v>0</v>
      </c>
      <c r="I190" s="15">
        <f>'[1]TCE - ANEXO III - Preencher'!J199</f>
        <v>343.57599999999996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0.94</v>
      </c>
      <c r="O190" s="16">
        <f>'[1]TCE - ANEXO III - Preencher'!P199</f>
        <v>0</v>
      </c>
      <c r="P190" s="17">
        <f t="shared" si="14"/>
        <v>0.94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344.51599999999996</v>
      </c>
    </row>
    <row r="191" spans="1:28" s="4" customFormat="1" x14ac:dyDescent="0.2">
      <c r="A191" s="9">
        <f>IFERROR(VLOOKUP(B191,'[1]DADOS (OCULTAR)'!$P$3:$R$53,3,0),"")</f>
        <v>9039744000860</v>
      </c>
      <c r="B191" s="10" t="str">
        <f>'[1]TCE - ANEXO III - Preencher'!C200</f>
        <v>HOSPITAL DOM HÉLDER</v>
      </c>
      <c r="C191" s="11"/>
      <c r="D191" s="12" t="str">
        <f>'[1]TCE - ANEXO III - Preencher'!E200</f>
        <v>GENIVALDO FERREIRA DOS SANTOS</v>
      </c>
      <c r="E191" s="10" t="str">
        <f>IF('[1]TCE - ANEXO III - Preencher'!F200="4 - Assistência Odontológica","2 - Outros Profissionais da Saúde",'[1]TCE - ANEXO II - Enviar TCE'!E190)</f>
        <v>2 - Outros Profissionais da Saúde</v>
      </c>
      <c r="F191" s="13">
        <f>'[1]TCE - ANEXO III - Preencher'!G200</f>
        <v>324115</v>
      </c>
      <c r="G191" s="14">
        <f>IF('[1]TCE - ANEXO III - Preencher'!H200="","",'[1]TCE - ANEXO III - Preencher'!H200)</f>
        <v>43891</v>
      </c>
      <c r="H191" s="15">
        <f>'[1]TCE - ANEXO III - Preencher'!I200</f>
        <v>0</v>
      </c>
      <c r="I191" s="15">
        <f>'[1]TCE - ANEXO III - Preencher'!J200</f>
        <v>330.24639999999999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0.94</v>
      </c>
      <c r="O191" s="16">
        <f>'[1]TCE - ANEXO III - Preencher'!P200</f>
        <v>0</v>
      </c>
      <c r="P191" s="17">
        <f t="shared" si="14"/>
        <v>0.94</v>
      </c>
      <c r="Q191" s="16">
        <f>'[1]TCE - ANEXO III - Preencher'!R200</f>
        <v>63.655110795876872</v>
      </c>
      <c r="R191" s="16">
        <f>'[1]TCE - ANEXO III - Preencher'!S200</f>
        <v>60.91</v>
      </c>
      <c r="S191" s="17">
        <f t="shared" si="15"/>
        <v>2.7451107958768759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333.93151079587687</v>
      </c>
    </row>
    <row r="192" spans="1:28" s="4" customFormat="1" x14ac:dyDescent="0.2">
      <c r="A192" s="9">
        <f>IFERROR(VLOOKUP(B192,'[1]DADOS (OCULTAR)'!$P$3:$R$53,3,0),"")</f>
        <v>9039744000860</v>
      </c>
      <c r="B192" s="10" t="str">
        <f>'[1]TCE - ANEXO III - Preencher'!C201</f>
        <v>HOSPITAL DOM HÉLDER</v>
      </c>
      <c r="C192" s="11"/>
      <c r="D192" s="12" t="str">
        <f>'[1]TCE - ANEXO III - Preencher'!E201</f>
        <v>MARIA DE FATIMA DE SOUZA LAGES</v>
      </c>
      <c r="E192" s="10" t="str">
        <f>IF('[1]TCE - ANEXO III - Preencher'!F201="4 - Assistência Odontológica","2 - Outros Profissionais da Saúde",'[1]TCE - ANEXO II - Enviar TCE'!E191)</f>
        <v>2 - Outros Profissionais da Saúde</v>
      </c>
      <c r="F192" s="13">
        <f>'[1]TCE - ANEXO III - Preencher'!G201</f>
        <v>766420</v>
      </c>
      <c r="G192" s="14">
        <f>IF('[1]TCE - ANEXO III - Preencher'!H201="","",'[1]TCE - ANEXO III - Preencher'!H201)</f>
        <v>43891</v>
      </c>
      <c r="H192" s="15">
        <f>'[1]TCE - ANEXO III - Preencher'!I201</f>
        <v>0</v>
      </c>
      <c r="I192" s="15">
        <f>'[1]TCE - ANEXO III - Preencher'!J201</f>
        <v>121.22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0.94</v>
      </c>
      <c r="O192" s="16">
        <f>'[1]TCE - ANEXO III - Preencher'!P201</f>
        <v>0</v>
      </c>
      <c r="P192" s="17">
        <f t="shared" si="14"/>
        <v>0.94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122.16</v>
      </c>
    </row>
    <row r="193" spans="1:28" s="4" customFormat="1" x14ac:dyDescent="0.2">
      <c r="A193" s="9">
        <f>IFERROR(VLOOKUP(B193,'[1]DADOS (OCULTAR)'!$P$3:$R$53,3,0),"")</f>
        <v>9039744000860</v>
      </c>
      <c r="B193" s="10" t="str">
        <f>'[1]TCE - ANEXO III - Preencher'!C202</f>
        <v>HOSPITAL DOM HÉLDER</v>
      </c>
      <c r="C193" s="11"/>
      <c r="D193" s="12" t="str">
        <f>'[1]TCE - ANEXO III - Preencher'!E202</f>
        <v>VERA LUCIA NUNES DA CUNHA</v>
      </c>
      <c r="E193" s="10" t="str">
        <f>IF('[1]TCE - ANEXO III - Preencher'!F202="4 - Assistência Odontológica","2 - Outros Profissionais da Saúde",'[1]TCE - ANEXO II - Enviar TCE'!E192)</f>
        <v>2 - Outros Profissionais da Saúde</v>
      </c>
      <c r="F193" s="13">
        <f>'[1]TCE - ANEXO III - Preencher'!G202</f>
        <v>766420</v>
      </c>
      <c r="G193" s="14">
        <f>IF('[1]TCE - ANEXO III - Preencher'!H202="","",'[1]TCE - ANEXO III - Preencher'!H202)</f>
        <v>43891</v>
      </c>
      <c r="H193" s="15">
        <f>'[1]TCE - ANEXO III - Preencher'!I202</f>
        <v>0</v>
      </c>
      <c r="I193" s="15">
        <f>'[1]TCE - ANEXO III - Preencher'!J202</f>
        <v>130.48320000000001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0.94</v>
      </c>
      <c r="O193" s="16">
        <f>'[1]TCE - ANEXO III - Preencher'!P202</f>
        <v>0</v>
      </c>
      <c r="P193" s="17">
        <f t="shared" si="14"/>
        <v>0.94</v>
      </c>
      <c r="Q193" s="16">
        <f>'[1]TCE - ANEXO III - Preencher'!R202</f>
        <v>200.49822337638514</v>
      </c>
      <c r="R193" s="16">
        <f>'[1]TCE - ANEXO III - Preencher'!S202</f>
        <v>31.35</v>
      </c>
      <c r="S193" s="17">
        <f t="shared" si="15"/>
        <v>169.14822337638515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300.57142337638516</v>
      </c>
    </row>
    <row r="194" spans="1:28" s="4" customFormat="1" x14ac:dyDescent="0.2">
      <c r="A194" s="9">
        <f>IFERROR(VLOOKUP(B194,'[1]DADOS (OCULTAR)'!$P$3:$R$53,3,0),"")</f>
        <v>9039744000860</v>
      </c>
      <c r="B194" s="10" t="str">
        <f>'[1]TCE - ANEXO III - Preencher'!C203</f>
        <v>HOSPITAL DOM HÉLDER</v>
      </c>
      <c r="C194" s="11"/>
      <c r="D194" s="12" t="str">
        <f>'[1]TCE - ANEXO III - Preencher'!E203</f>
        <v>CLEOMADSON NUNES FERRAZ FILHO</v>
      </c>
      <c r="E194" s="10" t="str">
        <f>IF('[1]TCE - ANEXO III - Preencher'!F203="4 - Assistência Odontológica","2 - Outros Profissionais da Saúde",'[1]TCE - ANEXO II - Enviar TCE'!E193)</f>
        <v>1 - Médico</v>
      </c>
      <c r="F194" s="13">
        <f>'[1]TCE - ANEXO III - Preencher'!G203</f>
        <v>225310</v>
      </c>
      <c r="G194" s="14">
        <f>IF('[1]TCE - ANEXO III - Preencher'!H203="","",'[1]TCE - ANEXO III - Preencher'!H203)</f>
        <v>43891</v>
      </c>
      <c r="H194" s="15">
        <f>'[1]TCE - ANEXO III - Preencher'!I203</f>
        <v>0</v>
      </c>
      <c r="I194" s="15">
        <f>'[1]TCE - ANEXO III - Preencher'!J203</f>
        <v>449.52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7.49</v>
      </c>
      <c r="O194" s="16">
        <f>'[1]TCE - ANEXO III - Preencher'!P203</f>
        <v>0</v>
      </c>
      <c r="P194" s="17">
        <f t="shared" si="14"/>
        <v>7.49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457.01</v>
      </c>
    </row>
    <row r="195" spans="1:28" s="4" customFormat="1" x14ac:dyDescent="0.2">
      <c r="A195" s="9">
        <f>IFERROR(VLOOKUP(B195,'[1]DADOS (OCULTAR)'!$P$3:$R$53,3,0),"")</f>
        <v>9039744000860</v>
      </c>
      <c r="B195" s="10" t="str">
        <f>'[1]TCE - ANEXO III - Preencher'!C204</f>
        <v>HOSPITAL DOM HÉLDER</v>
      </c>
      <c r="C195" s="11"/>
      <c r="D195" s="12" t="str">
        <f>'[1]TCE - ANEXO III - Preencher'!E204</f>
        <v>GILVANETE MIGUEL DE LIRA</v>
      </c>
      <c r="E195" s="10" t="str">
        <f>IF('[1]TCE - ANEXO III - Preencher'!F204="4 - Assistência Odontológica","2 - Outros Profissionais da Saúde",'[1]TCE - ANEXO II - Enviar TCE'!E194)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43891</v>
      </c>
      <c r="H195" s="15">
        <f>'[1]TCE - ANEXO III - Preencher'!I204</f>
        <v>0</v>
      </c>
      <c r="I195" s="15">
        <f>'[1]TCE - ANEXO III - Preencher'!J204</f>
        <v>112.86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0.94</v>
      </c>
      <c r="O195" s="16">
        <f>'[1]TCE - ANEXO III - Preencher'!P204</f>
        <v>0</v>
      </c>
      <c r="P195" s="17">
        <f t="shared" si="14"/>
        <v>0.94</v>
      </c>
      <c r="Q195" s="16">
        <f>'[1]TCE - ANEXO III - Preencher'!R204</f>
        <v>202.34329905162792</v>
      </c>
      <c r="R195" s="16">
        <f>'[1]TCE - ANEXO III - Preencher'!S204</f>
        <v>62.7</v>
      </c>
      <c r="S195" s="17">
        <f t="shared" si="15"/>
        <v>139.64329905162793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253.44329905162795</v>
      </c>
    </row>
    <row r="196" spans="1:28" s="4" customFormat="1" x14ac:dyDescent="0.2">
      <c r="A196" s="9">
        <f>IFERROR(VLOOKUP(B196,'[1]DADOS (OCULTAR)'!$P$3:$R$53,3,0),"")</f>
        <v>9039744000860</v>
      </c>
      <c r="B196" s="10" t="str">
        <f>'[1]TCE - ANEXO III - Preencher'!C205</f>
        <v>HOSPITAL DOM HÉLDER</v>
      </c>
      <c r="C196" s="11"/>
      <c r="D196" s="12" t="str">
        <f>'[1]TCE - ANEXO III - Preencher'!E205</f>
        <v>LUCIERIA JOSE ALVES AMORIM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43891</v>
      </c>
      <c r="H196" s="15">
        <f>'[1]TCE - ANEXO III - Preencher'!I205</f>
        <v>0</v>
      </c>
      <c r="I196" s="15">
        <f>'[1]TCE - ANEXO III - Preencher'!J205</f>
        <v>112.5808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0.94</v>
      </c>
      <c r="O196" s="16">
        <f>'[1]TCE - ANEXO III - Preencher'!P205</f>
        <v>0</v>
      </c>
      <c r="P196" s="17">
        <f t="shared" ref="P196:P259" si="20">N196-O196</f>
        <v>0.94</v>
      </c>
      <c r="Q196" s="16">
        <f>'[1]TCE - ANEXO III - Preencher'!R205</f>
        <v>202.34329905162792</v>
      </c>
      <c r="R196" s="16">
        <f>'[1]TCE - ANEXO III - Preencher'!S205</f>
        <v>45.98</v>
      </c>
      <c r="S196" s="17">
        <f t="shared" ref="S196:S259" si="21">Q196-R196</f>
        <v>156.36329905162793</v>
      </c>
      <c r="T196" s="16">
        <f>'[1]TCE - ANEXO III - Preencher'!U205</f>
        <v>46.93</v>
      </c>
      <c r="U196" s="16">
        <f>'[1]TCE - ANEXO III - Preencher'!V205</f>
        <v>0</v>
      </c>
      <c r="V196" s="17">
        <f t="shared" ref="V196:V259" si="22">T196-U196</f>
        <v>46.93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316.81409905162792</v>
      </c>
    </row>
    <row r="197" spans="1:28" s="4" customFormat="1" x14ac:dyDescent="0.2">
      <c r="A197" s="9">
        <f>IFERROR(VLOOKUP(B197,'[1]DADOS (OCULTAR)'!$P$3:$R$53,3,0),"")</f>
        <v>9039744000860</v>
      </c>
      <c r="B197" s="10" t="str">
        <f>'[1]TCE - ANEXO III - Preencher'!C206</f>
        <v>HOSPITAL DOM HÉLDER</v>
      </c>
      <c r="C197" s="11"/>
      <c r="D197" s="12" t="str">
        <f>'[1]TCE - ANEXO III - Preencher'!E206</f>
        <v>ALINE CAMPOS DE BRITTO</v>
      </c>
      <c r="E197" s="10" t="str">
        <f>IF('[1]TCE - ANEXO III - Preencher'!F206="4 - Assistência Odontológica","2 - Outros Profissionais da Saúde",'[1]TCE - ANEXO II - Enviar TCE'!E196)</f>
        <v>1 - Médico</v>
      </c>
      <c r="F197" s="13">
        <f>'[1]TCE - ANEXO III - Preencher'!G206</f>
        <v>225125</v>
      </c>
      <c r="G197" s="14">
        <f>IF('[1]TCE - ANEXO III - Preencher'!H206="","",'[1]TCE - ANEXO III - Preencher'!H206)</f>
        <v>43891</v>
      </c>
      <c r="H197" s="15">
        <f>'[1]TCE - ANEXO III - Preencher'!I206</f>
        <v>0</v>
      </c>
      <c r="I197" s="15">
        <f>'[1]TCE - ANEXO III - Preencher'!J206</f>
        <v>449.52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7.49</v>
      </c>
      <c r="O197" s="16">
        <f>'[1]TCE - ANEXO III - Preencher'!P206</f>
        <v>0</v>
      </c>
      <c r="P197" s="17">
        <f t="shared" si="20"/>
        <v>7.49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457.01</v>
      </c>
    </row>
    <row r="198" spans="1:28" s="4" customFormat="1" x14ac:dyDescent="0.2">
      <c r="A198" s="9">
        <f>IFERROR(VLOOKUP(B198,'[1]DADOS (OCULTAR)'!$P$3:$R$53,3,0),"")</f>
        <v>9039744000860</v>
      </c>
      <c r="B198" s="10" t="str">
        <f>'[1]TCE - ANEXO III - Preencher'!C207</f>
        <v>HOSPITAL DOM HÉLDER</v>
      </c>
      <c r="C198" s="11"/>
      <c r="D198" s="12" t="str">
        <f>'[1]TCE - ANEXO III - Preencher'!E207</f>
        <v>MARIANA IENNACO DE SIQUEIRA CAMPOS</v>
      </c>
      <c r="E198" s="10" t="str">
        <f>IF('[1]TCE - ANEXO III - Preencher'!F207="4 - Assistência Odontológica","2 - Outros Profissionais da Saúde",'[1]TCE - ANEXO II - Enviar TCE'!E197)</f>
        <v>1 - Médico</v>
      </c>
      <c r="F198" s="13">
        <f>'[1]TCE - ANEXO III - Preencher'!G207</f>
        <v>225310</v>
      </c>
      <c r="G198" s="14">
        <f>IF('[1]TCE - ANEXO III - Preencher'!H207="","",'[1]TCE - ANEXO III - Preencher'!H207)</f>
        <v>43891</v>
      </c>
      <c r="H198" s="15">
        <f>'[1]TCE - ANEXO III - Preencher'!I207</f>
        <v>0</v>
      </c>
      <c r="I198" s="15">
        <f>'[1]TCE - ANEXO III - Preencher'!J207</f>
        <v>415.14480000000003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7.49</v>
      </c>
      <c r="O198" s="16">
        <f>'[1]TCE - ANEXO III - Preencher'!P207</f>
        <v>0</v>
      </c>
      <c r="P198" s="17">
        <f t="shared" si="20"/>
        <v>7.49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422.63480000000004</v>
      </c>
    </row>
    <row r="199" spans="1:28" s="4" customFormat="1" x14ac:dyDescent="0.2">
      <c r="A199" s="9">
        <f>IFERROR(VLOOKUP(B199,'[1]DADOS (OCULTAR)'!$P$3:$R$53,3,0),"")</f>
        <v>9039744000860</v>
      </c>
      <c r="B199" s="10" t="str">
        <f>'[1]TCE - ANEXO III - Preencher'!C208</f>
        <v>HOSPITAL DOM HÉLDER</v>
      </c>
      <c r="C199" s="11"/>
      <c r="D199" s="12" t="str">
        <f>'[1]TCE - ANEXO III - Preencher'!E208</f>
        <v>MARIA DA SOLEDADE DE OLIVEIRA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43891</v>
      </c>
      <c r="H199" s="15">
        <f>'[1]TCE - ANEXO III - Preencher'!I208</f>
        <v>0</v>
      </c>
      <c r="I199" s="15">
        <f>'[1]TCE - ANEXO III - Preencher'!J208</f>
        <v>112.7912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0.94</v>
      </c>
      <c r="O199" s="16">
        <f>'[1]TCE - ANEXO III - Preencher'!P208</f>
        <v>0</v>
      </c>
      <c r="P199" s="17">
        <f t="shared" si="20"/>
        <v>0.94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113.7312</v>
      </c>
    </row>
    <row r="200" spans="1:28" s="4" customFormat="1" x14ac:dyDescent="0.2">
      <c r="A200" s="9">
        <f>IFERROR(VLOOKUP(B200,'[1]DADOS (OCULTAR)'!$P$3:$R$53,3,0),"")</f>
        <v>9039744000860</v>
      </c>
      <c r="B200" s="10" t="str">
        <f>'[1]TCE - ANEXO III - Preencher'!C209</f>
        <v>HOSPITAL DOM HÉLDER</v>
      </c>
      <c r="C200" s="11"/>
      <c r="D200" s="12" t="str">
        <f>'[1]TCE - ANEXO III - Preencher'!E209</f>
        <v>ELISANGELA JOSEFA DOS SANTOS</v>
      </c>
      <c r="E200" s="10" t="str">
        <f>IF('[1]TCE - ANEXO III - Preencher'!F209="4 - Assistência Odontológica","2 - Outros Profissionais da Saúde",'[1]TCE - ANEXO II - Enviar TCE'!E199)</f>
        <v>2 - Outros Profissionais da Saúde</v>
      </c>
      <c r="F200" s="13">
        <f>'[1]TCE - ANEXO III - Preencher'!G209</f>
        <v>223505</v>
      </c>
      <c r="G200" s="14">
        <f>IF('[1]TCE - ANEXO III - Preencher'!H209="","",'[1]TCE - ANEXO III - Preencher'!H209)</f>
        <v>43891</v>
      </c>
      <c r="H200" s="15">
        <f>'[1]TCE - ANEXO III - Preencher'!I209</f>
        <v>0</v>
      </c>
      <c r="I200" s="15">
        <f>'[1]TCE - ANEXO III - Preencher'!J209</f>
        <v>241.4616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0.94</v>
      </c>
      <c r="O200" s="16">
        <f>'[1]TCE - ANEXO III - Preencher'!P209</f>
        <v>0</v>
      </c>
      <c r="P200" s="17">
        <f t="shared" si="20"/>
        <v>0.94</v>
      </c>
      <c r="Q200" s="16">
        <f>'[1]TCE - ANEXO III - Preencher'!R209</f>
        <v>148.52859185704602</v>
      </c>
      <c r="R200" s="16">
        <f>'[1]TCE - ANEXO III - Preencher'!S209</f>
        <v>92.75</v>
      </c>
      <c r="S200" s="17">
        <f t="shared" si="21"/>
        <v>55.778591857046024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298.180191857046</v>
      </c>
    </row>
    <row r="201" spans="1:28" s="4" customFormat="1" x14ac:dyDescent="0.2">
      <c r="A201" s="9">
        <f>IFERROR(VLOOKUP(B201,'[1]DADOS (OCULTAR)'!$P$3:$R$53,3,0),"")</f>
        <v>9039744000860</v>
      </c>
      <c r="B201" s="10" t="str">
        <f>'[1]TCE - ANEXO III - Preencher'!C210</f>
        <v>HOSPITAL DOM HÉLDER</v>
      </c>
      <c r="C201" s="11"/>
      <c r="D201" s="12" t="str">
        <f>'[1]TCE - ANEXO III - Preencher'!E210</f>
        <v>ANELI BENVENUTA DA CONCEICAO SOUSA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>
        <f>'[1]TCE - ANEXO III - Preencher'!G210</f>
        <v>322205</v>
      </c>
      <c r="G201" s="14">
        <f>IF('[1]TCE - ANEXO III - Preencher'!H210="","",'[1]TCE - ANEXO III - Preencher'!H210)</f>
        <v>43891</v>
      </c>
      <c r="H201" s="15">
        <f>'[1]TCE - ANEXO III - Preencher'!I210</f>
        <v>0</v>
      </c>
      <c r="I201" s="15">
        <f>'[1]TCE - ANEXO III - Preencher'!J210</f>
        <v>112.86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0.94</v>
      </c>
      <c r="O201" s="16">
        <f>'[1]TCE - ANEXO III - Preencher'!P210</f>
        <v>0</v>
      </c>
      <c r="P201" s="17">
        <f t="shared" si="20"/>
        <v>0.94</v>
      </c>
      <c r="Q201" s="16">
        <f>'[1]TCE - ANEXO III - Preencher'!R210</f>
        <v>264.37999918999105</v>
      </c>
      <c r="R201" s="16">
        <f>'[1]TCE - ANEXO III - Preencher'!S210</f>
        <v>62.7</v>
      </c>
      <c r="S201" s="17">
        <f t="shared" si="21"/>
        <v>201.67999918999107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315.47999918999108</v>
      </c>
    </row>
    <row r="202" spans="1:28" s="4" customFormat="1" x14ac:dyDescent="0.2">
      <c r="A202" s="9">
        <f>IFERROR(VLOOKUP(B202,'[1]DADOS (OCULTAR)'!$P$3:$R$53,3,0),"")</f>
        <v>9039744000860</v>
      </c>
      <c r="B202" s="10" t="str">
        <f>'[1]TCE - ANEXO III - Preencher'!C211</f>
        <v>HOSPITAL DOM HÉLDER</v>
      </c>
      <c r="C202" s="11"/>
      <c r="D202" s="12" t="str">
        <f>'[1]TCE - ANEXO III - Preencher'!E211</f>
        <v>SILVANA BARBOSA DA SILVA PINA</v>
      </c>
      <c r="E202" s="10" t="str">
        <f>IF('[1]TCE - ANEXO III - Preencher'!F211="4 - Assistência Odontológica","2 - Outros Profissionais da Saúde",'[1]TCE - ANEXO II - Enviar TCE'!E201)</f>
        <v>2 - Outros Profissionais da Saúde</v>
      </c>
      <c r="F202" s="13">
        <f>'[1]TCE - ANEXO III - Preencher'!G211</f>
        <v>322205</v>
      </c>
      <c r="G202" s="14">
        <f>IF('[1]TCE - ANEXO III - Preencher'!H211="","",'[1]TCE - ANEXO III - Preencher'!H211)</f>
        <v>43891</v>
      </c>
      <c r="H202" s="15">
        <f>'[1]TCE - ANEXO III - Preencher'!I211</f>
        <v>0</v>
      </c>
      <c r="I202" s="15">
        <f>'[1]TCE - ANEXO III - Preencher'!J211</f>
        <v>125.7696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0.94</v>
      </c>
      <c r="O202" s="16">
        <f>'[1]TCE - ANEXO III - Preencher'!P211</f>
        <v>0</v>
      </c>
      <c r="P202" s="17">
        <f t="shared" si="20"/>
        <v>0.94</v>
      </c>
      <c r="Q202" s="16">
        <f>'[1]TCE - ANEXO III - Preencher'!R211</f>
        <v>190.24780295836953</v>
      </c>
      <c r="R202" s="16">
        <f>'[1]TCE - ANEXO III - Preencher'!S211</f>
        <v>62.7</v>
      </c>
      <c r="S202" s="17">
        <f t="shared" si="21"/>
        <v>127.54780295836953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254.25740295836954</v>
      </c>
    </row>
    <row r="203" spans="1:28" s="4" customFormat="1" x14ac:dyDescent="0.2">
      <c r="A203" s="9">
        <f>IFERROR(VLOOKUP(B203,'[1]DADOS (OCULTAR)'!$P$3:$R$53,3,0),"")</f>
        <v>9039744000860</v>
      </c>
      <c r="B203" s="10" t="str">
        <f>'[1]TCE - ANEXO III - Preencher'!C212</f>
        <v>HOSPITAL DOM HÉLDER</v>
      </c>
      <c r="C203" s="11"/>
      <c r="D203" s="12" t="str">
        <f>'[1]TCE - ANEXO III - Preencher'!E212</f>
        <v>VALDIRENE SILVA DE ALBUQUERQUE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>
        <f>'[1]TCE - ANEXO III - Preencher'!G212</f>
        <v>322205</v>
      </c>
      <c r="G203" s="14">
        <f>IF('[1]TCE - ANEXO III - Preencher'!H212="","",'[1]TCE - ANEXO III - Preencher'!H212)</f>
        <v>43891</v>
      </c>
      <c r="H203" s="15">
        <f>'[1]TCE - ANEXO III - Preencher'!I212</f>
        <v>0</v>
      </c>
      <c r="I203" s="15">
        <f>'[1]TCE - ANEXO III - Preencher'!J212</f>
        <v>120.66240000000001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0.94</v>
      </c>
      <c r="O203" s="16">
        <f>'[1]TCE - ANEXO III - Preencher'!P212</f>
        <v>0</v>
      </c>
      <c r="P203" s="17">
        <f t="shared" si="20"/>
        <v>0.94</v>
      </c>
      <c r="Q203" s="16">
        <f>'[1]TCE - ANEXO III - Preencher'!R212</f>
        <v>106.09185132646145</v>
      </c>
      <c r="R203" s="16">
        <f>'[1]TCE - ANEXO III - Preencher'!S212</f>
        <v>45.98</v>
      </c>
      <c r="S203" s="17">
        <f t="shared" si="21"/>
        <v>60.111851326461455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181.71425132646146</v>
      </c>
    </row>
    <row r="204" spans="1:28" s="4" customFormat="1" x14ac:dyDescent="0.2">
      <c r="A204" s="9">
        <f>IFERROR(VLOOKUP(B204,'[1]DADOS (OCULTAR)'!$P$3:$R$53,3,0),"")</f>
        <v>9039744000860</v>
      </c>
      <c r="B204" s="10" t="str">
        <f>'[1]TCE - ANEXO III - Preencher'!C213</f>
        <v>HOSPITAL DOM HÉLDER</v>
      </c>
      <c r="C204" s="11"/>
      <c r="D204" s="12" t="str">
        <f>'[1]TCE - ANEXO III - Preencher'!E213</f>
        <v>EDNA MARIA DA SILVA BARROS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43891</v>
      </c>
      <c r="H204" s="15">
        <f>'[1]TCE - ANEXO III - Preencher'!I213</f>
        <v>0</v>
      </c>
      <c r="I204" s="15">
        <f>'[1]TCE - ANEXO III - Preencher'!J213</f>
        <v>107.49120000000001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0.94</v>
      </c>
      <c r="O204" s="16">
        <f>'[1]TCE - ANEXO III - Preencher'!P213</f>
        <v>0</v>
      </c>
      <c r="P204" s="17">
        <f t="shared" si="20"/>
        <v>0.94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108.4312</v>
      </c>
    </row>
    <row r="205" spans="1:28" s="4" customFormat="1" x14ac:dyDescent="0.2">
      <c r="A205" s="9">
        <f>IFERROR(VLOOKUP(B205,'[1]DADOS (OCULTAR)'!$P$3:$R$53,3,0),"")</f>
        <v>9039744000860</v>
      </c>
      <c r="B205" s="10" t="str">
        <f>'[1]TCE - ANEXO III - Preencher'!C214</f>
        <v>HOSPITAL DOM HÉLDER</v>
      </c>
      <c r="C205" s="11"/>
      <c r="D205" s="12" t="str">
        <f>'[1]TCE - ANEXO III - Preencher'!E214</f>
        <v>ORLEIDE BEZERRA DE ARAUJO</v>
      </c>
      <c r="E205" s="10" t="str">
        <f>IF('[1]TCE - ANEXO III - Preencher'!F214="4 - Assistência Odontológica","2 - Outros Profissionais da Saúde",'[1]TCE - ANEXO II - Enviar TCE'!E204)</f>
        <v>2 - Outros Profissionais da Saúde</v>
      </c>
      <c r="F205" s="13">
        <f>'[1]TCE - ANEXO III - Preencher'!G214</f>
        <v>322205</v>
      </c>
      <c r="G205" s="14">
        <f>IF('[1]TCE - ANEXO III - Preencher'!H214="","",'[1]TCE - ANEXO III - Preencher'!H214)</f>
        <v>43891</v>
      </c>
      <c r="H205" s="15">
        <f>'[1]TCE - ANEXO III - Preencher'!I214</f>
        <v>0</v>
      </c>
      <c r="I205" s="15">
        <f>'[1]TCE - ANEXO III - Preencher'!J214</f>
        <v>126.69200000000001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0.94</v>
      </c>
      <c r="O205" s="16">
        <f>'[1]TCE - ANEXO III - Preencher'!P214</f>
        <v>0</v>
      </c>
      <c r="P205" s="17">
        <f t="shared" si="20"/>
        <v>0.94</v>
      </c>
      <c r="Q205" s="16">
        <f>'[1]TCE - ANEXO III - Preencher'!R214</f>
        <v>144.53092789401995</v>
      </c>
      <c r="R205" s="16">
        <f>'[1]TCE - ANEXO III - Preencher'!S214</f>
        <v>62.7</v>
      </c>
      <c r="S205" s="17">
        <f t="shared" si="21"/>
        <v>81.83092789401995</v>
      </c>
      <c r="T205" s="16">
        <f>'[1]TCE - ANEXO III - Preencher'!U214</f>
        <v>128</v>
      </c>
      <c r="U205" s="16">
        <f>'[1]TCE - ANEXO III - Preencher'!V214</f>
        <v>0</v>
      </c>
      <c r="V205" s="17">
        <f t="shared" si="22"/>
        <v>128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337.46292789401997</v>
      </c>
    </row>
    <row r="206" spans="1:28" s="4" customFormat="1" x14ac:dyDescent="0.2">
      <c r="A206" s="9">
        <f>IFERROR(VLOOKUP(B206,'[1]DADOS (OCULTAR)'!$P$3:$R$53,3,0),"")</f>
        <v>9039744000860</v>
      </c>
      <c r="B206" s="10" t="str">
        <f>'[1]TCE - ANEXO III - Preencher'!C215</f>
        <v>HOSPITAL DOM HÉLDER</v>
      </c>
      <c r="C206" s="11"/>
      <c r="D206" s="12" t="str">
        <f>'[1]TCE - ANEXO III - Preencher'!E215</f>
        <v>MARIA HELENA DA SILVA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43891</v>
      </c>
      <c r="H206" s="15">
        <f>'[1]TCE - ANEXO III - Preencher'!I215</f>
        <v>0</v>
      </c>
      <c r="I206" s="15">
        <f>'[1]TCE - ANEXO III - Preencher'!J215</f>
        <v>107.1896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0.94</v>
      </c>
      <c r="O206" s="16">
        <f>'[1]TCE - ANEXO III - Preencher'!P215</f>
        <v>0</v>
      </c>
      <c r="P206" s="17">
        <f t="shared" si="20"/>
        <v>0.94</v>
      </c>
      <c r="Q206" s="16">
        <f>'[1]TCE - ANEXO III - Preencher'!R215</f>
        <v>106.09185132646145</v>
      </c>
      <c r="R206" s="16">
        <f>'[1]TCE - ANEXO III - Preencher'!S215</f>
        <v>62.7</v>
      </c>
      <c r="S206" s="17">
        <f t="shared" si="21"/>
        <v>43.391851326461449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151.52145132646143</v>
      </c>
    </row>
    <row r="207" spans="1:28" s="4" customFormat="1" x14ac:dyDescent="0.2">
      <c r="A207" s="9">
        <f>IFERROR(VLOOKUP(B207,'[1]DADOS (OCULTAR)'!$P$3:$R$53,3,0),"")</f>
        <v>9039744000860</v>
      </c>
      <c r="B207" s="10" t="str">
        <f>'[1]TCE - ANEXO III - Preencher'!C216</f>
        <v>HOSPITAL DOM HÉLDER</v>
      </c>
      <c r="C207" s="11"/>
      <c r="D207" s="12" t="str">
        <f>'[1]TCE - ANEXO III - Preencher'!E216</f>
        <v>ALESSANDRA LINS NOGUEIRA DE ARAUJO VERISSIMO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>
        <f>'[1]TCE - ANEXO III - Preencher'!G216</f>
        <v>324115</v>
      </c>
      <c r="G207" s="14">
        <f>IF('[1]TCE - ANEXO III - Preencher'!H216="","",'[1]TCE - ANEXO III - Preencher'!H216)</f>
        <v>43891</v>
      </c>
      <c r="H207" s="15">
        <f>'[1]TCE - ANEXO III - Preencher'!I216</f>
        <v>0</v>
      </c>
      <c r="I207" s="15">
        <f>'[1]TCE - ANEXO III - Preencher'!J216</f>
        <v>255.30799999999999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0.94</v>
      </c>
      <c r="O207" s="16">
        <f>'[1]TCE - ANEXO III - Preencher'!P216</f>
        <v>0</v>
      </c>
      <c r="P207" s="17">
        <f t="shared" si="20"/>
        <v>0.94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256.24799999999999</v>
      </c>
    </row>
    <row r="208" spans="1:28" s="4" customFormat="1" x14ac:dyDescent="0.2">
      <c r="A208" s="9">
        <f>IFERROR(VLOOKUP(B208,'[1]DADOS (OCULTAR)'!$P$3:$R$53,3,0),"")</f>
        <v>9039744000860</v>
      </c>
      <c r="B208" s="10" t="str">
        <f>'[1]TCE - ANEXO III - Preencher'!C217</f>
        <v>HOSPITAL DOM HÉLDER</v>
      </c>
      <c r="C208" s="11"/>
      <c r="D208" s="12" t="str">
        <f>'[1]TCE - ANEXO III - Preencher'!E217</f>
        <v>JULIANO DA SILVA MOTA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>
        <f>'[1]TCE - ANEXO III - Preencher'!G217</f>
        <v>324115</v>
      </c>
      <c r="G208" s="14">
        <f>IF('[1]TCE - ANEXO III - Preencher'!H217="","",'[1]TCE - ANEXO III - Preencher'!H217)</f>
        <v>43891</v>
      </c>
      <c r="H208" s="15">
        <f>'[1]TCE - ANEXO III - Preencher'!I217</f>
        <v>0</v>
      </c>
      <c r="I208" s="15">
        <f>'[1]TCE - ANEXO III - Preencher'!J217</f>
        <v>256.75919999999996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0.94</v>
      </c>
      <c r="O208" s="16">
        <f>'[1]TCE - ANEXO III - Preencher'!P217</f>
        <v>0</v>
      </c>
      <c r="P208" s="17">
        <f t="shared" si="20"/>
        <v>0.94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257.69919999999996</v>
      </c>
    </row>
    <row r="209" spans="1:28" s="4" customFormat="1" x14ac:dyDescent="0.2">
      <c r="A209" s="9">
        <f>IFERROR(VLOOKUP(B209,'[1]DADOS (OCULTAR)'!$P$3:$R$53,3,0),"")</f>
        <v>9039744000860</v>
      </c>
      <c r="B209" s="10" t="str">
        <f>'[1]TCE - ANEXO III - Preencher'!C218</f>
        <v>HOSPITAL DOM HÉLDER</v>
      </c>
      <c r="C209" s="11"/>
      <c r="D209" s="12" t="str">
        <f>'[1]TCE - ANEXO III - Preencher'!E218</f>
        <v>WALTER DE SOUZA GOMES JUNIOR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>
        <f>'[1]TCE - ANEXO III - Preencher'!G218</f>
        <v>324115</v>
      </c>
      <c r="G209" s="14">
        <f>IF('[1]TCE - ANEXO III - Preencher'!H218="","",'[1]TCE - ANEXO III - Preencher'!H218)</f>
        <v>43891</v>
      </c>
      <c r="H209" s="15">
        <f>'[1]TCE - ANEXO III - Preencher'!I218</f>
        <v>0</v>
      </c>
      <c r="I209" s="15">
        <f>'[1]TCE - ANEXO III - Preencher'!J218</f>
        <v>363.58879999999999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0.94</v>
      </c>
      <c r="O209" s="16">
        <f>'[1]TCE - ANEXO III - Preencher'!P218</f>
        <v>0</v>
      </c>
      <c r="P209" s="17">
        <f t="shared" si="20"/>
        <v>0.94</v>
      </c>
      <c r="Q209" s="16">
        <f>'[1]TCE - ANEXO III - Preencher'!R218</f>
        <v>133.66548225092342</v>
      </c>
      <c r="R209" s="16">
        <f>'[1]TCE - ANEXO III - Preencher'!S218</f>
        <v>60.91</v>
      </c>
      <c r="S209" s="17">
        <f t="shared" si="21"/>
        <v>72.755482250923421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437.28428225092341</v>
      </c>
    </row>
    <row r="210" spans="1:28" s="4" customFormat="1" x14ac:dyDescent="0.2">
      <c r="A210" s="9">
        <f>IFERROR(VLOOKUP(B210,'[1]DADOS (OCULTAR)'!$P$3:$R$53,3,0),"")</f>
        <v>9039744000860</v>
      </c>
      <c r="B210" s="10" t="str">
        <f>'[1]TCE - ANEXO III - Preencher'!C219</f>
        <v>HOSPITAL DOM HÉLDER</v>
      </c>
      <c r="C210" s="11"/>
      <c r="D210" s="12" t="str">
        <f>'[1]TCE - ANEXO III - Preencher'!E219</f>
        <v>MARINALVA MAXIMINO QUEIROZ DE CARVALHO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>
        <f>'[1]TCE - ANEXO III - Preencher'!G219</f>
        <v>324115</v>
      </c>
      <c r="G210" s="14">
        <f>IF('[1]TCE - ANEXO III - Preencher'!H219="","",'[1]TCE - ANEXO III - Preencher'!H219)</f>
        <v>43891</v>
      </c>
      <c r="H210" s="15">
        <f>'[1]TCE - ANEXO III - Preencher'!I219</f>
        <v>0</v>
      </c>
      <c r="I210" s="15">
        <f>'[1]TCE - ANEXO III - Preencher'!J219</f>
        <v>235.53440000000001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0.94</v>
      </c>
      <c r="O210" s="16">
        <f>'[1]TCE - ANEXO III - Preencher'!P219</f>
        <v>0</v>
      </c>
      <c r="P210" s="17">
        <f t="shared" si="20"/>
        <v>0.94</v>
      </c>
      <c r="Q210" s="16">
        <f>'[1]TCE - ANEXO III - Preencher'!R219</f>
        <v>86.718556736411969</v>
      </c>
      <c r="R210" s="16">
        <f>'[1]TCE - ANEXO III - Preencher'!S219</f>
        <v>60.91</v>
      </c>
      <c r="S210" s="17">
        <f t="shared" si="21"/>
        <v>25.808556736411973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262.28295673641196</v>
      </c>
    </row>
    <row r="211" spans="1:28" s="4" customFormat="1" x14ac:dyDescent="0.2">
      <c r="A211" s="9">
        <f>IFERROR(VLOOKUP(B211,'[1]DADOS (OCULTAR)'!$P$3:$R$53,3,0),"")</f>
        <v>9039744000860</v>
      </c>
      <c r="B211" s="10" t="str">
        <f>'[1]TCE - ANEXO III - Preencher'!C220</f>
        <v>HOSPITAL DOM HÉLDER</v>
      </c>
      <c r="C211" s="11"/>
      <c r="D211" s="12" t="str">
        <f>'[1]TCE - ANEXO III - Preencher'!E220</f>
        <v>EVILASIO NOVAES GOMINHO NETO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>
        <f>'[1]TCE - ANEXO III - Preencher'!G220</f>
        <v>324115</v>
      </c>
      <c r="G211" s="14">
        <f>IF('[1]TCE - ANEXO III - Preencher'!H220="","",'[1]TCE - ANEXO III - Preencher'!H220)</f>
        <v>43891</v>
      </c>
      <c r="H211" s="15">
        <f>'[1]TCE - ANEXO III - Preencher'!I220</f>
        <v>0</v>
      </c>
      <c r="I211" s="15">
        <f>'[1]TCE - ANEXO III - Preencher'!J220</f>
        <v>232.8192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0.94</v>
      </c>
      <c r="O211" s="16">
        <f>'[1]TCE - ANEXO III - Preencher'!P220</f>
        <v>0</v>
      </c>
      <c r="P211" s="17">
        <f t="shared" si="20"/>
        <v>0.94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233.75919999999999</v>
      </c>
    </row>
    <row r="212" spans="1:28" s="4" customFormat="1" x14ac:dyDescent="0.2">
      <c r="A212" s="9">
        <f>IFERROR(VLOOKUP(B212,'[1]DADOS (OCULTAR)'!$P$3:$R$53,3,0),"")</f>
        <v>9039744000860</v>
      </c>
      <c r="B212" s="10" t="str">
        <f>'[1]TCE - ANEXO III - Preencher'!C221</f>
        <v>HOSPITAL DOM HÉLDER</v>
      </c>
      <c r="C212" s="11"/>
      <c r="D212" s="12" t="str">
        <f>'[1]TCE - ANEXO III - Preencher'!E221</f>
        <v>ANTONIO CARLOS SANTANA DOS SANTOS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>
        <f>'[1]TCE - ANEXO III - Preencher'!G221</f>
        <v>324115</v>
      </c>
      <c r="G212" s="14">
        <f>IF('[1]TCE - ANEXO III - Preencher'!H221="","",'[1]TCE - ANEXO III - Preencher'!H221)</f>
        <v>43891</v>
      </c>
      <c r="H212" s="15">
        <f>'[1]TCE - ANEXO III - Preencher'!I221</f>
        <v>0</v>
      </c>
      <c r="I212" s="15">
        <f>'[1]TCE - ANEXO III - Preencher'!J221</f>
        <v>335.72879999999998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0.94</v>
      </c>
      <c r="O212" s="16">
        <f>'[1]TCE - ANEXO III - Preencher'!P221</f>
        <v>0</v>
      </c>
      <c r="P212" s="17">
        <f t="shared" si="20"/>
        <v>0.94</v>
      </c>
      <c r="Q212" s="16">
        <f>'[1]TCE - ANEXO III - Preencher'!R221</f>
        <v>167.08185281365428</v>
      </c>
      <c r="R212" s="16">
        <f>'[1]TCE - ANEXO III - Preencher'!S221</f>
        <v>60.91</v>
      </c>
      <c r="S212" s="17">
        <f t="shared" si="21"/>
        <v>106.17185281365428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442.84065281365429</v>
      </c>
    </row>
    <row r="213" spans="1:28" s="4" customFormat="1" x14ac:dyDescent="0.2">
      <c r="A213" s="9">
        <f>IFERROR(VLOOKUP(B213,'[1]DADOS (OCULTAR)'!$P$3:$R$53,3,0),"")</f>
        <v>9039744000860</v>
      </c>
      <c r="B213" s="10" t="str">
        <f>'[1]TCE - ANEXO III - Preencher'!C222</f>
        <v>HOSPITAL DOM HÉLDER</v>
      </c>
      <c r="C213" s="11"/>
      <c r="D213" s="12" t="str">
        <f>'[1]TCE - ANEXO III - Preencher'!E222</f>
        <v>GERINETE RODRIGUES DE ALMEIDA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>
        <f>'[1]TCE - ANEXO III - Preencher'!G222</f>
        <v>324115</v>
      </c>
      <c r="G213" s="14">
        <f>IF('[1]TCE - ANEXO III - Preencher'!H222="","",'[1]TCE - ANEXO III - Preencher'!H222)</f>
        <v>43891</v>
      </c>
      <c r="H213" s="15">
        <f>'[1]TCE - ANEXO III - Preencher'!I222</f>
        <v>0</v>
      </c>
      <c r="I213" s="15">
        <f>'[1]TCE - ANEXO III - Preencher'!J222</f>
        <v>235.53440000000001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0.94</v>
      </c>
      <c r="O213" s="16">
        <f>'[1]TCE - ANEXO III - Preencher'!P222</f>
        <v>0</v>
      </c>
      <c r="P213" s="17">
        <f t="shared" si="20"/>
        <v>0.94</v>
      </c>
      <c r="Q213" s="16">
        <f>'[1]TCE - ANEXO III - Preencher'!R222</f>
        <v>96.353951929346636</v>
      </c>
      <c r="R213" s="16">
        <f>'[1]TCE - ANEXO III - Preencher'!S222</f>
        <v>60.91</v>
      </c>
      <c r="S213" s="17">
        <f t="shared" si="21"/>
        <v>35.443951929346639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271.91835192934661</v>
      </c>
    </row>
    <row r="214" spans="1:28" s="4" customFormat="1" x14ac:dyDescent="0.2">
      <c r="A214" s="9">
        <f>IFERROR(VLOOKUP(B214,'[1]DADOS (OCULTAR)'!$P$3:$R$53,3,0),"")</f>
        <v>9039744000860</v>
      </c>
      <c r="B214" s="10" t="str">
        <f>'[1]TCE - ANEXO III - Preencher'!C223</f>
        <v>HOSPITAL DOM HÉLDER</v>
      </c>
      <c r="C214" s="11"/>
      <c r="D214" s="12" t="str">
        <f>'[1]TCE - ANEXO III - Preencher'!E223</f>
        <v>AMANDA CODECEIRA DE FARIAS SOARES DE SANTANA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324115</v>
      </c>
      <c r="G214" s="14">
        <f>IF('[1]TCE - ANEXO III - Preencher'!H223="","",'[1]TCE - ANEXO III - Preencher'!H223)</f>
        <v>43891</v>
      </c>
      <c r="H214" s="15">
        <f>'[1]TCE - ANEXO III - Preencher'!I223</f>
        <v>0</v>
      </c>
      <c r="I214" s="15">
        <f>'[1]TCE - ANEXO III - Preencher'!J223</f>
        <v>435.99120000000005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0.94</v>
      </c>
      <c r="O214" s="16">
        <f>'[1]TCE - ANEXO III - Preencher'!P223</f>
        <v>0</v>
      </c>
      <c r="P214" s="17">
        <f t="shared" si="20"/>
        <v>0.94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436.93120000000005</v>
      </c>
    </row>
    <row r="215" spans="1:28" s="4" customFormat="1" x14ac:dyDescent="0.2">
      <c r="A215" s="9">
        <f>IFERROR(VLOOKUP(B215,'[1]DADOS (OCULTAR)'!$P$3:$R$53,3,0),"")</f>
        <v>9039744000860</v>
      </c>
      <c r="B215" s="10" t="str">
        <f>'[1]TCE - ANEXO III - Preencher'!C224</f>
        <v>HOSPITAL DOM HÉLDER</v>
      </c>
      <c r="C215" s="11"/>
      <c r="D215" s="12" t="str">
        <f>'[1]TCE - ANEXO III - Preencher'!E224</f>
        <v>NIVIA MARIA PINTO EVANGELISTA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>
        <f>'[1]TCE - ANEXO III - Preencher'!G224</f>
        <v>324115</v>
      </c>
      <c r="G215" s="14">
        <f>IF('[1]TCE - ANEXO III - Preencher'!H224="","",'[1]TCE - ANEXO III - Preencher'!H224)</f>
        <v>43891</v>
      </c>
      <c r="H215" s="15">
        <f>'[1]TCE - ANEXO III - Preencher'!I224</f>
        <v>0</v>
      </c>
      <c r="I215" s="15">
        <f>'[1]TCE - ANEXO III - Preencher'!J224</f>
        <v>269.47040000000004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0.94</v>
      </c>
      <c r="O215" s="16">
        <f>'[1]TCE - ANEXO III - Preencher'!P224</f>
        <v>0</v>
      </c>
      <c r="P215" s="17">
        <f t="shared" si="20"/>
        <v>0.94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270.41040000000004</v>
      </c>
    </row>
    <row r="216" spans="1:28" s="4" customFormat="1" x14ac:dyDescent="0.2">
      <c r="A216" s="9">
        <f>IFERROR(VLOOKUP(B216,'[1]DADOS (OCULTAR)'!$P$3:$R$53,3,0),"")</f>
        <v>9039744000860</v>
      </c>
      <c r="B216" s="10" t="str">
        <f>'[1]TCE - ANEXO III - Preencher'!C225</f>
        <v>HOSPITAL DOM HÉLDER</v>
      </c>
      <c r="C216" s="11"/>
      <c r="D216" s="12" t="str">
        <f>'[1]TCE - ANEXO III - Preencher'!E225</f>
        <v>ANTONIO IRINEU DA SILVA JUNIOR</v>
      </c>
      <c r="E216" s="10" t="str">
        <f>IF('[1]TCE - ANEXO III - Preencher'!F225="4 - Assistência Odontológica","2 - Outros Profissionais da Saúde",'[1]TCE - ANEXO II - Enviar TCE'!E215)</f>
        <v>2 - Outros Profissionais da Saúde</v>
      </c>
      <c r="F216" s="13">
        <f>'[1]TCE - ANEXO III - Preencher'!G225</f>
        <v>324115</v>
      </c>
      <c r="G216" s="14">
        <f>IF('[1]TCE - ANEXO III - Preencher'!H225="","",'[1]TCE - ANEXO III - Preencher'!H225)</f>
        <v>43891</v>
      </c>
      <c r="H216" s="15">
        <f>'[1]TCE - ANEXO III - Preencher'!I225</f>
        <v>0</v>
      </c>
      <c r="I216" s="15">
        <f>'[1]TCE - ANEXO III - Preencher'!J225</f>
        <v>259.53440000000001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0.94</v>
      </c>
      <c r="O216" s="16">
        <f>'[1]TCE - ANEXO III - Preencher'!P225</f>
        <v>0</v>
      </c>
      <c r="P216" s="17">
        <f t="shared" si="20"/>
        <v>0.94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260.4744</v>
      </c>
    </row>
    <row r="217" spans="1:28" s="4" customFormat="1" x14ac:dyDescent="0.2">
      <c r="A217" s="9">
        <f>IFERROR(VLOOKUP(B217,'[1]DADOS (OCULTAR)'!$P$3:$R$53,3,0),"")</f>
        <v>9039744000860</v>
      </c>
      <c r="B217" s="10" t="str">
        <f>'[1]TCE - ANEXO III - Preencher'!C226</f>
        <v>HOSPITAL DOM HÉLDER</v>
      </c>
      <c r="C217" s="11"/>
      <c r="D217" s="12" t="str">
        <f>'[1]TCE - ANEXO III - Preencher'!E226</f>
        <v>CESAR AUGUSTO DA SILVA COSTA</v>
      </c>
      <c r="E217" s="10" t="str">
        <f>IF('[1]TCE - ANEXO III - Preencher'!F226="4 - Assistência Odontológica","2 - Outros Profissionais da Saúde",'[1]TCE - ANEXO II - Enviar TCE'!E216)</f>
        <v>2 - Outros Profissionais da Saúde</v>
      </c>
      <c r="F217" s="13">
        <f>'[1]TCE - ANEXO III - Preencher'!G226</f>
        <v>766420</v>
      </c>
      <c r="G217" s="14">
        <f>IF('[1]TCE - ANEXO III - Preencher'!H226="","",'[1]TCE - ANEXO III - Preencher'!H226)</f>
        <v>43891</v>
      </c>
      <c r="H217" s="15">
        <f>'[1]TCE - ANEXO III - Preencher'!I226</f>
        <v>0</v>
      </c>
      <c r="I217" s="15">
        <f>'[1]TCE - ANEXO III - Preencher'!J226</f>
        <v>268.83920000000001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0.94</v>
      </c>
      <c r="O217" s="16">
        <f>'[1]TCE - ANEXO III - Preencher'!P226</f>
        <v>0</v>
      </c>
      <c r="P217" s="17">
        <f t="shared" si="20"/>
        <v>0.94</v>
      </c>
      <c r="Q217" s="16">
        <f>'[1]TCE - ANEXO III - Preencher'!R226</f>
        <v>125.26013750815062</v>
      </c>
      <c r="R217" s="16">
        <f>'[1]TCE - ANEXO III - Preencher'!S226</f>
        <v>31.35</v>
      </c>
      <c r="S217" s="17">
        <f t="shared" si="21"/>
        <v>93.910137508150626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363.68933750815063</v>
      </c>
    </row>
    <row r="218" spans="1:28" s="4" customFormat="1" x14ac:dyDescent="0.2">
      <c r="A218" s="9">
        <f>IFERROR(VLOOKUP(B218,'[1]DADOS (OCULTAR)'!$P$3:$R$53,3,0),"")</f>
        <v>9039744000860</v>
      </c>
      <c r="B218" s="10" t="str">
        <f>'[1]TCE - ANEXO III - Preencher'!C227</f>
        <v>HOSPITAL DOM HÉLDER</v>
      </c>
      <c r="C218" s="11"/>
      <c r="D218" s="12" t="str">
        <f>'[1]TCE - ANEXO III - Preencher'!E227</f>
        <v>HOMERO AUGUSTO DE FARIA NEVES</v>
      </c>
      <c r="E218" s="10" t="str">
        <f>IF('[1]TCE - ANEXO III - Preencher'!F227="4 - Assistência Odontológica","2 - Outros Profissionais da Saúde",'[1]TCE - ANEXO II - Enviar TCE'!E217)</f>
        <v>2 - Outros Profissionais da Saúde</v>
      </c>
      <c r="F218" s="13">
        <f>'[1]TCE - ANEXO III - Preencher'!G227</f>
        <v>324115</v>
      </c>
      <c r="G218" s="14">
        <f>IF('[1]TCE - ANEXO III - Preencher'!H227="","",'[1]TCE - ANEXO III - Preencher'!H227)</f>
        <v>43891</v>
      </c>
      <c r="H218" s="15">
        <f>'[1]TCE - ANEXO III - Preencher'!I227</f>
        <v>0</v>
      </c>
      <c r="I218" s="15">
        <f>'[1]TCE - ANEXO III - Preencher'!J227</f>
        <v>294.22880000000004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0.94</v>
      </c>
      <c r="O218" s="16">
        <f>'[1]TCE - ANEXO III - Preencher'!P227</f>
        <v>0</v>
      </c>
      <c r="P218" s="17">
        <f t="shared" si="20"/>
        <v>0.94</v>
      </c>
      <c r="Q218" s="16">
        <f>'[1]TCE - ANEXO III - Preencher'!R227</f>
        <v>150.37366753228886</v>
      </c>
      <c r="R218" s="16">
        <f>'[1]TCE - ANEXO III - Preencher'!S227</f>
        <v>60.91</v>
      </c>
      <c r="S218" s="17">
        <f t="shared" si="21"/>
        <v>89.463667532288866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384.6324675322889</v>
      </c>
    </row>
    <row r="219" spans="1:28" s="4" customFormat="1" x14ac:dyDescent="0.2">
      <c r="A219" s="9">
        <f>IFERROR(VLOOKUP(B219,'[1]DADOS (OCULTAR)'!$P$3:$R$53,3,0),"")</f>
        <v>9039744000860</v>
      </c>
      <c r="B219" s="10" t="str">
        <f>'[1]TCE - ANEXO III - Preencher'!C228</f>
        <v>HOSPITAL DOM HÉLDER</v>
      </c>
      <c r="C219" s="11"/>
      <c r="D219" s="12" t="str">
        <f>'[1]TCE - ANEXO III - Preencher'!E228</f>
        <v>CHAISLAN FLORENTINO DA SILVA</v>
      </c>
      <c r="E219" s="10" t="str">
        <f>IF('[1]TCE - ANEXO III - Preencher'!F228="4 - Assistência Odontológica","2 - Outros Profissionais da Saúde",'[1]TCE - ANEXO II - Enviar TCE'!E218)</f>
        <v>2 - Outros Profissionais da Saúde</v>
      </c>
      <c r="F219" s="13">
        <f>'[1]TCE - ANEXO III - Preencher'!G228</f>
        <v>324115</v>
      </c>
      <c r="G219" s="14">
        <f>IF('[1]TCE - ANEXO III - Preencher'!H228="","",'[1]TCE - ANEXO III - Preencher'!H228)</f>
        <v>43891</v>
      </c>
      <c r="H219" s="15">
        <f>'[1]TCE - ANEXO III - Preencher'!I228</f>
        <v>0</v>
      </c>
      <c r="I219" s="15">
        <f>'[1]TCE - ANEXO III - Preencher'!J228</f>
        <v>286.108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0.94</v>
      </c>
      <c r="O219" s="16">
        <f>'[1]TCE - ANEXO III - Preencher'!P228</f>
        <v>0</v>
      </c>
      <c r="P219" s="17">
        <f t="shared" si="20"/>
        <v>0.94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287.048</v>
      </c>
    </row>
    <row r="220" spans="1:28" s="4" customFormat="1" x14ac:dyDescent="0.2">
      <c r="A220" s="9">
        <f>IFERROR(VLOOKUP(B220,'[1]DADOS (OCULTAR)'!$P$3:$R$53,3,0),"")</f>
        <v>9039744000860</v>
      </c>
      <c r="B220" s="10" t="str">
        <f>'[1]TCE - ANEXO III - Preencher'!C229</f>
        <v>HOSPITAL DOM HÉLDER</v>
      </c>
      <c r="C220" s="11"/>
      <c r="D220" s="12" t="str">
        <f>'[1]TCE - ANEXO III - Preencher'!E229</f>
        <v>LUCIANA ERNESTO DA SILVA</v>
      </c>
      <c r="E220" s="10" t="str">
        <f>IF('[1]TCE - ANEXO III - Preencher'!F229="4 - Assistência Odontológica","2 - Outros Profissionais da Saúde",'[1]TCE - ANEXO II - Enviar TCE'!E219)</f>
        <v>2 - Outros Profissionais da Saúde</v>
      </c>
      <c r="F220" s="13">
        <f>'[1]TCE - ANEXO III - Preencher'!G229</f>
        <v>324115</v>
      </c>
      <c r="G220" s="14">
        <f>IF('[1]TCE - ANEXO III - Preencher'!H229="","",'[1]TCE - ANEXO III - Preencher'!H229)</f>
        <v>43891</v>
      </c>
      <c r="H220" s="15">
        <f>'[1]TCE - ANEXO III - Preencher'!I229</f>
        <v>0</v>
      </c>
      <c r="I220" s="15">
        <f>'[1]TCE - ANEXO III - Preencher'!J229</f>
        <v>347.6696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0.94</v>
      </c>
      <c r="O220" s="16">
        <f>'[1]TCE - ANEXO III - Preencher'!P229</f>
        <v>0</v>
      </c>
      <c r="P220" s="17">
        <f t="shared" si="20"/>
        <v>0.94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348.6096</v>
      </c>
    </row>
    <row r="221" spans="1:28" s="4" customFormat="1" x14ac:dyDescent="0.2">
      <c r="A221" s="9">
        <f>IFERROR(VLOOKUP(B221,'[1]DADOS (OCULTAR)'!$P$3:$R$53,3,0),"")</f>
        <v>9039744000860</v>
      </c>
      <c r="B221" s="10" t="str">
        <f>'[1]TCE - ANEXO III - Preencher'!C230</f>
        <v>HOSPITAL DOM HÉLDER</v>
      </c>
      <c r="C221" s="11"/>
      <c r="D221" s="12" t="str">
        <f>'[1]TCE - ANEXO III - Preencher'!E230</f>
        <v>EMERSOM DE MELO DA SILVA</v>
      </c>
      <c r="E221" s="10" t="str">
        <f>IF('[1]TCE - ANEXO III - Preencher'!F230="4 - Assistência Odontológica","2 - Outros Profissionais da Saúde",'[1]TCE - ANEXO II - Enviar TCE'!E220)</f>
        <v>2 - Outros Profissionais da Saúde</v>
      </c>
      <c r="F221" s="13">
        <f>'[1]TCE - ANEXO III - Preencher'!G230</f>
        <v>324115</v>
      </c>
      <c r="G221" s="14">
        <f>IF('[1]TCE - ANEXO III - Preencher'!H230="","",'[1]TCE - ANEXO III - Preencher'!H230)</f>
        <v>43891</v>
      </c>
      <c r="H221" s="15">
        <f>'[1]TCE - ANEXO III - Preencher'!I230</f>
        <v>0</v>
      </c>
      <c r="I221" s="15">
        <f>'[1]TCE - ANEXO III - Preencher'!J230</f>
        <v>235.53440000000001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0.94</v>
      </c>
      <c r="O221" s="16">
        <f>'[1]TCE - ANEXO III - Preencher'!P230</f>
        <v>0</v>
      </c>
      <c r="P221" s="17">
        <f t="shared" si="20"/>
        <v>0.94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236.4744</v>
      </c>
    </row>
    <row r="222" spans="1:28" s="4" customFormat="1" x14ac:dyDescent="0.2">
      <c r="A222" s="9">
        <f>IFERROR(VLOOKUP(B222,'[1]DADOS (OCULTAR)'!$P$3:$R$53,3,0),"")</f>
        <v>9039744000860</v>
      </c>
      <c r="B222" s="10" t="str">
        <f>'[1]TCE - ANEXO III - Preencher'!C231</f>
        <v>HOSPITAL DOM HÉLDER</v>
      </c>
      <c r="C222" s="11"/>
      <c r="D222" s="12" t="str">
        <f>'[1]TCE - ANEXO III - Preencher'!E231</f>
        <v>HIGO MENDES SANTOS</v>
      </c>
      <c r="E222" s="10" t="str">
        <f>IF('[1]TCE - ANEXO III - Preencher'!F231="4 - Assistência Odontológica","2 - Outros Profissionais da Saúde",'[1]TCE - ANEXO II - Enviar TCE'!E221)</f>
        <v>2 - Outros Profissionais da Saúde</v>
      </c>
      <c r="F222" s="13">
        <f>'[1]TCE - ANEXO III - Preencher'!G231</f>
        <v>324115</v>
      </c>
      <c r="G222" s="14">
        <f>IF('[1]TCE - ANEXO III - Preencher'!H231="","",'[1]TCE - ANEXO III - Preencher'!H231)</f>
        <v>43891</v>
      </c>
      <c r="H222" s="15">
        <f>'[1]TCE - ANEXO III - Preencher'!I231</f>
        <v>0</v>
      </c>
      <c r="I222" s="15">
        <f>'[1]TCE - ANEXO III - Preencher'!J231</f>
        <v>259.34960000000001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0.94</v>
      </c>
      <c r="O222" s="16">
        <f>'[1]TCE - ANEXO III - Preencher'!P231</f>
        <v>0</v>
      </c>
      <c r="P222" s="17">
        <f t="shared" si="20"/>
        <v>0.94</v>
      </c>
      <c r="Q222" s="16">
        <f>'[1]TCE - ANEXO III - Preencher'!R231</f>
        <v>116.95330318457107</v>
      </c>
      <c r="R222" s="16">
        <f>'[1]TCE - ANEXO III - Preencher'!S231</f>
        <v>60.91</v>
      </c>
      <c r="S222" s="17">
        <f t="shared" si="21"/>
        <v>56.043303184571073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316.33290318457108</v>
      </c>
    </row>
    <row r="223" spans="1:28" s="4" customFormat="1" x14ac:dyDescent="0.2">
      <c r="A223" s="9">
        <f>IFERROR(VLOOKUP(B223,'[1]DADOS (OCULTAR)'!$P$3:$R$53,3,0),"")</f>
        <v>9039744000860</v>
      </c>
      <c r="B223" s="10" t="str">
        <f>'[1]TCE - ANEXO III - Preencher'!C232</f>
        <v>HOSPITAL DOM HÉLDER</v>
      </c>
      <c r="C223" s="11"/>
      <c r="D223" s="12" t="str">
        <f>'[1]TCE - ANEXO III - Preencher'!E232</f>
        <v>JOSEFA MARTINELLY DOS SANTOS SILVA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>
        <f>'[1]TCE - ANEXO III - Preencher'!G232</f>
        <v>223505</v>
      </c>
      <c r="G223" s="14">
        <f>IF('[1]TCE - ANEXO III - Preencher'!H232="","",'[1]TCE - ANEXO III - Preencher'!H232)</f>
        <v>43891</v>
      </c>
      <c r="H223" s="15">
        <f>'[1]TCE - ANEXO III - Preencher'!I232</f>
        <v>0</v>
      </c>
      <c r="I223" s="15">
        <f>'[1]TCE - ANEXO III - Preencher'!J232</f>
        <v>341.03519999999997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1.97</v>
      </c>
      <c r="O223" s="16">
        <f>'[1]TCE - ANEXO III - Preencher'!P232</f>
        <v>0</v>
      </c>
      <c r="P223" s="17">
        <f t="shared" si="20"/>
        <v>1.97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343.0052</v>
      </c>
    </row>
    <row r="224" spans="1:28" s="4" customFormat="1" x14ac:dyDescent="0.2">
      <c r="A224" s="9">
        <f>IFERROR(VLOOKUP(B224,'[1]DADOS (OCULTAR)'!$P$3:$R$53,3,0),"")</f>
        <v>9039744000860</v>
      </c>
      <c r="B224" s="10" t="str">
        <f>'[1]TCE - ANEXO III - Preencher'!C233</f>
        <v>HOSPITAL DOM HÉLDER</v>
      </c>
      <c r="C224" s="11"/>
      <c r="D224" s="12" t="str">
        <f>'[1]TCE - ANEXO III - Preencher'!E233</f>
        <v>EDIVANE ALVES DE MORAES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>
        <f>'[1]TCE - ANEXO III - Preencher'!G233</f>
        <v>223505</v>
      </c>
      <c r="G224" s="14">
        <f>IF('[1]TCE - ANEXO III - Preencher'!H233="","",'[1]TCE - ANEXO III - Preencher'!H233)</f>
        <v>43891</v>
      </c>
      <c r="H224" s="15">
        <f>'[1]TCE - ANEXO III - Preencher'!I233</f>
        <v>0</v>
      </c>
      <c r="I224" s="15">
        <f>'[1]TCE - ANEXO III - Preencher'!J233</f>
        <v>565.3248000000001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1.97</v>
      </c>
      <c r="O224" s="16">
        <f>'[1]TCE - ANEXO III - Preencher'!P233</f>
        <v>0</v>
      </c>
      <c r="P224" s="17">
        <f t="shared" si="20"/>
        <v>1.97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567.29480000000012</v>
      </c>
    </row>
    <row r="225" spans="1:28" s="4" customFormat="1" x14ac:dyDescent="0.2">
      <c r="A225" s="9">
        <f>IFERROR(VLOOKUP(B225,'[1]DADOS (OCULTAR)'!$P$3:$R$53,3,0),"")</f>
        <v>9039744000860</v>
      </c>
      <c r="B225" s="10" t="str">
        <f>'[1]TCE - ANEXO III - Preencher'!C234</f>
        <v>HOSPITAL DOM HÉLDER</v>
      </c>
      <c r="C225" s="11"/>
      <c r="D225" s="12" t="str">
        <f>'[1]TCE - ANEXO III - Preencher'!E234</f>
        <v>ANA PAULA DA SILVA</v>
      </c>
      <c r="E225" s="10" t="str">
        <f>IF('[1]TCE - ANEXO III - Preencher'!F234="4 - Assistência Odontológica","2 - Outros Profissionais da Saúde",'[1]TCE - ANEXO II - Enviar TCE'!E224)</f>
        <v>2 - Outros Profissionais da Saúde</v>
      </c>
      <c r="F225" s="13">
        <f>'[1]TCE - ANEXO III - Preencher'!G234</f>
        <v>322205</v>
      </c>
      <c r="G225" s="14">
        <f>IF('[1]TCE - ANEXO III - Preencher'!H234="","",'[1]TCE - ANEXO III - Preencher'!H234)</f>
        <v>43891</v>
      </c>
      <c r="H225" s="15">
        <f>'[1]TCE - ANEXO III - Preencher'!I234</f>
        <v>0</v>
      </c>
      <c r="I225" s="15">
        <f>'[1]TCE - ANEXO III - Preencher'!J234</f>
        <v>121.03920000000001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0.94</v>
      </c>
      <c r="O225" s="16">
        <f>'[1]TCE - ANEXO III - Preencher'!P234</f>
        <v>0</v>
      </c>
      <c r="P225" s="17">
        <f t="shared" si="20"/>
        <v>0.94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121.97920000000001</v>
      </c>
    </row>
    <row r="226" spans="1:28" s="4" customFormat="1" x14ac:dyDescent="0.2">
      <c r="A226" s="9">
        <f>IFERROR(VLOOKUP(B226,'[1]DADOS (OCULTAR)'!$P$3:$R$53,3,0),"")</f>
        <v>9039744000860</v>
      </c>
      <c r="B226" s="10" t="str">
        <f>'[1]TCE - ANEXO III - Preencher'!C235</f>
        <v>HOSPITAL DOM HÉLDER</v>
      </c>
      <c r="C226" s="11"/>
      <c r="D226" s="12" t="str">
        <f>'[1]TCE - ANEXO III - Preencher'!E235</f>
        <v>IVANISE MARIA MOREIRA</v>
      </c>
      <c r="E226" s="10" t="str">
        <f>IF('[1]TCE - ANEXO III - Preencher'!F235="4 - Assistência Odontológica","2 - Outros Profissionais da Saúde",'[1]TCE - ANEXO II - Enviar TCE'!E225)</f>
        <v>2 - 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43891</v>
      </c>
      <c r="H226" s="15">
        <f>'[1]TCE - ANEXO III - Preencher'!I235</f>
        <v>0</v>
      </c>
      <c r="I226" s="15">
        <f>'[1]TCE - ANEXO III - Preencher'!J235</f>
        <v>117.04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0.94</v>
      </c>
      <c r="O226" s="16">
        <f>'[1]TCE - ANEXO III - Preencher'!P235</f>
        <v>0</v>
      </c>
      <c r="P226" s="17">
        <f t="shared" si="20"/>
        <v>0.94</v>
      </c>
      <c r="Q226" s="16">
        <f>'[1]TCE - ANEXO III - Preencher'!R235</f>
        <v>144.53092789401995</v>
      </c>
      <c r="R226" s="16">
        <f>'[1]TCE - ANEXO III - Preencher'!S235</f>
        <v>62.7</v>
      </c>
      <c r="S226" s="17">
        <f t="shared" si="21"/>
        <v>81.83092789401995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199.81092789401995</v>
      </c>
    </row>
    <row r="227" spans="1:28" s="4" customFormat="1" x14ac:dyDescent="0.2">
      <c r="A227" s="9">
        <f>IFERROR(VLOOKUP(B227,'[1]DADOS (OCULTAR)'!$P$3:$R$53,3,0),"")</f>
        <v>9039744000860</v>
      </c>
      <c r="B227" s="10" t="str">
        <f>'[1]TCE - ANEXO III - Preencher'!C236</f>
        <v>HOSPITAL DOM HÉLDER</v>
      </c>
      <c r="C227" s="11"/>
      <c r="D227" s="12" t="str">
        <f>'[1]TCE - ANEXO III - Preencher'!E236</f>
        <v>GABRIELA BARBOSA DE OLIVEIRA</v>
      </c>
      <c r="E227" s="10" t="str">
        <f>IF('[1]TCE - ANEXO III - Preencher'!F236="4 - Assistência Odontológica","2 - Outros Profissionais da Saúde",'[1]TCE - ANEXO II - Enviar TCE'!E226)</f>
        <v>2 - Outros Profissionais da Saúde</v>
      </c>
      <c r="F227" s="13">
        <f>'[1]TCE - ANEXO III - Preencher'!G236</f>
        <v>322205</v>
      </c>
      <c r="G227" s="14">
        <f>IF('[1]TCE - ANEXO III - Preencher'!H236="","",'[1]TCE - ANEXO III - Preencher'!H236)</f>
        <v>43891</v>
      </c>
      <c r="H227" s="15">
        <f>'[1]TCE - ANEXO III - Preencher'!I236</f>
        <v>0</v>
      </c>
      <c r="I227" s="15">
        <f>'[1]TCE - ANEXO III - Preencher'!J236</f>
        <v>117.04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0.94</v>
      </c>
      <c r="O227" s="16">
        <f>'[1]TCE - ANEXO III - Preencher'!P236</f>
        <v>0</v>
      </c>
      <c r="P227" s="17">
        <f t="shared" si="20"/>
        <v>0.94</v>
      </c>
      <c r="Q227" s="16">
        <f>'[1]TCE - ANEXO III - Preencher'!R236</f>
        <v>154.16632308695461</v>
      </c>
      <c r="R227" s="16">
        <f>'[1]TCE - ANEXO III - Preencher'!S236</f>
        <v>62.7</v>
      </c>
      <c r="S227" s="17">
        <f t="shared" si="21"/>
        <v>91.466323086954603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209.44632308695461</v>
      </c>
    </row>
    <row r="228" spans="1:28" s="4" customFormat="1" x14ac:dyDescent="0.2">
      <c r="A228" s="9">
        <f>IFERROR(VLOOKUP(B228,'[1]DADOS (OCULTAR)'!$P$3:$R$53,3,0),"")</f>
        <v>9039744000860</v>
      </c>
      <c r="B228" s="10" t="str">
        <f>'[1]TCE - ANEXO III - Preencher'!C237</f>
        <v>HOSPITAL DOM HÉLDER</v>
      </c>
      <c r="C228" s="11"/>
      <c r="D228" s="12" t="str">
        <f>'[1]TCE - ANEXO III - Preencher'!E237</f>
        <v>PATRICIA BEZERRA DE PONTES SILVA</v>
      </c>
      <c r="E228" s="10" t="str">
        <f>IF('[1]TCE - ANEXO III - Preencher'!F237="4 - Assistência Odontológica","2 - Outros Profissionais da Saúde",'[1]TCE - ANEXO II - Enviar TCE'!E227)</f>
        <v>2 - Outros Profissionais da Saúde</v>
      </c>
      <c r="F228" s="13">
        <f>'[1]TCE - ANEXO III - Preencher'!G237</f>
        <v>322205</v>
      </c>
      <c r="G228" s="14">
        <f>IF('[1]TCE - ANEXO III - Preencher'!H237="","",'[1]TCE - ANEXO III - Preencher'!H237)</f>
        <v>43891</v>
      </c>
      <c r="H228" s="15">
        <f>'[1]TCE - ANEXO III - Preencher'!I237</f>
        <v>0</v>
      </c>
      <c r="I228" s="15">
        <f>'[1]TCE - ANEXO III - Preencher'!J237</f>
        <v>231.608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0.94</v>
      </c>
      <c r="O228" s="16">
        <f>'[1]TCE - ANEXO III - Preencher'!P237</f>
        <v>0</v>
      </c>
      <c r="P228" s="17">
        <f t="shared" si="20"/>
        <v>0.94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232.548</v>
      </c>
    </row>
    <row r="229" spans="1:28" s="4" customFormat="1" x14ac:dyDescent="0.2">
      <c r="A229" s="9">
        <f>IFERROR(VLOOKUP(B229,'[1]DADOS (OCULTAR)'!$P$3:$R$53,3,0),"")</f>
        <v>9039744000860</v>
      </c>
      <c r="B229" s="10" t="str">
        <f>'[1]TCE - ANEXO III - Preencher'!C238</f>
        <v>HOSPITAL DOM HÉLDER</v>
      </c>
      <c r="C229" s="11"/>
      <c r="D229" s="12" t="str">
        <f>'[1]TCE - ANEXO III - Preencher'!E238</f>
        <v>NATASHA DE FREITAS SILVA</v>
      </c>
      <c r="E229" s="10" t="str">
        <f>IF('[1]TCE - ANEXO III - Preencher'!F238="4 - Assistência Odontológica","2 - Outros Profissionais da Saúde",'[1]TCE - ANEXO II - Enviar TCE'!E228)</f>
        <v>2 - Outros Profissionais da Saúde</v>
      </c>
      <c r="F229" s="13">
        <f>'[1]TCE - ANEXO III - Preencher'!G238</f>
        <v>322205</v>
      </c>
      <c r="G229" s="14">
        <f>IF('[1]TCE - ANEXO III - Preencher'!H238="","",'[1]TCE - ANEXO III - Preencher'!H238)</f>
        <v>43891</v>
      </c>
      <c r="H229" s="15">
        <f>'[1]TCE - ANEXO III - Preencher'!I238</f>
        <v>0</v>
      </c>
      <c r="I229" s="15">
        <f>'[1]TCE - ANEXO III - Preencher'!J238</f>
        <v>127.1832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0.94</v>
      </c>
      <c r="O229" s="16">
        <f>'[1]TCE - ANEXO III - Preencher'!P238</f>
        <v>0</v>
      </c>
      <c r="P229" s="17">
        <f t="shared" si="20"/>
        <v>0.94</v>
      </c>
      <c r="Q229" s="16">
        <f>'[1]TCE - ANEXO III - Preencher'!R238</f>
        <v>267.33096450184684</v>
      </c>
      <c r="R229" s="16">
        <f>'[1]TCE - ANEXO III - Preencher'!S238</f>
        <v>62.7</v>
      </c>
      <c r="S229" s="17">
        <f t="shared" si="21"/>
        <v>204.63096450184685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332.75416450184684</v>
      </c>
    </row>
    <row r="230" spans="1:28" s="4" customFormat="1" x14ac:dyDescent="0.2">
      <c r="A230" s="9">
        <f>IFERROR(VLOOKUP(B230,'[1]DADOS (OCULTAR)'!$P$3:$R$53,3,0),"")</f>
        <v>9039744000860</v>
      </c>
      <c r="B230" s="10" t="str">
        <f>'[1]TCE - ANEXO III - Preencher'!C239</f>
        <v>HOSPITAL DOM HÉLDER</v>
      </c>
      <c r="C230" s="11"/>
      <c r="D230" s="12" t="str">
        <f>'[1]TCE - ANEXO III - Preencher'!E239</f>
        <v>ANDERSON JOSE OLIVEIRA DE LIMA</v>
      </c>
      <c r="E230" s="10" t="str">
        <f>IF('[1]TCE - ANEXO III - Preencher'!F239="4 - Assistência Odontológica","2 - Outros Profissionais da Saúde",'[1]TCE - ANEXO II - Enviar TCE'!E229)</f>
        <v>2 - Outros Profissionais da Saúde</v>
      </c>
      <c r="F230" s="13">
        <f>'[1]TCE - ANEXO III - Preencher'!G239</f>
        <v>324115</v>
      </c>
      <c r="G230" s="14">
        <f>IF('[1]TCE - ANEXO III - Preencher'!H239="","",'[1]TCE - ANEXO III - Preencher'!H239)</f>
        <v>43891</v>
      </c>
      <c r="H230" s="15">
        <f>'[1]TCE - ANEXO III - Preencher'!I239</f>
        <v>0</v>
      </c>
      <c r="I230" s="15">
        <f>'[1]TCE - ANEXO III - Preencher'!J239</f>
        <v>274.58319999999998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0.94</v>
      </c>
      <c r="O230" s="16">
        <f>'[1]TCE - ANEXO III - Preencher'!P239</f>
        <v>0</v>
      </c>
      <c r="P230" s="17">
        <f t="shared" si="20"/>
        <v>0.94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275.52319999999997</v>
      </c>
    </row>
    <row r="231" spans="1:28" s="4" customFormat="1" x14ac:dyDescent="0.2">
      <c r="A231" s="9">
        <f>IFERROR(VLOOKUP(B231,'[1]DADOS (OCULTAR)'!$P$3:$R$53,3,0),"")</f>
        <v>9039744000860</v>
      </c>
      <c r="B231" s="10" t="str">
        <f>'[1]TCE - ANEXO III - Preencher'!C240</f>
        <v>HOSPITAL DOM HÉLDER</v>
      </c>
      <c r="C231" s="11"/>
      <c r="D231" s="12" t="str">
        <f>'[1]TCE - ANEXO III - Preencher'!E240</f>
        <v>DANIEL FERNANDES DE OLIVEIRA</v>
      </c>
      <c r="E231" s="10" t="str">
        <f>IF('[1]TCE - ANEXO III - Preencher'!F240="4 - Assistência Odontológica","2 - Outros Profissionais da Saúde",'[1]TCE - ANEXO II - Enviar TCE'!E230)</f>
        <v>2 - Outros Profissionais da Saúde</v>
      </c>
      <c r="F231" s="13">
        <f>'[1]TCE - ANEXO III - Preencher'!G240</f>
        <v>324115</v>
      </c>
      <c r="G231" s="14">
        <f>IF('[1]TCE - ANEXO III - Preencher'!H240="","",'[1]TCE - ANEXO III - Preencher'!H240)</f>
        <v>43891</v>
      </c>
      <c r="H231" s="15">
        <f>'[1]TCE - ANEXO III - Preencher'!I240</f>
        <v>0</v>
      </c>
      <c r="I231" s="15">
        <f>'[1]TCE - ANEXO III - Preencher'!J240</f>
        <v>253.60640000000001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0.94</v>
      </c>
      <c r="O231" s="16">
        <f>'[1]TCE - ANEXO III - Preencher'!P240</f>
        <v>0</v>
      </c>
      <c r="P231" s="17">
        <f t="shared" si="20"/>
        <v>0.94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254.54640000000001</v>
      </c>
    </row>
    <row r="232" spans="1:28" s="4" customFormat="1" x14ac:dyDescent="0.2">
      <c r="A232" s="9">
        <f>IFERROR(VLOOKUP(B232,'[1]DADOS (OCULTAR)'!$P$3:$R$53,3,0),"")</f>
        <v>9039744000860</v>
      </c>
      <c r="B232" s="10" t="str">
        <f>'[1]TCE - ANEXO III - Preencher'!C241</f>
        <v>HOSPITAL DOM HÉLDER</v>
      </c>
      <c r="C232" s="11"/>
      <c r="D232" s="12" t="str">
        <f>'[1]TCE - ANEXO III - Preencher'!E241</f>
        <v>PAULA CARINA MENDONCA</v>
      </c>
      <c r="E232" s="10" t="str">
        <f>IF('[1]TCE - ANEXO III - Preencher'!F241="4 - Assistência Odontológica","2 - Outros Profissionais da Saúde",'[1]TCE - ANEXO II - Enviar TCE'!E231)</f>
        <v>2 - Outros Profissionais da Saúde</v>
      </c>
      <c r="F232" s="13">
        <f>'[1]TCE - ANEXO III - Preencher'!G241</f>
        <v>324115</v>
      </c>
      <c r="G232" s="14">
        <f>IF('[1]TCE - ANEXO III - Preencher'!H241="","",'[1]TCE - ANEXO III - Preencher'!H241)</f>
        <v>43891</v>
      </c>
      <c r="H232" s="15">
        <f>'[1]TCE - ANEXO III - Preencher'!I241</f>
        <v>0</v>
      </c>
      <c r="I232" s="15">
        <f>'[1]TCE - ANEXO III - Preencher'!J241</f>
        <v>235.53440000000001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0.94</v>
      </c>
      <c r="O232" s="16">
        <f>'[1]TCE - ANEXO III - Preencher'!P241</f>
        <v>0</v>
      </c>
      <c r="P232" s="17">
        <f t="shared" si="20"/>
        <v>0.94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236.4744</v>
      </c>
    </row>
    <row r="233" spans="1:28" s="4" customFormat="1" x14ac:dyDescent="0.2">
      <c r="A233" s="9">
        <f>IFERROR(VLOOKUP(B233,'[1]DADOS (OCULTAR)'!$P$3:$R$53,3,0),"")</f>
        <v>9039744000860</v>
      </c>
      <c r="B233" s="10" t="str">
        <f>'[1]TCE - ANEXO III - Preencher'!C242</f>
        <v>HOSPITAL DOM HÉLDER</v>
      </c>
      <c r="C233" s="11"/>
      <c r="D233" s="12" t="str">
        <f>'[1]TCE - ANEXO III - Preencher'!E242</f>
        <v>ARACELY MICHELY MANOEL BARBOSA</v>
      </c>
      <c r="E233" s="10" t="str">
        <f>IF('[1]TCE - ANEXO III - Preencher'!F242="4 - Assistência Odontológica","2 - Outros Profissionais da Saúde",'[1]TCE - ANEXO II - Enviar TCE'!E232)</f>
        <v>2 - Outros Profissionais da Saúde</v>
      </c>
      <c r="F233" s="13">
        <f>'[1]TCE - ANEXO III - Preencher'!G242</f>
        <v>324115</v>
      </c>
      <c r="G233" s="14">
        <f>IF('[1]TCE - ANEXO III - Preencher'!H242="","",'[1]TCE - ANEXO III - Preencher'!H242)</f>
        <v>43891</v>
      </c>
      <c r="H233" s="15">
        <f>'[1]TCE - ANEXO III - Preencher'!I242</f>
        <v>0</v>
      </c>
      <c r="I233" s="15">
        <f>'[1]TCE - ANEXO III - Preencher'!J242</f>
        <v>235.53440000000001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0.94</v>
      </c>
      <c r="O233" s="16">
        <f>'[1]TCE - ANEXO III - Preencher'!P242</f>
        <v>0</v>
      </c>
      <c r="P233" s="17">
        <f t="shared" si="20"/>
        <v>0.94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236.4744</v>
      </c>
    </row>
    <row r="234" spans="1:28" s="4" customFormat="1" x14ac:dyDescent="0.2">
      <c r="A234" s="9">
        <f>IFERROR(VLOOKUP(B234,'[1]DADOS (OCULTAR)'!$P$3:$R$53,3,0),"")</f>
        <v>9039744000860</v>
      </c>
      <c r="B234" s="10" t="str">
        <f>'[1]TCE - ANEXO III - Preencher'!C243</f>
        <v>HOSPITAL DOM HÉLDER</v>
      </c>
      <c r="C234" s="11"/>
      <c r="D234" s="12" t="str">
        <f>'[1]TCE - ANEXO III - Preencher'!E243</f>
        <v>ANA KAROLINA BARBOZA FELIX DA SILVA</v>
      </c>
      <c r="E234" s="10" t="str">
        <f>IF('[1]TCE - ANEXO III - Preencher'!F243="4 - Assistência Odontológica","2 - Outros Profissionais da Saúde",'[1]TCE - ANEXO II - Enviar TCE'!E233)</f>
        <v>2 - Outros Profissionais da Saúde</v>
      </c>
      <c r="F234" s="13">
        <f>'[1]TCE - ANEXO III - Preencher'!G243</f>
        <v>324115</v>
      </c>
      <c r="G234" s="14">
        <f>IF('[1]TCE - ANEXO III - Preencher'!H243="","",'[1]TCE - ANEXO III - Preencher'!H243)</f>
        <v>43891</v>
      </c>
      <c r="H234" s="15">
        <f>'[1]TCE - ANEXO III - Preencher'!I243</f>
        <v>0</v>
      </c>
      <c r="I234" s="15">
        <f>'[1]TCE - ANEXO III - Preencher'!J243</f>
        <v>235.53440000000001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0.94</v>
      </c>
      <c r="O234" s="16">
        <f>'[1]TCE - ANEXO III - Preencher'!P243</f>
        <v>0</v>
      </c>
      <c r="P234" s="17">
        <f t="shared" si="20"/>
        <v>0.94</v>
      </c>
      <c r="Q234" s="16">
        <f>'[1]TCE - ANEXO III - Preencher'!R243</f>
        <v>0</v>
      </c>
      <c r="R234" s="16">
        <f>'[1]TCE - ANEXO III - Preencher'!S243</f>
        <v>60.91</v>
      </c>
      <c r="S234" s="17">
        <f t="shared" si="21"/>
        <v>-60.91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175.56440000000001</v>
      </c>
    </row>
    <row r="235" spans="1:28" s="4" customFormat="1" x14ac:dyDescent="0.2">
      <c r="A235" s="9">
        <f>IFERROR(VLOOKUP(B235,'[1]DADOS (OCULTAR)'!$P$3:$R$53,3,0),"")</f>
        <v>9039744000860</v>
      </c>
      <c r="B235" s="10" t="str">
        <f>'[1]TCE - ANEXO III - Preencher'!C244</f>
        <v>HOSPITAL DOM HÉLDER</v>
      </c>
      <c r="C235" s="11"/>
      <c r="D235" s="12" t="str">
        <f>'[1]TCE - ANEXO III - Preencher'!E244</f>
        <v>MONICA CRISTINA FERREIRA DA COSTA</v>
      </c>
      <c r="E235" s="10" t="str">
        <f>IF('[1]TCE - ANEXO III - Preencher'!F244="4 - Assistência Odontológica","2 - Outros Profissionais da Saúde",'[1]TCE - ANEXO II - Enviar TCE'!E234)</f>
        <v>2 - Outros Profissionais da Saúde</v>
      </c>
      <c r="F235" s="13">
        <f>'[1]TCE - ANEXO III - Preencher'!G244</f>
        <v>324115</v>
      </c>
      <c r="G235" s="14">
        <f>IF('[1]TCE - ANEXO III - Preencher'!H244="","",'[1]TCE - ANEXO III - Preencher'!H244)</f>
        <v>43891</v>
      </c>
      <c r="H235" s="15">
        <f>'[1]TCE - ANEXO III - Preencher'!I244</f>
        <v>0</v>
      </c>
      <c r="I235" s="15">
        <f>'[1]TCE - ANEXO III - Preencher'!J244</f>
        <v>451.11360000000002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0.94</v>
      </c>
      <c r="O235" s="16">
        <f>'[1]TCE - ANEXO III - Preencher'!P244</f>
        <v>0</v>
      </c>
      <c r="P235" s="17">
        <f t="shared" si="20"/>
        <v>0.94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452.05360000000002</v>
      </c>
    </row>
    <row r="236" spans="1:28" s="4" customFormat="1" x14ac:dyDescent="0.2">
      <c r="A236" s="9">
        <f>IFERROR(VLOOKUP(B236,'[1]DADOS (OCULTAR)'!$P$3:$R$53,3,0),"")</f>
        <v>9039744000860</v>
      </c>
      <c r="B236" s="10" t="str">
        <f>'[1]TCE - ANEXO III - Preencher'!C245</f>
        <v>HOSPITAL DOM HÉLDER</v>
      </c>
      <c r="C236" s="11"/>
      <c r="D236" s="12" t="str">
        <f>'[1]TCE - ANEXO III - Preencher'!E245</f>
        <v>GENILDO VENTURA DA SILVA</v>
      </c>
      <c r="E236" s="10" t="str">
        <f>IF('[1]TCE - ANEXO III - Preencher'!F245="4 - Assistência Odontológica","2 - Outros Profissionais da Saúde",'[1]TCE - ANEXO II - Enviar TCE'!E235)</f>
        <v>2 - Outros Profissionais da Saúde</v>
      </c>
      <c r="F236" s="13">
        <f>'[1]TCE - ANEXO III - Preencher'!G245</f>
        <v>324115</v>
      </c>
      <c r="G236" s="14">
        <f>IF('[1]TCE - ANEXO III - Preencher'!H245="","",'[1]TCE - ANEXO III - Preencher'!H245)</f>
        <v>43891</v>
      </c>
      <c r="H236" s="15">
        <f>'[1]TCE - ANEXO III - Preencher'!I245</f>
        <v>0</v>
      </c>
      <c r="I236" s="15">
        <f>'[1]TCE - ANEXO III - Preencher'!J245</f>
        <v>234.9128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0.94</v>
      </c>
      <c r="O236" s="16">
        <f>'[1]TCE - ANEXO III - Preencher'!P245</f>
        <v>0</v>
      </c>
      <c r="P236" s="17">
        <f t="shared" si="20"/>
        <v>0.94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235.8528</v>
      </c>
    </row>
    <row r="237" spans="1:28" s="4" customFormat="1" x14ac:dyDescent="0.2">
      <c r="A237" s="9">
        <f>IFERROR(VLOOKUP(B237,'[1]DADOS (OCULTAR)'!$P$3:$R$53,3,0),"")</f>
        <v>9039744000860</v>
      </c>
      <c r="B237" s="10" t="str">
        <f>'[1]TCE - ANEXO III - Preencher'!C246</f>
        <v>HOSPITAL DOM HÉLDER</v>
      </c>
      <c r="C237" s="11"/>
      <c r="D237" s="12" t="str">
        <f>'[1]TCE - ANEXO III - Preencher'!E246</f>
        <v>EDICILENE KATIA PEREIRA</v>
      </c>
      <c r="E237" s="10" t="str">
        <f>IF('[1]TCE - ANEXO III - Preencher'!F246="4 - Assistência Odontológica","2 - Outros Profissionais da Saúde",'[1]TCE - ANEXO II - Enviar TCE'!E236)</f>
        <v>2 - Outros Profissionais da Saúde</v>
      </c>
      <c r="F237" s="13">
        <f>'[1]TCE - ANEXO III - Preencher'!G246</f>
        <v>223505</v>
      </c>
      <c r="G237" s="14">
        <f>IF('[1]TCE - ANEXO III - Preencher'!H246="","",'[1]TCE - ANEXO III - Preencher'!H246)</f>
        <v>43891</v>
      </c>
      <c r="H237" s="15">
        <f>'[1]TCE - ANEXO III - Preencher'!I246</f>
        <v>0</v>
      </c>
      <c r="I237" s="15">
        <f>'[1]TCE - ANEXO III - Preencher'!J246</f>
        <v>334.10080000000005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1.97</v>
      </c>
      <c r="O237" s="16">
        <f>'[1]TCE - ANEXO III - Preencher'!P246</f>
        <v>0</v>
      </c>
      <c r="P237" s="17">
        <f t="shared" si="20"/>
        <v>1.97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336.07080000000008</v>
      </c>
    </row>
    <row r="238" spans="1:28" s="4" customFormat="1" x14ac:dyDescent="0.2">
      <c r="A238" s="9">
        <f>IFERROR(VLOOKUP(B238,'[1]DADOS (OCULTAR)'!$P$3:$R$53,3,0),"")</f>
        <v>9039744000860</v>
      </c>
      <c r="B238" s="10" t="str">
        <f>'[1]TCE - ANEXO III - Preencher'!C247</f>
        <v>HOSPITAL DOM HÉLDER</v>
      </c>
      <c r="C238" s="11"/>
      <c r="D238" s="12" t="str">
        <f>'[1]TCE - ANEXO III - Preencher'!E247</f>
        <v>PAULA VIEIRA DE MOURA</v>
      </c>
      <c r="E238" s="10" t="str">
        <f>IF('[1]TCE - ANEXO III - Preencher'!F247="4 - Assistência Odontológica","2 - Outros Profissionais da Saúde",'[1]TCE - ANEXO II - Enviar TCE'!E237)</f>
        <v>2 - Outros Profissionais da Saúde</v>
      </c>
      <c r="F238" s="13">
        <f>'[1]TCE - ANEXO III - Preencher'!G247</f>
        <v>223505</v>
      </c>
      <c r="G238" s="14">
        <f>IF('[1]TCE - ANEXO III - Preencher'!H247="","",'[1]TCE - ANEXO III - Preencher'!H247)</f>
        <v>43891</v>
      </c>
      <c r="H238" s="15">
        <f>'[1]TCE - ANEXO III - Preencher'!I247</f>
        <v>0</v>
      </c>
      <c r="I238" s="15">
        <f>'[1]TCE - ANEXO III - Preencher'!J247</f>
        <v>291.94880000000001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1.97</v>
      </c>
      <c r="O238" s="16">
        <f>'[1]TCE - ANEXO III - Preencher'!P247</f>
        <v>0</v>
      </c>
      <c r="P238" s="17">
        <f t="shared" si="20"/>
        <v>1.97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96.67</v>
      </c>
      <c r="U238" s="16">
        <f>'[1]TCE - ANEXO III - Preencher'!V247</f>
        <v>0</v>
      </c>
      <c r="V238" s="17">
        <f t="shared" si="22"/>
        <v>96.67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390.58880000000005</v>
      </c>
    </row>
    <row r="239" spans="1:28" s="4" customFormat="1" x14ac:dyDescent="0.2">
      <c r="A239" s="9">
        <f>IFERROR(VLOOKUP(B239,'[1]DADOS (OCULTAR)'!$P$3:$R$53,3,0),"")</f>
        <v>9039744000860</v>
      </c>
      <c r="B239" s="10" t="str">
        <f>'[1]TCE - ANEXO III - Preencher'!C248</f>
        <v>HOSPITAL DOM HÉLDER</v>
      </c>
      <c r="C239" s="11"/>
      <c r="D239" s="12" t="str">
        <f>'[1]TCE - ANEXO III - Preencher'!E248</f>
        <v>GLEBSON LUCKWU ROCHA</v>
      </c>
      <c r="E239" s="10" t="str">
        <f>IF('[1]TCE - ANEXO III - Preencher'!F248="4 - Assistência Odontológica","2 - Outros Profissionais da Saúde",'[1]TCE - ANEXO II - Enviar TCE'!E238)</f>
        <v>2 - Outros Profissionais da Saúde</v>
      </c>
      <c r="F239" s="13">
        <f>'[1]TCE - ANEXO III - Preencher'!G248</f>
        <v>324115</v>
      </c>
      <c r="G239" s="14">
        <f>IF('[1]TCE - ANEXO III - Preencher'!H248="","",'[1]TCE - ANEXO III - Preencher'!H248)</f>
        <v>43891</v>
      </c>
      <c r="H239" s="15">
        <f>'[1]TCE - ANEXO III - Preencher'!I248</f>
        <v>0</v>
      </c>
      <c r="I239" s="15">
        <f>'[1]TCE - ANEXO III - Preencher'!J248</f>
        <v>272.07040000000001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0.94</v>
      </c>
      <c r="O239" s="16">
        <f>'[1]TCE - ANEXO III - Preencher'!P248</f>
        <v>0</v>
      </c>
      <c r="P239" s="17">
        <f t="shared" si="20"/>
        <v>0.94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273.0104</v>
      </c>
    </row>
    <row r="240" spans="1:28" s="4" customFormat="1" x14ac:dyDescent="0.2">
      <c r="A240" s="9">
        <f>IFERROR(VLOOKUP(B240,'[1]DADOS (OCULTAR)'!$P$3:$R$53,3,0),"")</f>
        <v>9039744000860</v>
      </c>
      <c r="B240" s="10" t="str">
        <f>'[1]TCE - ANEXO III - Preencher'!C249</f>
        <v>HOSPITAL DOM HÉLDER</v>
      </c>
      <c r="C240" s="11"/>
      <c r="D240" s="12" t="str">
        <f>'[1]TCE - ANEXO III - Preencher'!E249</f>
        <v>ANGELIKA BARBOSA DE ALCANTARA</v>
      </c>
      <c r="E240" s="10" t="str">
        <f>IF('[1]TCE - ANEXO III - Preencher'!F249="4 - Assistência Odontológica","2 - Outros Profissionais da Saúde",'[1]TCE - ANEXO II - Enviar TCE'!E239)</f>
        <v>2 - Outros Profissionais da Saúde</v>
      </c>
      <c r="F240" s="13">
        <f>'[1]TCE - ANEXO III - Preencher'!G249</f>
        <v>322205</v>
      </c>
      <c r="G240" s="14">
        <f>IF('[1]TCE - ANEXO III - Preencher'!H249="","",'[1]TCE - ANEXO III - Preencher'!H249)</f>
        <v>43891</v>
      </c>
      <c r="H240" s="15">
        <f>'[1]TCE - ANEXO III - Preencher'!I249</f>
        <v>0</v>
      </c>
      <c r="I240" s="15">
        <f>'[1]TCE - ANEXO III - Preencher'!J249</f>
        <v>116.9096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0.94</v>
      </c>
      <c r="O240" s="16">
        <f>'[1]TCE - ANEXO III - Preencher'!P249</f>
        <v>0</v>
      </c>
      <c r="P240" s="17">
        <f t="shared" si="20"/>
        <v>0.94</v>
      </c>
      <c r="Q240" s="16">
        <f>'[1]TCE - ANEXO III - Preencher'!R249</f>
        <v>106.09185132646145</v>
      </c>
      <c r="R240" s="16">
        <f>'[1]TCE - ANEXO III - Preencher'!S249</f>
        <v>54.34</v>
      </c>
      <c r="S240" s="17">
        <f t="shared" si="21"/>
        <v>51.751851326461448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169.60145132646144</v>
      </c>
    </row>
    <row r="241" spans="1:28" s="4" customFormat="1" x14ac:dyDescent="0.2">
      <c r="A241" s="9">
        <f>IFERROR(VLOOKUP(B241,'[1]DADOS (OCULTAR)'!$P$3:$R$53,3,0),"")</f>
        <v>9039744000860</v>
      </c>
      <c r="B241" s="10" t="str">
        <f>'[1]TCE - ANEXO III - Preencher'!C250</f>
        <v>HOSPITAL DOM HÉLDER</v>
      </c>
      <c r="C241" s="11"/>
      <c r="D241" s="12" t="str">
        <f>'[1]TCE - ANEXO III - Preencher'!E250</f>
        <v>JOSIETE DO NASCIMENTO</v>
      </c>
      <c r="E241" s="10" t="str">
        <f>IF('[1]TCE - ANEXO III - Preencher'!F250="4 - Assistência Odontológica","2 - Outros Profissionais da Saúde",'[1]TCE - ANEXO II - Enviar TCE'!E240)</f>
        <v>2 - Outros Profissionais da Saúde</v>
      </c>
      <c r="F241" s="13">
        <f>'[1]TCE - ANEXO III - Preencher'!G250</f>
        <v>322205</v>
      </c>
      <c r="G241" s="14">
        <f>IF('[1]TCE - ANEXO III - Preencher'!H250="","",'[1]TCE - ANEXO III - Preencher'!H250)</f>
        <v>43891</v>
      </c>
      <c r="H241" s="15">
        <f>'[1]TCE - ANEXO III - Preencher'!I250</f>
        <v>0</v>
      </c>
      <c r="I241" s="15">
        <f>'[1]TCE - ANEXO III - Preencher'!J250</f>
        <v>150.47999999999999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0.94</v>
      </c>
      <c r="O241" s="16">
        <f>'[1]TCE - ANEXO III - Preencher'!P250</f>
        <v>0</v>
      </c>
      <c r="P241" s="17">
        <f t="shared" si="20"/>
        <v>0.94</v>
      </c>
      <c r="Q241" s="16">
        <f>'[1]TCE - ANEXO III - Preencher'!R250</f>
        <v>144.53092789401995</v>
      </c>
      <c r="R241" s="16">
        <f>'[1]TCE - ANEXO III - Preencher'!S250</f>
        <v>62.7</v>
      </c>
      <c r="S241" s="17">
        <f t="shared" si="21"/>
        <v>81.83092789401995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233.25092789401992</v>
      </c>
    </row>
    <row r="242" spans="1:28" s="4" customFormat="1" x14ac:dyDescent="0.2">
      <c r="A242" s="9">
        <f>IFERROR(VLOOKUP(B242,'[1]DADOS (OCULTAR)'!$P$3:$R$53,3,0),"")</f>
        <v>9039744000860</v>
      </c>
      <c r="B242" s="10" t="str">
        <f>'[1]TCE - ANEXO III - Preencher'!C251</f>
        <v>HOSPITAL DOM HÉLDER</v>
      </c>
      <c r="C242" s="11"/>
      <c r="D242" s="12" t="str">
        <f>'[1]TCE - ANEXO III - Preencher'!E251</f>
        <v>AMANDA RAFAELLA LIMA DA SILVA</v>
      </c>
      <c r="E242" s="10" t="str">
        <f>IF('[1]TCE - ANEXO III - Preencher'!F251="4 - Assistência Odontológica","2 - Outros Profissionais da Saúde",'[1]TCE - ANEXO II - Enviar TCE'!E241)</f>
        <v>2 - Outros Profissionais da Saúde</v>
      </c>
      <c r="F242" s="13">
        <f>'[1]TCE - ANEXO III - Preencher'!G251</f>
        <v>322205</v>
      </c>
      <c r="G242" s="14">
        <f>IF('[1]TCE - ANEXO III - Preencher'!H251="","",'[1]TCE - ANEXO III - Preencher'!H251)</f>
        <v>43891</v>
      </c>
      <c r="H242" s="15">
        <f>'[1]TCE - ANEXO III - Preencher'!I251</f>
        <v>0</v>
      </c>
      <c r="I242" s="15">
        <f>'[1]TCE - ANEXO III - Preencher'!J251</f>
        <v>147.6584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0.94</v>
      </c>
      <c r="O242" s="16">
        <f>'[1]TCE - ANEXO III - Preencher'!P251</f>
        <v>0</v>
      </c>
      <c r="P242" s="17">
        <f t="shared" si="20"/>
        <v>0.94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148.5984</v>
      </c>
    </row>
    <row r="243" spans="1:28" s="4" customFormat="1" x14ac:dyDescent="0.2">
      <c r="A243" s="9">
        <f>IFERROR(VLOOKUP(B243,'[1]DADOS (OCULTAR)'!$P$3:$R$53,3,0),"")</f>
        <v>9039744000860</v>
      </c>
      <c r="B243" s="10" t="str">
        <f>'[1]TCE - ANEXO III - Preencher'!C252</f>
        <v>HOSPITAL DOM HÉLDER</v>
      </c>
      <c r="C243" s="11"/>
      <c r="D243" s="12" t="str">
        <f>'[1]TCE - ANEXO III - Preencher'!E252</f>
        <v>SUZANETE CABOCLO DA SILVA</v>
      </c>
      <c r="E243" s="10" t="str">
        <f>IF('[1]TCE - ANEXO III - Preencher'!F252="4 - Assistência Odontológica","2 - Outros Profissionais da Saúde",'[1]TCE - ANEXO II - Enviar TCE'!E242)</f>
        <v>2 - Outros Profissionais da Saúde</v>
      </c>
      <c r="F243" s="13">
        <f>'[1]TCE - ANEXO III - Preencher'!G252</f>
        <v>322205</v>
      </c>
      <c r="G243" s="14">
        <f>IF('[1]TCE - ANEXO III - Preencher'!H252="","",'[1]TCE - ANEXO III - Preencher'!H252)</f>
        <v>43891</v>
      </c>
      <c r="H243" s="15">
        <f>'[1]TCE - ANEXO III - Preencher'!I252</f>
        <v>0</v>
      </c>
      <c r="I243" s="15">
        <f>'[1]TCE - ANEXO III - Preencher'!J252</f>
        <v>148.44319999999999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0.94</v>
      </c>
      <c r="O243" s="16">
        <f>'[1]TCE - ANEXO III - Preencher'!P252</f>
        <v>0</v>
      </c>
      <c r="P243" s="17">
        <f t="shared" si="20"/>
        <v>0.94</v>
      </c>
      <c r="Q243" s="16">
        <f>'[1]TCE - ANEXO III - Preencher'!R252</f>
        <v>113.16464141489223</v>
      </c>
      <c r="R243" s="16">
        <f>'[1]TCE - ANEXO III - Preencher'!S252</f>
        <v>62.7</v>
      </c>
      <c r="S243" s="17">
        <f t="shared" si="21"/>
        <v>50.464641414892228</v>
      </c>
      <c r="T243" s="16">
        <f>'[1]TCE - ANEXO III - Preencher'!U252</f>
        <v>64</v>
      </c>
      <c r="U243" s="16">
        <f>'[1]TCE - ANEXO III - Preencher'!V252</f>
        <v>0</v>
      </c>
      <c r="V243" s="17">
        <f t="shared" si="22"/>
        <v>64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263.84784141489223</v>
      </c>
    </row>
    <row r="244" spans="1:28" s="4" customFormat="1" x14ac:dyDescent="0.2">
      <c r="A244" s="9">
        <f>IFERROR(VLOOKUP(B244,'[1]DADOS (OCULTAR)'!$P$3:$R$53,3,0),"")</f>
        <v>9039744000860</v>
      </c>
      <c r="B244" s="10" t="str">
        <f>'[1]TCE - ANEXO III - Preencher'!C253</f>
        <v>HOSPITAL DOM HÉLDER</v>
      </c>
      <c r="C244" s="11"/>
      <c r="D244" s="12" t="str">
        <f>'[1]TCE - ANEXO III - Preencher'!E253</f>
        <v>ROSANA SOUZA DE MORAES</v>
      </c>
      <c r="E244" s="10" t="str">
        <f>IF('[1]TCE - ANEXO III - Preencher'!F253="4 - Assistência Odontológica","2 - Outros Profissionais da Saúde",'[1]TCE - ANEXO II - Enviar TCE'!E243)</f>
        <v>2 - Outros Profissionais da Saúde</v>
      </c>
      <c r="F244" s="13">
        <f>'[1]TCE - ANEXO III - Preencher'!G253</f>
        <v>223505</v>
      </c>
      <c r="G244" s="14">
        <f>IF('[1]TCE - ANEXO III - Preencher'!H253="","",'[1]TCE - ANEXO III - Preencher'!H253)</f>
        <v>43891</v>
      </c>
      <c r="H244" s="15">
        <f>'[1]TCE - ANEXO III - Preencher'!I253</f>
        <v>0</v>
      </c>
      <c r="I244" s="15">
        <f>'[1]TCE - ANEXO III - Preencher'!J253</f>
        <v>368.79919999999998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1.97</v>
      </c>
      <c r="O244" s="16">
        <f>'[1]TCE - ANEXO III - Preencher'!P253</f>
        <v>0</v>
      </c>
      <c r="P244" s="17">
        <f t="shared" si="20"/>
        <v>1.97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100</v>
      </c>
      <c r="U244" s="16">
        <f>'[1]TCE - ANEXO III - Preencher'!V253</f>
        <v>0</v>
      </c>
      <c r="V244" s="17">
        <f t="shared" si="22"/>
        <v>100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470.76920000000001</v>
      </c>
    </row>
    <row r="245" spans="1:28" s="4" customFormat="1" x14ac:dyDescent="0.2">
      <c r="A245" s="9">
        <f>IFERROR(VLOOKUP(B245,'[1]DADOS (OCULTAR)'!$P$3:$R$53,3,0),"")</f>
        <v>9039744000860</v>
      </c>
      <c r="B245" s="10" t="str">
        <f>'[1]TCE - ANEXO III - Preencher'!C254</f>
        <v>HOSPITAL DOM HÉLDER</v>
      </c>
      <c r="C245" s="11"/>
      <c r="D245" s="12" t="str">
        <f>'[1]TCE - ANEXO III - Preencher'!E254</f>
        <v>TARCISIO RAUL LAVAREDA DE SOUZA FILHO</v>
      </c>
      <c r="E245" s="10" t="str">
        <f>IF('[1]TCE - ANEXO III - Preencher'!F254="4 - Assistência Odontológica","2 - Outros Profissionais da Saúde",'[1]TCE - ANEXO II - Enviar TCE'!E244)</f>
        <v>1 - Médico</v>
      </c>
      <c r="F245" s="13">
        <f>'[1]TCE - ANEXO III - Preencher'!G254</f>
        <v>225125</v>
      </c>
      <c r="G245" s="14">
        <f>IF('[1]TCE - ANEXO III - Preencher'!H254="","",'[1]TCE - ANEXO III - Preencher'!H254)</f>
        <v>43891</v>
      </c>
      <c r="H245" s="15">
        <f>'[1]TCE - ANEXO III - Preencher'!I254</f>
        <v>0</v>
      </c>
      <c r="I245" s="15">
        <f>'[1]TCE - ANEXO III - Preencher'!J254</f>
        <v>700.2672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7.49</v>
      </c>
      <c r="O245" s="16">
        <f>'[1]TCE - ANEXO III - Preencher'!P254</f>
        <v>0</v>
      </c>
      <c r="P245" s="17">
        <f t="shared" si="20"/>
        <v>7.49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707.75720000000001</v>
      </c>
    </row>
    <row r="246" spans="1:28" s="4" customFormat="1" x14ac:dyDescent="0.2">
      <c r="A246" s="9">
        <f>IFERROR(VLOOKUP(B246,'[1]DADOS (OCULTAR)'!$P$3:$R$53,3,0),"")</f>
        <v>9039744000860</v>
      </c>
      <c r="B246" s="10" t="str">
        <f>'[1]TCE - ANEXO III - Preencher'!C255</f>
        <v>HOSPITAL DOM HÉLDER</v>
      </c>
      <c r="C246" s="11"/>
      <c r="D246" s="12" t="str">
        <f>'[1]TCE - ANEXO III - Preencher'!E255</f>
        <v>THIAGO CEZAR ROCHA AZEVEDO</v>
      </c>
      <c r="E246" s="10" t="str">
        <f>IF('[1]TCE - ANEXO III - Preencher'!F255="4 - Assistência Odontológica","2 - Outros Profissionais da Saúde",'[1]TCE - ANEXO II - Enviar TCE'!E245)</f>
        <v>1 - Médico</v>
      </c>
      <c r="F246" s="13">
        <f>'[1]TCE - ANEXO III - Preencher'!G255</f>
        <v>225125</v>
      </c>
      <c r="G246" s="14">
        <f>IF('[1]TCE - ANEXO III - Preencher'!H255="","",'[1]TCE - ANEXO III - Preencher'!H255)</f>
        <v>43891</v>
      </c>
      <c r="H246" s="15">
        <f>'[1]TCE - ANEXO III - Preencher'!I255</f>
        <v>0</v>
      </c>
      <c r="I246" s="15">
        <f>'[1]TCE - ANEXO III - Preencher'!J255</f>
        <v>691.87919999999997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7.49</v>
      </c>
      <c r="O246" s="16">
        <f>'[1]TCE - ANEXO III - Preencher'!P255</f>
        <v>0</v>
      </c>
      <c r="P246" s="17">
        <f t="shared" si="20"/>
        <v>7.49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699.36919999999998</v>
      </c>
    </row>
    <row r="247" spans="1:28" s="4" customFormat="1" x14ac:dyDescent="0.2">
      <c r="A247" s="9">
        <f>IFERROR(VLOOKUP(B247,'[1]DADOS (OCULTAR)'!$P$3:$R$53,3,0),"")</f>
        <v>9039744000860</v>
      </c>
      <c r="B247" s="10" t="str">
        <f>'[1]TCE - ANEXO III - Preencher'!C256</f>
        <v>HOSPITAL DOM HÉLDER</v>
      </c>
      <c r="C247" s="11"/>
      <c r="D247" s="12" t="str">
        <f>'[1]TCE - ANEXO III - Preencher'!E256</f>
        <v>CLEBERSON ALBERCELI VIEIRA DE FRANCA</v>
      </c>
      <c r="E247" s="10" t="str">
        <f>IF('[1]TCE - ANEXO III - Preencher'!F256="4 - Assistência Odontológica","2 - Outros Profissionais da Saúde",'[1]TCE - ANEXO II - Enviar TCE'!E246)</f>
        <v>1 - Médico</v>
      </c>
      <c r="F247" s="13">
        <f>'[1]TCE - ANEXO III - Preencher'!G256</f>
        <v>225112</v>
      </c>
      <c r="G247" s="14">
        <f>IF('[1]TCE - ANEXO III - Preencher'!H256="","",'[1]TCE - ANEXO III - Preencher'!H256)</f>
        <v>43891</v>
      </c>
      <c r="H247" s="15">
        <f>'[1]TCE - ANEXO III - Preencher'!I256</f>
        <v>0</v>
      </c>
      <c r="I247" s="15">
        <f>'[1]TCE - ANEXO III - Preencher'!J256</f>
        <v>196.20080000000002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7.49</v>
      </c>
      <c r="O247" s="16">
        <f>'[1]TCE - ANEXO III - Preencher'!P256</f>
        <v>0</v>
      </c>
      <c r="P247" s="17">
        <f t="shared" si="20"/>
        <v>7.49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203.69080000000002</v>
      </c>
    </row>
    <row r="248" spans="1:28" s="4" customFormat="1" x14ac:dyDescent="0.2">
      <c r="A248" s="9">
        <f>IFERROR(VLOOKUP(B248,'[1]DADOS (OCULTAR)'!$P$3:$R$53,3,0),"")</f>
        <v>9039744000860</v>
      </c>
      <c r="B248" s="10" t="str">
        <f>'[1]TCE - ANEXO III - Preencher'!C257</f>
        <v>HOSPITAL DOM HÉLDER</v>
      </c>
      <c r="C248" s="11"/>
      <c r="D248" s="12" t="str">
        <f>'[1]TCE - ANEXO III - Preencher'!E257</f>
        <v>ANTONIA DA CONCEICAO DOS SANTOS</v>
      </c>
      <c r="E248" s="10" t="str">
        <f>IF('[1]TCE - ANEXO III - Preencher'!F257="4 - Assistência Odontológica","2 - Outros Profissionais da Saúde",'[1]TCE - ANEXO II - Enviar TCE'!E247)</f>
        <v>2 - Outros Profissionais da Saúde</v>
      </c>
      <c r="F248" s="13">
        <f>'[1]TCE - ANEXO III - Preencher'!G257</f>
        <v>322205</v>
      </c>
      <c r="G248" s="14">
        <f>IF('[1]TCE - ANEXO III - Preencher'!H257="","",'[1]TCE - ANEXO III - Preencher'!H257)</f>
        <v>43891</v>
      </c>
      <c r="H248" s="15">
        <f>'[1]TCE - ANEXO III - Preencher'!I257</f>
        <v>0</v>
      </c>
      <c r="I248" s="15">
        <f>'[1]TCE - ANEXO III - Preencher'!J257</f>
        <v>104.5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0.94</v>
      </c>
      <c r="O248" s="16">
        <f>'[1]TCE - ANEXO III - Preencher'!P257</f>
        <v>0</v>
      </c>
      <c r="P248" s="17">
        <f t="shared" si="20"/>
        <v>0.94</v>
      </c>
      <c r="Q248" s="16">
        <f>'[1]TCE - ANEXO III - Preencher'!R257</f>
        <v>106.09185132646145</v>
      </c>
      <c r="R248" s="16">
        <f>'[1]TCE - ANEXO III - Preencher'!S257</f>
        <v>62.7</v>
      </c>
      <c r="S248" s="17">
        <f t="shared" si="21"/>
        <v>43.391851326461449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148.83185132646145</v>
      </c>
    </row>
    <row r="249" spans="1:28" s="4" customFormat="1" x14ac:dyDescent="0.2">
      <c r="A249" s="9">
        <f>IFERROR(VLOOKUP(B249,'[1]DADOS (OCULTAR)'!$P$3:$R$53,3,0),"")</f>
        <v>9039744000860</v>
      </c>
      <c r="B249" s="10" t="str">
        <f>'[1]TCE - ANEXO III - Preencher'!C258</f>
        <v>HOSPITAL DOM HÉLDER</v>
      </c>
      <c r="C249" s="11"/>
      <c r="D249" s="12" t="str">
        <f>'[1]TCE - ANEXO III - Preencher'!E258</f>
        <v>ROSANGELA MARIA LIMA DA SILVA</v>
      </c>
      <c r="E249" s="10" t="str">
        <f>IF('[1]TCE - ANEXO III - Preencher'!F258="4 - Assistência Odontológica","2 - Outros Profissionais da Saúde",'[1]TCE - ANEXO II - Enviar TCE'!E248)</f>
        <v>2 - Outros Profissionais da Saúde</v>
      </c>
      <c r="F249" s="13">
        <f>'[1]TCE - ANEXO III - Preencher'!G258</f>
        <v>322205</v>
      </c>
      <c r="G249" s="14">
        <f>IF('[1]TCE - ANEXO III - Preencher'!H258="","",'[1]TCE - ANEXO III - Preencher'!H258)</f>
        <v>43891</v>
      </c>
      <c r="H249" s="15">
        <f>'[1]TCE - ANEXO III - Preencher'!I258</f>
        <v>0</v>
      </c>
      <c r="I249" s="15">
        <f>'[1]TCE - ANEXO III - Preencher'!J258</f>
        <v>117.13760000000001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0.94</v>
      </c>
      <c r="O249" s="16">
        <f>'[1]TCE - ANEXO III - Preencher'!P258</f>
        <v>0</v>
      </c>
      <c r="P249" s="17">
        <f t="shared" si="20"/>
        <v>0.94</v>
      </c>
      <c r="Q249" s="16">
        <f>'[1]TCE - ANEXO III - Preencher'!R258</f>
        <v>106.09185132646145</v>
      </c>
      <c r="R249" s="16">
        <f>'[1]TCE - ANEXO III - Preencher'!S258</f>
        <v>52.25</v>
      </c>
      <c r="S249" s="17">
        <f t="shared" si="21"/>
        <v>53.841851326461452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171.91945132646146</v>
      </c>
    </row>
    <row r="250" spans="1:28" s="4" customFormat="1" x14ac:dyDescent="0.2">
      <c r="A250" s="9">
        <f>IFERROR(VLOOKUP(B250,'[1]DADOS (OCULTAR)'!$P$3:$R$53,3,0),"")</f>
        <v>9039744000860</v>
      </c>
      <c r="B250" s="10" t="str">
        <f>'[1]TCE - ANEXO III - Preencher'!C259</f>
        <v>HOSPITAL DOM HÉLDER</v>
      </c>
      <c r="C250" s="11"/>
      <c r="D250" s="12" t="str">
        <f>'[1]TCE - ANEXO III - Preencher'!E259</f>
        <v>MARLUCE DO SOCORRO DA SILVA</v>
      </c>
      <c r="E250" s="10" t="str">
        <f>IF('[1]TCE - ANEXO III - Preencher'!F259="4 - Assistência Odontológica","2 - Outros Profissionais da Saúde",'[1]TCE - ANEXO II - Enviar TCE'!E249)</f>
        <v>2 - Outros Profissionais da Saúde</v>
      </c>
      <c r="F250" s="13">
        <f>'[1]TCE - ANEXO III - Preencher'!G259</f>
        <v>322205</v>
      </c>
      <c r="G250" s="14">
        <f>IF('[1]TCE - ANEXO III - Preencher'!H259="","",'[1]TCE - ANEXO III - Preencher'!H259)</f>
        <v>43891</v>
      </c>
      <c r="H250" s="15">
        <f>'[1]TCE - ANEXO III - Preencher'!I259</f>
        <v>0</v>
      </c>
      <c r="I250" s="15">
        <f>'[1]TCE - ANEXO III - Preencher'!J259</f>
        <v>107.9832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0.94</v>
      </c>
      <c r="O250" s="16">
        <f>'[1]TCE - ANEXO III - Preencher'!P259</f>
        <v>0</v>
      </c>
      <c r="P250" s="17">
        <f t="shared" si="20"/>
        <v>0.94</v>
      </c>
      <c r="Q250" s="16">
        <f>'[1]TCE - ANEXO III - Preencher'!R259</f>
        <v>144.53092789401995</v>
      </c>
      <c r="R250" s="16">
        <f>'[1]TCE - ANEXO III - Preencher'!S259</f>
        <v>62.7</v>
      </c>
      <c r="S250" s="17">
        <f t="shared" si="21"/>
        <v>81.83092789401995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190.75412789401994</v>
      </c>
    </row>
    <row r="251" spans="1:28" s="4" customFormat="1" x14ac:dyDescent="0.2">
      <c r="A251" s="9">
        <f>IFERROR(VLOOKUP(B251,'[1]DADOS (OCULTAR)'!$P$3:$R$53,3,0),"")</f>
        <v>9039744000860</v>
      </c>
      <c r="B251" s="10" t="str">
        <f>'[1]TCE - ANEXO III - Preencher'!C260</f>
        <v>HOSPITAL DOM HÉLDER</v>
      </c>
      <c r="C251" s="11"/>
      <c r="D251" s="12" t="str">
        <f>'[1]TCE - ANEXO III - Preencher'!E260</f>
        <v>SILVIA MICHELLE GALVAO DA SILVEIRA</v>
      </c>
      <c r="E251" s="10" t="str">
        <f>IF('[1]TCE - ANEXO III - Preencher'!F260="4 - Assistência Odontológica","2 - Outros Profissionais da Saúde",'[1]TCE - ANEXO II - Enviar TCE'!E250)</f>
        <v>2 - Outros Profissionais da Saúde</v>
      </c>
      <c r="F251" s="13">
        <f>'[1]TCE - ANEXO III - Preencher'!G260</f>
        <v>223505</v>
      </c>
      <c r="G251" s="14">
        <f>IF('[1]TCE - ANEXO III - Preencher'!H260="","",'[1]TCE - ANEXO III - Preencher'!H260)</f>
        <v>43891</v>
      </c>
      <c r="H251" s="15">
        <f>'[1]TCE - ANEXO III - Preencher'!I260</f>
        <v>0</v>
      </c>
      <c r="I251" s="15">
        <f>'[1]TCE - ANEXO III - Preencher'!J260</f>
        <v>323.05439999999999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1.97</v>
      </c>
      <c r="O251" s="16">
        <f>'[1]TCE - ANEXO III - Preencher'!P260</f>
        <v>0</v>
      </c>
      <c r="P251" s="17">
        <f t="shared" si="20"/>
        <v>1.97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325.02440000000001</v>
      </c>
    </row>
    <row r="252" spans="1:28" s="4" customFormat="1" x14ac:dyDescent="0.2">
      <c r="A252" s="9">
        <f>IFERROR(VLOOKUP(B252,'[1]DADOS (OCULTAR)'!$P$3:$R$53,3,0),"")</f>
        <v>9039744000860</v>
      </c>
      <c r="B252" s="10" t="str">
        <f>'[1]TCE - ANEXO III - Preencher'!C261</f>
        <v>HOSPITAL DOM HÉLDER</v>
      </c>
      <c r="C252" s="11"/>
      <c r="D252" s="12" t="str">
        <f>'[1]TCE - ANEXO III - Preencher'!E261</f>
        <v>CRISTINA BATISTA DE SOUSA</v>
      </c>
      <c r="E252" s="10" t="str">
        <f>IF('[1]TCE - ANEXO III - Preencher'!F261="4 - Assistência Odontológica","2 - Outros Profissionais da Saúde",'[1]TCE - ANEXO II - Enviar TCE'!E251)</f>
        <v>2 - Outros Profissionais da Saúde</v>
      </c>
      <c r="F252" s="13">
        <f>'[1]TCE - ANEXO III - Preencher'!G261</f>
        <v>322205</v>
      </c>
      <c r="G252" s="14">
        <f>IF('[1]TCE - ANEXO III - Preencher'!H261="","",'[1]TCE - ANEXO III - Preencher'!H261)</f>
        <v>43891</v>
      </c>
      <c r="H252" s="15">
        <f>'[1]TCE - ANEXO III - Preencher'!I261</f>
        <v>0</v>
      </c>
      <c r="I252" s="15">
        <f>'[1]TCE - ANEXO III - Preencher'!J261</f>
        <v>114.71440000000001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0.94</v>
      </c>
      <c r="O252" s="16">
        <f>'[1]TCE - ANEXO III - Preencher'!P261</f>
        <v>0</v>
      </c>
      <c r="P252" s="17">
        <f t="shared" si="20"/>
        <v>0.94</v>
      </c>
      <c r="Q252" s="16">
        <f>'[1]TCE - ANEXO III - Preencher'!R261</f>
        <v>113.16464141489223</v>
      </c>
      <c r="R252" s="16">
        <f>'[1]TCE - ANEXO III - Preencher'!S261</f>
        <v>54.34</v>
      </c>
      <c r="S252" s="17">
        <f t="shared" si="21"/>
        <v>58.824641414892227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174.47904141489224</v>
      </c>
    </row>
    <row r="253" spans="1:28" s="4" customFormat="1" x14ac:dyDescent="0.2">
      <c r="A253" s="9">
        <f>IFERROR(VLOOKUP(B253,'[1]DADOS (OCULTAR)'!$P$3:$R$53,3,0),"")</f>
        <v>9039744000860</v>
      </c>
      <c r="B253" s="10" t="str">
        <f>'[1]TCE - ANEXO III - Preencher'!C262</f>
        <v>HOSPITAL DOM HÉLDER</v>
      </c>
      <c r="C253" s="11"/>
      <c r="D253" s="12" t="str">
        <f>'[1]TCE - ANEXO III - Preencher'!E262</f>
        <v>FRANCISCO HARRISON DE BRITO PEREIRA</v>
      </c>
      <c r="E253" s="10" t="str">
        <f>IF('[1]TCE - ANEXO III - Preencher'!F262="4 - Assistência Odontológica","2 - Outros Profissionais da Saúde",'[1]TCE - ANEXO II - Enviar TCE'!E252)</f>
        <v>1 - Médico</v>
      </c>
      <c r="F253" s="13">
        <f>'[1]TCE - ANEXO III - Preencher'!G262</f>
        <v>225203</v>
      </c>
      <c r="G253" s="14">
        <f>IF('[1]TCE - ANEXO III - Preencher'!H262="","",'[1]TCE - ANEXO III - Preencher'!H262)</f>
        <v>43891</v>
      </c>
      <c r="H253" s="15">
        <f>'[1]TCE - ANEXO III - Preencher'!I262</f>
        <v>0</v>
      </c>
      <c r="I253" s="15">
        <f>'[1]TCE - ANEXO III - Preencher'!J262</f>
        <v>449.52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7.49</v>
      </c>
      <c r="O253" s="16">
        <f>'[1]TCE - ANEXO III - Preencher'!P262</f>
        <v>0</v>
      </c>
      <c r="P253" s="17">
        <f t="shared" si="20"/>
        <v>7.49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457.01</v>
      </c>
    </row>
    <row r="254" spans="1:28" s="4" customFormat="1" x14ac:dyDescent="0.2">
      <c r="A254" s="9">
        <f>IFERROR(VLOOKUP(B254,'[1]DADOS (OCULTAR)'!$P$3:$R$53,3,0),"")</f>
        <v>9039744000860</v>
      </c>
      <c r="B254" s="10" t="str">
        <f>'[1]TCE - ANEXO III - Preencher'!C263</f>
        <v>HOSPITAL DOM HÉLDER</v>
      </c>
      <c r="C254" s="11"/>
      <c r="D254" s="12" t="str">
        <f>'[1]TCE - ANEXO III - Preencher'!E263</f>
        <v>ANGELA BISPO DE ANDRADE</v>
      </c>
      <c r="E254" s="10" t="str">
        <f>IF('[1]TCE - ANEXO III - Preencher'!F263="4 - Assistência Odontológica","2 - Outros Profissionais da Saúde",'[1]TCE - ANEXO II - Enviar TCE'!E253)</f>
        <v>3 - Administrativo</v>
      </c>
      <c r="F254" s="13">
        <f>'[1]TCE - ANEXO III - Preencher'!G263</f>
        <v>411010</v>
      </c>
      <c r="G254" s="14">
        <f>IF('[1]TCE - ANEXO III - Preencher'!H263="","",'[1]TCE - ANEXO III - Preencher'!H263)</f>
        <v>43891</v>
      </c>
      <c r="H254" s="15">
        <f>'[1]TCE - ANEXO III - Preencher'!I263</f>
        <v>0</v>
      </c>
      <c r="I254" s="15">
        <f>'[1]TCE - ANEXO III - Preencher'!J263</f>
        <v>87.440799999999996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0.94</v>
      </c>
      <c r="O254" s="16">
        <f>'[1]TCE - ANEXO III - Preencher'!P263</f>
        <v>0</v>
      </c>
      <c r="P254" s="17">
        <f t="shared" si="20"/>
        <v>0.94</v>
      </c>
      <c r="Q254" s="16">
        <f>'[1]TCE - ANEXO III - Preencher'!R263</f>
        <v>202.34329905162792</v>
      </c>
      <c r="R254" s="16">
        <f>'[1]TCE - ANEXO III - Preencher'!S263</f>
        <v>62.7</v>
      </c>
      <c r="S254" s="17">
        <f t="shared" si="21"/>
        <v>139.64329905162793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228.02409905162793</v>
      </c>
    </row>
    <row r="255" spans="1:28" s="4" customFormat="1" x14ac:dyDescent="0.2">
      <c r="A255" s="9">
        <f>IFERROR(VLOOKUP(B255,'[1]DADOS (OCULTAR)'!$P$3:$R$53,3,0),"")</f>
        <v>9039744000860</v>
      </c>
      <c r="B255" s="10" t="str">
        <f>'[1]TCE - ANEXO III - Preencher'!C264</f>
        <v>HOSPITAL DOM HÉLDER</v>
      </c>
      <c r="C255" s="11"/>
      <c r="D255" s="12" t="str">
        <f>'[1]TCE - ANEXO III - Preencher'!E264</f>
        <v>DANIEL CAVALCANTI DE CARVALHO</v>
      </c>
      <c r="E255" s="10" t="str">
        <f>IF('[1]TCE - ANEXO III - Preencher'!F264="4 - Assistência Odontológica","2 - Outros Profissionais da Saúde",'[1]TCE - ANEXO II - Enviar TCE'!E254)</f>
        <v>1 - Médico</v>
      </c>
      <c r="F255" s="13">
        <f>'[1]TCE - ANEXO III - Preencher'!G264</f>
        <v>225120</v>
      </c>
      <c r="G255" s="14">
        <f>IF('[1]TCE - ANEXO III - Preencher'!H264="","",'[1]TCE - ANEXO III - Preencher'!H264)</f>
        <v>43891</v>
      </c>
      <c r="H255" s="15">
        <f>'[1]TCE - ANEXO III - Preencher'!I264</f>
        <v>0</v>
      </c>
      <c r="I255" s="15">
        <f>'[1]TCE - ANEXO III - Preencher'!J264</f>
        <v>1233.9064000000001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7.49</v>
      </c>
      <c r="O255" s="16">
        <f>'[1]TCE - ANEXO III - Preencher'!P264</f>
        <v>0</v>
      </c>
      <c r="P255" s="17">
        <f t="shared" si="20"/>
        <v>7.49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1241.3964000000001</v>
      </c>
    </row>
    <row r="256" spans="1:28" s="4" customFormat="1" x14ac:dyDescent="0.2">
      <c r="A256" s="9">
        <f>IFERROR(VLOOKUP(B256,'[1]DADOS (OCULTAR)'!$P$3:$R$53,3,0),"")</f>
        <v>9039744000860</v>
      </c>
      <c r="B256" s="10" t="str">
        <f>'[1]TCE - ANEXO III - Preencher'!C265</f>
        <v>HOSPITAL DOM HÉLDER</v>
      </c>
      <c r="C256" s="11"/>
      <c r="D256" s="12" t="str">
        <f>'[1]TCE - ANEXO III - Preencher'!E265</f>
        <v>RENATA BARROS SANTOS</v>
      </c>
      <c r="E256" s="10" t="str">
        <f>IF('[1]TCE - ANEXO III - Preencher'!F265="4 - Assistência Odontológica","2 - Outros Profissionais da Saúde",'[1]TCE - ANEXO II - Enviar TCE'!E255)</f>
        <v>2 - Outros Profissionais da Saúde</v>
      </c>
      <c r="F256" s="13">
        <f>'[1]TCE - ANEXO III - Preencher'!G265</f>
        <v>223505</v>
      </c>
      <c r="G256" s="14">
        <f>IF('[1]TCE - ANEXO III - Preencher'!H265="","",'[1]TCE - ANEXO III - Preencher'!H265)</f>
        <v>43891</v>
      </c>
      <c r="H256" s="15">
        <f>'[1]TCE - ANEXO III - Preencher'!I265</f>
        <v>0</v>
      </c>
      <c r="I256" s="15">
        <f>'[1]TCE - ANEXO III - Preencher'!J265</f>
        <v>334.28000000000003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1.97</v>
      </c>
      <c r="O256" s="16">
        <f>'[1]TCE - ANEXO III - Preencher'!P265</f>
        <v>0</v>
      </c>
      <c r="P256" s="17">
        <f t="shared" si="20"/>
        <v>1.97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336.25000000000006</v>
      </c>
    </row>
    <row r="257" spans="1:28" s="4" customFormat="1" x14ac:dyDescent="0.2">
      <c r="A257" s="9">
        <f>IFERROR(VLOOKUP(B257,'[1]DADOS (OCULTAR)'!$P$3:$R$53,3,0),"")</f>
        <v>9039744000860</v>
      </c>
      <c r="B257" s="10" t="str">
        <f>'[1]TCE - ANEXO III - Preencher'!C266</f>
        <v>HOSPITAL DOM HÉLDER</v>
      </c>
      <c r="C257" s="11"/>
      <c r="D257" s="12" t="str">
        <f>'[1]TCE - ANEXO III - Preencher'!E266</f>
        <v>LARISSA CARVALHAL BARRETO COUTINHO DA SILVEIRA CAMPOS</v>
      </c>
      <c r="E257" s="10" t="str">
        <f>IF('[1]TCE - ANEXO III - Preencher'!F266="4 - Assistência Odontológica","2 - Outros Profissionais da Saúde",'[1]TCE - ANEXO II - Enviar TCE'!E256)</f>
        <v>2 - Outros Profissionais da Saúde</v>
      </c>
      <c r="F257" s="13">
        <f>'[1]TCE - ANEXO III - Preencher'!G266</f>
        <v>223505</v>
      </c>
      <c r="G257" s="14">
        <f>IF('[1]TCE - ANEXO III - Preencher'!H266="","",'[1]TCE - ANEXO III - Preencher'!H266)</f>
        <v>43891</v>
      </c>
      <c r="H257" s="15">
        <f>'[1]TCE - ANEXO III - Preencher'!I266</f>
        <v>0</v>
      </c>
      <c r="I257" s="15">
        <f>'[1]TCE - ANEXO III - Preencher'!J266</f>
        <v>269.04240000000004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1.97</v>
      </c>
      <c r="O257" s="16">
        <f>'[1]TCE - ANEXO III - Preencher'!P266</f>
        <v>0</v>
      </c>
      <c r="P257" s="17">
        <f t="shared" si="20"/>
        <v>1.97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90</v>
      </c>
      <c r="U257" s="16">
        <f>'[1]TCE - ANEXO III - Preencher'!V266</f>
        <v>0</v>
      </c>
      <c r="V257" s="17">
        <f t="shared" si="22"/>
        <v>90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361.01240000000007</v>
      </c>
    </row>
    <row r="258" spans="1:28" s="4" customFormat="1" x14ac:dyDescent="0.2">
      <c r="A258" s="9">
        <f>IFERROR(VLOOKUP(B258,'[1]DADOS (OCULTAR)'!$P$3:$R$53,3,0),"")</f>
        <v>9039744000860</v>
      </c>
      <c r="B258" s="10" t="str">
        <f>'[1]TCE - ANEXO III - Preencher'!C267</f>
        <v>HOSPITAL DOM HÉLDER</v>
      </c>
      <c r="C258" s="11"/>
      <c r="D258" s="12" t="str">
        <f>'[1]TCE - ANEXO III - Preencher'!E267</f>
        <v>NICOLLE FLAVIA FONSECA VASCONCELOS</v>
      </c>
      <c r="E258" s="10" t="str">
        <f>IF('[1]TCE - ANEXO III - Preencher'!F267="4 - Assistência Odontológica","2 - Outros Profissionais da Saúde",'[1]TCE - ANEXO II - Enviar TCE'!E257)</f>
        <v>2 - Outros Profissionais da Saúde</v>
      </c>
      <c r="F258" s="13">
        <f>'[1]TCE - ANEXO III - Preencher'!G267</f>
        <v>223505</v>
      </c>
      <c r="G258" s="14">
        <f>IF('[1]TCE - ANEXO III - Preencher'!H267="","",'[1]TCE - ANEXO III - Preencher'!H267)</f>
        <v>43891</v>
      </c>
      <c r="H258" s="15">
        <f>'[1]TCE - ANEXO III - Preencher'!I267</f>
        <v>0</v>
      </c>
      <c r="I258" s="15">
        <f>'[1]TCE - ANEXO III - Preencher'!J267</f>
        <v>280.52800000000002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1.97</v>
      </c>
      <c r="O258" s="16">
        <f>'[1]TCE - ANEXO III - Preencher'!P267</f>
        <v>0</v>
      </c>
      <c r="P258" s="17">
        <f t="shared" si="20"/>
        <v>1.97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282.49800000000005</v>
      </c>
    </row>
    <row r="259" spans="1:28" s="4" customFormat="1" x14ac:dyDescent="0.2">
      <c r="A259" s="9">
        <f>IFERROR(VLOOKUP(B259,'[1]DADOS (OCULTAR)'!$P$3:$R$53,3,0),"")</f>
        <v>9039744000860</v>
      </c>
      <c r="B259" s="10" t="str">
        <f>'[1]TCE - ANEXO III - Preencher'!C268</f>
        <v>HOSPITAL DOM HÉLDER</v>
      </c>
      <c r="C259" s="11"/>
      <c r="D259" s="12" t="str">
        <f>'[1]TCE - ANEXO III - Preencher'!E268</f>
        <v>GRACIENE PEREIRA DOS SANTOS</v>
      </c>
      <c r="E259" s="10" t="str">
        <f>IF('[1]TCE - ANEXO III - Preencher'!F268="4 - Assistência Odontológica","2 - Outros Profissionais da Saúde",'[1]TCE - ANEXO II - Enviar TCE'!E258)</f>
        <v>2 - Outros Profissionais da Saúde</v>
      </c>
      <c r="F259" s="13">
        <f>'[1]TCE - ANEXO III - Preencher'!G268</f>
        <v>223505</v>
      </c>
      <c r="G259" s="14">
        <f>IF('[1]TCE - ANEXO III - Preencher'!H268="","",'[1]TCE - ANEXO III - Preencher'!H268)</f>
        <v>43891</v>
      </c>
      <c r="H259" s="15">
        <f>'[1]TCE - ANEXO III - Preencher'!I268</f>
        <v>0</v>
      </c>
      <c r="I259" s="15">
        <f>'[1]TCE - ANEXO III - Preencher'!J268</f>
        <v>272.54400000000004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1.97</v>
      </c>
      <c r="O259" s="16">
        <f>'[1]TCE - ANEXO III - Preencher'!P268</f>
        <v>0</v>
      </c>
      <c r="P259" s="17">
        <f t="shared" si="20"/>
        <v>1.97</v>
      </c>
      <c r="Q259" s="16">
        <f>'[1]TCE - ANEXO III - Preencher'!R268</f>
        <v>273.48121675265622</v>
      </c>
      <c r="R259" s="16">
        <f>'[1]TCE - ANEXO III - Preencher'!S268</f>
        <v>107.5</v>
      </c>
      <c r="S259" s="17">
        <f t="shared" si="21"/>
        <v>165.98121675265622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440.49521675265629</v>
      </c>
    </row>
    <row r="260" spans="1:28" s="4" customFormat="1" x14ac:dyDescent="0.2">
      <c r="A260" s="9">
        <f>IFERROR(VLOOKUP(B260,'[1]DADOS (OCULTAR)'!$P$3:$R$53,3,0),"")</f>
        <v>9039744000860</v>
      </c>
      <c r="B260" s="10" t="str">
        <f>'[1]TCE - ANEXO III - Preencher'!C269</f>
        <v>HOSPITAL DOM HÉLDER</v>
      </c>
      <c r="C260" s="11"/>
      <c r="D260" s="12" t="str">
        <f>'[1]TCE - ANEXO III - Preencher'!E269</f>
        <v>RAQUEL BEZERRA CHAVES FERNANDES</v>
      </c>
      <c r="E260" s="10" t="str">
        <f>IF('[1]TCE - ANEXO III - Preencher'!F269="4 - Assistência Odontológica","2 - Outros Profissionais da Saúde",'[1]TCE - ANEXO II - Enviar TCE'!E259)</f>
        <v>2 - Outros Profissionais da Saúde</v>
      </c>
      <c r="F260" s="13">
        <f>'[1]TCE - ANEXO III - Preencher'!G269</f>
        <v>322205</v>
      </c>
      <c r="G260" s="14">
        <f>IF('[1]TCE - ANEXO III - Preencher'!H269="","",'[1]TCE - ANEXO III - Preencher'!H269)</f>
        <v>43891</v>
      </c>
      <c r="H260" s="15">
        <f>'[1]TCE - ANEXO III - Preencher'!I269</f>
        <v>0</v>
      </c>
      <c r="I260" s="15">
        <f>'[1]TCE - ANEXO III - Preencher'!J269</f>
        <v>226.99200000000002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0.94</v>
      </c>
      <c r="O260" s="16">
        <f>'[1]TCE - ANEXO III - Preencher'!P269</f>
        <v>0</v>
      </c>
      <c r="P260" s="17">
        <f t="shared" ref="P260:P323" si="26">N260-O260</f>
        <v>0.94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227.93200000000002</v>
      </c>
    </row>
    <row r="261" spans="1:28" s="4" customFormat="1" x14ac:dyDescent="0.2">
      <c r="A261" s="9">
        <f>IFERROR(VLOOKUP(B261,'[1]DADOS (OCULTAR)'!$P$3:$R$53,3,0),"")</f>
        <v>9039744000860</v>
      </c>
      <c r="B261" s="10" t="str">
        <f>'[1]TCE - ANEXO III - Preencher'!C270</f>
        <v>HOSPITAL DOM HÉLDER</v>
      </c>
      <c r="C261" s="11"/>
      <c r="D261" s="12" t="str">
        <f>'[1]TCE - ANEXO III - Preencher'!E270</f>
        <v>IVANETE MENDES DA SILVA</v>
      </c>
      <c r="E261" s="10" t="str">
        <f>IF('[1]TCE - ANEXO III - Preencher'!F270="4 - Assistência Odontológica","2 - Outros Profissionais da Saúde",'[1]TCE - ANEXO II - Enviar TCE'!E260)</f>
        <v>2 - Outros Profissionais da Saúde</v>
      </c>
      <c r="F261" s="13">
        <f>'[1]TCE - ANEXO III - Preencher'!G270</f>
        <v>322205</v>
      </c>
      <c r="G261" s="14">
        <f>IF('[1]TCE - ANEXO III - Preencher'!H270="","",'[1]TCE - ANEXO III - Preencher'!H270)</f>
        <v>43891</v>
      </c>
      <c r="H261" s="15">
        <f>'[1]TCE - ANEXO III - Preencher'!I270</f>
        <v>0</v>
      </c>
      <c r="I261" s="15">
        <f>'[1]TCE - ANEXO III - Preencher'!J270</f>
        <v>104.5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0.94</v>
      </c>
      <c r="O261" s="16">
        <f>'[1]TCE - ANEXO III - Preencher'!P270</f>
        <v>0</v>
      </c>
      <c r="P261" s="17">
        <f t="shared" si="26"/>
        <v>0.94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105.44</v>
      </c>
    </row>
    <row r="262" spans="1:28" s="4" customFormat="1" x14ac:dyDescent="0.2">
      <c r="A262" s="9">
        <f>IFERROR(VLOOKUP(B262,'[1]DADOS (OCULTAR)'!$P$3:$R$53,3,0),"")</f>
        <v>9039744000860</v>
      </c>
      <c r="B262" s="10" t="str">
        <f>'[1]TCE - ANEXO III - Preencher'!C271</f>
        <v>HOSPITAL DOM HÉLDER</v>
      </c>
      <c r="C262" s="11"/>
      <c r="D262" s="12" t="str">
        <f>'[1]TCE - ANEXO III - Preencher'!E271</f>
        <v>JOSELMA CARVALHO DE LIMA</v>
      </c>
      <c r="E262" s="10" t="str">
        <f>IF('[1]TCE - ANEXO III - Preencher'!F271="4 - Assistência Odontológica","2 - Outros Profissionais da Saúde",'[1]TCE - ANEXO II - Enviar TCE'!E261)</f>
        <v>2 - Outros Profissionais da Saúde</v>
      </c>
      <c r="F262" s="13">
        <f>'[1]TCE - ANEXO III - Preencher'!G271</f>
        <v>322205</v>
      </c>
      <c r="G262" s="14">
        <f>IF('[1]TCE - ANEXO III - Preencher'!H271="","",'[1]TCE - ANEXO III - Preencher'!H271)</f>
        <v>43891</v>
      </c>
      <c r="H262" s="15">
        <f>'[1]TCE - ANEXO III - Preencher'!I271</f>
        <v>0</v>
      </c>
      <c r="I262" s="15">
        <f>'[1]TCE - ANEXO III - Preencher'!J271</f>
        <v>111.31040000000002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0.94</v>
      </c>
      <c r="O262" s="16">
        <f>'[1]TCE - ANEXO III - Preencher'!P271</f>
        <v>0</v>
      </c>
      <c r="P262" s="17">
        <f t="shared" si="26"/>
        <v>0.94</v>
      </c>
      <c r="Q262" s="16">
        <f>'[1]TCE - ANEXO III - Preencher'!R271</f>
        <v>106.09185132646145</v>
      </c>
      <c r="R262" s="16">
        <f>'[1]TCE - ANEXO III - Preencher'!S271</f>
        <v>60.05</v>
      </c>
      <c r="S262" s="17">
        <f t="shared" si="27"/>
        <v>46.041851326461455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158.29225132646147</v>
      </c>
    </row>
    <row r="263" spans="1:28" s="4" customFormat="1" x14ac:dyDescent="0.2">
      <c r="A263" s="9">
        <f>IFERROR(VLOOKUP(B263,'[1]DADOS (OCULTAR)'!$P$3:$R$53,3,0),"")</f>
        <v>9039744000860</v>
      </c>
      <c r="B263" s="10" t="str">
        <f>'[1]TCE - ANEXO III - Preencher'!C272</f>
        <v>HOSPITAL DOM HÉLDER</v>
      </c>
      <c r="C263" s="11"/>
      <c r="D263" s="12" t="str">
        <f>'[1]TCE - ANEXO III - Preencher'!E272</f>
        <v>MARIA AUGUSTA GOMES DOS SANTOS SILVA</v>
      </c>
      <c r="E263" s="10" t="str">
        <f>IF('[1]TCE - ANEXO III - Preencher'!F272="4 - Assistência Odontológica","2 - Outros Profissionais da Saúde",'[1]TCE - ANEXO II - Enviar TCE'!E262)</f>
        <v>2 - Outros Profissionais da Saúde</v>
      </c>
      <c r="F263" s="13">
        <f>'[1]TCE - ANEXO III - Preencher'!G272</f>
        <v>322205</v>
      </c>
      <c r="G263" s="14">
        <f>IF('[1]TCE - ANEXO III - Preencher'!H272="","",'[1]TCE - ANEXO III - Preencher'!H272)</f>
        <v>43891</v>
      </c>
      <c r="H263" s="15">
        <f>'[1]TCE - ANEXO III - Preencher'!I272</f>
        <v>0</v>
      </c>
      <c r="I263" s="15">
        <f>'[1]TCE - ANEXO III - Preencher'!J272</f>
        <v>105.64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0.94</v>
      </c>
      <c r="O263" s="16">
        <f>'[1]TCE - ANEXO III - Preencher'!P272</f>
        <v>0</v>
      </c>
      <c r="P263" s="17">
        <f t="shared" si="26"/>
        <v>0.94</v>
      </c>
      <c r="Q263" s="16">
        <f>'[1]TCE - ANEXO III - Preencher'!R272</f>
        <v>113.16464141489223</v>
      </c>
      <c r="R263" s="16">
        <f>'[1]TCE - ANEXO III - Preencher'!S272</f>
        <v>60.61</v>
      </c>
      <c r="S263" s="17">
        <f t="shared" si="27"/>
        <v>52.554641414892231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159.13464141489223</v>
      </c>
    </row>
    <row r="264" spans="1:28" s="4" customFormat="1" x14ac:dyDescent="0.2">
      <c r="A264" s="9">
        <f>IFERROR(VLOOKUP(B264,'[1]DADOS (OCULTAR)'!$P$3:$R$53,3,0),"")</f>
        <v>9039744000860</v>
      </c>
      <c r="B264" s="10" t="str">
        <f>'[1]TCE - ANEXO III - Preencher'!C273</f>
        <v>HOSPITAL DOM HÉLDER</v>
      </c>
      <c r="C264" s="11"/>
      <c r="D264" s="12" t="str">
        <f>'[1]TCE - ANEXO III - Preencher'!E273</f>
        <v>ALCIENE FELICIANO FERREIRA</v>
      </c>
      <c r="E264" s="10" t="str">
        <f>IF('[1]TCE - ANEXO III - Preencher'!F273="4 - Assistência Odontológica","2 - Outros Profissionais da Saúde",'[1]TCE - ANEXO II - Enviar TCE'!E263)</f>
        <v>2 - Outros Profissionais da Saúde</v>
      </c>
      <c r="F264" s="13">
        <f>'[1]TCE - ANEXO III - Preencher'!G273</f>
        <v>322205</v>
      </c>
      <c r="G264" s="14">
        <f>IF('[1]TCE - ANEXO III - Preencher'!H273="","",'[1]TCE - ANEXO III - Preencher'!H273)</f>
        <v>43891</v>
      </c>
      <c r="H264" s="15">
        <f>'[1]TCE - ANEXO III - Preencher'!I273</f>
        <v>0</v>
      </c>
      <c r="I264" s="15">
        <f>'[1]TCE - ANEXO III - Preencher'!J273</f>
        <v>103.19120000000001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0.94</v>
      </c>
      <c r="O264" s="16">
        <f>'[1]TCE - ANEXO III - Preencher'!P273</f>
        <v>0</v>
      </c>
      <c r="P264" s="17">
        <f t="shared" si="26"/>
        <v>0.94</v>
      </c>
      <c r="Q264" s="16">
        <f>'[1]TCE - ANEXO III - Preencher'!R273</f>
        <v>106.09185132646145</v>
      </c>
      <c r="R264" s="16">
        <f>'[1]TCE - ANEXO III - Preencher'!S273</f>
        <v>43.89</v>
      </c>
      <c r="S264" s="17">
        <f t="shared" si="27"/>
        <v>62.201851326461451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166.33305132646146</v>
      </c>
    </row>
    <row r="265" spans="1:28" s="4" customFormat="1" x14ac:dyDescent="0.2">
      <c r="A265" s="9">
        <f>IFERROR(VLOOKUP(B265,'[1]DADOS (OCULTAR)'!$P$3:$R$53,3,0),"")</f>
        <v>9039744000860</v>
      </c>
      <c r="B265" s="10" t="str">
        <f>'[1]TCE - ANEXO III - Preencher'!C274</f>
        <v>HOSPITAL DOM HÉLDER</v>
      </c>
      <c r="C265" s="11"/>
      <c r="D265" s="12" t="str">
        <f>'[1]TCE - ANEXO III - Preencher'!E274</f>
        <v>NATALIE DE BARROS BERNARDINI MENDES</v>
      </c>
      <c r="E265" s="10" t="str">
        <f>IF('[1]TCE - ANEXO III - Preencher'!F274="4 - Assistência Odontológica","2 - Outros Profissionais da Saúde",'[1]TCE - ANEXO II - Enviar TCE'!E264)</f>
        <v>2 - Outros Profissionais da Saúde</v>
      </c>
      <c r="F265" s="13">
        <f>'[1]TCE - ANEXO III - Preencher'!G274</f>
        <v>322205</v>
      </c>
      <c r="G265" s="14">
        <f>IF('[1]TCE - ANEXO III - Preencher'!H274="","",'[1]TCE - ANEXO III - Preencher'!H274)</f>
        <v>43891</v>
      </c>
      <c r="H265" s="15">
        <f>'[1]TCE - ANEXO III - Preencher'!I274</f>
        <v>0</v>
      </c>
      <c r="I265" s="15">
        <f>'[1]TCE - ANEXO III - Preencher'!J274</f>
        <v>108.86879999999999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0.94</v>
      </c>
      <c r="O265" s="16">
        <f>'[1]TCE - ANEXO III - Preencher'!P274</f>
        <v>0</v>
      </c>
      <c r="P265" s="17">
        <f t="shared" si="26"/>
        <v>0.94</v>
      </c>
      <c r="Q265" s="16">
        <f>'[1]TCE - ANEXO III - Preencher'!R274</f>
        <v>113.16464141489223</v>
      </c>
      <c r="R265" s="16">
        <f>'[1]TCE - ANEXO III - Preencher'!S274</f>
        <v>58.52</v>
      </c>
      <c r="S265" s="17">
        <f t="shared" si="27"/>
        <v>54.644641414892227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164.45344141489221</v>
      </c>
    </row>
    <row r="266" spans="1:28" s="4" customFormat="1" x14ac:dyDescent="0.2">
      <c r="A266" s="9">
        <f>IFERROR(VLOOKUP(B266,'[1]DADOS (OCULTAR)'!$P$3:$R$53,3,0),"")</f>
        <v>9039744000860</v>
      </c>
      <c r="B266" s="10" t="str">
        <f>'[1]TCE - ANEXO III - Preencher'!C275</f>
        <v>HOSPITAL DOM HÉLDER</v>
      </c>
      <c r="C266" s="11"/>
      <c r="D266" s="12" t="str">
        <f>'[1]TCE - ANEXO III - Preencher'!E275</f>
        <v>ANDREA LUIZA MONTEIRO CRUZ</v>
      </c>
      <c r="E266" s="10" t="str">
        <f>IF('[1]TCE - ANEXO III - Preencher'!F275="4 - Assistência Odontológica","2 - Outros Profissionais da Saúde",'[1]TCE - ANEXO II - Enviar TCE'!E265)</f>
        <v>2 - Outros Profissionais da Saúde</v>
      </c>
      <c r="F266" s="13">
        <f>'[1]TCE - ANEXO III - Preencher'!G275</f>
        <v>322205</v>
      </c>
      <c r="G266" s="14">
        <f>IF('[1]TCE - ANEXO III - Preencher'!H275="","",'[1]TCE - ANEXO III - Preencher'!H275)</f>
        <v>43891</v>
      </c>
      <c r="H266" s="15">
        <f>'[1]TCE - ANEXO III - Preencher'!I275</f>
        <v>0</v>
      </c>
      <c r="I266" s="15">
        <f>'[1]TCE - ANEXO III - Preencher'!J275</f>
        <v>118.5248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0.94</v>
      </c>
      <c r="O266" s="16">
        <f>'[1]TCE - ANEXO III - Preencher'!P275</f>
        <v>0</v>
      </c>
      <c r="P266" s="17">
        <f t="shared" si="26"/>
        <v>0.94</v>
      </c>
      <c r="Q266" s="16">
        <f>'[1]TCE - ANEXO III - Preencher'!R275</f>
        <v>212.1837026529229</v>
      </c>
      <c r="R266" s="16">
        <f>'[1]TCE - ANEXO III - Preencher'!S275</f>
        <v>60.06</v>
      </c>
      <c r="S266" s="17">
        <f t="shared" si="27"/>
        <v>152.1237026529229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271.5885026529229</v>
      </c>
    </row>
    <row r="267" spans="1:28" s="4" customFormat="1" x14ac:dyDescent="0.2">
      <c r="A267" s="9">
        <f>IFERROR(VLOOKUP(B267,'[1]DADOS (OCULTAR)'!$P$3:$R$53,3,0),"")</f>
        <v>9039744000860</v>
      </c>
      <c r="B267" s="10" t="str">
        <f>'[1]TCE - ANEXO III - Preencher'!C276</f>
        <v>HOSPITAL DOM HÉLDER</v>
      </c>
      <c r="C267" s="11"/>
      <c r="D267" s="12" t="str">
        <f>'[1]TCE - ANEXO III - Preencher'!E276</f>
        <v>MARIA JOSE XAVIER DE OLIVEIRA</v>
      </c>
      <c r="E267" s="10" t="str">
        <f>IF('[1]TCE - ANEXO III - Preencher'!F276="4 - Assistência Odontológica","2 - Outros Profissionais da Saúde",'[1]TCE - ANEXO II - Enviar TCE'!E266)</f>
        <v>2 - Outros Profissionais da Saúde</v>
      </c>
      <c r="F267" s="13">
        <f>'[1]TCE - ANEXO III - Preencher'!G276</f>
        <v>322205</v>
      </c>
      <c r="G267" s="14">
        <f>IF('[1]TCE - ANEXO III - Preencher'!H276="","",'[1]TCE - ANEXO III - Preencher'!H276)</f>
        <v>43891</v>
      </c>
      <c r="H267" s="15">
        <f>'[1]TCE - ANEXO III - Preencher'!I276</f>
        <v>0</v>
      </c>
      <c r="I267" s="15">
        <f>'[1]TCE - ANEXO III - Preencher'!J276</f>
        <v>218.3432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0.94</v>
      </c>
      <c r="O267" s="16">
        <f>'[1]TCE - ANEXO III - Preencher'!P276</f>
        <v>0</v>
      </c>
      <c r="P267" s="17">
        <f t="shared" si="26"/>
        <v>0.94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219.28319999999999</v>
      </c>
    </row>
    <row r="268" spans="1:28" s="4" customFormat="1" x14ac:dyDescent="0.2">
      <c r="A268" s="9">
        <f>IFERROR(VLOOKUP(B268,'[1]DADOS (OCULTAR)'!$P$3:$R$53,3,0),"")</f>
        <v>9039744000860</v>
      </c>
      <c r="B268" s="10" t="str">
        <f>'[1]TCE - ANEXO III - Preencher'!C277</f>
        <v>HOSPITAL DOM HÉLDER</v>
      </c>
      <c r="C268" s="11"/>
      <c r="D268" s="12" t="str">
        <f>'[1]TCE - ANEXO III - Preencher'!E277</f>
        <v>MARIA CLEONICE GALINDO DOS SANTOS</v>
      </c>
      <c r="E268" s="10" t="str">
        <f>IF('[1]TCE - ANEXO III - Preencher'!F277="4 - Assistência Odontológica","2 - Outros Profissionais da Saúde",'[1]TCE - ANEXO II - Enviar TCE'!E267)</f>
        <v>2 - Outros Profissionais da Saúde</v>
      </c>
      <c r="F268" s="13">
        <f>'[1]TCE - ANEXO III - Preencher'!G277</f>
        <v>322205</v>
      </c>
      <c r="G268" s="14">
        <f>IF('[1]TCE - ANEXO III - Preencher'!H277="","",'[1]TCE - ANEXO III - Preencher'!H277)</f>
        <v>43891</v>
      </c>
      <c r="H268" s="15">
        <f>'[1]TCE - ANEXO III - Preencher'!I277</f>
        <v>0</v>
      </c>
      <c r="I268" s="15">
        <f>'[1]TCE - ANEXO III - Preencher'!J277</f>
        <v>104.5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0.94</v>
      </c>
      <c r="O268" s="16">
        <f>'[1]TCE - ANEXO III - Preencher'!P277</f>
        <v>0</v>
      </c>
      <c r="P268" s="17">
        <f t="shared" si="26"/>
        <v>0.94</v>
      </c>
      <c r="Q268" s="16">
        <f>'[1]TCE - ANEXO III - Preencher'!R277</f>
        <v>154.16632308695461</v>
      </c>
      <c r="R268" s="16">
        <f>'[1]TCE - ANEXO III - Preencher'!S277</f>
        <v>48.07</v>
      </c>
      <c r="S268" s="17">
        <f t="shared" si="27"/>
        <v>106.09632308695461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211.53632308695461</v>
      </c>
    </row>
    <row r="269" spans="1:28" s="4" customFormat="1" x14ac:dyDescent="0.2">
      <c r="A269" s="9">
        <f>IFERROR(VLOOKUP(B269,'[1]DADOS (OCULTAR)'!$P$3:$R$53,3,0),"")</f>
        <v>9039744000860</v>
      </c>
      <c r="B269" s="10" t="str">
        <f>'[1]TCE - ANEXO III - Preencher'!C278</f>
        <v>HOSPITAL DOM HÉLDER</v>
      </c>
      <c r="C269" s="11"/>
      <c r="D269" s="12" t="str">
        <f>'[1]TCE - ANEXO III - Preencher'!E278</f>
        <v>FABIANA DA SILVA RAMOS</v>
      </c>
      <c r="E269" s="10" t="str">
        <f>IF('[1]TCE - ANEXO III - Preencher'!F278="4 - Assistência Odontológica","2 - Outros Profissionais da Saúde",'[1]TCE - ANEXO II - Enviar TCE'!E268)</f>
        <v>2 - Outros Profissionais da Saúde</v>
      </c>
      <c r="F269" s="13">
        <f>'[1]TCE - ANEXO III - Preencher'!G278</f>
        <v>322205</v>
      </c>
      <c r="G269" s="14">
        <f>IF('[1]TCE - ANEXO III - Preencher'!H278="","",'[1]TCE - ANEXO III - Preencher'!H278)</f>
        <v>43891</v>
      </c>
      <c r="H269" s="15">
        <f>'[1]TCE - ANEXO III - Preencher'!I278</f>
        <v>0</v>
      </c>
      <c r="I269" s="15">
        <f>'[1]TCE - ANEXO III - Preencher'!J278</f>
        <v>104.5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0.94</v>
      </c>
      <c r="O269" s="16">
        <f>'[1]TCE - ANEXO III - Preencher'!P278</f>
        <v>0</v>
      </c>
      <c r="P269" s="17">
        <f t="shared" si="26"/>
        <v>0.94</v>
      </c>
      <c r="Q269" s="16">
        <f>'[1]TCE - ANEXO III - Preencher'!R278</f>
        <v>106.09185132646145</v>
      </c>
      <c r="R269" s="16">
        <f>'[1]TCE - ANEXO III - Preencher'!S278</f>
        <v>62.7</v>
      </c>
      <c r="S269" s="17">
        <f t="shared" si="27"/>
        <v>43.391851326461449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148.83185132646145</v>
      </c>
    </row>
    <row r="270" spans="1:28" s="4" customFormat="1" x14ac:dyDescent="0.2">
      <c r="A270" s="9">
        <f>IFERROR(VLOOKUP(B270,'[1]DADOS (OCULTAR)'!$P$3:$R$53,3,0),"")</f>
        <v>9039744000860</v>
      </c>
      <c r="B270" s="10" t="str">
        <f>'[1]TCE - ANEXO III - Preencher'!C279</f>
        <v>HOSPITAL DOM HÉLDER</v>
      </c>
      <c r="C270" s="11"/>
      <c r="D270" s="12" t="str">
        <f>'[1]TCE - ANEXO III - Preencher'!E279</f>
        <v>EDJANE TOME DO CARMO</v>
      </c>
      <c r="E270" s="10" t="str">
        <f>IF('[1]TCE - ANEXO III - Preencher'!F279="4 - Assistência Odontológica","2 - Outros Profissionais da Saúde",'[1]TCE - ANEXO II - Enviar TCE'!E269)</f>
        <v>2 - Outros Profissionais da Saúde</v>
      </c>
      <c r="F270" s="13">
        <f>'[1]TCE - ANEXO III - Preencher'!G279</f>
        <v>322205</v>
      </c>
      <c r="G270" s="14">
        <f>IF('[1]TCE - ANEXO III - Preencher'!H279="","",'[1]TCE - ANEXO III - Preencher'!H279)</f>
        <v>43891</v>
      </c>
      <c r="H270" s="15">
        <f>'[1]TCE - ANEXO III - Preencher'!I279</f>
        <v>0</v>
      </c>
      <c r="I270" s="15">
        <f>'[1]TCE - ANEXO III - Preencher'!J279</f>
        <v>97.768000000000001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0.94</v>
      </c>
      <c r="O270" s="16">
        <f>'[1]TCE - ANEXO III - Preencher'!P279</f>
        <v>0</v>
      </c>
      <c r="P270" s="17">
        <f t="shared" si="26"/>
        <v>0.94</v>
      </c>
      <c r="Q270" s="16">
        <f>'[1]TCE - ANEXO III - Preencher'!R279</f>
        <v>106.09185132646145</v>
      </c>
      <c r="R270" s="16">
        <f>'[1]TCE - ANEXO III - Preencher'!S279</f>
        <v>58.78</v>
      </c>
      <c r="S270" s="17">
        <f t="shared" si="27"/>
        <v>47.311851326461451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146.01985132646143</v>
      </c>
    </row>
    <row r="271" spans="1:28" s="4" customFormat="1" x14ac:dyDescent="0.2">
      <c r="A271" s="9">
        <f>IFERROR(VLOOKUP(B271,'[1]DADOS (OCULTAR)'!$P$3:$R$53,3,0),"")</f>
        <v>9039744000860</v>
      </c>
      <c r="B271" s="10" t="str">
        <f>'[1]TCE - ANEXO III - Preencher'!C280</f>
        <v>HOSPITAL DOM HÉLDER</v>
      </c>
      <c r="C271" s="11"/>
      <c r="D271" s="12" t="str">
        <f>'[1]TCE - ANEXO III - Preencher'!E280</f>
        <v>RENATA BARBOSA DA SILVA</v>
      </c>
      <c r="E271" s="10" t="str">
        <f>IF('[1]TCE - ANEXO III - Preencher'!F280="4 - Assistência Odontológica","2 - Outros Profissionais da Saúde",'[1]TCE - ANEXO II - Enviar TCE'!E270)</f>
        <v>2 - Outros Profissionais da Saúde</v>
      </c>
      <c r="F271" s="13">
        <f>'[1]TCE - ANEXO III - Preencher'!G280</f>
        <v>322205</v>
      </c>
      <c r="G271" s="14">
        <f>IF('[1]TCE - ANEXO III - Preencher'!H280="","",'[1]TCE - ANEXO III - Preencher'!H280)</f>
        <v>43891</v>
      </c>
      <c r="H271" s="15">
        <f>'[1]TCE - ANEXO III - Preencher'!I280</f>
        <v>0</v>
      </c>
      <c r="I271" s="15">
        <f>'[1]TCE - ANEXO III - Preencher'!J280</f>
        <v>112.176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0.94</v>
      </c>
      <c r="O271" s="16">
        <f>'[1]TCE - ANEXO III - Preencher'!P280</f>
        <v>0</v>
      </c>
      <c r="P271" s="17">
        <f t="shared" si="26"/>
        <v>0.94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115.2</v>
      </c>
      <c r="U271" s="16">
        <f>'[1]TCE - ANEXO III - Preencher'!V280</f>
        <v>0</v>
      </c>
      <c r="V271" s="17">
        <f t="shared" si="28"/>
        <v>115.2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228.316</v>
      </c>
    </row>
    <row r="272" spans="1:28" s="4" customFormat="1" x14ac:dyDescent="0.2">
      <c r="A272" s="9">
        <f>IFERROR(VLOOKUP(B272,'[1]DADOS (OCULTAR)'!$P$3:$R$53,3,0),"")</f>
        <v>9039744000860</v>
      </c>
      <c r="B272" s="10" t="str">
        <f>'[1]TCE - ANEXO III - Preencher'!C281</f>
        <v>HOSPITAL DOM HÉLDER</v>
      </c>
      <c r="C272" s="11"/>
      <c r="D272" s="12" t="str">
        <f>'[1]TCE - ANEXO III - Preencher'!E281</f>
        <v>KAREN HUANA FREITAS DA SILVA</v>
      </c>
      <c r="E272" s="10" t="str">
        <f>IF('[1]TCE - ANEXO III - Preencher'!F281="4 - Assistência Odontológica","2 - Outros Profissionais da Saúde",'[1]TCE - ANEXO II - Enviar TCE'!E271)</f>
        <v>2 - Outros Profissionais da Saúde</v>
      </c>
      <c r="F272" s="13">
        <f>'[1]TCE - ANEXO III - Preencher'!G281</f>
        <v>322205</v>
      </c>
      <c r="G272" s="14">
        <f>IF('[1]TCE - ANEXO III - Preencher'!H281="","",'[1]TCE - ANEXO III - Preencher'!H281)</f>
        <v>43891</v>
      </c>
      <c r="H272" s="15">
        <f>'[1]TCE - ANEXO III - Preencher'!I281</f>
        <v>0</v>
      </c>
      <c r="I272" s="15">
        <f>'[1]TCE - ANEXO III - Preencher'!J281</f>
        <v>113.9392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0.94</v>
      </c>
      <c r="O272" s="16">
        <f>'[1]TCE - ANEXO III - Preencher'!P281</f>
        <v>0</v>
      </c>
      <c r="P272" s="17">
        <f t="shared" si="26"/>
        <v>0.94</v>
      </c>
      <c r="Q272" s="16">
        <f>'[1]TCE - ANEXO III - Preencher'!R281</f>
        <v>154.16632308695461</v>
      </c>
      <c r="R272" s="16">
        <f>'[1]TCE - ANEXO III - Preencher'!S281</f>
        <v>62.7</v>
      </c>
      <c r="S272" s="17">
        <f t="shared" si="27"/>
        <v>91.466323086954603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206.34552308695459</v>
      </c>
    </row>
    <row r="273" spans="1:28" s="4" customFormat="1" x14ac:dyDescent="0.2">
      <c r="A273" s="9">
        <f>IFERROR(VLOOKUP(B273,'[1]DADOS (OCULTAR)'!$P$3:$R$53,3,0),"")</f>
        <v>9039744000860</v>
      </c>
      <c r="B273" s="10" t="str">
        <f>'[1]TCE - ANEXO III - Preencher'!C282</f>
        <v>HOSPITAL DOM HÉLDER</v>
      </c>
      <c r="C273" s="11"/>
      <c r="D273" s="12" t="str">
        <f>'[1]TCE - ANEXO III - Preencher'!E282</f>
        <v>RITA DE CASSIA DA SILVA MELO</v>
      </c>
      <c r="E273" s="10" t="str">
        <f>IF('[1]TCE - ANEXO III - Preencher'!F282="4 - Assistência Odontológica","2 - Outros Profissionais da Saúde",'[1]TCE - ANEXO II - Enviar TCE'!E272)</f>
        <v>2 - Outros Profissionais da Saúde</v>
      </c>
      <c r="F273" s="13">
        <f>'[1]TCE - ANEXO III - Preencher'!G282</f>
        <v>322205</v>
      </c>
      <c r="G273" s="14">
        <f>IF('[1]TCE - ANEXO III - Preencher'!H282="","",'[1]TCE - ANEXO III - Preencher'!H282)</f>
        <v>43891</v>
      </c>
      <c r="H273" s="15">
        <f>'[1]TCE - ANEXO III - Preencher'!I282</f>
        <v>0</v>
      </c>
      <c r="I273" s="15">
        <f>'[1]TCE - ANEXO III - Preencher'!J282</f>
        <v>100.19840000000001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0.94</v>
      </c>
      <c r="O273" s="16">
        <f>'[1]TCE - ANEXO III - Preencher'!P282</f>
        <v>0</v>
      </c>
      <c r="P273" s="17">
        <f t="shared" si="26"/>
        <v>0.94</v>
      </c>
      <c r="Q273" s="16">
        <f>'[1]TCE - ANEXO III - Preencher'!R282</f>
        <v>356.71463054694289</v>
      </c>
      <c r="R273" s="16">
        <f>'[1]TCE - ANEXO III - Preencher'!S282</f>
        <v>62.7</v>
      </c>
      <c r="S273" s="17">
        <f t="shared" si="27"/>
        <v>294.0146305469429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395.15303054694289</v>
      </c>
    </row>
    <row r="274" spans="1:28" s="4" customFormat="1" x14ac:dyDescent="0.2">
      <c r="A274" s="9">
        <f>IFERROR(VLOOKUP(B274,'[1]DADOS (OCULTAR)'!$P$3:$R$53,3,0),"")</f>
        <v>9039744000860</v>
      </c>
      <c r="B274" s="10" t="str">
        <f>'[1]TCE - ANEXO III - Preencher'!C283</f>
        <v>HOSPITAL DOM HÉLDER</v>
      </c>
      <c r="C274" s="11"/>
      <c r="D274" s="12" t="str">
        <f>'[1]TCE - ANEXO III - Preencher'!E283</f>
        <v>MIRTES MIRIAN ROCHA TEIXEIRA DA SILVA</v>
      </c>
      <c r="E274" s="10" t="str">
        <f>IF('[1]TCE - ANEXO III - Preencher'!F283="4 - Assistência Odontológica","2 - Outros Profissionais da Saúde",'[1]TCE - ANEXO II - Enviar TCE'!E273)</f>
        <v>2 - Outros Profissionais da Saúde</v>
      </c>
      <c r="F274" s="13">
        <f>'[1]TCE - ANEXO III - Preencher'!G283</f>
        <v>223505</v>
      </c>
      <c r="G274" s="14">
        <f>IF('[1]TCE - ANEXO III - Preencher'!H283="","",'[1]TCE - ANEXO III - Preencher'!H283)</f>
        <v>43891</v>
      </c>
      <c r="H274" s="15">
        <f>'[1]TCE - ANEXO III - Preencher'!I283</f>
        <v>0</v>
      </c>
      <c r="I274" s="15">
        <f>'[1]TCE - ANEXO III - Preencher'!J283</f>
        <v>278.71359999999999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1.97</v>
      </c>
      <c r="O274" s="16">
        <f>'[1]TCE - ANEXO III - Preencher'!P283</f>
        <v>0</v>
      </c>
      <c r="P274" s="17">
        <f t="shared" si="26"/>
        <v>1.97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280.68360000000001</v>
      </c>
    </row>
    <row r="275" spans="1:28" s="4" customFormat="1" x14ac:dyDescent="0.2">
      <c r="A275" s="9">
        <f>IFERROR(VLOOKUP(B275,'[1]DADOS (OCULTAR)'!$P$3:$R$53,3,0),"")</f>
        <v>9039744000860</v>
      </c>
      <c r="B275" s="10" t="str">
        <f>'[1]TCE - ANEXO III - Preencher'!C284</f>
        <v>HOSPITAL DOM HÉLDER</v>
      </c>
      <c r="C275" s="11"/>
      <c r="D275" s="12" t="str">
        <f>'[1]TCE - ANEXO III - Preencher'!E284</f>
        <v>ROBERTA MARIA NASCIMENTO FERREIRA</v>
      </c>
      <c r="E275" s="10" t="str">
        <f>IF('[1]TCE - ANEXO III - Preencher'!F284="4 - Assistência Odontológica","2 - Outros Profissionais da Saúde",'[1]TCE - ANEXO II - Enviar TCE'!E274)</f>
        <v>2 - Outros Profissionais da Saúde</v>
      </c>
      <c r="F275" s="13">
        <f>'[1]TCE - ANEXO III - Preencher'!G284</f>
        <v>223505</v>
      </c>
      <c r="G275" s="14">
        <f>IF('[1]TCE - ANEXO III - Preencher'!H284="","",'[1]TCE - ANEXO III - Preencher'!H284)</f>
        <v>43891</v>
      </c>
      <c r="H275" s="15">
        <f>'[1]TCE - ANEXO III - Preencher'!I284</f>
        <v>0</v>
      </c>
      <c r="I275" s="15">
        <f>'[1]TCE - ANEXO III - Preencher'!J284</f>
        <v>518.32000000000005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1.97</v>
      </c>
      <c r="O275" s="16">
        <f>'[1]TCE - ANEXO III - Preencher'!P284</f>
        <v>0</v>
      </c>
      <c r="P275" s="17">
        <f t="shared" si="26"/>
        <v>1.97</v>
      </c>
      <c r="Q275" s="16">
        <f>'[1]TCE - ANEXO III - Preencher'!R284</f>
        <v>0</v>
      </c>
      <c r="R275" s="16">
        <f>'[1]TCE - ANEXO III - Preencher'!S284</f>
        <v>3.98</v>
      </c>
      <c r="S275" s="17">
        <f t="shared" si="27"/>
        <v>-3.98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516.31000000000006</v>
      </c>
    </row>
    <row r="276" spans="1:28" s="4" customFormat="1" x14ac:dyDescent="0.2">
      <c r="A276" s="9">
        <f>IFERROR(VLOOKUP(B276,'[1]DADOS (OCULTAR)'!$P$3:$R$53,3,0),"")</f>
        <v>9039744000860</v>
      </c>
      <c r="B276" s="10" t="str">
        <f>'[1]TCE - ANEXO III - Preencher'!C285</f>
        <v>HOSPITAL DOM HÉLDER</v>
      </c>
      <c r="C276" s="11"/>
      <c r="D276" s="12" t="str">
        <f>'[1]TCE - ANEXO III - Preencher'!E285</f>
        <v>NATALI FLORENCIA DA SILVA</v>
      </c>
      <c r="E276" s="10" t="str">
        <f>IF('[1]TCE - ANEXO III - Preencher'!F285="4 - Assistência Odontológica","2 - Outros Profissionais da Saúde",'[1]TCE - ANEXO II - Enviar TCE'!E275)</f>
        <v>2 - Outros Profissionais da Saúde</v>
      </c>
      <c r="F276" s="13">
        <f>'[1]TCE - ANEXO III - Preencher'!G285</f>
        <v>322205</v>
      </c>
      <c r="G276" s="14">
        <f>IF('[1]TCE - ANEXO III - Preencher'!H285="","",'[1]TCE - ANEXO III - Preencher'!H285)</f>
        <v>43891</v>
      </c>
      <c r="H276" s="15">
        <f>'[1]TCE - ANEXO III - Preencher'!I285</f>
        <v>0</v>
      </c>
      <c r="I276" s="15">
        <f>'[1]TCE - ANEXO III - Preencher'!J285</f>
        <v>104.5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0.94</v>
      </c>
      <c r="O276" s="16">
        <f>'[1]TCE - ANEXO III - Preencher'!P285</f>
        <v>0</v>
      </c>
      <c r="P276" s="17">
        <f t="shared" si="26"/>
        <v>0.94</v>
      </c>
      <c r="Q276" s="16">
        <f>'[1]TCE - ANEXO III - Preencher'!R285</f>
        <v>113.16464141489223</v>
      </c>
      <c r="R276" s="16">
        <f>'[1]TCE - ANEXO III - Preencher'!S285</f>
        <v>52.25</v>
      </c>
      <c r="S276" s="17">
        <f t="shared" si="27"/>
        <v>60.91464141489223</v>
      </c>
      <c r="T276" s="16">
        <f>'[1]TCE - ANEXO III - Preencher'!U285</f>
        <v>53.33</v>
      </c>
      <c r="U276" s="16">
        <f>'[1]TCE - ANEXO III - Preencher'!V285</f>
        <v>0</v>
      </c>
      <c r="V276" s="17">
        <f t="shared" si="28"/>
        <v>53.33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219.68464141489221</v>
      </c>
    </row>
    <row r="277" spans="1:28" s="4" customFormat="1" x14ac:dyDescent="0.2">
      <c r="A277" s="9">
        <f>IFERROR(VLOOKUP(B277,'[1]DADOS (OCULTAR)'!$P$3:$R$53,3,0),"")</f>
        <v>9039744000860</v>
      </c>
      <c r="B277" s="10" t="str">
        <f>'[1]TCE - ANEXO III - Preencher'!C286</f>
        <v>HOSPITAL DOM HÉLDER</v>
      </c>
      <c r="C277" s="11"/>
      <c r="D277" s="12" t="str">
        <f>'[1]TCE - ANEXO III - Preencher'!E286</f>
        <v>JOELMA CLEMENTE BATISTA</v>
      </c>
      <c r="E277" s="10" t="str">
        <f>IF('[1]TCE - ANEXO III - Preencher'!F286="4 - Assistência Odontológica","2 - Outros Profissionais da Saúde",'[1]TCE - ANEXO II - Enviar TCE'!E276)</f>
        <v>2 - Outros Profissionais da Saúde</v>
      </c>
      <c r="F277" s="13">
        <f>'[1]TCE - ANEXO III - Preencher'!G286</f>
        <v>322205</v>
      </c>
      <c r="G277" s="14">
        <f>IF('[1]TCE - ANEXO III - Preencher'!H286="","",'[1]TCE - ANEXO III - Preencher'!H286)</f>
        <v>43891</v>
      </c>
      <c r="H277" s="15">
        <f>'[1]TCE - ANEXO III - Preencher'!I286</f>
        <v>0</v>
      </c>
      <c r="I277" s="15">
        <f>'[1]TCE - ANEXO III - Preencher'!J286</f>
        <v>115.47040000000001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0.94</v>
      </c>
      <c r="O277" s="16">
        <f>'[1]TCE - ANEXO III - Preencher'!P286</f>
        <v>0</v>
      </c>
      <c r="P277" s="17">
        <f t="shared" si="26"/>
        <v>0.94</v>
      </c>
      <c r="Q277" s="16">
        <f>'[1]TCE - ANEXO III - Preencher'!R286</f>
        <v>113.16464141489223</v>
      </c>
      <c r="R277" s="16">
        <f>'[1]TCE - ANEXO III - Preencher'!S286</f>
        <v>62.7</v>
      </c>
      <c r="S277" s="17">
        <f t="shared" si="27"/>
        <v>50.464641414892228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166.87504141489222</v>
      </c>
    </row>
    <row r="278" spans="1:28" s="4" customFormat="1" x14ac:dyDescent="0.2">
      <c r="A278" s="9">
        <f>IFERROR(VLOOKUP(B278,'[1]DADOS (OCULTAR)'!$P$3:$R$53,3,0),"")</f>
        <v>9039744000860</v>
      </c>
      <c r="B278" s="10" t="str">
        <f>'[1]TCE - ANEXO III - Preencher'!C287</f>
        <v>HOSPITAL DOM HÉLDER</v>
      </c>
      <c r="C278" s="11"/>
      <c r="D278" s="12" t="str">
        <f>'[1]TCE - ANEXO III - Preencher'!E287</f>
        <v>EDNA LUCIA FERREIRA DA SILVA</v>
      </c>
      <c r="E278" s="10" t="str">
        <f>IF('[1]TCE - ANEXO III - Preencher'!F287="4 - Assistência Odontológica","2 - Outros Profissionais da Saúde",'[1]TCE - ANEXO II - Enviar TCE'!E277)</f>
        <v>2 - Outros Profissionais da Saúde</v>
      </c>
      <c r="F278" s="13">
        <f>'[1]TCE - ANEXO III - Preencher'!G287</f>
        <v>322205</v>
      </c>
      <c r="G278" s="14">
        <f>IF('[1]TCE - ANEXO III - Preencher'!H287="","",'[1]TCE - ANEXO III - Preencher'!H287)</f>
        <v>43891</v>
      </c>
      <c r="H278" s="15">
        <f>'[1]TCE - ANEXO III - Preencher'!I287</f>
        <v>0</v>
      </c>
      <c r="I278" s="15">
        <f>'[1]TCE - ANEXO III - Preencher'!J287</f>
        <v>116.41680000000001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0.94</v>
      </c>
      <c r="O278" s="16">
        <f>'[1]TCE - ANEXO III - Preencher'!P287</f>
        <v>0</v>
      </c>
      <c r="P278" s="17">
        <f t="shared" si="26"/>
        <v>0.94</v>
      </c>
      <c r="Q278" s="16">
        <f>'[1]TCE - ANEXO III - Preencher'!R287</f>
        <v>144.53092789401995</v>
      </c>
      <c r="R278" s="16">
        <f>'[1]TCE - ANEXO III - Preencher'!S287</f>
        <v>62.7</v>
      </c>
      <c r="S278" s="17">
        <f t="shared" si="27"/>
        <v>81.83092789401995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199.18772789401996</v>
      </c>
    </row>
    <row r="279" spans="1:28" s="4" customFormat="1" x14ac:dyDescent="0.2">
      <c r="A279" s="9">
        <f>IFERROR(VLOOKUP(B279,'[1]DADOS (OCULTAR)'!$P$3:$R$53,3,0),"")</f>
        <v>9039744000860</v>
      </c>
      <c r="B279" s="10" t="str">
        <f>'[1]TCE - ANEXO III - Preencher'!C288</f>
        <v>HOSPITAL DOM HÉLDER</v>
      </c>
      <c r="C279" s="11"/>
      <c r="D279" s="12" t="str">
        <f>'[1]TCE - ANEXO III - Preencher'!E288</f>
        <v>ALDAZETE MARIA SOUZA MARQUES</v>
      </c>
      <c r="E279" s="10" t="str">
        <f>IF('[1]TCE - ANEXO III - Preencher'!F288="4 - Assistência Odontológica","2 - Outros Profissionais da Saúde",'[1]TCE - ANEXO II - Enviar TCE'!E278)</f>
        <v>2 - Outros Profissionais da Saúde</v>
      </c>
      <c r="F279" s="13">
        <f>'[1]TCE - ANEXO III - Preencher'!G288</f>
        <v>322205</v>
      </c>
      <c r="G279" s="14">
        <f>IF('[1]TCE - ANEXO III - Preencher'!H288="","",'[1]TCE - ANEXO III - Preencher'!H288)</f>
        <v>43891</v>
      </c>
      <c r="H279" s="15">
        <f>'[1]TCE - ANEXO III - Preencher'!I288</f>
        <v>0</v>
      </c>
      <c r="I279" s="15">
        <f>'[1]TCE - ANEXO III - Preencher'!J288</f>
        <v>110.18719999999999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0.94</v>
      </c>
      <c r="O279" s="16">
        <f>'[1]TCE - ANEXO III - Preencher'!P288</f>
        <v>0</v>
      </c>
      <c r="P279" s="17">
        <f t="shared" si="26"/>
        <v>0.94</v>
      </c>
      <c r="Q279" s="16">
        <f>'[1]TCE - ANEXO III - Preencher'!R288</f>
        <v>154.16632308695461</v>
      </c>
      <c r="R279" s="16">
        <f>'[1]TCE - ANEXO III - Preencher'!S288</f>
        <v>59.14</v>
      </c>
      <c r="S279" s="17">
        <f t="shared" si="27"/>
        <v>95.026323086954605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206.15352308695458</v>
      </c>
    </row>
    <row r="280" spans="1:28" s="4" customFormat="1" x14ac:dyDescent="0.2">
      <c r="A280" s="9">
        <f>IFERROR(VLOOKUP(B280,'[1]DADOS (OCULTAR)'!$P$3:$R$53,3,0),"")</f>
        <v>9039744000860</v>
      </c>
      <c r="B280" s="10" t="str">
        <f>'[1]TCE - ANEXO III - Preencher'!C289</f>
        <v>HOSPITAL DOM HÉLDER</v>
      </c>
      <c r="C280" s="11"/>
      <c r="D280" s="12" t="str">
        <f>'[1]TCE - ANEXO III - Preencher'!E289</f>
        <v>AVANEIDE MARIA GOMES</v>
      </c>
      <c r="E280" s="10" t="str">
        <f>IF('[1]TCE - ANEXO III - Preencher'!F289="4 - Assistência Odontológica","2 - Outros Profissionais da Saúde",'[1]TCE - ANEXO II - Enviar TCE'!E279)</f>
        <v>2 - Outros Profissionais da Saúde</v>
      </c>
      <c r="F280" s="13">
        <f>'[1]TCE - ANEXO III - Preencher'!G289</f>
        <v>322205</v>
      </c>
      <c r="G280" s="14">
        <f>IF('[1]TCE - ANEXO III - Preencher'!H289="","",'[1]TCE - ANEXO III - Preencher'!H289)</f>
        <v>43891</v>
      </c>
      <c r="H280" s="15">
        <f>'[1]TCE - ANEXO III - Preencher'!I289</f>
        <v>0</v>
      </c>
      <c r="I280" s="15">
        <f>'[1]TCE - ANEXO III - Preencher'!J289</f>
        <v>116.3056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0.94</v>
      </c>
      <c r="O280" s="16">
        <f>'[1]TCE - ANEXO III - Preencher'!P289</f>
        <v>0</v>
      </c>
      <c r="P280" s="17">
        <f t="shared" si="26"/>
        <v>0.94</v>
      </c>
      <c r="Q280" s="16">
        <f>'[1]TCE - ANEXO III - Preencher'!R289</f>
        <v>113.16464141489223</v>
      </c>
      <c r="R280" s="16">
        <f>'[1]TCE - ANEXO III - Preencher'!S289</f>
        <v>62.7</v>
      </c>
      <c r="S280" s="17">
        <f t="shared" si="27"/>
        <v>50.464641414892228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167.71024141489221</v>
      </c>
    </row>
    <row r="281" spans="1:28" s="4" customFormat="1" x14ac:dyDescent="0.2">
      <c r="A281" s="9">
        <f>IFERROR(VLOOKUP(B281,'[1]DADOS (OCULTAR)'!$P$3:$R$53,3,0),"")</f>
        <v>9039744000860</v>
      </c>
      <c r="B281" s="10" t="str">
        <f>'[1]TCE - ANEXO III - Preencher'!C290</f>
        <v>HOSPITAL DOM HÉLDER</v>
      </c>
      <c r="C281" s="11"/>
      <c r="D281" s="12" t="str">
        <f>'[1]TCE - ANEXO III - Preencher'!E290</f>
        <v>VALDENICE SANDRELE DE LIMA SILVA</v>
      </c>
      <c r="E281" s="10" t="str">
        <f>IF('[1]TCE - ANEXO III - Preencher'!F290="4 - Assistência Odontológica","2 - Outros Profissionais da Saúde",'[1]TCE - ANEXO II - Enviar TCE'!E280)</f>
        <v>2 - Outros Profissionais da Saúde</v>
      </c>
      <c r="F281" s="13">
        <f>'[1]TCE - ANEXO III - Preencher'!G290</f>
        <v>322205</v>
      </c>
      <c r="G281" s="14">
        <f>IF('[1]TCE - ANEXO III - Preencher'!H290="","",'[1]TCE - ANEXO III - Preencher'!H290)</f>
        <v>43891</v>
      </c>
      <c r="H281" s="15">
        <f>'[1]TCE - ANEXO III - Preencher'!I290</f>
        <v>0</v>
      </c>
      <c r="I281" s="15">
        <f>'[1]TCE - ANEXO III - Preencher'!J290</f>
        <v>109.60799999999999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0.94</v>
      </c>
      <c r="O281" s="16">
        <f>'[1]TCE - ANEXO III - Preencher'!P290</f>
        <v>0</v>
      </c>
      <c r="P281" s="17">
        <f t="shared" si="26"/>
        <v>0.94</v>
      </c>
      <c r="Q281" s="16">
        <f>'[1]TCE - ANEXO III - Preencher'!R290</f>
        <v>144.53092789401995</v>
      </c>
      <c r="R281" s="16">
        <f>'[1]TCE - ANEXO III - Preencher'!S290</f>
        <v>59.14</v>
      </c>
      <c r="S281" s="17">
        <f t="shared" si="27"/>
        <v>85.390927894019953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195.93892789401994</v>
      </c>
    </row>
    <row r="282" spans="1:28" s="4" customFormat="1" x14ac:dyDescent="0.2">
      <c r="A282" s="9">
        <f>IFERROR(VLOOKUP(B282,'[1]DADOS (OCULTAR)'!$P$3:$R$53,3,0),"")</f>
        <v>9039744000860</v>
      </c>
      <c r="B282" s="10" t="str">
        <f>'[1]TCE - ANEXO III - Preencher'!C291</f>
        <v>HOSPITAL DOM HÉLDER</v>
      </c>
      <c r="C282" s="11"/>
      <c r="D282" s="12" t="str">
        <f>'[1]TCE - ANEXO III - Preencher'!E291</f>
        <v>CLECIANE BEZERRA DA SILVA</v>
      </c>
      <c r="E282" s="10" t="str">
        <f>IF('[1]TCE - ANEXO III - Preencher'!F291="4 - Assistência Odontológica","2 - Outros Profissionais da Saúde",'[1]TCE - ANEXO II - Enviar TCE'!E281)</f>
        <v>2 - Outros Profissionais da Saúde</v>
      </c>
      <c r="F282" s="13">
        <f>'[1]TCE - ANEXO III - Preencher'!G291</f>
        <v>322205</v>
      </c>
      <c r="G282" s="14">
        <f>IF('[1]TCE - ANEXO III - Preencher'!H291="","",'[1]TCE - ANEXO III - Preencher'!H291)</f>
        <v>43891</v>
      </c>
      <c r="H282" s="15">
        <f>'[1]TCE - ANEXO III - Preencher'!I291</f>
        <v>0</v>
      </c>
      <c r="I282" s="15">
        <f>'[1]TCE - ANEXO III - Preencher'!J291</f>
        <v>100.32000000000001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0.94</v>
      </c>
      <c r="O282" s="16">
        <f>'[1]TCE - ANEXO III - Preencher'!P291</f>
        <v>0</v>
      </c>
      <c r="P282" s="17">
        <f t="shared" si="26"/>
        <v>0.94</v>
      </c>
      <c r="Q282" s="16">
        <f>'[1]TCE - ANEXO III - Preencher'!R291</f>
        <v>115.62474231521597</v>
      </c>
      <c r="R282" s="16">
        <f>'[1]TCE - ANEXO III - Preencher'!S291</f>
        <v>62.7</v>
      </c>
      <c r="S282" s="17">
        <f t="shared" si="27"/>
        <v>52.924742315215966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154.18474231521597</v>
      </c>
    </row>
    <row r="283" spans="1:28" s="4" customFormat="1" x14ac:dyDescent="0.2">
      <c r="A283" s="9">
        <f>IFERROR(VLOOKUP(B283,'[1]DADOS (OCULTAR)'!$P$3:$R$53,3,0),"")</f>
        <v>9039744000860</v>
      </c>
      <c r="B283" s="10" t="str">
        <f>'[1]TCE - ANEXO III - Preencher'!C292</f>
        <v>HOSPITAL DOM HÉLDER</v>
      </c>
      <c r="C283" s="11"/>
      <c r="D283" s="12" t="str">
        <f>'[1]TCE - ANEXO III - Preencher'!E292</f>
        <v>JULIA GABRIELA DE OLIVEIRA RAMOS</v>
      </c>
      <c r="E283" s="10" t="str">
        <f>IF('[1]TCE - ANEXO III - Preencher'!F292="4 - Assistência Odontológica","2 - Outros Profissionais da Saúde",'[1]TCE - ANEXO II - Enviar TCE'!E282)</f>
        <v>2 - Outros Profissionais da Saúde</v>
      </c>
      <c r="F283" s="13">
        <f>'[1]TCE - ANEXO III - Preencher'!G292</f>
        <v>322205</v>
      </c>
      <c r="G283" s="14">
        <f>IF('[1]TCE - ANEXO III - Preencher'!H292="","",'[1]TCE - ANEXO III - Preencher'!H292)</f>
        <v>43891</v>
      </c>
      <c r="H283" s="15">
        <f>'[1]TCE - ANEXO III - Preencher'!I292</f>
        <v>0</v>
      </c>
      <c r="I283" s="15">
        <f>'[1]TCE - ANEXO III - Preencher'!J292</f>
        <v>113.87040000000002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0.94</v>
      </c>
      <c r="O283" s="16">
        <f>'[1]TCE - ANEXO III - Preencher'!P292</f>
        <v>0</v>
      </c>
      <c r="P283" s="17">
        <f t="shared" si="26"/>
        <v>0.94</v>
      </c>
      <c r="Q283" s="16">
        <f>'[1]TCE - ANEXO III - Preencher'!R292</f>
        <v>144.53092789401995</v>
      </c>
      <c r="R283" s="16">
        <f>'[1]TCE - ANEXO III - Preencher'!S292</f>
        <v>62.7</v>
      </c>
      <c r="S283" s="17">
        <f t="shared" si="27"/>
        <v>81.83092789401995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196.64132789401998</v>
      </c>
    </row>
    <row r="284" spans="1:28" s="4" customFormat="1" x14ac:dyDescent="0.2">
      <c r="A284" s="9">
        <f>IFERROR(VLOOKUP(B284,'[1]DADOS (OCULTAR)'!$P$3:$R$53,3,0),"")</f>
        <v>9039744000860</v>
      </c>
      <c r="B284" s="10" t="str">
        <f>'[1]TCE - ANEXO III - Preencher'!C293</f>
        <v>HOSPITAL DOM HÉLDER</v>
      </c>
      <c r="C284" s="11"/>
      <c r="D284" s="12" t="str">
        <f>'[1]TCE - ANEXO III - Preencher'!E293</f>
        <v>ERIKA MARIA DE OLIVEIRA MAIA</v>
      </c>
      <c r="E284" s="10" t="str">
        <f>IF('[1]TCE - ANEXO III - Preencher'!F293="4 - Assistência Odontológica","2 - Outros Profissionais da Saúde",'[1]TCE - ANEXO II - Enviar TCE'!E283)</f>
        <v>2 - Outros Profissionais da Saúde</v>
      </c>
      <c r="F284" s="13">
        <f>'[1]TCE - ANEXO III - Preencher'!G293</f>
        <v>223505</v>
      </c>
      <c r="G284" s="14">
        <f>IF('[1]TCE - ANEXO III - Preencher'!H293="","",'[1]TCE - ANEXO III - Preencher'!H293)</f>
        <v>43891</v>
      </c>
      <c r="H284" s="15">
        <f>'[1]TCE - ANEXO III - Preencher'!I293</f>
        <v>0</v>
      </c>
      <c r="I284" s="15">
        <f>'[1]TCE - ANEXO III - Preencher'!J293</f>
        <v>275.7568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1.97</v>
      </c>
      <c r="O284" s="16">
        <f>'[1]TCE - ANEXO III - Preencher'!P293</f>
        <v>0</v>
      </c>
      <c r="P284" s="17">
        <f t="shared" si="26"/>
        <v>1.97</v>
      </c>
      <c r="Q284" s="16">
        <f>'[1]TCE - ANEXO III - Preencher'!R293</f>
        <v>221.61408943749728</v>
      </c>
      <c r="R284" s="16">
        <f>'[1]TCE - ANEXO III - Preencher'!S293</f>
        <v>92.75</v>
      </c>
      <c r="S284" s="17">
        <f t="shared" si="27"/>
        <v>128.86408943749728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406.59088943749731</v>
      </c>
    </row>
    <row r="285" spans="1:28" s="4" customFormat="1" x14ac:dyDescent="0.2">
      <c r="A285" s="9">
        <f>IFERROR(VLOOKUP(B285,'[1]DADOS (OCULTAR)'!$P$3:$R$53,3,0),"")</f>
        <v>9039744000860</v>
      </c>
      <c r="B285" s="10" t="str">
        <f>'[1]TCE - ANEXO III - Preencher'!C294</f>
        <v>HOSPITAL DOM HÉLDER</v>
      </c>
      <c r="C285" s="11"/>
      <c r="D285" s="12" t="str">
        <f>'[1]TCE - ANEXO III - Preencher'!E294</f>
        <v>CLEONICE FAGUNDES</v>
      </c>
      <c r="E285" s="10" t="str">
        <f>IF('[1]TCE - ANEXO III - Preencher'!F294="4 - Assistência Odontológica","2 - Outros Profissionais da Saúde",'[1]TCE - ANEXO II - Enviar TCE'!E284)</f>
        <v>3 - Administrativo</v>
      </c>
      <c r="F285" s="13">
        <f>'[1]TCE - ANEXO III - Preencher'!G294</f>
        <v>411010</v>
      </c>
      <c r="G285" s="14">
        <f>IF('[1]TCE - ANEXO III - Preencher'!H294="","",'[1]TCE - ANEXO III - Preencher'!H294)</f>
        <v>43891</v>
      </c>
      <c r="H285" s="15">
        <f>'[1]TCE - ANEXO III - Preencher'!I294</f>
        <v>0</v>
      </c>
      <c r="I285" s="15">
        <f>'[1]TCE - ANEXO III - Preencher'!J294</f>
        <v>83.600000000000009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0.94</v>
      </c>
      <c r="O285" s="16">
        <f>'[1]TCE - ANEXO III - Preencher'!P294</f>
        <v>0</v>
      </c>
      <c r="P285" s="17">
        <f t="shared" si="26"/>
        <v>0.94</v>
      </c>
      <c r="Q285" s="16">
        <f>'[1]TCE - ANEXO III - Preencher'!R294</f>
        <v>202.34329905162792</v>
      </c>
      <c r="R285" s="16">
        <f>'[1]TCE - ANEXO III - Preencher'!S294</f>
        <v>62.7</v>
      </c>
      <c r="S285" s="17">
        <f t="shared" si="27"/>
        <v>139.64329905162793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224.18329905162796</v>
      </c>
    </row>
    <row r="286" spans="1:28" s="4" customFormat="1" x14ac:dyDescent="0.2">
      <c r="A286" s="9">
        <f>IFERROR(VLOOKUP(B286,'[1]DADOS (OCULTAR)'!$P$3:$R$53,3,0),"")</f>
        <v>9039744000860</v>
      </c>
      <c r="B286" s="10" t="str">
        <f>'[1]TCE - ANEXO III - Preencher'!C295</f>
        <v>HOSPITAL DOM HÉLDER</v>
      </c>
      <c r="C286" s="11"/>
      <c r="D286" s="12" t="str">
        <f>'[1]TCE - ANEXO III - Preencher'!E295</f>
        <v>MAYRA MARIA DE LOURDES SILVA DE MELO SANTOS</v>
      </c>
      <c r="E286" s="10" t="str">
        <f>IF('[1]TCE - ANEXO III - Preencher'!F295="4 - Assistência Odontológica","2 - Outros Profissionais da Saúde",'[1]TCE - ANEXO II - Enviar TCE'!E285)</f>
        <v>2 - Outros Profissionais da Saúde</v>
      </c>
      <c r="F286" s="13">
        <f>'[1]TCE - ANEXO III - Preencher'!G295</f>
        <v>223505</v>
      </c>
      <c r="G286" s="14">
        <f>IF('[1]TCE - ANEXO III - Preencher'!H295="","",'[1]TCE - ANEXO III - Preencher'!H295)</f>
        <v>43891</v>
      </c>
      <c r="H286" s="15">
        <f>'[1]TCE - ANEXO III - Preencher'!I295</f>
        <v>0</v>
      </c>
      <c r="I286" s="15">
        <f>'[1]TCE - ANEXO III - Preencher'!J295</f>
        <v>253.9984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1.97</v>
      </c>
      <c r="O286" s="16">
        <f>'[1]TCE - ANEXO III - Preencher'!P295</f>
        <v>0</v>
      </c>
      <c r="P286" s="17">
        <f t="shared" si="26"/>
        <v>1.97</v>
      </c>
      <c r="Q286" s="16">
        <f>'[1]TCE - ANEXO III - Preencher'!R295</f>
        <v>273.48121675265622</v>
      </c>
      <c r="R286" s="16">
        <f>'[1]TCE - ANEXO III - Preencher'!S295</f>
        <v>103.51</v>
      </c>
      <c r="S286" s="17">
        <f t="shared" si="27"/>
        <v>169.97121675265623</v>
      </c>
      <c r="T286" s="16">
        <f>'[1]TCE - ANEXO III - Preencher'!U295</f>
        <v>86.67</v>
      </c>
      <c r="U286" s="16">
        <f>'[1]TCE - ANEXO III - Preencher'!V295</f>
        <v>0</v>
      </c>
      <c r="V286" s="17">
        <f t="shared" si="28"/>
        <v>86.67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512.60961675265617</v>
      </c>
    </row>
    <row r="287" spans="1:28" s="4" customFormat="1" x14ac:dyDescent="0.2">
      <c r="A287" s="9">
        <f>IFERROR(VLOOKUP(B287,'[1]DADOS (OCULTAR)'!$P$3:$R$53,3,0),"")</f>
        <v>9039744000860</v>
      </c>
      <c r="B287" s="10" t="str">
        <f>'[1]TCE - ANEXO III - Preencher'!C296</f>
        <v>HOSPITAL DOM HÉLDER</v>
      </c>
      <c r="C287" s="11"/>
      <c r="D287" s="12" t="str">
        <f>'[1]TCE - ANEXO III - Preencher'!E296</f>
        <v>ARLEIDE OLIVEIRA DA SILVA</v>
      </c>
      <c r="E287" s="10" t="str">
        <f>IF('[1]TCE - ANEXO III - Preencher'!F296="4 - Assistência Odontológica","2 - Outros Profissionais da Saúde",'[1]TCE - ANEXO II - Enviar TCE'!E286)</f>
        <v>2 - Outros Profissionais da Saúde</v>
      </c>
      <c r="F287" s="13">
        <f>'[1]TCE - ANEXO III - Preencher'!G296</f>
        <v>322205</v>
      </c>
      <c r="G287" s="14">
        <f>IF('[1]TCE - ANEXO III - Preencher'!H296="","",'[1]TCE - ANEXO III - Preencher'!H296)</f>
        <v>43891</v>
      </c>
      <c r="H287" s="15">
        <f>'[1]TCE - ANEXO III - Preencher'!I296</f>
        <v>0</v>
      </c>
      <c r="I287" s="15">
        <f>'[1]TCE - ANEXO III - Preencher'!J296</f>
        <v>104.40479999999999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0.94</v>
      </c>
      <c r="O287" s="16">
        <f>'[1]TCE - ANEXO III - Preencher'!P296</f>
        <v>0</v>
      </c>
      <c r="P287" s="17">
        <f t="shared" si="26"/>
        <v>0.94</v>
      </c>
      <c r="Q287" s="16">
        <f>'[1]TCE - ANEXO III - Preencher'!R296</f>
        <v>106.09185132646145</v>
      </c>
      <c r="R287" s="16">
        <f>'[1]TCE - ANEXO III - Preencher'!S296</f>
        <v>0</v>
      </c>
      <c r="S287" s="17">
        <f t="shared" si="27"/>
        <v>106.09185132646145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211.43665132646146</v>
      </c>
    </row>
    <row r="288" spans="1:28" s="4" customFormat="1" x14ac:dyDescent="0.2">
      <c r="A288" s="9">
        <f>IFERROR(VLOOKUP(B288,'[1]DADOS (OCULTAR)'!$P$3:$R$53,3,0),"")</f>
        <v>9039744000860</v>
      </c>
      <c r="B288" s="10" t="str">
        <f>'[1]TCE - ANEXO III - Preencher'!C297</f>
        <v>HOSPITAL DOM HÉLDER</v>
      </c>
      <c r="C288" s="11"/>
      <c r="D288" s="12" t="str">
        <f>'[1]TCE - ANEXO III - Preencher'!E297</f>
        <v>ANDREA ARAUJO DE SOUZA BARROS</v>
      </c>
      <c r="E288" s="10" t="str">
        <f>IF('[1]TCE - ANEXO III - Preencher'!F297="4 - Assistência Odontológica","2 - Outros Profissionais da Saúde",'[1]TCE - ANEXO II - Enviar TCE'!E287)</f>
        <v>2 - Outros Profissionais da Saúde</v>
      </c>
      <c r="F288" s="13">
        <f>'[1]TCE - ANEXO III - Preencher'!G297</f>
        <v>322205</v>
      </c>
      <c r="G288" s="14">
        <f>IF('[1]TCE - ANEXO III - Preencher'!H297="","",'[1]TCE - ANEXO III - Preencher'!H297)</f>
        <v>43891</v>
      </c>
      <c r="H288" s="15">
        <f>'[1]TCE - ANEXO III - Preencher'!I297</f>
        <v>0</v>
      </c>
      <c r="I288" s="15">
        <f>'[1]TCE - ANEXO III - Preencher'!J297</f>
        <v>221.9984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0.94</v>
      </c>
      <c r="O288" s="16">
        <f>'[1]TCE - ANEXO III - Preencher'!P297</f>
        <v>0</v>
      </c>
      <c r="P288" s="17">
        <f t="shared" si="26"/>
        <v>0.94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222.9384</v>
      </c>
    </row>
    <row r="289" spans="1:28" s="4" customFormat="1" x14ac:dyDescent="0.2">
      <c r="A289" s="9">
        <f>IFERROR(VLOOKUP(B289,'[1]DADOS (OCULTAR)'!$P$3:$R$53,3,0),"")</f>
        <v>9039744000860</v>
      </c>
      <c r="B289" s="10" t="str">
        <f>'[1]TCE - ANEXO III - Preencher'!C298</f>
        <v>HOSPITAL DOM HÉLDER</v>
      </c>
      <c r="C289" s="11"/>
      <c r="D289" s="12" t="str">
        <f>'[1]TCE - ANEXO III - Preencher'!E298</f>
        <v>JOSE ARNALDO VIEIRA MACHADO</v>
      </c>
      <c r="E289" s="10" t="str">
        <f>IF('[1]TCE - ANEXO III - Preencher'!F298="4 - Assistência Odontológica","2 - Outros Profissionais da Saúde",'[1]TCE - ANEXO II - Enviar TCE'!E288)</f>
        <v>2 - Outros Profissionais da Saúde</v>
      </c>
      <c r="F289" s="13">
        <f>'[1]TCE - ANEXO III - Preencher'!G298</f>
        <v>322205</v>
      </c>
      <c r="G289" s="14">
        <f>IF('[1]TCE - ANEXO III - Preencher'!H298="","",'[1]TCE - ANEXO III - Preencher'!H298)</f>
        <v>43891</v>
      </c>
      <c r="H289" s="15">
        <f>'[1]TCE - ANEXO III - Preencher'!I298</f>
        <v>0</v>
      </c>
      <c r="I289" s="15">
        <f>'[1]TCE - ANEXO III - Preencher'!J298</f>
        <v>104.4448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0.94</v>
      </c>
      <c r="O289" s="16">
        <f>'[1]TCE - ANEXO III - Preencher'!P298</f>
        <v>0</v>
      </c>
      <c r="P289" s="17">
        <f t="shared" si="26"/>
        <v>0.94</v>
      </c>
      <c r="Q289" s="16">
        <f>'[1]TCE - ANEXO III - Preencher'!R298</f>
        <v>256.88943223399286</v>
      </c>
      <c r="R289" s="16">
        <f>'[1]TCE - ANEXO III - Preencher'!S298</f>
        <v>62.7</v>
      </c>
      <c r="S289" s="17">
        <f t="shared" si="27"/>
        <v>194.18943223399287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299.57423223399286</v>
      </c>
    </row>
    <row r="290" spans="1:28" s="4" customFormat="1" x14ac:dyDescent="0.2">
      <c r="A290" s="9">
        <f>IFERROR(VLOOKUP(B290,'[1]DADOS (OCULTAR)'!$P$3:$R$53,3,0),"")</f>
        <v>9039744000860</v>
      </c>
      <c r="B290" s="10" t="str">
        <f>'[1]TCE - ANEXO III - Preencher'!C299</f>
        <v>HOSPITAL DOM HÉLDER</v>
      </c>
      <c r="C290" s="11"/>
      <c r="D290" s="12" t="str">
        <f>'[1]TCE - ANEXO III - Preencher'!E299</f>
        <v>LIDIA DE CASSIA DA SILVA LINS</v>
      </c>
      <c r="E290" s="10" t="str">
        <f>IF('[1]TCE - ANEXO III - Preencher'!F299="4 - Assistência Odontológica","2 - Outros Profissionais da Saúde",'[1]TCE - ANEXO II - Enviar TCE'!E289)</f>
        <v>2 - Outros Profissionais da Saúde</v>
      </c>
      <c r="F290" s="13">
        <f>'[1]TCE - ANEXO III - Preencher'!G299</f>
        <v>322205</v>
      </c>
      <c r="G290" s="14">
        <f>IF('[1]TCE - ANEXO III - Preencher'!H299="","",'[1]TCE - ANEXO III - Preencher'!H299)</f>
        <v>43891</v>
      </c>
      <c r="H290" s="15">
        <f>'[1]TCE - ANEXO III - Preencher'!I299</f>
        <v>0</v>
      </c>
      <c r="I290" s="15">
        <f>'[1]TCE - ANEXO III - Preencher'!J299</f>
        <v>104.5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0.94</v>
      </c>
      <c r="O290" s="16">
        <f>'[1]TCE - ANEXO III - Preencher'!P299</f>
        <v>0</v>
      </c>
      <c r="P290" s="17">
        <f t="shared" si="26"/>
        <v>0.94</v>
      </c>
      <c r="Q290" s="16">
        <f>'[1]TCE - ANEXO III - Preencher'!R299</f>
        <v>106.09185132646145</v>
      </c>
      <c r="R290" s="16">
        <f>'[1]TCE - ANEXO III - Preencher'!S299</f>
        <v>62.7</v>
      </c>
      <c r="S290" s="17">
        <f t="shared" si="27"/>
        <v>43.391851326461449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148.83185132646145</v>
      </c>
    </row>
    <row r="291" spans="1:28" s="4" customFormat="1" x14ac:dyDescent="0.2">
      <c r="A291" s="9">
        <f>IFERROR(VLOOKUP(B291,'[1]DADOS (OCULTAR)'!$P$3:$R$53,3,0),"")</f>
        <v>9039744000860</v>
      </c>
      <c r="B291" s="10" t="str">
        <f>'[1]TCE - ANEXO III - Preencher'!C300</f>
        <v>HOSPITAL DOM HÉLDER</v>
      </c>
      <c r="C291" s="11"/>
      <c r="D291" s="12" t="str">
        <f>'[1]TCE - ANEXO III - Preencher'!E300</f>
        <v>ISWONARIA BEATRIZ RIBEIRO DA SILVA</v>
      </c>
      <c r="E291" s="10" t="str">
        <f>IF('[1]TCE - ANEXO III - Preencher'!F300="4 - Assistência Odontológica","2 - Outros Profissionais da Saúde",'[1]TCE - ANEXO II - Enviar TCE'!E290)</f>
        <v>2 - Outros Profissionais da Saúde</v>
      </c>
      <c r="F291" s="13">
        <f>'[1]TCE - ANEXO III - Preencher'!G300</f>
        <v>322205</v>
      </c>
      <c r="G291" s="14">
        <f>IF('[1]TCE - ANEXO III - Preencher'!H300="","",'[1]TCE - ANEXO III - Preencher'!H300)</f>
        <v>43891</v>
      </c>
      <c r="H291" s="15">
        <f>'[1]TCE - ANEXO III - Preencher'!I300</f>
        <v>0</v>
      </c>
      <c r="I291" s="15">
        <f>'[1]TCE - ANEXO III - Preencher'!J300</f>
        <v>112.16799999999999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0.94</v>
      </c>
      <c r="O291" s="16">
        <f>'[1]TCE - ANEXO III - Preencher'!P300</f>
        <v>0</v>
      </c>
      <c r="P291" s="17">
        <f t="shared" si="26"/>
        <v>0.94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113.10799999999999</v>
      </c>
    </row>
    <row r="292" spans="1:28" s="4" customFormat="1" x14ac:dyDescent="0.2">
      <c r="A292" s="9">
        <f>IFERROR(VLOOKUP(B292,'[1]DADOS (OCULTAR)'!$P$3:$R$53,3,0),"")</f>
        <v>9039744000860</v>
      </c>
      <c r="B292" s="10" t="str">
        <f>'[1]TCE - ANEXO III - Preencher'!C301</f>
        <v>HOSPITAL DOM HÉLDER</v>
      </c>
      <c r="C292" s="11"/>
      <c r="D292" s="12" t="str">
        <f>'[1]TCE - ANEXO III - Preencher'!E301</f>
        <v>CAMILA MARIA DA SILVA</v>
      </c>
      <c r="E292" s="10" t="str">
        <f>IF('[1]TCE - ANEXO III - Preencher'!F301="4 - Assistência Odontológica","2 - Outros Profissionais da Saúde",'[1]TCE - ANEXO II - Enviar TCE'!E291)</f>
        <v>2 - Outros Profissionais da Saúde</v>
      </c>
      <c r="F292" s="13">
        <f>'[1]TCE - ANEXO III - Preencher'!G301</f>
        <v>322205</v>
      </c>
      <c r="G292" s="14">
        <f>IF('[1]TCE - ANEXO III - Preencher'!H301="","",'[1]TCE - ANEXO III - Preencher'!H301)</f>
        <v>43891</v>
      </c>
      <c r="H292" s="15">
        <f>'[1]TCE - ANEXO III - Preencher'!I301</f>
        <v>0</v>
      </c>
      <c r="I292" s="15">
        <f>'[1]TCE - ANEXO III - Preencher'!J301</f>
        <v>105.23200000000001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0.94</v>
      </c>
      <c r="O292" s="16">
        <f>'[1]TCE - ANEXO III - Preencher'!P301</f>
        <v>0</v>
      </c>
      <c r="P292" s="17">
        <f t="shared" si="26"/>
        <v>0.94</v>
      </c>
      <c r="Q292" s="16">
        <f>'[1]TCE - ANEXO III - Preencher'!R301</f>
        <v>154.16632308695461</v>
      </c>
      <c r="R292" s="16">
        <f>'[1]TCE - ANEXO III - Preencher'!S301</f>
        <v>45.98</v>
      </c>
      <c r="S292" s="17">
        <f t="shared" si="27"/>
        <v>108.18632308695462</v>
      </c>
      <c r="T292" s="16">
        <f>'[1]TCE - ANEXO III - Preencher'!U301</f>
        <v>46.93</v>
      </c>
      <c r="U292" s="16">
        <f>'[1]TCE - ANEXO III - Preencher'!V301</f>
        <v>0</v>
      </c>
      <c r="V292" s="17">
        <f t="shared" si="28"/>
        <v>46.93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261.28832308695462</v>
      </c>
    </row>
    <row r="293" spans="1:28" s="4" customFormat="1" x14ac:dyDescent="0.2">
      <c r="A293" s="9">
        <f>IFERROR(VLOOKUP(B293,'[1]DADOS (OCULTAR)'!$P$3:$R$53,3,0),"")</f>
        <v>9039744000860</v>
      </c>
      <c r="B293" s="10" t="str">
        <f>'[1]TCE - ANEXO III - Preencher'!C302</f>
        <v>HOSPITAL DOM HÉLDER</v>
      </c>
      <c r="C293" s="11"/>
      <c r="D293" s="12" t="str">
        <f>'[1]TCE - ANEXO III - Preencher'!E302</f>
        <v>NATALIA DO CARMO DOS SANTOS VASCONCELOS CRUZ</v>
      </c>
      <c r="E293" s="10" t="str">
        <f>IF('[1]TCE - ANEXO III - Preencher'!F302="4 - Assistência Odontológica","2 - Outros Profissionais da Saúde",'[1]TCE - ANEXO II - Enviar TCE'!E292)</f>
        <v>2 - Outros Profissionais da Saúde</v>
      </c>
      <c r="F293" s="13">
        <f>'[1]TCE - ANEXO III - Preencher'!G302</f>
        <v>322205</v>
      </c>
      <c r="G293" s="14">
        <f>IF('[1]TCE - ANEXO III - Preencher'!H302="","",'[1]TCE - ANEXO III - Preencher'!H302)</f>
        <v>43891</v>
      </c>
      <c r="H293" s="15">
        <f>'[1]TCE - ANEXO III - Preencher'!I302</f>
        <v>0</v>
      </c>
      <c r="I293" s="15">
        <f>'[1]TCE - ANEXO III - Preencher'!J302</f>
        <v>100.19040000000001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0.94</v>
      </c>
      <c r="O293" s="16">
        <f>'[1]TCE - ANEXO III - Preencher'!P302</f>
        <v>0</v>
      </c>
      <c r="P293" s="17">
        <f t="shared" si="26"/>
        <v>0.94</v>
      </c>
      <c r="Q293" s="16">
        <f>'[1]TCE - ANEXO III - Preencher'!R302</f>
        <v>144.53092789401995</v>
      </c>
      <c r="R293" s="16">
        <f>'[1]TCE - ANEXO III - Preencher'!S302</f>
        <v>62.7</v>
      </c>
      <c r="S293" s="17">
        <f t="shared" si="27"/>
        <v>81.83092789401995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182.96132789401997</v>
      </c>
    </row>
    <row r="294" spans="1:28" s="4" customFormat="1" x14ac:dyDescent="0.2">
      <c r="A294" s="9">
        <f>IFERROR(VLOOKUP(B294,'[1]DADOS (OCULTAR)'!$P$3:$R$53,3,0),"")</f>
        <v>9039744000860</v>
      </c>
      <c r="B294" s="10" t="str">
        <f>'[1]TCE - ANEXO III - Preencher'!C303</f>
        <v>HOSPITAL DOM HÉLDER</v>
      </c>
      <c r="C294" s="11"/>
      <c r="D294" s="12" t="str">
        <f>'[1]TCE - ANEXO III - Preencher'!E303</f>
        <v>ADRIANA CHALEGRE GUIMARAES</v>
      </c>
      <c r="E294" s="10" t="str">
        <f>IF('[1]TCE - ANEXO III - Preencher'!F303="4 - Assistência Odontológica","2 - Outros Profissionais da Saúde",'[1]TCE - ANEXO II - Enviar TCE'!E293)</f>
        <v>2 - Outros Profissionais da Saúde</v>
      </c>
      <c r="F294" s="13">
        <f>'[1]TCE - ANEXO III - Preencher'!G303</f>
        <v>322205</v>
      </c>
      <c r="G294" s="14">
        <f>IF('[1]TCE - ANEXO III - Preencher'!H303="","",'[1]TCE - ANEXO III - Preencher'!H303)</f>
        <v>43891</v>
      </c>
      <c r="H294" s="15">
        <f>'[1]TCE - ANEXO III - Preencher'!I303</f>
        <v>0</v>
      </c>
      <c r="I294" s="15">
        <f>'[1]TCE - ANEXO III - Preencher'!J303</f>
        <v>141.17760000000001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0.94</v>
      </c>
      <c r="O294" s="16">
        <f>'[1]TCE - ANEXO III - Preencher'!P303</f>
        <v>0</v>
      </c>
      <c r="P294" s="17">
        <f t="shared" si="26"/>
        <v>0.94</v>
      </c>
      <c r="Q294" s="16">
        <f>'[1]TCE - ANEXO III - Preencher'!R303</f>
        <v>144.53092789401995</v>
      </c>
      <c r="R294" s="16">
        <f>'[1]TCE - ANEXO III - Preencher'!S303</f>
        <v>62.7</v>
      </c>
      <c r="S294" s="17">
        <f t="shared" si="27"/>
        <v>81.83092789401995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223.94852789401995</v>
      </c>
    </row>
    <row r="295" spans="1:28" s="4" customFormat="1" x14ac:dyDescent="0.2">
      <c r="A295" s="9">
        <f>IFERROR(VLOOKUP(B295,'[1]DADOS (OCULTAR)'!$P$3:$R$53,3,0),"")</f>
        <v>9039744000860</v>
      </c>
      <c r="B295" s="10" t="str">
        <f>'[1]TCE - ANEXO III - Preencher'!C304</f>
        <v>HOSPITAL DOM HÉLDER</v>
      </c>
      <c r="C295" s="11"/>
      <c r="D295" s="12" t="str">
        <f>'[1]TCE - ANEXO III - Preencher'!E304</f>
        <v>LYTUANNE CRISTINA SANTIAGO DE ASSIS</v>
      </c>
      <c r="E295" s="10" t="str">
        <f>IF('[1]TCE - ANEXO III - Preencher'!F304="4 - Assistência Odontológica","2 - Outros Profissionais da Saúde",'[1]TCE - ANEXO II - Enviar TCE'!E294)</f>
        <v>2 - Outros Profissionais da Saúde</v>
      </c>
      <c r="F295" s="13">
        <f>'[1]TCE - ANEXO III - Preencher'!G304</f>
        <v>322205</v>
      </c>
      <c r="G295" s="14">
        <f>IF('[1]TCE - ANEXO III - Preencher'!H304="","",'[1]TCE - ANEXO III - Preencher'!H304)</f>
        <v>43891</v>
      </c>
      <c r="H295" s="15">
        <f>'[1]TCE - ANEXO III - Preencher'!I304</f>
        <v>0</v>
      </c>
      <c r="I295" s="15">
        <f>'[1]TCE - ANEXO III - Preencher'!J304</f>
        <v>113.9392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0.94</v>
      </c>
      <c r="O295" s="16">
        <f>'[1]TCE - ANEXO III - Preencher'!P304</f>
        <v>0</v>
      </c>
      <c r="P295" s="17">
        <f t="shared" si="26"/>
        <v>0.94</v>
      </c>
      <c r="Q295" s="16">
        <f>'[1]TCE - ANEXO III - Preencher'!R304</f>
        <v>120</v>
      </c>
      <c r="R295" s="16">
        <f>'[1]TCE - ANEXO III - Preencher'!S304</f>
        <v>62.7</v>
      </c>
      <c r="S295" s="17">
        <f t="shared" si="27"/>
        <v>57.3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172.17919999999998</v>
      </c>
    </row>
    <row r="296" spans="1:28" s="4" customFormat="1" x14ac:dyDescent="0.2">
      <c r="A296" s="9">
        <f>IFERROR(VLOOKUP(B296,'[1]DADOS (OCULTAR)'!$P$3:$R$53,3,0),"")</f>
        <v>9039744000860</v>
      </c>
      <c r="B296" s="10" t="str">
        <f>'[1]TCE - ANEXO III - Preencher'!C305</f>
        <v>HOSPITAL DOM HÉLDER</v>
      </c>
      <c r="C296" s="11"/>
      <c r="D296" s="12" t="str">
        <f>'[1]TCE - ANEXO III - Preencher'!E305</f>
        <v>RENATA LAIS GOUVEIA SANTOS</v>
      </c>
      <c r="E296" s="10" t="str">
        <f>IF('[1]TCE - ANEXO III - Preencher'!F305="4 - Assistência Odontológica","2 - Outros Profissionais da Saúde",'[1]TCE - ANEXO II - Enviar TCE'!E295)</f>
        <v>2 - Outros Profissionais da Saúde</v>
      </c>
      <c r="F296" s="13">
        <f>'[1]TCE - ANEXO III - Preencher'!G305</f>
        <v>223505</v>
      </c>
      <c r="G296" s="14">
        <f>IF('[1]TCE - ANEXO III - Preencher'!H305="","",'[1]TCE - ANEXO III - Preencher'!H305)</f>
        <v>43891</v>
      </c>
      <c r="H296" s="15">
        <f>'[1]TCE - ANEXO III - Preencher'!I305</f>
        <v>0</v>
      </c>
      <c r="I296" s="15">
        <f>'[1]TCE - ANEXO III - Preencher'!J305</f>
        <v>276.09039999999999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1.97</v>
      </c>
      <c r="O296" s="16">
        <f>'[1]TCE - ANEXO III - Preencher'!P305</f>
        <v>0</v>
      </c>
      <c r="P296" s="17">
        <f t="shared" si="26"/>
        <v>1.97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278.06040000000002</v>
      </c>
    </row>
    <row r="297" spans="1:28" s="4" customFormat="1" x14ac:dyDescent="0.2">
      <c r="A297" s="9">
        <f>IFERROR(VLOOKUP(B297,'[1]DADOS (OCULTAR)'!$P$3:$R$53,3,0),"")</f>
        <v>9039744000860</v>
      </c>
      <c r="B297" s="10" t="str">
        <f>'[1]TCE - ANEXO III - Preencher'!C306</f>
        <v>HOSPITAL DOM HÉLDER</v>
      </c>
      <c r="C297" s="11"/>
      <c r="D297" s="12" t="str">
        <f>'[1]TCE - ANEXO III - Preencher'!E306</f>
        <v>GABRIELA OLIVEIRA DO REGO MATOS</v>
      </c>
      <c r="E297" s="10" t="str">
        <f>IF('[1]TCE - ANEXO III - Preencher'!F306="4 - Assistência Odontológica","2 - Outros Profissionais da Saúde",'[1]TCE - ANEXO II - Enviar TCE'!E296)</f>
        <v>2 - Outros Profissionais da Saúde</v>
      </c>
      <c r="F297" s="13">
        <f>'[1]TCE - ANEXO III - Preencher'!G306</f>
        <v>223505</v>
      </c>
      <c r="G297" s="14">
        <f>IF('[1]TCE - ANEXO III - Preencher'!H306="","",'[1]TCE - ANEXO III - Preencher'!H306)</f>
        <v>43891</v>
      </c>
      <c r="H297" s="15">
        <f>'[1]TCE - ANEXO III - Preencher'!I306</f>
        <v>0</v>
      </c>
      <c r="I297" s="15">
        <f>'[1]TCE - ANEXO III - Preencher'!J306</f>
        <v>283.40000000000003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1.97</v>
      </c>
      <c r="O297" s="16">
        <f>'[1]TCE - ANEXO III - Preencher'!P306</f>
        <v>0</v>
      </c>
      <c r="P297" s="17">
        <f t="shared" si="26"/>
        <v>1.97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200</v>
      </c>
      <c r="U297" s="16">
        <f>'[1]TCE - ANEXO III - Preencher'!V306</f>
        <v>0</v>
      </c>
      <c r="V297" s="17">
        <f t="shared" si="28"/>
        <v>200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485.37000000000006</v>
      </c>
    </row>
    <row r="298" spans="1:28" s="4" customFormat="1" x14ac:dyDescent="0.2">
      <c r="A298" s="9">
        <f>IFERROR(VLOOKUP(B298,'[1]DADOS (OCULTAR)'!$P$3:$R$53,3,0),"")</f>
        <v>9039744000860</v>
      </c>
      <c r="B298" s="10" t="str">
        <f>'[1]TCE - ANEXO III - Preencher'!C307</f>
        <v>HOSPITAL DOM HÉLDER</v>
      </c>
      <c r="C298" s="11"/>
      <c r="D298" s="12" t="str">
        <f>'[1]TCE - ANEXO III - Preencher'!E307</f>
        <v>LIVIA KELLEN DOS SANTOS ALENCAR CORREIA</v>
      </c>
      <c r="E298" s="10" t="str">
        <f>IF('[1]TCE - ANEXO III - Preencher'!F307="4 - Assistência Odontológica","2 - Outros Profissionais da Saúde",'[1]TCE - ANEXO II - Enviar TCE'!E297)</f>
        <v>2 - Outros Profissionais da Saúde</v>
      </c>
      <c r="F298" s="13">
        <f>'[1]TCE - ANEXO III - Preencher'!G307</f>
        <v>322205</v>
      </c>
      <c r="G298" s="14">
        <f>IF('[1]TCE - ANEXO III - Preencher'!H307="","",'[1]TCE - ANEXO III - Preencher'!H307)</f>
        <v>43891</v>
      </c>
      <c r="H298" s="15">
        <f>'[1]TCE - ANEXO III - Preencher'!I307</f>
        <v>0</v>
      </c>
      <c r="I298" s="15">
        <f>'[1]TCE - ANEXO III - Preencher'!J307</f>
        <v>120.7056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0.94</v>
      </c>
      <c r="O298" s="16">
        <f>'[1]TCE - ANEXO III - Preencher'!P307</f>
        <v>0</v>
      </c>
      <c r="P298" s="17">
        <f t="shared" si="26"/>
        <v>0.94</v>
      </c>
      <c r="Q298" s="16">
        <f>'[1]TCE - ANEXO III - Preencher'!R307</f>
        <v>99.019061238030687</v>
      </c>
      <c r="R298" s="16">
        <f>'[1]TCE - ANEXO III - Preencher'!S307</f>
        <v>48.07</v>
      </c>
      <c r="S298" s="17">
        <f t="shared" si="27"/>
        <v>50.949061238030687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172.59466123803068</v>
      </c>
    </row>
    <row r="299" spans="1:28" s="4" customFormat="1" x14ac:dyDescent="0.2">
      <c r="A299" s="9">
        <f>IFERROR(VLOOKUP(B299,'[1]DADOS (OCULTAR)'!$P$3:$R$53,3,0),"")</f>
        <v>9039744000860</v>
      </c>
      <c r="B299" s="10" t="str">
        <f>'[1]TCE - ANEXO III - Preencher'!C308</f>
        <v>HOSPITAL DOM HÉLDER</v>
      </c>
      <c r="C299" s="11"/>
      <c r="D299" s="12" t="str">
        <f>'[1]TCE - ANEXO III - Preencher'!E308</f>
        <v>EDNA XAVIER DA SILVA</v>
      </c>
      <c r="E299" s="10" t="str">
        <f>IF('[1]TCE - ANEXO III - Preencher'!F308="4 - Assistência Odontológica","2 - Outros Profissionais da Saúde",'[1]TCE - ANEXO II - Enviar TCE'!E298)</f>
        <v>2 - Outros Profissionais da Saúde</v>
      </c>
      <c r="F299" s="13">
        <f>'[1]TCE - ANEXO III - Preencher'!G308</f>
        <v>322205</v>
      </c>
      <c r="G299" s="14">
        <f>IF('[1]TCE - ANEXO III - Preencher'!H308="","",'[1]TCE - ANEXO III - Preencher'!H308)</f>
        <v>43891</v>
      </c>
      <c r="H299" s="15">
        <f>'[1]TCE - ANEXO III - Preencher'!I308</f>
        <v>0</v>
      </c>
      <c r="I299" s="15">
        <f>'[1]TCE - ANEXO III - Preencher'!J308</f>
        <v>104.5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0.94</v>
      </c>
      <c r="O299" s="16">
        <f>'[1]TCE - ANEXO III - Preencher'!P308</f>
        <v>0</v>
      </c>
      <c r="P299" s="17">
        <f t="shared" si="26"/>
        <v>0.94</v>
      </c>
      <c r="Q299" s="16">
        <f>'[1]TCE - ANEXO III - Preencher'!R308</f>
        <v>99.019061238030687</v>
      </c>
      <c r="R299" s="16">
        <f>'[1]TCE - ANEXO III - Preencher'!S308</f>
        <v>45.98</v>
      </c>
      <c r="S299" s="17">
        <f t="shared" si="27"/>
        <v>53.039061238030691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158.47906123803068</v>
      </c>
    </row>
    <row r="300" spans="1:28" s="4" customFormat="1" x14ac:dyDescent="0.2">
      <c r="A300" s="9">
        <f>IFERROR(VLOOKUP(B300,'[1]DADOS (OCULTAR)'!$P$3:$R$53,3,0),"")</f>
        <v>9039744000860</v>
      </c>
      <c r="B300" s="10" t="str">
        <f>'[1]TCE - ANEXO III - Preencher'!C309</f>
        <v>HOSPITAL DOM HÉLDER</v>
      </c>
      <c r="C300" s="11"/>
      <c r="D300" s="12" t="str">
        <f>'[1]TCE - ANEXO III - Preencher'!E309</f>
        <v>TALITA REGINA MORAES DUARTE MOTA</v>
      </c>
      <c r="E300" s="10" t="str">
        <f>IF('[1]TCE - ANEXO III - Preencher'!F309="4 - Assistência Odontológica","2 - Outros Profissionais da Saúde",'[1]TCE - ANEXO II - Enviar TCE'!E299)</f>
        <v>2 - Outros Profissionais da Saúde</v>
      </c>
      <c r="F300" s="13">
        <f>'[1]TCE - ANEXO III - Preencher'!G309</f>
        <v>322205</v>
      </c>
      <c r="G300" s="14">
        <f>IF('[1]TCE - ANEXO III - Preencher'!H309="","",'[1]TCE - ANEXO III - Preencher'!H309)</f>
        <v>43891</v>
      </c>
      <c r="H300" s="15">
        <f>'[1]TCE - ANEXO III - Preencher'!I309</f>
        <v>0</v>
      </c>
      <c r="I300" s="15">
        <f>'[1]TCE - ANEXO III - Preencher'!J309</f>
        <v>109.6296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0.94</v>
      </c>
      <c r="O300" s="16">
        <f>'[1]TCE - ANEXO III - Preencher'!P309</f>
        <v>0</v>
      </c>
      <c r="P300" s="17">
        <f t="shared" si="26"/>
        <v>0.94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64</v>
      </c>
      <c r="U300" s="16">
        <f>'[1]TCE - ANEXO III - Preencher'!V309</f>
        <v>0</v>
      </c>
      <c r="V300" s="17">
        <f t="shared" si="28"/>
        <v>64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174.56959999999998</v>
      </c>
    </row>
    <row r="301" spans="1:28" s="4" customFormat="1" x14ac:dyDescent="0.2">
      <c r="A301" s="9">
        <f>IFERROR(VLOOKUP(B301,'[1]DADOS (OCULTAR)'!$P$3:$R$53,3,0),"")</f>
        <v>9039744000860</v>
      </c>
      <c r="B301" s="10" t="str">
        <f>'[1]TCE - ANEXO III - Preencher'!C310</f>
        <v>HOSPITAL DOM HÉLDER</v>
      </c>
      <c r="C301" s="11"/>
      <c r="D301" s="12" t="str">
        <f>'[1]TCE - ANEXO III - Preencher'!E310</f>
        <v>ABIGAIL DOS SANTOS SILVA</v>
      </c>
      <c r="E301" s="10" t="str">
        <f>IF('[1]TCE - ANEXO III - Preencher'!F310="4 - Assistência Odontológica","2 - Outros Profissionais da Saúde",'[1]TCE - ANEXO II - Enviar TCE'!E300)</f>
        <v>2 - Outros Profissionais da Saúde</v>
      </c>
      <c r="F301" s="13">
        <f>'[1]TCE - ANEXO III - Preencher'!G310</f>
        <v>322205</v>
      </c>
      <c r="G301" s="14">
        <f>IF('[1]TCE - ANEXO III - Preencher'!H310="","",'[1]TCE - ANEXO III - Preencher'!H310)</f>
        <v>43891</v>
      </c>
      <c r="H301" s="15">
        <f>'[1]TCE - ANEXO III - Preencher'!I310</f>
        <v>0</v>
      </c>
      <c r="I301" s="15">
        <f>'[1]TCE - ANEXO III - Preencher'!J310</f>
        <v>55.733599999999996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0.94</v>
      </c>
      <c r="O301" s="16">
        <f>'[1]TCE - ANEXO III - Preencher'!P310</f>
        <v>0</v>
      </c>
      <c r="P301" s="17">
        <f t="shared" si="26"/>
        <v>0.94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56.673599999999993</v>
      </c>
    </row>
    <row r="302" spans="1:28" s="4" customFormat="1" x14ac:dyDescent="0.2">
      <c r="A302" s="9">
        <f>IFERROR(VLOOKUP(B302,'[1]DADOS (OCULTAR)'!$P$3:$R$53,3,0),"")</f>
        <v>9039744000860</v>
      </c>
      <c r="B302" s="10" t="str">
        <f>'[1]TCE - ANEXO III - Preencher'!C311</f>
        <v>HOSPITAL DOM HÉLDER</v>
      </c>
      <c r="C302" s="11"/>
      <c r="D302" s="12" t="str">
        <f>'[1]TCE - ANEXO III - Preencher'!E311</f>
        <v>ANA LUIZA MENDONCA DA SILVA</v>
      </c>
      <c r="E302" s="10" t="str">
        <f>IF('[1]TCE - ANEXO III - Preencher'!F311="4 - Assistência Odontológica","2 - Outros Profissionais da Saúde",'[1]TCE - ANEXO II - Enviar TCE'!E301)</f>
        <v>2 - Outros Profissionais da Saúde</v>
      </c>
      <c r="F302" s="13">
        <f>'[1]TCE - ANEXO III - Preencher'!G311</f>
        <v>322205</v>
      </c>
      <c r="G302" s="14">
        <f>IF('[1]TCE - ANEXO III - Preencher'!H311="","",'[1]TCE - ANEXO III - Preencher'!H311)</f>
        <v>43891</v>
      </c>
      <c r="H302" s="15">
        <f>'[1]TCE - ANEXO III - Preencher'!I311</f>
        <v>0</v>
      </c>
      <c r="I302" s="15">
        <f>'[1]TCE - ANEXO III - Preencher'!J311</f>
        <v>101.788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0.94</v>
      </c>
      <c r="O302" s="16">
        <f>'[1]TCE - ANEXO III - Preencher'!P311</f>
        <v>0</v>
      </c>
      <c r="P302" s="17">
        <f t="shared" si="26"/>
        <v>0.94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128</v>
      </c>
      <c r="U302" s="16">
        <f>'[1]TCE - ANEXO III - Preencher'!V311</f>
        <v>0</v>
      </c>
      <c r="V302" s="17">
        <f t="shared" si="28"/>
        <v>128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230.72800000000001</v>
      </c>
    </row>
    <row r="303" spans="1:28" s="4" customFormat="1" x14ac:dyDescent="0.2">
      <c r="A303" s="9">
        <f>IFERROR(VLOOKUP(B303,'[1]DADOS (OCULTAR)'!$P$3:$R$53,3,0),"")</f>
        <v>9039744000860</v>
      </c>
      <c r="B303" s="10" t="str">
        <f>'[1]TCE - ANEXO III - Preencher'!C312</f>
        <v>HOSPITAL DOM HÉLDER</v>
      </c>
      <c r="C303" s="11"/>
      <c r="D303" s="12" t="str">
        <f>'[1]TCE - ANEXO III - Preencher'!E312</f>
        <v>MARIA JURACI SOARES DA SILVA</v>
      </c>
      <c r="E303" s="10" t="str">
        <f>IF('[1]TCE - ANEXO III - Preencher'!F312="4 - Assistência Odontológica","2 - Outros Profissionais da Saúde",'[1]TCE - ANEXO II - Enviar TCE'!E302)</f>
        <v>2 - Outros Profissionais da Saúde</v>
      </c>
      <c r="F303" s="13">
        <f>'[1]TCE - ANEXO III - Preencher'!G312</f>
        <v>322205</v>
      </c>
      <c r="G303" s="14">
        <f>IF('[1]TCE - ANEXO III - Preencher'!H312="","",'[1]TCE - ANEXO III - Preencher'!H312)</f>
        <v>43891</v>
      </c>
      <c r="H303" s="15">
        <f>'[1]TCE - ANEXO III - Preencher'!I312</f>
        <v>0</v>
      </c>
      <c r="I303" s="15">
        <f>'[1]TCE - ANEXO III - Preencher'!J312</f>
        <v>114.66719999999999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0.94</v>
      </c>
      <c r="O303" s="16">
        <f>'[1]TCE - ANEXO III - Preencher'!P312</f>
        <v>0</v>
      </c>
      <c r="P303" s="17">
        <f t="shared" si="26"/>
        <v>0.94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115.60719999999999</v>
      </c>
    </row>
    <row r="304" spans="1:28" s="4" customFormat="1" x14ac:dyDescent="0.2">
      <c r="A304" s="9">
        <f>IFERROR(VLOOKUP(B304,'[1]DADOS (OCULTAR)'!$P$3:$R$53,3,0),"")</f>
        <v>9039744000860</v>
      </c>
      <c r="B304" s="10" t="str">
        <f>'[1]TCE - ANEXO III - Preencher'!C313</f>
        <v>HOSPITAL DOM HÉLDER</v>
      </c>
      <c r="C304" s="11"/>
      <c r="D304" s="12" t="str">
        <f>'[1]TCE - ANEXO III - Preencher'!E313</f>
        <v>ALEXSANDRA MARIA DA CONCEICAO SILVA</v>
      </c>
      <c r="E304" s="10" t="str">
        <f>IF('[1]TCE - ANEXO III - Preencher'!F313="4 - Assistência Odontológica","2 - Outros Profissionais da Saúde",'[1]TCE - ANEXO II - Enviar TCE'!E303)</f>
        <v>2 - Outros Profissionais da Saúde</v>
      </c>
      <c r="F304" s="13">
        <f>'[1]TCE - ANEXO III - Preencher'!G313</f>
        <v>322205</v>
      </c>
      <c r="G304" s="14">
        <f>IF('[1]TCE - ANEXO III - Preencher'!H313="","",'[1]TCE - ANEXO III - Preencher'!H313)</f>
        <v>43891</v>
      </c>
      <c r="H304" s="15">
        <f>'[1]TCE - ANEXO III - Preencher'!I313</f>
        <v>0</v>
      </c>
      <c r="I304" s="15">
        <f>'[1]TCE - ANEXO III - Preencher'!J313</f>
        <v>107.53040000000001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0.94</v>
      </c>
      <c r="O304" s="16">
        <f>'[1]TCE - ANEXO III - Preencher'!P313</f>
        <v>0</v>
      </c>
      <c r="P304" s="17">
        <f t="shared" si="26"/>
        <v>0.94</v>
      </c>
      <c r="Q304" s="16">
        <f>'[1]TCE - ANEXO III - Preencher'!R313</f>
        <v>125.26013750815062</v>
      </c>
      <c r="R304" s="16">
        <f>'[1]TCE - ANEXO III - Preencher'!S313</f>
        <v>54.34</v>
      </c>
      <c r="S304" s="17">
        <f t="shared" si="27"/>
        <v>70.920137508150617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179.39053750815063</v>
      </c>
    </row>
    <row r="305" spans="1:28" s="4" customFormat="1" x14ac:dyDescent="0.2">
      <c r="A305" s="9">
        <f>IFERROR(VLOOKUP(B305,'[1]DADOS (OCULTAR)'!$P$3:$R$53,3,0),"")</f>
        <v>9039744000860</v>
      </c>
      <c r="B305" s="10" t="str">
        <f>'[1]TCE - ANEXO III - Preencher'!C314</f>
        <v>HOSPITAL DOM HÉLDER</v>
      </c>
      <c r="C305" s="11"/>
      <c r="D305" s="12" t="str">
        <f>'[1]TCE - ANEXO III - Preencher'!E314</f>
        <v>CLAUDINETE VICTOR DA ROCHA</v>
      </c>
      <c r="E305" s="10" t="str">
        <f>IF('[1]TCE - ANEXO III - Preencher'!F314="4 - Assistência Odontológica","2 - Outros Profissionais da Saúde",'[1]TCE - ANEXO II - Enviar TCE'!E304)</f>
        <v>2 - Outros Profissionais da Saúde</v>
      </c>
      <c r="F305" s="13">
        <f>'[1]TCE - ANEXO III - Preencher'!G314</f>
        <v>322205</v>
      </c>
      <c r="G305" s="14">
        <f>IF('[1]TCE - ANEXO III - Preencher'!H314="","",'[1]TCE - ANEXO III - Preencher'!H314)</f>
        <v>43891</v>
      </c>
      <c r="H305" s="15">
        <f>'[1]TCE - ANEXO III - Preencher'!I314</f>
        <v>0</v>
      </c>
      <c r="I305" s="15">
        <f>'[1]TCE - ANEXO III - Preencher'!J314</f>
        <v>234.33040000000003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0.94</v>
      </c>
      <c r="O305" s="16">
        <f>'[1]TCE - ANEXO III - Preencher'!P314</f>
        <v>0</v>
      </c>
      <c r="P305" s="17">
        <f t="shared" si="26"/>
        <v>0.94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235.27040000000002</v>
      </c>
    </row>
    <row r="306" spans="1:28" s="4" customFormat="1" x14ac:dyDescent="0.2">
      <c r="A306" s="9">
        <f>IFERROR(VLOOKUP(B306,'[1]DADOS (OCULTAR)'!$P$3:$R$53,3,0),"")</f>
        <v>9039744000860</v>
      </c>
      <c r="B306" s="10" t="str">
        <f>'[1]TCE - ANEXO III - Preencher'!C315</f>
        <v>HOSPITAL DOM HÉLDER</v>
      </c>
      <c r="C306" s="11"/>
      <c r="D306" s="12" t="str">
        <f>'[1]TCE - ANEXO III - Preencher'!E315</f>
        <v>MICILENE ALEXANDRE DA SILVA</v>
      </c>
      <c r="E306" s="10" t="str">
        <f>IF('[1]TCE - ANEXO III - Preencher'!F315="4 - Assistência Odontológica","2 - Outros Profissionais da Saúde",'[1]TCE - ANEXO II - Enviar TCE'!E305)</f>
        <v>2 - Outros Profissionais da Saúde</v>
      </c>
      <c r="F306" s="13">
        <f>'[1]TCE - ANEXO III - Preencher'!G315</f>
        <v>322205</v>
      </c>
      <c r="G306" s="14">
        <f>IF('[1]TCE - ANEXO III - Preencher'!H315="","",'[1]TCE - ANEXO III - Preencher'!H315)</f>
        <v>43891</v>
      </c>
      <c r="H306" s="15">
        <f>'[1]TCE - ANEXO III - Preencher'!I315</f>
        <v>0</v>
      </c>
      <c r="I306" s="15">
        <f>'[1]TCE - ANEXO III - Preencher'!J315</f>
        <v>135.2192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0.94</v>
      </c>
      <c r="O306" s="16">
        <f>'[1]TCE - ANEXO III - Preencher'!P315</f>
        <v>0</v>
      </c>
      <c r="P306" s="17">
        <f t="shared" si="26"/>
        <v>0.94</v>
      </c>
      <c r="Q306" s="16">
        <f>'[1]TCE - ANEXO III - Preencher'!R315</f>
        <v>154.16632308695461</v>
      </c>
      <c r="R306" s="16">
        <f>'[1]TCE - ANEXO III - Preencher'!S315</f>
        <v>50.16</v>
      </c>
      <c r="S306" s="17">
        <f t="shared" si="27"/>
        <v>104.00632308695461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240.16552308695461</v>
      </c>
    </row>
    <row r="307" spans="1:28" s="4" customFormat="1" x14ac:dyDescent="0.2">
      <c r="A307" s="9">
        <f>IFERROR(VLOOKUP(B307,'[1]DADOS (OCULTAR)'!$P$3:$R$53,3,0),"")</f>
        <v>9039744000860</v>
      </c>
      <c r="B307" s="10" t="str">
        <f>'[1]TCE - ANEXO III - Preencher'!C316</f>
        <v>HOSPITAL DOM HÉLDER</v>
      </c>
      <c r="C307" s="11"/>
      <c r="D307" s="12" t="str">
        <f>'[1]TCE - ANEXO III - Preencher'!E316</f>
        <v>NATHALIA PATRICIA DO NASCIMENTO BEZERRA</v>
      </c>
      <c r="E307" s="10" t="str">
        <f>IF('[1]TCE - ANEXO III - Preencher'!F316="4 - Assistência Odontológica","2 - Outros Profissionais da Saúde",'[1]TCE - ANEXO II - Enviar TCE'!E306)</f>
        <v>2 - Outros Profissionais da Saúde</v>
      </c>
      <c r="F307" s="13">
        <f>'[1]TCE - ANEXO III - Preencher'!G316</f>
        <v>322205</v>
      </c>
      <c r="G307" s="14">
        <f>IF('[1]TCE - ANEXO III - Preencher'!H316="","",'[1]TCE - ANEXO III - Preencher'!H316)</f>
        <v>43891</v>
      </c>
      <c r="H307" s="15">
        <f>'[1]TCE - ANEXO III - Preencher'!I316</f>
        <v>0</v>
      </c>
      <c r="I307" s="15">
        <f>'[1]TCE - ANEXO III - Preencher'!J316</f>
        <v>113.58159999999999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0.94</v>
      </c>
      <c r="O307" s="16">
        <f>'[1]TCE - ANEXO III - Preencher'!P316</f>
        <v>0</v>
      </c>
      <c r="P307" s="17">
        <f t="shared" si="26"/>
        <v>0.94</v>
      </c>
      <c r="Q307" s="16">
        <f>'[1]TCE - ANEXO III - Preencher'!R316</f>
        <v>128</v>
      </c>
      <c r="R307" s="16">
        <f>'[1]TCE - ANEXO III - Preencher'!S316</f>
        <v>62.7</v>
      </c>
      <c r="S307" s="17">
        <f t="shared" si="27"/>
        <v>65.3</v>
      </c>
      <c r="T307" s="16">
        <f>'[1]TCE - ANEXO III - Preencher'!U316</f>
        <v>64</v>
      </c>
      <c r="U307" s="16">
        <f>'[1]TCE - ANEXO III - Preencher'!V316</f>
        <v>0</v>
      </c>
      <c r="V307" s="17">
        <f t="shared" si="28"/>
        <v>64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243.82159999999999</v>
      </c>
    </row>
    <row r="308" spans="1:28" s="4" customFormat="1" x14ac:dyDescent="0.2">
      <c r="A308" s="9">
        <f>IFERROR(VLOOKUP(B308,'[1]DADOS (OCULTAR)'!$P$3:$R$53,3,0),"")</f>
        <v>9039744000860</v>
      </c>
      <c r="B308" s="10" t="str">
        <f>'[1]TCE - ANEXO III - Preencher'!C317</f>
        <v>HOSPITAL DOM HÉLDER</v>
      </c>
      <c r="C308" s="11"/>
      <c r="D308" s="12" t="str">
        <f>'[1]TCE - ANEXO III - Preencher'!E317</f>
        <v>ALBANI ANDREZA DA CUNHA SILVA</v>
      </c>
      <c r="E308" s="10" t="str">
        <f>IF('[1]TCE - ANEXO III - Preencher'!F317="4 - Assistência Odontológica","2 - Outros Profissionais da Saúde",'[1]TCE - ANEXO II - Enviar TCE'!E307)</f>
        <v>2 - Outros Profissionais da Saúde</v>
      </c>
      <c r="F308" s="13">
        <f>'[1]TCE - ANEXO III - Preencher'!G317</f>
        <v>223505</v>
      </c>
      <c r="G308" s="14">
        <f>IF('[1]TCE - ANEXO III - Preencher'!H317="","",'[1]TCE - ANEXO III - Preencher'!H317)</f>
        <v>43891</v>
      </c>
      <c r="H308" s="15">
        <f>'[1]TCE - ANEXO III - Preencher'!I317</f>
        <v>0</v>
      </c>
      <c r="I308" s="15">
        <f>'[1]TCE - ANEXO III - Preencher'!J317</f>
        <v>262.98880000000003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1.97</v>
      </c>
      <c r="O308" s="16">
        <f>'[1]TCE - ANEXO III - Preencher'!P317</f>
        <v>0</v>
      </c>
      <c r="P308" s="17">
        <f t="shared" si="26"/>
        <v>1.97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264.95880000000005</v>
      </c>
    </row>
    <row r="309" spans="1:28" s="4" customFormat="1" x14ac:dyDescent="0.2">
      <c r="A309" s="9">
        <f>IFERROR(VLOOKUP(B309,'[1]DADOS (OCULTAR)'!$P$3:$R$53,3,0),"")</f>
        <v>9039744000860</v>
      </c>
      <c r="B309" s="10" t="str">
        <f>'[1]TCE - ANEXO III - Preencher'!C318</f>
        <v>HOSPITAL DOM HÉLDER</v>
      </c>
      <c r="C309" s="11"/>
      <c r="D309" s="12" t="str">
        <f>'[1]TCE - ANEXO III - Preencher'!E318</f>
        <v>MARIA CAROLINE DA SILVA FRANCA</v>
      </c>
      <c r="E309" s="10" t="str">
        <f>IF('[1]TCE - ANEXO III - Preencher'!F318="4 - Assistência Odontológica","2 - Outros Profissionais da Saúde",'[1]TCE - ANEXO II - Enviar TCE'!E308)</f>
        <v>2 - Outros Profissionais da Saúde</v>
      </c>
      <c r="F309" s="13">
        <f>'[1]TCE - ANEXO III - Preencher'!G318</f>
        <v>223505</v>
      </c>
      <c r="G309" s="14">
        <f>IF('[1]TCE - ANEXO III - Preencher'!H318="","",'[1]TCE - ANEXO III - Preencher'!H318)</f>
        <v>43891</v>
      </c>
      <c r="H309" s="15">
        <f>'[1]TCE - ANEXO III - Preencher'!I318</f>
        <v>0</v>
      </c>
      <c r="I309" s="15">
        <f>'[1]TCE - ANEXO III - Preencher'!J318</f>
        <v>271.93919999999997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1.97</v>
      </c>
      <c r="O309" s="16">
        <f>'[1]TCE - ANEXO III - Preencher'!P318</f>
        <v>0</v>
      </c>
      <c r="P309" s="17">
        <f t="shared" si="26"/>
        <v>1.97</v>
      </c>
      <c r="Q309" s="16">
        <f>'[1]TCE - ANEXO III - Preencher'!R318</f>
        <v>184</v>
      </c>
      <c r="R309" s="16">
        <f>'[1]TCE - ANEXO III - Preencher'!S318</f>
        <v>163.34</v>
      </c>
      <c r="S309" s="17">
        <f t="shared" si="27"/>
        <v>20.659999999999997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294.56920000000002</v>
      </c>
    </row>
    <row r="310" spans="1:28" s="4" customFormat="1" x14ac:dyDescent="0.2">
      <c r="A310" s="9">
        <f>IFERROR(VLOOKUP(B310,'[1]DADOS (OCULTAR)'!$P$3:$R$53,3,0),"")</f>
        <v>9039744000860</v>
      </c>
      <c r="B310" s="10" t="str">
        <f>'[1]TCE - ANEXO III - Preencher'!C319</f>
        <v>HOSPITAL DOM HÉLDER</v>
      </c>
      <c r="C310" s="11"/>
      <c r="D310" s="12" t="str">
        <f>'[1]TCE - ANEXO III - Preencher'!E319</f>
        <v>KARINA REJANE DA SILVA LIMA SANTOS</v>
      </c>
      <c r="E310" s="10" t="str">
        <f>IF('[1]TCE - ANEXO III - Preencher'!F319="4 - Assistência Odontológica","2 - Outros Profissionais da Saúde",'[1]TCE - ANEXO II - Enviar TCE'!E309)</f>
        <v>2 - Outros Profissionais da Saúde</v>
      </c>
      <c r="F310" s="13">
        <f>'[1]TCE - ANEXO III - Preencher'!G319</f>
        <v>322205</v>
      </c>
      <c r="G310" s="14">
        <f>IF('[1]TCE - ANEXO III - Preencher'!H319="","",'[1]TCE - ANEXO III - Preencher'!H319)</f>
        <v>43891</v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0.94</v>
      </c>
      <c r="O310" s="16">
        <f>'[1]TCE - ANEXO III - Preencher'!P319</f>
        <v>0</v>
      </c>
      <c r="P310" s="17">
        <f t="shared" si="26"/>
        <v>0.94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0.94</v>
      </c>
    </row>
    <row r="311" spans="1:28" s="4" customFormat="1" x14ac:dyDescent="0.2">
      <c r="A311" s="9">
        <f>IFERROR(VLOOKUP(B311,'[1]DADOS (OCULTAR)'!$P$3:$R$53,3,0),"")</f>
        <v>9039744000860</v>
      </c>
      <c r="B311" s="10" t="str">
        <f>'[1]TCE - ANEXO III - Preencher'!C320</f>
        <v>HOSPITAL DOM HÉLDER</v>
      </c>
      <c r="C311" s="11"/>
      <c r="D311" s="12" t="str">
        <f>'[1]TCE - ANEXO III - Preencher'!E320</f>
        <v>MENANDRO BEZERRA DE MELO MARTINS</v>
      </c>
      <c r="E311" s="10" t="str">
        <f>IF('[1]TCE - ANEXO III - Preencher'!F320="4 - Assistência Odontológica","2 - Outros Profissionais da Saúde",'[1]TCE - ANEXO II - Enviar TCE'!E310)</f>
        <v>1 - Médico</v>
      </c>
      <c r="F311" s="13">
        <f>'[1]TCE - ANEXO III - Preencher'!G320</f>
        <v>225225</v>
      </c>
      <c r="G311" s="14">
        <f>IF('[1]TCE - ANEXO III - Preencher'!H320="","",'[1]TCE - ANEXO III - Preencher'!H320)</f>
        <v>43891</v>
      </c>
      <c r="H311" s="15">
        <f>'[1]TCE - ANEXO III - Preencher'!I320</f>
        <v>0</v>
      </c>
      <c r="I311" s="15">
        <f>'[1]TCE - ANEXO III - Preencher'!J320</f>
        <v>788.48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7.49</v>
      </c>
      <c r="O311" s="16">
        <f>'[1]TCE - ANEXO III - Preencher'!P320</f>
        <v>0</v>
      </c>
      <c r="P311" s="17">
        <f t="shared" si="26"/>
        <v>7.49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795.97</v>
      </c>
    </row>
    <row r="312" spans="1:28" s="4" customFormat="1" x14ac:dyDescent="0.2">
      <c r="A312" s="9">
        <f>IFERROR(VLOOKUP(B312,'[1]DADOS (OCULTAR)'!$P$3:$R$53,3,0),"")</f>
        <v>9039744000860</v>
      </c>
      <c r="B312" s="10" t="str">
        <f>'[1]TCE - ANEXO III - Preencher'!C321</f>
        <v>HOSPITAL DOM HÉLDER</v>
      </c>
      <c r="C312" s="11"/>
      <c r="D312" s="12" t="str">
        <f>'[1]TCE - ANEXO III - Preencher'!E321</f>
        <v>ERICA CRISTINA LOPES DE SANTANA</v>
      </c>
      <c r="E312" s="10" t="str">
        <f>IF('[1]TCE - ANEXO III - Preencher'!F321="4 - Assistência Odontológica","2 - Outros Profissionais da Saúde",'[1]TCE - ANEXO II - Enviar TCE'!E311)</f>
        <v>2 - Outros Profissionais da Saúde</v>
      </c>
      <c r="F312" s="13">
        <f>'[1]TCE - ANEXO III - Preencher'!G321</f>
        <v>223505</v>
      </c>
      <c r="G312" s="14">
        <f>IF('[1]TCE - ANEXO III - Preencher'!H321="","",'[1]TCE - ANEXO III - Preencher'!H321)</f>
        <v>43891</v>
      </c>
      <c r="H312" s="15">
        <f>'[1]TCE - ANEXO III - Preencher'!I321</f>
        <v>0</v>
      </c>
      <c r="I312" s="15">
        <f>'[1]TCE - ANEXO III - Preencher'!J321</f>
        <v>335.99279999999999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1.97</v>
      </c>
      <c r="O312" s="16">
        <f>'[1]TCE - ANEXO III - Preencher'!P321</f>
        <v>0</v>
      </c>
      <c r="P312" s="17">
        <f t="shared" si="26"/>
        <v>1.97</v>
      </c>
      <c r="Q312" s="16">
        <f>'[1]TCE - ANEXO III - Preencher'!R321</f>
        <v>142.68585221877714</v>
      </c>
      <c r="R312" s="16">
        <f>'[1]TCE - ANEXO III - Preencher'!S321</f>
        <v>110.4</v>
      </c>
      <c r="S312" s="17">
        <f t="shared" si="27"/>
        <v>32.285852218777137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370.24865221877712</v>
      </c>
    </row>
    <row r="313" spans="1:28" s="4" customFormat="1" x14ac:dyDescent="0.2">
      <c r="A313" s="9">
        <f>IFERROR(VLOOKUP(B313,'[1]DADOS (OCULTAR)'!$P$3:$R$53,3,0),"")</f>
        <v>9039744000860</v>
      </c>
      <c r="B313" s="10" t="str">
        <f>'[1]TCE - ANEXO III - Preencher'!C322</f>
        <v>HOSPITAL DOM HÉLDER</v>
      </c>
      <c r="C313" s="11"/>
      <c r="D313" s="12" t="str">
        <f>'[1]TCE - ANEXO III - Preencher'!E322</f>
        <v>EDNARA RODRIGUES AIRES DE OLIVEIRA</v>
      </c>
      <c r="E313" s="10" t="str">
        <f>IF('[1]TCE - ANEXO III - Preencher'!F322="4 - Assistência Odontológica","2 - Outros Profissionais da Saúde",'[1]TCE - ANEXO II - Enviar TCE'!E312)</f>
        <v>2 - Outros Profissionais da Saúde</v>
      </c>
      <c r="F313" s="13">
        <f>'[1]TCE - ANEXO III - Preencher'!G322</f>
        <v>223505</v>
      </c>
      <c r="G313" s="14">
        <f>IF('[1]TCE - ANEXO III - Preencher'!H322="","",'[1]TCE - ANEXO III - Preencher'!H322)</f>
        <v>43891</v>
      </c>
      <c r="H313" s="15">
        <f>'[1]TCE - ANEXO III - Preencher'!I322</f>
        <v>0</v>
      </c>
      <c r="I313" s="15">
        <f>'[1]TCE - ANEXO III - Preencher'!J322</f>
        <v>298.6728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1.97</v>
      </c>
      <c r="O313" s="16">
        <f>'[1]TCE - ANEXO III - Preencher'!P322</f>
        <v>0</v>
      </c>
      <c r="P313" s="17">
        <f t="shared" si="26"/>
        <v>1.97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153.33000000000001</v>
      </c>
      <c r="U313" s="16">
        <f>'[1]TCE - ANEXO III - Preencher'!V322</f>
        <v>0</v>
      </c>
      <c r="V313" s="17">
        <f t="shared" si="28"/>
        <v>153.33000000000001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453.97280000000001</v>
      </c>
    </row>
    <row r="314" spans="1:28" s="4" customFormat="1" x14ac:dyDescent="0.2">
      <c r="A314" s="9">
        <f>IFERROR(VLOOKUP(B314,'[1]DADOS (OCULTAR)'!$P$3:$R$53,3,0),"")</f>
        <v>9039744000860</v>
      </c>
      <c r="B314" s="10" t="str">
        <f>'[1]TCE - ANEXO III - Preencher'!C323</f>
        <v>HOSPITAL DOM HÉLDER</v>
      </c>
      <c r="C314" s="11"/>
      <c r="D314" s="12" t="str">
        <f>'[1]TCE - ANEXO III - Preencher'!E323</f>
        <v>KATIANA HIPOLITO DE OLIVEIRA CRUZ</v>
      </c>
      <c r="E314" s="10" t="str">
        <f>IF('[1]TCE - ANEXO III - Preencher'!F323="4 - Assistência Odontológica","2 - Outros Profissionais da Saúde",'[1]TCE - ANEXO II - Enviar TCE'!E313)</f>
        <v>2 - Outros Profissionais da Saúde</v>
      </c>
      <c r="F314" s="13">
        <f>'[1]TCE - ANEXO III - Preencher'!G323</f>
        <v>223505</v>
      </c>
      <c r="G314" s="14">
        <f>IF('[1]TCE - ANEXO III - Preencher'!H323="","",'[1]TCE - ANEXO III - Preencher'!H323)</f>
        <v>43891</v>
      </c>
      <c r="H314" s="15">
        <f>'[1]TCE - ANEXO III - Preencher'!I323</f>
        <v>0</v>
      </c>
      <c r="I314" s="15">
        <f>'[1]TCE - ANEXO III - Preencher'!J323</f>
        <v>300.09360000000004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1.97</v>
      </c>
      <c r="O314" s="16">
        <f>'[1]TCE - ANEXO III - Preencher'!P323</f>
        <v>0</v>
      </c>
      <c r="P314" s="17">
        <f t="shared" si="26"/>
        <v>1.97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302.06360000000006</v>
      </c>
    </row>
    <row r="315" spans="1:28" s="4" customFormat="1" x14ac:dyDescent="0.2">
      <c r="A315" s="9">
        <f>IFERROR(VLOOKUP(B315,'[1]DADOS (OCULTAR)'!$P$3:$R$53,3,0),"")</f>
        <v>9039744000860</v>
      </c>
      <c r="B315" s="10" t="str">
        <f>'[1]TCE - ANEXO III - Preencher'!C324</f>
        <v>HOSPITAL DOM HÉLDER</v>
      </c>
      <c r="C315" s="11"/>
      <c r="D315" s="12" t="str">
        <f>'[1]TCE - ANEXO III - Preencher'!E324</f>
        <v>MARCELO PARENTE DE ANDRADE</v>
      </c>
      <c r="E315" s="10" t="str">
        <f>IF('[1]TCE - ANEXO III - Preencher'!F324="4 - Assistência Odontológica","2 - Outros Profissionais da Saúde",'[1]TCE - ANEXO II - Enviar TCE'!E314)</f>
        <v>1 - Médico</v>
      </c>
      <c r="F315" s="13">
        <f>'[1]TCE - ANEXO III - Preencher'!G324</f>
        <v>225120</v>
      </c>
      <c r="G315" s="14">
        <f>IF('[1]TCE - ANEXO III - Preencher'!H324="","",'[1]TCE - ANEXO III - Preencher'!H324)</f>
        <v>43891</v>
      </c>
      <c r="H315" s="15">
        <f>'[1]TCE - ANEXO III - Preencher'!I324</f>
        <v>0</v>
      </c>
      <c r="I315" s="15">
        <f>'[1]TCE - ANEXO III - Preencher'!J324</f>
        <v>400.2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7.49</v>
      </c>
      <c r="O315" s="16">
        <f>'[1]TCE - ANEXO III - Preencher'!P324</f>
        <v>0</v>
      </c>
      <c r="P315" s="17">
        <f t="shared" si="26"/>
        <v>7.49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407.69</v>
      </c>
    </row>
    <row r="316" spans="1:28" s="4" customFormat="1" x14ac:dyDescent="0.2">
      <c r="A316" s="9">
        <f>IFERROR(VLOOKUP(B316,'[1]DADOS (OCULTAR)'!$P$3:$R$53,3,0),"")</f>
        <v>9039744000860</v>
      </c>
      <c r="B316" s="10" t="str">
        <f>'[1]TCE - ANEXO III - Preencher'!C325</f>
        <v>HOSPITAL DOM HÉLDER</v>
      </c>
      <c r="C316" s="11"/>
      <c r="D316" s="12" t="str">
        <f>'[1]TCE - ANEXO III - Preencher'!E325</f>
        <v>CLAUDECIRA HOLANDA ALVES DA SILVA</v>
      </c>
      <c r="E316" s="10" t="str">
        <f>IF('[1]TCE - ANEXO III - Preencher'!F325="4 - Assistência Odontológica","2 - Outros Profissionais da Saúde",'[1]TCE - ANEXO II - Enviar TCE'!E315)</f>
        <v>3 - Administrativo</v>
      </c>
      <c r="F316" s="13">
        <f>'[1]TCE - ANEXO III - Preencher'!G325</f>
        <v>411010</v>
      </c>
      <c r="G316" s="14">
        <f>IF('[1]TCE - ANEXO III - Preencher'!H325="","",'[1]TCE - ANEXO III - Preencher'!H325)</f>
        <v>43891</v>
      </c>
      <c r="H316" s="15">
        <f>'[1]TCE - ANEXO III - Preencher'!I325</f>
        <v>0</v>
      </c>
      <c r="I316" s="15">
        <f>'[1]TCE - ANEXO III - Preencher'!J325</f>
        <v>87.78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0.94</v>
      </c>
      <c r="O316" s="16">
        <f>'[1]TCE - ANEXO III - Preencher'!P325</f>
        <v>0</v>
      </c>
      <c r="P316" s="17">
        <f t="shared" si="26"/>
        <v>0.94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88.72</v>
      </c>
    </row>
    <row r="317" spans="1:28" s="4" customFormat="1" x14ac:dyDescent="0.2">
      <c r="A317" s="9">
        <f>IFERROR(VLOOKUP(B317,'[1]DADOS (OCULTAR)'!$P$3:$R$53,3,0),"")</f>
        <v>9039744000860</v>
      </c>
      <c r="B317" s="10" t="str">
        <f>'[1]TCE - ANEXO III - Preencher'!C326</f>
        <v>HOSPITAL DOM HÉLDER</v>
      </c>
      <c r="C317" s="11"/>
      <c r="D317" s="12" t="str">
        <f>'[1]TCE - ANEXO III - Preencher'!E326</f>
        <v>ADAMARIA DE MELO NOGUEIRA</v>
      </c>
      <c r="E317" s="10" t="str">
        <f>IF('[1]TCE - ANEXO III - Preencher'!F326="4 - Assistência Odontológica","2 - Outros Profissionais da Saúde",'[1]TCE - ANEXO II - Enviar TCE'!E316)</f>
        <v>2 - Outros Profissionais da Saúde</v>
      </c>
      <c r="F317" s="13">
        <f>'[1]TCE - ANEXO III - Preencher'!G326</f>
        <v>322205</v>
      </c>
      <c r="G317" s="14">
        <f>IF('[1]TCE - ANEXO III - Preencher'!H326="","",'[1]TCE - ANEXO III - Preencher'!H326)</f>
        <v>43891</v>
      </c>
      <c r="H317" s="15">
        <f>'[1]TCE - ANEXO III - Preencher'!I326</f>
        <v>0</v>
      </c>
      <c r="I317" s="15">
        <f>'[1]TCE - ANEXO III - Preencher'!J326</f>
        <v>118.49760000000001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0.94</v>
      </c>
      <c r="O317" s="16">
        <f>'[1]TCE - ANEXO III - Preencher'!P326</f>
        <v>0</v>
      </c>
      <c r="P317" s="17">
        <f t="shared" si="26"/>
        <v>0.94</v>
      </c>
      <c r="Q317" s="16">
        <f>'[1]TCE - ANEXO III - Preencher'!R326</f>
        <v>0</v>
      </c>
      <c r="R317" s="16">
        <f>'[1]TCE - ANEXO III - Preencher'!S326</f>
        <v>58.85</v>
      </c>
      <c r="S317" s="17">
        <f t="shared" si="27"/>
        <v>-58.85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60.587600000000002</v>
      </c>
    </row>
    <row r="318" spans="1:28" s="4" customFormat="1" x14ac:dyDescent="0.2">
      <c r="A318" s="9">
        <f>IFERROR(VLOOKUP(B318,'[1]DADOS (OCULTAR)'!$P$3:$R$53,3,0),"")</f>
        <v>9039744000860</v>
      </c>
      <c r="B318" s="10" t="str">
        <f>'[1]TCE - ANEXO III - Preencher'!C327</f>
        <v>HOSPITAL DOM HÉLDER</v>
      </c>
      <c r="C318" s="11"/>
      <c r="D318" s="12" t="str">
        <f>'[1]TCE - ANEXO III - Preencher'!E327</f>
        <v>IVONE DA CUNHA SILVA</v>
      </c>
      <c r="E318" s="10" t="str">
        <f>IF('[1]TCE - ANEXO III - Preencher'!F327="4 - Assistência Odontológica","2 - Outros Profissionais da Saúde",'[1]TCE - ANEXO II - Enviar TCE'!E317)</f>
        <v>2 - Outros Profissionais da Saúde</v>
      </c>
      <c r="F318" s="13">
        <f>'[1]TCE - ANEXO III - Preencher'!G327</f>
        <v>322205</v>
      </c>
      <c r="G318" s="14">
        <f>IF('[1]TCE - ANEXO III - Preencher'!H327="","",'[1]TCE - ANEXO III - Preencher'!H327)</f>
        <v>43891</v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>
        <f>IFERROR(VLOOKUP(B319,'[1]DADOS (OCULTAR)'!$P$3:$R$53,3,0),"")</f>
        <v>9039744000860</v>
      </c>
      <c r="B319" s="10" t="str">
        <f>'[1]TCE - ANEXO III - Preencher'!C328</f>
        <v>HOSPITAL DOM HÉLDER</v>
      </c>
      <c r="C319" s="11"/>
      <c r="D319" s="12" t="str">
        <f>'[1]TCE - ANEXO III - Preencher'!E328</f>
        <v>MARIA PAULINA DA SILVA</v>
      </c>
      <c r="E319" s="10" t="str">
        <f>IF('[1]TCE - ANEXO III - Preencher'!F328="4 - Assistência Odontológica","2 - Outros Profissionais da Saúde",'[1]TCE - ANEXO II - Enviar TCE'!E318)</f>
        <v>2 - Outros Profissionais da Saúde</v>
      </c>
      <c r="F319" s="13">
        <f>'[1]TCE - ANEXO III - Preencher'!G328</f>
        <v>322205</v>
      </c>
      <c r="G319" s="14">
        <f>IF('[1]TCE - ANEXO III - Preencher'!H328="","",'[1]TCE - ANEXO III - Preencher'!H328)</f>
        <v>43891</v>
      </c>
      <c r="H319" s="15">
        <f>'[1]TCE - ANEXO III - Preencher'!I328</f>
        <v>0</v>
      </c>
      <c r="I319" s="15">
        <f>'[1]TCE - ANEXO III - Preencher'!J328</f>
        <v>106.4872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0.94</v>
      </c>
      <c r="O319" s="16">
        <f>'[1]TCE - ANEXO III - Preencher'!P328</f>
        <v>0</v>
      </c>
      <c r="P319" s="17">
        <f t="shared" si="26"/>
        <v>0.94</v>
      </c>
      <c r="Q319" s="16">
        <f>'[1]TCE - ANEXO III - Preencher'!R328</f>
        <v>113.16464141489223</v>
      </c>
      <c r="R319" s="16">
        <f>'[1]TCE - ANEXO III - Preencher'!S328</f>
        <v>58.47</v>
      </c>
      <c r="S319" s="17">
        <f t="shared" si="27"/>
        <v>54.694641414892232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162.12184141489223</v>
      </c>
    </row>
    <row r="320" spans="1:28" s="4" customFormat="1" x14ac:dyDescent="0.2">
      <c r="A320" s="9">
        <f>IFERROR(VLOOKUP(B320,'[1]DADOS (OCULTAR)'!$P$3:$R$53,3,0),"")</f>
        <v>9039744000860</v>
      </c>
      <c r="B320" s="10" t="str">
        <f>'[1]TCE - ANEXO III - Preencher'!C329</f>
        <v>HOSPITAL DOM HÉLDER</v>
      </c>
      <c r="C320" s="11"/>
      <c r="D320" s="12" t="str">
        <f>'[1]TCE - ANEXO III - Preencher'!E329</f>
        <v>DORALICE DA SILVA SOUZA</v>
      </c>
      <c r="E320" s="10" t="str">
        <f>IF('[1]TCE - ANEXO III - Preencher'!F329="4 - Assistência Odontológica","2 - Outros Profissionais da Saúde",'[1]TCE - ANEXO II - Enviar TCE'!E319)</f>
        <v>2 - Outros Profissionais da Saúde</v>
      </c>
      <c r="F320" s="13">
        <f>'[1]TCE - ANEXO III - Preencher'!G329</f>
        <v>322205</v>
      </c>
      <c r="G320" s="14">
        <f>IF('[1]TCE - ANEXO III - Preencher'!H329="","",'[1]TCE - ANEXO III - Preencher'!H329)</f>
        <v>43891</v>
      </c>
      <c r="H320" s="15">
        <f>'[1]TCE - ANEXO III - Preencher'!I329</f>
        <v>0</v>
      </c>
      <c r="I320" s="15">
        <f>'[1]TCE - ANEXO III - Preencher'!J329</f>
        <v>123.1816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0.94</v>
      </c>
      <c r="O320" s="16">
        <f>'[1]TCE - ANEXO III - Preencher'!P329</f>
        <v>0</v>
      </c>
      <c r="P320" s="17">
        <f t="shared" si="26"/>
        <v>0.94</v>
      </c>
      <c r="Q320" s="16">
        <f>'[1]TCE - ANEXO III - Preencher'!R329</f>
        <v>113.16464141489223</v>
      </c>
      <c r="R320" s="16">
        <f>'[1]TCE - ANEXO III - Preencher'!S329</f>
        <v>62.7</v>
      </c>
      <c r="S320" s="17">
        <f t="shared" si="27"/>
        <v>50.464641414892228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174.58624141489224</v>
      </c>
    </row>
    <row r="321" spans="1:28" s="4" customFormat="1" x14ac:dyDescent="0.2">
      <c r="A321" s="9">
        <f>IFERROR(VLOOKUP(B321,'[1]DADOS (OCULTAR)'!$P$3:$R$53,3,0),"")</f>
        <v>9039744000860</v>
      </c>
      <c r="B321" s="10" t="str">
        <f>'[1]TCE - ANEXO III - Preencher'!C330</f>
        <v>HOSPITAL DOM HÉLDER</v>
      </c>
      <c r="C321" s="11"/>
      <c r="D321" s="12" t="str">
        <f>'[1]TCE - ANEXO III - Preencher'!E330</f>
        <v>ANAILZA DE JESUS GOMES</v>
      </c>
      <c r="E321" s="10" t="str">
        <f>IF('[1]TCE - ANEXO III - Preencher'!F330="4 - Assistência Odontológica","2 - Outros Profissionais da Saúde",'[1]TCE - ANEXO II - Enviar TCE'!E320)</f>
        <v>2 - Outros Profissionais da Saúde</v>
      </c>
      <c r="F321" s="13">
        <f>'[1]TCE - ANEXO III - Preencher'!G330</f>
        <v>322205</v>
      </c>
      <c r="G321" s="14">
        <f>IF('[1]TCE - ANEXO III - Preencher'!H330="","",'[1]TCE - ANEXO III - Preencher'!H330)</f>
        <v>43891</v>
      </c>
      <c r="H321" s="15">
        <f>'[1]TCE - ANEXO III - Preencher'!I330</f>
        <v>0</v>
      </c>
      <c r="I321" s="15">
        <f>'[1]TCE - ANEXO III - Preencher'!J330</f>
        <v>112.86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0.94</v>
      </c>
      <c r="O321" s="16">
        <f>'[1]TCE - ANEXO III - Preencher'!P330</f>
        <v>0</v>
      </c>
      <c r="P321" s="17">
        <f t="shared" si="26"/>
        <v>0.94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64</v>
      </c>
      <c r="U321" s="16">
        <f>'[1]TCE - ANEXO III - Preencher'!V330</f>
        <v>0</v>
      </c>
      <c r="V321" s="17">
        <f t="shared" si="28"/>
        <v>64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177.8</v>
      </c>
    </row>
    <row r="322" spans="1:28" s="4" customFormat="1" x14ac:dyDescent="0.2">
      <c r="A322" s="9">
        <f>IFERROR(VLOOKUP(B322,'[1]DADOS (OCULTAR)'!$P$3:$R$53,3,0),"")</f>
        <v>9039744000860</v>
      </c>
      <c r="B322" s="10" t="str">
        <f>'[1]TCE - ANEXO III - Preencher'!C331</f>
        <v>HOSPITAL DOM HÉLDER</v>
      </c>
      <c r="C322" s="11"/>
      <c r="D322" s="12" t="str">
        <f>'[1]TCE - ANEXO III - Preencher'!E331</f>
        <v>MARIA JOSE DA SILVA</v>
      </c>
      <c r="E322" s="10" t="str">
        <f>IF('[1]TCE - ANEXO III - Preencher'!F331="4 - Assistência Odontológica","2 - Outros Profissionais da Saúde",'[1]TCE - ANEXO II - Enviar TCE'!E321)</f>
        <v>2 - Outros Profissionais da Saúde</v>
      </c>
      <c r="F322" s="13">
        <f>'[1]TCE - ANEXO III - Preencher'!G331</f>
        <v>322205</v>
      </c>
      <c r="G322" s="14">
        <f>IF('[1]TCE - ANEXO III - Preencher'!H331="","",'[1]TCE - ANEXO III - Preencher'!H331)</f>
        <v>43891</v>
      </c>
      <c r="H322" s="15">
        <f>'[1]TCE - ANEXO III - Preencher'!I331</f>
        <v>0</v>
      </c>
      <c r="I322" s="15">
        <f>'[1]TCE - ANEXO III - Preencher'!J331</f>
        <v>119.99520000000001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0.94</v>
      </c>
      <c r="O322" s="16">
        <f>'[1]TCE - ANEXO III - Preencher'!P331</f>
        <v>0</v>
      </c>
      <c r="P322" s="17">
        <f t="shared" si="26"/>
        <v>0.94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120.93520000000001</v>
      </c>
    </row>
    <row r="323" spans="1:28" s="4" customFormat="1" x14ac:dyDescent="0.2">
      <c r="A323" s="9">
        <f>IFERROR(VLOOKUP(B323,'[1]DADOS (OCULTAR)'!$P$3:$R$53,3,0),"")</f>
        <v>9039744000860</v>
      </c>
      <c r="B323" s="10" t="str">
        <f>'[1]TCE - ANEXO III - Preencher'!C332</f>
        <v>HOSPITAL DOM HÉLDER</v>
      </c>
      <c r="C323" s="11"/>
      <c r="D323" s="12" t="str">
        <f>'[1]TCE - ANEXO III - Preencher'!E332</f>
        <v>SILVANA COSTA DE FREITAS SILVA</v>
      </c>
      <c r="E323" s="10" t="str">
        <f>IF('[1]TCE - ANEXO III - Preencher'!F332="4 - Assistência Odontológica","2 - Outros Profissionais da Saúde",'[1]TCE - ANEXO II - Enviar TCE'!E322)</f>
        <v>2 - Outros Profissionais da Saúde</v>
      </c>
      <c r="F323" s="13">
        <f>'[1]TCE - ANEXO III - Preencher'!G332</f>
        <v>322205</v>
      </c>
      <c r="G323" s="14">
        <f>IF('[1]TCE - ANEXO III - Preencher'!H332="","",'[1]TCE - ANEXO III - Preencher'!H332)</f>
        <v>43891</v>
      </c>
      <c r="H323" s="15">
        <f>'[1]TCE - ANEXO III - Preencher'!I332</f>
        <v>0</v>
      </c>
      <c r="I323" s="15">
        <f>'[1]TCE - ANEXO III - Preencher'!J332</f>
        <v>123.01440000000001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0.94</v>
      </c>
      <c r="O323" s="16">
        <f>'[1]TCE - ANEXO III - Preencher'!P332</f>
        <v>0</v>
      </c>
      <c r="P323" s="17">
        <f t="shared" si="26"/>
        <v>0.94</v>
      </c>
      <c r="Q323" s="16">
        <f>'[1]TCE - ANEXO III - Preencher'!R332</f>
        <v>106.09185132646145</v>
      </c>
      <c r="R323" s="16">
        <f>'[1]TCE - ANEXO III - Preencher'!S332</f>
        <v>62.7</v>
      </c>
      <c r="S323" s="17">
        <f t="shared" si="27"/>
        <v>43.391851326461449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167.34625132646147</v>
      </c>
    </row>
    <row r="324" spans="1:28" s="4" customFormat="1" x14ac:dyDescent="0.2">
      <c r="A324" s="9">
        <f>IFERROR(VLOOKUP(B324,'[1]DADOS (OCULTAR)'!$P$3:$R$53,3,0),"")</f>
        <v>9039744000860</v>
      </c>
      <c r="B324" s="10" t="str">
        <f>'[1]TCE - ANEXO III - Preencher'!C333</f>
        <v>HOSPITAL DOM HÉLDER</v>
      </c>
      <c r="C324" s="11"/>
      <c r="D324" s="12" t="str">
        <f>'[1]TCE - ANEXO III - Preencher'!E333</f>
        <v>JAQUELINE TAYANY PEREIRA GUIMARAES</v>
      </c>
      <c r="E324" s="10" t="str">
        <f>IF('[1]TCE - ANEXO III - Preencher'!F333="4 - Assistência Odontológica","2 - Outros Profissionais da Saúde",'[1]TCE - ANEXO II - Enviar TCE'!E323)</f>
        <v>2 - Outros Profissionais da Saúde</v>
      </c>
      <c r="F324" s="13">
        <f>'[1]TCE - ANEXO III - Preencher'!G333</f>
        <v>322205</v>
      </c>
      <c r="G324" s="14">
        <f>IF('[1]TCE - ANEXO III - Preencher'!H333="","",'[1]TCE - ANEXO III - Preencher'!H333)</f>
        <v>43891</v>
      </c>
      <c r="H324" s="15">
        <f>'[1]TCE - ANEXO III - Preencher'!I333</f>
        <v>0</v>
      </c>
      <c r="I324" s="15">
        <f>'[1]TCE - ANEXO III - Preencher'!J333</f>
        <v>188.0136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0.94</v>
      </c>
      <c r="O324" s="16">
        <f>'[1]TCE - ANEXO III - Preencher'!P333</f>
        <v>0</v>
      </c>
      <c r="P324" s="17">
        <f t="shared" ref="P324:P387" si="32">N324-O324</f>
        <v>0.94</v>
      </c>
      <c r="Q324" s="16">
        <f>'[1]TCE - ANEXO III - Preencher'!R333</f>
        <v>91.946271149599923</v>
      </c>
      <c r="R324" s="16">
        <f>'[1]TCE - ANEXO III - Preencher'!S333</f>
        <v>5.99</v>
      </c>
      <c r="S324" s="17">
        <f t="shared" ref="S324:S387" si="33">Q324-R324</f>
        <v>85.956271149599928</v>
      </c>
      <c r="T324" s="16">
        <f>'[1]TCE - ANEXO III - Preencher'!U333</f>
        <v>12.8</v>
      </c>
      <c r="U324" s="16">
        <f>'[1]TCE - ANEXO III - Preencher'!V333</f>
        <v>0</v>
      </c>
      <c r="V324" s="17">
        <f t="shared" ref="V324:V387" si="34">T324-U324</f>
        <v>12.8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287.70987114959991</v>
      </c>
    </row>
    <row r="325" spans="1:28" s="4" customFormat="1" x14ac:dyDescent="0.2">
      <c r="A325" s="9">
        <f>IFERROR(VLOOKUP(B325,'[1]DADOS (OCULTAR)'!$P$3:$R$53,3,0),"")</f>
        <v>9039744000860</v>
      </c>
      <c r="B325" s="10" t="str">
        <f>'[1]TCE - ANEXO III - Preencher'!C334</f>
        <v>HOSPITAL DOM HÉLDER</v>
      </c>
      <c r="C325" s="11"/>
      <c r="D325" s="12" t="str">
        <f>'[1]TCE - ANEXO III - Preencher'!E334</f>
        <v>GERCICLEIDE ILMA DOS SANTOS</v>
      </c>
      <c r="E325" s="10" t="str">
        <f>IF('[1]TCE - ANEXO III - Preencher'!F334="4 - Assistência Odontológica","2 - Outros Profissionais da Saúde",'[1]TCE - ANEXO II - Enviar TCE'!E324)</f>
        <v>2 - Outros Profissionais da Saúde</v>
      </c>
      <c r="F325" s="13">
        <f>'[1]TCE - ANEXO III - Preencher'!G334</f>
        <v>322205</v>
      </c>
      <c r="G325" s="14">
        <f>IF('[1]TCE - ANEXO III - Preencher'!H334="","",'[1]TCE - ANEXO III - Preencher'!H334)</f>
        <v>43891</v>
      </c>
      <c r="H325" s="15">
        <f>'[1]TCE - ANEXO III - Preencher'!I334</f>
        <v>0</v>
      </c>
      <c r="I325" s="15">
        <f>'[1]TCE - ANEXO III - Preencher'!J334</f>
        <v>203.648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0.94</v>
      </c>
      <c r="O325" s="16">
        <f>'[1]TCE - ANEXO III - Preencher'!P334</f>
        <v>0</v>
      </c>
      <c r="P325" s="17">
        <f t="shared" si="32"/>
        <v>0.94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204.58799999999999</v>
      </c>
    </row>
    <row r="326" spans="1:28" s="4" customFormat="1" x14ac:dyDescent="0.2">
      <c r="A326" s="9">
        <f>IFERROR(VLOOKUP(B326,'[1]DADOS (OCULTAR)'!$P$3:$R$53,3,0),"")</f>
        <v>9039744000860</v>
      </c>
      <c r="B326" s="10" t="str">
        <f>'[1]TCE - ANEXO III - Preencher'!C335</f>
        <v>HOSPITAL DOM HÉLDER</v>
      </c>
      <c r="C326" s="11"/>
      <c r="D326" s="12" t="str">
        <f>'[1]TCE - ANEXO III - Preencher'!E335</f>
        <v>DAYANA CAROLINA SILVA DE OLIVEIRA</v>
      </c>
      <c r="E326" s="10" t="str">
        <f>IF('[1]TCE - ANEXO III - Preencher'!F335="4 - Assistência Odontológica","2 - Outros Profissionais da Saúde",'[1]TCE - ANEXO II - Enviar TCE'!E325)</f>
        <v>2 - Outros Profissionais da Saúde</v>
      </c>
      <c r="F326" s="13">
        <f>'[1]TCE - ANEXO III - Preencher'!G335</f>
        <v>322205</v>
      </c>
      <c r="G326" s="14">
        <f>IF('[1]TCE - ANEXO III - Preencher'!H335="","",'[1]TCE - ANEXO III - Preencher'!H335)</f>
        <v>43891</v>
      </c>
      <c r="H326" s="15">
        <f>'[1]TCE - ANEXO III - Preencher'!I335</f>
        <v>0</v>
      </c>
      <c r="I326" s="15">
        <f>'[1]TCE - ANEXO III - Preencher'!J335</f>
        <v>106.07040000000001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0.94</v>
      </c>
      <c r="O326" s="16">
        <f>'[1]TCE - ANEXO III - Preencher'!P335</f>
        <v>0</v>
      </c>
      <c r="P326" s="17">
        <f t="shared" si="32"/>
        <v>0.94</v>
      </c>
      <c r="Q326" s="16">
        <f>'[1]TCE - ANEXO III - Preencher'!R335</f>
        <v>154.16632308695461</v>
      </c>
      <c r="R326" s="16">
        <f>'[1]TCE - ANEXO III - Preencher'!S335</f>
        <v>60.61</v>
      </c>
      <c r="S326" s="17">
        <f t="shared" si="33"/>
        <v>93.556323086954606</v>
      </c>
      <c r="T326" s="16">
        <f>'[1]TCE - ANEXO III - Preencher'!U335</f>
        <v>61.87</v>
      </c>
      <c r="U326" s="16">
        <f>'[1]TCE - ANEXO III - Preencher'!V335</f>
        <v>0</v>
      </c>
      <c r="V326" s="17">
        <f t="shared" si="34"/>
        <v>61.87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262.4367230869546</v>
      </c>
    </row>
    <row r="327" spans="1:28" s="4" customFormat="1" x14ac:dyDescent="0.2">
      <c r="A327" s="9">
        <f>IFERROR(VLOOKUP(B327,'[1]DADOS (OCULTAR)'!$P$3:$R$53,3,0),"")</f>
        <v>9039744000860</v>
      </c>
      <c r="B327" s="10" t="str">
        <f>'[1]TCE - ANEXO III - Preencher'!C336</f>
        <v>HOSPITAL DOM HÉLDER</v>
      </c>
      <c r="C327" s="11"/>
      <c r="D327" s="12" t="str">
        <f>'[1]TCE - ANEXO III - Preencher'!E336</f>
        <v>RAIANE ALBUQUERQUE DE SANTANA</v>
      </c>
      <c r="E327" s="10" t="str">
        <f>IF('[1]TCE - ANEXO III - Preencher'!F336="4 - Assistência Odontológica","2 - Outros Profissionais da Saúde",'[1]TCE - ANEXO II - Enviar TCE'!E326)</f>
        <v>2 - Outros Profissionais da Saúde</v>
      </c>
      <c r="F327" s="13">
        <f>'[1]TCE - ANEXO III - Preencher'!G336</f>
        <v>322205</v>
      </c>
      <c r="G327" s="14">
        <f>IF('[1]TCE - ANEXO III - Preencher'!H336="","",'[1]TCE - ANEXO III - Preencher'!H336)</f>
        <v>43891</v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>
        <f>IFERROR(VLOOKUP(B328,'[1]DADOS (OCULTAR)'!$P$3:$R$53,3,0),"")</f>
        <v>9039744000860</v>
      </c>
      <c r="B328" s="10" t="str">
        <f>'[1]TCE - ANEXO III - Preencher'!C337</f>
        <v>HOSPITAL DOM HÉLDER</v>
      </c>
      <c r="C328" s="11"/>
      <c r="D328" s="12" t="str">
        <f>'[1]TCE - ANEXO III - Preencher'!E337</f>
        <v>EDVANE BENEDITA DA CUNHA</v>
      </c>
      <c r="E328" s="10" t="str">
        <f>IF('[1]TCE - ANEXO III - Preencher'!F337="4 - Assistência Odontológica","2 - Outros Profissionais da Saúde",'[1]TCE - ANEXO II - Enviar TCE'!E327)</f>
        <v>2 - Outros Profissionais da Saúde</v>
      </c>
      <c r="F328" s="13">
        <f>'[1]TCE - ANEXO III - Preencher'!G337</f>
        <v>322205</v>
      </c>
      <c r="G328" s="14">
        <f>IF('[1]TCE - ANEXO III - Preencher'!H337="","",'[1]TCE - ANEXO III - Preencher'!H337)</f>
        <v>43891</v>
      </c>
      <c r="H328" s="15">
        <f>'[1]TCE - ANEXO III - Preencher'!I337</f>
        <v>0</v>
      </c>
      <c r="I328" s="15">
        <f>'[1]TCE - ANEXO III - Preencher'!J337</f>
        <v>106.7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0.94</v>
      </c>
      <c r="O328" s="16">
        <f>'[1]TCE - ANEXO III - Preencher'!P337</f>
        <v>0</v>
      </c>
      <c r="P328" s="17">
        <f t="shared" si="32"/>
        <v>0.94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107.64</v>
      </c>
    </row>
    <row r="329" spans="1:28" s="4" customFormat="1" x14ac:dyDescent="0.2">
      <c r="A329" s="9">
        <f>IFERROR(VLOOKUP(B329,'[1]DADOS (OCULTAR)'!$P$3:$R$53,3,0),"")</f>
        <v>9039744000860</v>
      </c>
      <c r="B329" s="10" t="str">
        <f>'[1]TCE - ANEXO III - Preencher'!C338</f>
        <v>HOSPITAL DOM HÉLDER</v>
      </c>
      <c r="C329" s="11"/>
      <c r="D329" s="12" t="str">
        <f>'[1]TCE - ANEXO III - Preencher'!E338</f>
        <v>ANDREZA CALINE DA SILVA</v>
      </c>
      <c r="E329" s="10" t="str">
        <f>IF('[1]TCE - ANEXO III - Preencher'!F338="4 - Assistência Odontológica","2 - Outros Profissionais da Saúde",'[1]TCE - ANEXO II - Enviar TCE'!E328)</f>
        <v>2 - Outros Profissionais da Saúde</v>
      </c>
      <c r="F329" s="13">
        <f>'[1]TCE - ANEXO III - Preencher'!G338</f>
        <v>322205</v>
      </c>
      <c r="G329" s="14">
        <f>IF('[1]TCE - ANEXO III - Preencher'!H338="","",'[1]TCE - ANEXO III - Preencher'!H338)</f>
        <v>43891</v>
      </c>
      <c r="H329" s="15">
        <f>'[1]TCE - ANEXO III - Preencher'!I338</f>
        <v>0</v>
      </c>
      <c r="I329" s="15">
        <f>'[1]TCE - ANEXO III - Preencher'!J338</f>
        <v>107.4248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0.94</v>
      </c>
      <c r="O329" s="16">
        <f>'[1]TCE - ANEXO III - Preencher'!P338</f>
        <v>0</v>
      </c>
      <c r="P329" s="17">
        <f t="shared" si="32"/>
        <v>0.94</v>
      </c>
      <c r="Q329" s="16">
        <f>'[1]TCE - ANEXO III - Preencher'!R338</f>
        <v>144.53092789401995</v>
      </c>
      <c r="R329" s="16">
        <f>'[1]TCE - ANEXO III - Preencher'!S338</f>
        <v>58.52</v>
      </c>
      <c r="S329" s="17">
        <f t="shared" si="33"/>
        <v>86.010927894019943</v>
      </c>
      <c r="T329" s="16">
        <f>'[1]TCE - ANEXO III - Preencher'!U338</f>
        <v>59.73</v>
      </c>
      <c r="U329" s="16">
        <f>'[1]TCE - ANEXO III - Preencher'!V338</f>
        <v>0</v>
      </c>
      <c r="V329" s="17">
        <f t="shared" si="34"/>
        <v>59.73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254.10572789401994</v>
      </c>
    </row>
    <row r="330" spans="1:28" s="4" customFormat="1" x14ac:dyDescent="0.2">
      <c r="A330" s="9">
        <f>IFERROR(VLOOKUP(B330,'[1]DADOS (OCULTAR)'!$P$3:$R$53,3,0),"")</f>
        <v>9039744000860</v>
      </c>
      <c r="B330" s="10" t="str">
        <f>'[1]TCE - ANEXO III - Preencher'!C339</f>
        <v>HOSPITAL DOM HÉLDER</v>
      </c>
      <c r="C330" s="11"/>
      <c r="D330" s="12" t="str">
        <f>'[1]TCE - ANEXO III - Preencher'!E339</f>
        <v>ROSEMARY ALMEIDA DO MONTE</v>
      </c>
      <c r="E330" s="10" t="str">
        <f>IF('[1]TCE - ANEXO III - Preencher'!F339="4 - Assistência Odontológica","2 - Outros Profissionais da Saúde",'[1]TCE - ANEXO II - Enviar TCE'!E329)</f>
        <v>2 - Outros Profissionais da Saúde</v>
      </c>
      <c r="F330" s="13">
        <f>'[1]TCE - ANEXO III - Preencher'!G339</f>
        <v>322205</v>
      </c>
      <c r="G330" s="14">
        <f>IF('[1]TCE - ANEXO III - Preencher'!H339="","",'[1]TCE - ANEXO III - Preencher'!H339)</f>
        <v>43891</v>
      </c>
      <c r="H330" s="15">
        <f>'[1]TCE - ANEXO III - Preencher'!I339</f>
        <v>0</v>
      </c>
      <c r="I330" s="15">
        <f>'[1]TCE - ANEXO III - Preencher'!J339</f>
        <v>135.43680000000001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0.94</v>
      </c>
      <c r="O330" s="16">
        <f>'[1]TCE - ANEXO III - Preencher'!P339</f>
        <v>0</v>
      </c>
      <c r="P330" s="17">
        <f t="shared" si="32"/>
        <v>0.94</v>
      </c>
      <c r="Q330" s="16">
        <f>'[1]TCE - ANEXO III - Preencher'!R339</f>
        <v>159.13777698969218</v>
      </c>
      <c r="R330" s="16">
        <f>'[1]TCE - ANEXO III - Preencher'!S339</f>
        <v>62.7</v>
      </c>
      <c r="S330" s="17">
        <f t="shared" si="33"/>
        <v>96.437776989692182</v>
      </c>
      <c r="T330" s="16">
        <f>'[1]TCE - ANEXO III - Preencher'!U339</f>
        <v>64</v>
      </c>
      <c r="U330" s="16">
        <f>'[1]TCE - ANEXO III - Preencher'!V339</f>
        <v>0</v>
      </c>
      <c r="V330" s="17">
        <f t="shared" si="34"/>
        <v>64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296.81457698969217</v>
      </c>
    </row>
    <row r="331" spans="1:28" s="4" customFormat="1" x14ac:dyDescent="0.2">
      <c r="A331" s="9">
        <f>IFERROR(VLOOKUP(B331,'[1]DADOS (OCULTAR)'!$P$3:$R$53,3,0),"")</f>
        <v>9039744000860</v>
      </c>
      <c r="B331" s="10" t="str">
        <f>'[1]TCE - ANEXO III - Preencher'!C340</f>
        <v>HOSPITAL DOM HÉLDER</v>
      </c>
      <c r="C331" s="11"/>
      <c r="D331" s="12" t="str">
        <f>'[1]TCE - ANEXO III - Preencher'!E340</f>
        <v>PALLOMA DE FRANCA SILVA</v>
      </c>
      <c r="E331" s="10" t="str">
        <f>IF('[1]TCE - ANEXO III - Preencher'!F340="4 - Assistência Odontológica","2 - Outros Profissionais da Saúde",'[1]TCE - ANEXO II - Enviar TCE'!E330)</f>
        <v>2 - Outros Profissionais da Saúde</v>
      </c>
      <c r="F331" s="13">
        <f>'[1]TCE - ANEXO III - Preencher'!G340</f>
        <v>322205</v>
      </c>
      <c r="G331" s="14">
        <f>IF('[1]TCE - ANEXO III - Preencher'!H340="","",'[1]TCE - ANEXO III - Preencher'!H340)</f>
        <v>43891</v>
      </c>
      <c r="H331" s="15">
        <f>'[1]TCE - ANEXO III - Preencher'!I340</f>
        <v>0</v>
      </c>
      <c r="I331" s="15">
        <f>'[1]TCE - ANEXO III - Preencher'!J340</f>
        <v>107.4264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0.94</v>
      </c>
      <c r="O331" s="16">
        <f>'[1]TCE - ANEXO III - Preencher'!P340</f>
        <v>0</v>
      </c>
      <c r="P331" s="17">
        <f t="shared" si="32"/>
        <v>0.94</v>
      </c>
      <c r="Q331" s="16">
        <f>'[1]TCE - ANEXO III - Preencher'!R340</f>
        <v>144.53092789401995</v>
      </c>
      <c r="R331" s="16">
        <f>'[1]TCE - ANEXO III - Preencher'!S340</f>
        <v>60.61</v>
      </c>
      <c r="S331" s="17">
        <f t="shared" si="33"/>
        <v>83.920927894019954</v>
      </c>
      <c r="T331" s="16">
        <f>'[1]TCE - ANEXO III - Preencher'!U340</f>
        <v>61.87</v>
      </c>
      <c r="U331" s="16">
        <f>'[1]TCE - ANEXO III - Preencher'!V340</f>
        <v>0</v>
      </c>
      <c r="V331" s="17">
        <f t="shared" si="34"/>
        <v>61.87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254.15732789401994</v>
      </c>
    </row>
    <row r="332" spans="1:28" s="4" customFormat="1" x14ac:dyDescent="0.2">
      <c r="A332" s="9">
        <f>IFERROR(VLOOKUP(B332,'[1]DADOS (OCULTAR)'!$P$3:$R$53,3,0),"")</f>
        <v>9039744000860</v>
      </c>
      <c r="B332" s="10" t="str">
        <f>'[1]TCE - ANEXO III - Preencher'!C341</f>
        <v>HOSPITAL DOM HÉLDER</v>
      </c>
      <c r="C332" s="11"/>
      <c r="D332" s="12" t="str">
        <f>'[1]TCE - ANEXO III - Preencher'!E341</f>
        <v>KLAUDIA ELIZABETH DA SILVA POTTES</v>
      </c>
      <c r="E332" s="10" t="str">
        <f>IF('[1]TCE - ANEXO III - Preencher'!F341="4 - Assistência Odontológica","2 - Outros Profissionais da Saúde",'[1]TCE - ANEXO II - Enviar TCE'!E331)</f>
        <v>2 - Outros Profissionais da Saúde</v>
      </c>
      <c r="F332" s="13">
        <f>'[1]TCE - ANEXO III - Preencher'!G341</f>
        <v>223505</v>
      </c>
      <c r="G332" s="14">
        <f>IF('[1]TCE - ANEXO III - Preencher'!H341="","",'[1]TCE - ANEXO III - Preencher'!H341)</f>
        <v>43891</v>
      </c>
      <c r="H332" s="15">
        <f>'[1]TCE - ANEXO III - Preencher'!I341</f>
        <v>0</v>
      </c>
      <c r="I332" s="15">
        <f>'[1]TCE - ANEXO III - Preencher'!J341</f>
        <v>294.74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1.97</v>
      </c>
      <c r="O332" s="16">
        <f>'[1]TCE - ANEXO III - Preencher'!P341</f>
        <v>0</v>
      </c>
      <c r="P332" s="17">
        <f t="shared" si="32"/>
        <v>1.97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100</v>
      </c>
      <c r="U332" s="16">
        <f>'[1]TCE - ANEXO III - Preencher'!V341</f>
        <v>0</v>
      </c>
      <c r="V332" s="17">
        <f t="shared" si="34"/>
        <v>100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396.71000000000004</v>
      </c>
    </row>
    <row r="333" spans="1:28" s="4" customFormat="1" x14ac:dyDescent="0.2">
      <c r="A333" s="9">
        <f>IFERROR(VLOOKUP(B333,'[1]DADOS (OCULTAR)'!$P$3:$R$53,3,0),"")</f>
        <v>9039744000860</v>
      </c>
      <c r="B333" s="10" t="str">
        <f>'[1]TCE - ANEXO III - Preencher'!C342</f>
        <v>HOSPITAL DOM HÉLDER</v>
      </c>
      <c r="C333" s="11"/>
      <c r="D333" s="12" t="str">
        <f>'[1]TCE - ANEXO III - Preencher'!E342</f>
        <v>LORENA MAYARA BILRO DE SOUZA</v>
      </c>
      <c r="E333" s="10" t="str">
        <f>IF('[1]TCE - ANEXO III - Preencher'!F342="4 - Assistência Odontológica","2 - Outros Profissionais da Saúde",'[1]TCE - ANEXO II - Enviar TCE'!E332)</f>
        <v>2 - Outros Profissionais da Saúde</v>
      </c>
      <c r="F333" s="13">
        <f>'[1]TCE - ANEXO III - Preencher'!G342</f>
        <v>223505</v>
      </c>
      <c r="G333" s="14">
        <f>IF('[1]TCE - ANEXO III - Preencher'!H342="","",'[1]TCE - ANEXO III - Preencher'!H342)</f>
        <v>43891</v>
      </c>
      <c r="H333" s="15">
        <f>'[1]TCE - ANEXO III - Preencher'!I342</f>
        <v>0</v>
      </c>
      <c r="I333" s="15">
        <f>'[1]TCE - ANEXO III - Preencher'!J342</f>
        <v>288.34399999999999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1.97</v>
      </c>
      <c r="O333" s="16">
        <f>'[1]TCE - ANEXO III - Preencher'!P342</f>
        <v>0</v>
      </c>
      <c r="P333" s="17">
        <f t="shared" si="32"/>
        <v>1.97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100</v>
      </c>
      <c r="U333" s="16">
        <f>'[1]TCE - ANEXO III - Preencher'!V342</f>
        <v>0</v>
      </c>
      <c r="V333" s="17">
        <f t="shared" si="34"/>
        <v>100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390.31400000000002</v>
      </c>
    </row>
    <row r="334" spans="1:28" s="4" customFormat="1" x14ac:dyDescent="0.2">
      <c r="A334" s="9">
        <f>IFERROR(VLOOKUP(B334,'[1]DADOS (OCULTAR)'!$P$3:$R$53,3,0),"")</f>
        <v>9039744000860</v>
      </c>
      <c r="B334" s="10" t="str">
        <f>'[1]TCE - ANEXO III - Preencher'!C343</f>
        <v>HOSPITAL DOM HÉLDER</v>
      </c>
      <c r="C334" s="11"/>
      <c r="D334" s="12" t="str">
        <f>'[1]TCE - ANEXO III - Preencher'!E343</f>
        <v>ANA PAULA BISPO DE LIRA</v>
      </c>
      <c r="E334" s="10" t="str">
        <f>IF('[1]TCE - ANEXO III - Preencher'!F343="4 - Assistência Odontológica","2 - Outros Profissionais da Saúde",'[1]TCE - ANEXO II - Enviar TCE'!E333)</f>
        <v>2 - Outros Profissionais da Saúde</v>
      </c>
      <c r="F334" s="13">
        <f>'[1]TCE - ANEXO III - Preencher'!G343</f>
        <v>322205</v>
      </c>
      <c r="G334" s="14">
        <f>IF('[1]TCE - ANEXO III - Preencher'!H343="","",'[1]TCE - ANEXO III - Preencher'!H343)</f>
        <v>43891</v>
      </c>
      <c r="H334" s="15">
        <f>'[1]TCE - ANEXO III - Preencher'!I343</f>
        <v>0</v>
      </c>
      <c r="I334" s="15">
        <f>'[1]TCE - ANEXO III - Preencher'!J343</f>
        <v>80.811999999999998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0.94</v>
      </c>
      <c r="O334" s="16">
        <f>'[1]TCE - ANEXO III - Preencher'!P343</f>
        <v>0</v>
      </c>
      <c r="P334" s="17">
        <f t="shared" si="32"/>
        <v>0.94</v>
      </c>
      <c r="Q334" s="16">
        <f>'[1]TCE - ANEXO III - Preencher'!R343</f>
        <v>106.09185132646145</v>
      </c>
      <c r="R334" s="16">
        <f>'[1]TCE - ANEXO III - Preencher'!S343</f>
        <v>3.06</v>
      </c>
      <c r="S334" s="17">
        <f t="shared" si="33"/>
        <v>103.03185132646145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184.78385132646144</v>
      </c>
    </row>
    <row r="335" spans="1:28" s="4" customFormat="1" x14ac:dyDescent="0.2">
      <c r="A335" s="9">
        <f>IFERROR(VLOOKUP(B335,'[1]DADOS (OCULTAR)'!$P$3:$R$53,3,0),"")</f>
        <v>9039744000860</v>
      </c>
      <c r="B335" s="10" t="str">
        <f>'[1]TCE - ANEXO III - Preencher'!C344</f>
        <v>HOSPITAL DOM HÉLDER</v>
      </c>
      <c r="C335" s="11"/>
      <c r="D335" s="12" t="str">
        <f>'[1]TCE - ANEXO III - Preencher'!E344</f>
        <v>UBERLANIA DA SILVA FELIX</v>
      </c>
      <c r="E335" s="10" t="str">
        <f>IF('[1]TCE - ANEXO III - Preencher'!F344="4 - Assistência Odontológica","2 - Outros Profissionais da Saúde",'[1]TCE - ANEXO II - Enviar TCE'!E334)</f>
        <v>2 - Outros Profissionais da Saúde</v>
      </c>
      <c r="F335" s="13">
        <f>'[1]TCE - ANEXO III - Preencher'!G344</f>
        <v>322205</v>
      </c>
      <c r="G335" s="14">
        <f>IF('[1]TCE - ANEXO III - Preencher'!H344="","",'[1]TCE - ANEXO III - Preencher'!H344)</f>
        <v>43891</v>
      </c>
      <c r="H335" s="15">
        <f>'[1]TCE - ANEXO III - Preencher'!I344</f>
        <v>0</v>
      </c>
      <c r="I335" s="15">
        <f>'[1]TCE - ANEXO III - Preencher'!J344</f>
        <v>123.9256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0.94</v>
      </c>
      <c r="O335" s="16">
        <f>'[1]TCE - ANEXO III - Preencher'!P344</f>
        <v>0</v>
      </c>
      <c r="P335" s="17">
        <f t="shared" si="32"/>
        <v>0.94</v>
      </c>
      <c r="Q335" s="16">
        <f>'[1]TCE - ANEXO III - Preencher'!R344</f>
        <v>113.16464141489223</v>
      </c>
      <c r="R335" s="16">
        <f>'[1]TCE - ANEXO III - Preencher'!S344</f>
        <v>62.7</v>
      </c>
      <c r="S335" s="17">
        <f t="shared" si="33"/>
        <v>50.464641414892228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175.33024141489221</v>
      </c>
    </row>
    <row r="336" spans="1:28" s="4" customFormat="1" x14ac:dyDescent="0.2">
      <c r="A336" s="9">
        <f>IFERROR(VLOOKUP(B336,'[1]DADOS (OCULTAR)'!$P$3:$R$53,3,0),"")</f>
        <v>9039744000860</v>
      </c>
      <c r="B336" s="10" t="str">
        <f>'[1]TCE - ANEXO III - Preencher'!C345</f>
        <v>HOSPITAL DOM HÉLDER</v>
      </c>
      <c r="C336" s="11"/>
      <c r="D336" s="12" t="str">
        <f>'[1]TCE - ANEXO III - Preencher'!E345</f>
        <v>MAURISIA CONCEICAO DE OLIVEIRA SANTANA</v>
      </c>
      <c r="E336" s="10" t="str">
        <f>IF('[1]TCE - ANEXO III - Preencher'!F345="4 - Assistência Odontológica","2 - Outros Profissionais da Saúde",'[1]TCE - ANEXO II - Enviar TCE'!E335)</f>
        <v>2 - Outros Profissionais da Saúde</v>
      </c>
      <c r="F336" s="13">
        <f>'[1]TCE - ANEXO III - Preencher'!G345</f>
        <v>322205</v>
      </c>
      <c r="G336" s="14">
        <f>IF('[1]TCE - ANEXO III - Preencher'!H345="","",'[1]TCE - ANEXO III - Preencher'!H345)</f>
        <v>43891</v>
      </c>
      <c r="H336" s="15">
        <f>'[1]TCE - ANEXO III - Preencher'!I345</f>
        <v>0</v>
      </c>
      <c r="I336" s="15">
        <f>'[1]TCE - ANEXO III - Preencher'!J345</f>
        <v>121.13760000000001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0.94</v>
      </c>
      <c r="O336" s="16">
        <f>'[1]TCE - ANEXO III - Preencher'!P345</f>
        <v>0</v>
      </c>
      <c r="P336" s="17">
        <f t="shared" si="32"/>
        <v>0.94</v>
      </c>
      <c r="Q336" s="16">
        <f>'[1]TCE - ANEXO III - Preencher'!R345</f>
        <v>144.53092789401995</v>
      </c>
      <c r="R336" s="16">
        <f>'[1]TCE - ANEXO III - Preencher'!S345</f>
        <v>62.7</v>
      </c>
      <c r="S336" s="17">
        <f t="shared" si="33"/>
        <v>81.83092789401995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203.90852789401995</v>
      </c>
    </row>
    <row r="337" spans="1:28" s="4" customFormat="1" x14ac:dyDescent="0.2">
      <c r="A337" s="9">
        <f>IFERROR(VLOOKUP(B337,'[1]DADOS (OCULTAR)'!$P$3:$R$53,3,0),"")</f>
        <v>9039744000860</v>
      </c>
      <c r="B337" s="10" t="str">
        <f>'[1]TCE - ANEXO III - Preencher'!C346</f>
        <v>HOSPITAL DOM HÉLDER</v>
      </c>
      <c r="C337" s="11"/>
      <c r="D337" s="12" t="str">
        <f>'[1]TCE - ANEXO III - Preencher'!E346</f>
        <v>DEISIANY MARIA DA CONCEICAO LAURINDO</v>
      </c>
      <c r="E337" s="10" t="str">
        <f>IF('[1]TCE - ANEXO III - Preencher'!F346="4 - Assistência Odontológica","2 - Outros Profissionais da Saúde",'[1]TCE - ANEXO II - Enviar TCE'!E336)</f>
        <v>2 - Outros Profissionais da Saúde</v>
      </c>
      <c r="F337" s="13">
        <f>'[1]TCE - ANEXO III - Preencher'!G346</f>
        <v>322205</v>
      </c>
      <c r="G337" s="14">
        <f>IF('[1]TCE - ANEXO III - Preencher'!H346="","",'[1]TCE - ANEXO III - Preencher'!H346)</f>
        <v>43891</v>
      </c>
      <c r="H337" s="15">
        <f>'[1]TCE - ANEXO III - Preencher'!I346</f>
        <v>0</v>
      </c>
      <c r="I337" s="15">
        <f>'[1]TCE - ANEXO III - Preencher'!J346</f>
        <v>121.0424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0.94</v>
      </c>
      <c r="O337" s="16">
        <f>'[1]TCE - ANEXO III - Preencher'!P346</f>
        <v>0</v>
      </c>
      <c r="P337" s="17">
        <f t="shared" si="32"/>
        <v>0.94</v>
      </c>
      <c r="Q337" s="16">
        <f>'[1]TCE - ANEXO III - Preencher'!R346</f>
        <v>270</v>
      </c>
      <c r="R337" s="16">
        <f>'[1]TCE - ANEXO III - Preencher'!S346</f>
        <v>56.43</v>
      </c>
      <c r="S337" s="17">
        <f t="shared" si="33"/>
        <v>213.57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335.55239999999998</v>
      </c>
    </row>
    <row r="338" spans="1:28" s="4" customFormat="1" x14ac:dyDescent="0.2">
      <c r="A338" s="9">
        <f>IFERROR(VLOOKUP(B338,'[1]DADOS (OCULTAR)'!$P$3:$R$53,3,0),"")</f>
        <v>9039744000860</v>
      </c>
      <c r="B338" s="10" t="str">
        <f>'[1]TCE - ANEXO III - Preencher'!C347</f>
        <v>HOSPITAL DOM HÉLDER</v>
      </c>
      <c r="C338" s="11"/>
      <c r="D338" s="12" t="str">
        <f>'[1]TCE - ANEXO III - Preencher'!E347</f>
        <v>MARTA MARIA OLIVEIRA DA SILVA</v>
      </c>
      <c r="E338" s="10" t="str">
        <f>IF('[1]TCE - ANEXO III - Preencher'!F347="4 - Assistência Odontológica","2 - Outros Profissionais da Saúde",'[1]TCE - ANEXO II - Enviar TCE'!E337)</f>
        <v>2 - Outros Profissionais da Saúde</v>
      </c>
      <c r="F338" s="13">
        <f>'[1]TCE - ANEXO III - Preencher'!G347</f>
        <v>322205</v>
      </c>
      <c r="G338" s="14">
        <f>IF('[1]TCE - ANEXO III - Preencher'!H347="","",'[1]TCE - ANEXO III - Preencher'!H347)</f>
        <v>43891</v>
      </c>
      <c r="H338" s="15">
        <f>'[1]TCE - ANEXO III - Preencher'!I347</f>
        <v>0</v>
      </c>
      <c r="I338" s="15">
        <f>'[1]TCE - ANEXO III - Preencher'!J347</f>
        <v>112.86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0.94</v>
      </c>
      <c r="O338" s="16">
        <f>'[1]TCE - ANEXO III - Preencher'!P347</f>
        <v>0</v>
      </c>
      <c r="P338" s="17">
        <f t="shared" si="32"/>
        <v>0.94</v>
      </c>
      <c r="Q338" s="16">
        <f>'[1]TCE - ANEXO III - Preencher'!R347</f>
        <v>113.16464141489223</v>
      </c>
      <c r="R338" s="16">
        <f>'[1]TCE - ANEXO III - Preencher'!S347</f>
        <v>62.7</v>
      </c>
      <c r="S338" s="17">
        <f t="shared" si="33"/>
        <v>50.464641414892228</v>
      </c>
      <c r="T338" s="16">
        <f>'[1]TCE - ANEXO III - Preencher'!U347</f>
        <v>64</v>
      </c>
      <c r="U338" s="16">
        <f>'[1]TCE - ANEXO III - Preencher'!V347</f>
        <v>0</v>
      </c>
      <c r="V338" s="17">
        <f t="shared" si="34"/>
        <v>64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228.26464141489222</v>
      </c>
    </row>
    <row r="339" spans="1:28" s="4" customFormat="1" x14ac:dyDescent="0.2">
      <c r="A339" s="9">
        <f>IFERROR(VLOOKUP(B339,'[1]DADOS (OCULTAR)'!$P$3:$R$53,3,0),"")</f>
        <v>9039744000860</v>
      </c>
      <c r="B339" s="10" t="str">
        <f>'[1]TCE - ANEXO III - Preencher'!C348</f>
        <v>HOSPITAL DOM HÉLDER</v>
      </c>
      <c r="C339" s="11"/>
      <c r="D339" s="12" t="str">
        <f>'[1]TCE - ANEXO III - Preencher'!E348</f>
        <v>ELISANGELA CONCEICAO SILVA</v>
      </c>
      <c r="E339" s="10" t="str">
        <f>IF('[1]TCE - ANEXO III - Preencher'!F348="4 - Assistência Odontológica","2 - Outros Profissionais da Saúde",'[1]TCE - ANEXO II - Enviar TCE'!E338)</f>
        <v>2 - Outros Profissionais da Saúde</v>
      </c>
      <c r="F339" s="13">
        <f>'[1]TCE - ANEXO III - Preencher'!G348</f>
        <v>322205</v>
      </c>
      <c r="G339" s="14">
        <f>IF('[1]TCE - ANEXO III - Preencher'!H348="","",'[1]TCE - ANEXO III - Preencher'!H348)</f>
        <v>43891</v>
      </c>
      <c r="H339" s="15">
        <f>'[1]TCE - ANEXO III - Preencher'!I348</f>
        <v>0</v>
      </c>
      <c r="I339" s="15">
        <f>'[1]TCE - ANEXO III - Preencher'!J348</f>
        <v>125.628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0.94</v>
      </c>
      <c r="O339" s="16">
        <f>'[1]TCE - ANEXO III - Preencher'!P348</f>
        <v>0</v>
      </c>
      <c r="P339" s="17">
        <f t="shared" si="32"/>
        <v>0.94</v>
      </c>
      <c r="Q339" s="16">
        <f>'[1]TCE - ANEXO III - Preencher'!R348</f>
        <v>144.53092789401995</v>
      </c>
      <c r="R339" s="16">
        <f>'[1]TCE - ANEXO III - Preencher'!S348</f>
        <v>62.7</v>
      </c>
      <c r="S339" s="17">
        <f t="shared" si="33"/>
        <v>81.83092789401995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208.39892789401995</v>
      </c>
    </row>
    <row r="340" spans="1:28" s="4" customFormat="1" x14ac:dyDescent="0.2">
      <c r="A340" s="9">
        <f>IFERROR(VLOOKUP(B340,'[1]DADOS (OCULTAR)'!$P$3:$R$53,3,0),"")</f>
        <v>9039744000860</v>
      </c>
      <c r="B340" s="10" t="str">
        <f>'[1]TCE - ANEXO III - Preencher'!C349</f>
        <v>HOSPITAL DOM HÉLDER</v>
      </c>
      <c r="C340" s="11"/>
      <c r="D340" s="12" t="str">
        <f>'[1]TCE - ANEXO III - Preencher'!E349</f>
        <v>KATIANE BALBINO LIMA</v>
      </c>
      <c r="E340" s="10" t="str">
        <f>IF('[1]TCE - ANEXO III - Preencher'!F349="4 - Assistência Odontológica","2 - Outros Profissionais da Saúde",'[1]TCE - ANEXO II - Enviar TCE'!E339)</f>
        <v>2 - Outros Profissionais da Saúde</v>
      </c>
      <c r="F340" s="13">
        <f>'[1]TCE - ANEXO III - Preencher'!G349</f>
        <v>322205</v>
      </c>
      <c r="G340" s="14">
        <f>IF('[1]TCE - ANEXO III - Preencher'!H349="","",'[1]TCE - ANEXO III - Preencher'!H349)</f>
        <v>43891</v>
      </c>
      <c r="H340" s="15">
        <f>'[1]TCE - ANEXO III - Preencher'!I349</f>
        <v>0</v>
      </c>
      <c r="I340" s="15">
        <f>'[1]TCE - ANEXO III - Preencher'!J349</f>
        <v>137.90479999999999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0.94</v>
      </c>
      <c r="O340" s="16">
        <f>'[1]TCE - ANEXO III - Preencher'!P349</f>
        <v>0</v>
      </c>
      <c r="P340" s="17">
        <f t="shared" si="32"/>
        <v>0.94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61.87</v>
      </c>
      <c r="U340" s="16">
        <f>'[1]TCE - ANEXO III - Preencher'!V349</f>
        <v>0</v>
      </c>
      <c r="V340" s="17">
        <f t="shared" si="34"/>
        <v>61.87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200.7148</v>
      </c>
    </row>
    <row r="341" spans="1:28" s="4" customFormat="1" x14ac:dyDescent="0.2">
      <c r="A341" s="9">
        <f>IFERROR(VLOOKUP(B341,'[1]DADOS (OCULTAR)'!$P$3:$R$53,3,0),"")</f>
        <v>9039744000860</v>
      </c>
      <c r="B341" s="10" t="str">
        <f>'[1]TCE - ANEXO III - Preencher'!C350</f>
        <v>HOSPITAL DOM HÉLDER</v>
      </c>
      <c r="C341" s="11"/>
      <c r="D341" s="12" t="str">
        <f>'[1]TCE - ANEXO III - Preencher'!E350</f>
        <v>ANALI CHALEGRE GUIMARAES</v>
      </c>
      <c r="E341" s="10" t="str">
        <f>IF('[1]TCE - ANEXO III - Preencher'!F350="4 - Assistência Odontológica","2 - Outros Profissionais da Saúde",'[1]TCE - ANEXO II - Enviar TCE'!E340)</f>
        <v>2 - Outros Profissionais da Saúde</v>
      </c>
      <c r="F341" s="13">
        <f>'[1]TCE - ANEXO III - Preencher'!G350</f>
        <v>322205</v>
      </c>
      <c r="G341" s="14">
        <f>IF('[1]TCE - ANEXO III - Preencher'!H350="","",'[1]TCE - ANEXO III - Preencher'!H350)</f>
        <v>43891</v>
      </c>
      <c r="H341" s="15">
        <f>'[1]TCE - ANEXO III - Preencher'!I350</f>
        <v>0</v>
      </c>
      <c r="I341" s="15">
        <f>'[1]TCE - ANEXO III - Preencher'!J350</f>
        <v>137.1952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0.94</v>
      </c>
      <c r="O341" s="16">
        <f>'[1]TCE - ANEXO III - Preencher'!P350</f>
        <v>0</v>
      </c>
      <c r="P341" s="17">
        <f t="shared" si="32"/>
        <v>0.94</v>
      </c>
      <c r="Q341" s="16">
        <f>'[1]TCE - ANEXO III - Preencher'!R350</f>
        <v>154.16632308695461</v>
      </c>
      <c r="R341" s="16">
        <f>'[1]TCE - ANEXO III - Preencher'!S350</f>
        <v>62.7</v>
      </c>
      <c r="S341" s="17">
        <f t="shared" si="33"/>
        <v>91.466323086954603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229.60152308695461</v>
      </c>
    </row>
    <row r="342" spans="1:28" s="4" customFormat="1" x14ac:dyDescent="0.2">
      <c r="A342" s="9">
        <f>IFERROR(VLOOKUP(B342,'[1]DADOS (OCULTAR)'!$P$3:$R$53,3,0),"")</f>
        <v>9039744000860</v>
      </c>
      <c r="B342" s="10" t="str">
        <f>'[1]TCE - ANEXO III - Preencher'!C351</f>
        <v>HOSPITAL DOM HÉLDER</v>
      </c>
      <c r="C342" s="11"/>
      <c r="D342" s="12" t="str">
        <f>'[1]TCE - ANEXO III - Preencher'!E351</f>
        <v>DARLETE BATISTA DO NASCIMENTO DUTRA</v>
      </c>
      <c r="E342" s="10" t="str">
        <f>IF('[1]TCE - ANEXO III - Preencher'!F351="4 - Assistência Odontológica","2 - Outros Profissionais da Saúde",'[1]TCE - ANEXO II - Enviar TCE'!E341)</f>
        <v>3 - Administrativo</v>
      </c>
      <c r="F342" s="13">
        <f>'[1]TCE - ANEXO III - Preencher'!G351</f>
        <v>411010</v>
      </c>
      <c r="G342" s="14">
        <f>IF('[1]TCE - ANEXO III - Preencher'!H351="","",'[1]TCE - ANEXO III - Preencher'!H351)</f>
        <v>43891</v>
      </c>
      <c r="H342" s="15">
        <f>'[1]TCE - ANEXO III - Preencher'!I351</f>
        <v>0</v>
      </c>
      <c r="I342" s="15">
        <f>'[1]TCE - ANEXO III - Preencher'!J351</f>
        <v>164.65439999999998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0.94</v>
      </c>
      <c r="O342" s="16">
        <f>'[1]TCE - ANEXO III - Preencher'!P351</f>
        <v>0</v>
      </c>
      <c r="P342" s="17">
        <f t="shared" si="32"/>
        <v>0.94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165.59439999999998</v>
      </c>
    </row>
    <row r="343" spans="1:28" s="4" customFormat="1" x14ac:dyDescent="0.2">
      <c r="A343" s="9">
        <f>IFERROR(VLOOKUP(B343,'[1]DADOS (OCULTAR)'!$P$3:$R$53,3,0),"")</f>
        <v>9039744000860</v>
      </c>
      <c r="B343" s="10" t="str">
        <f>'[1]TCE - ANEXO III - Preencher'!C352</f>
        <v>HOSPITAL DOM HÉLDER</v>
      </c>
      <c r="C343" s="11"/>
      <c r="D343" s="12" t="str">
        <f>'[1]TCE - ANEXO III - Preencher'!E352</f>
        <v>MIKAEL DO NASCIMENTO HENRIQUE</v>
      </c>
      <c r="E343" s="10" t="str">
        <f>IF('[1]TCE - ANEXO III - Preencher'!F352="4 - Assistência Odontológica","2 - Outros Profissionais da Saúde",'[1]TCE - ANEXO II - Enviar TCE'!E342)</f>
        <v>3 - Administrativo</v>
      </c>
      <c r="F343" s="13">
        <f>'[1]TCE - ANEXO III - Preencher'!G352</f>
        <v>411010</v>
      </c>
      <c r="G343" s="14">
        <f>IF('[1]TCE - ANEXO III - Preencher'!H352="","",'[1]TCE - ANEXO III - Preencher'!H352)</f>
        <v>43891</v>
      </c>
      <c r="H343" s="15">
        <f>'[1]TCE - ANEXO III - Preencher'!I352</f>
        <v>0</v>
      </c>
      <c r="I343" s="15">
        <f>'[1]TCE - ANEXO III - Preencher'!J352</f>
        <v>83.600000000000009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0.94</v>
      </c>
      <c r="O343" s="16">
        <f>'[1]TCE - ANEXO III - Preencher'!P352</f>
        <v>0</v>
      </c>
      <c r="P343" s="17">
        <f t="shared" si="32"/>
        <v>0.94</v>
      </c>
      <c r="Q343" s="16">
        <f>'[1]TCE - ANEXO III - Preencher'!R352</f>
        <v>202.72515206601705</v>
      </c>
      <c r="R343" s="16">
        <f>'[1]TCE - ANEXO III - Preencher'!S352</f>
        <v>62.7</v>
      </c>
      <c r="S343" s="17">
        <f t="shared" si="33"/>
        <v>140.02515206601703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224.56515206601705</v>
      </c>
    </row>
    <row r="344" spans="1:28" s="4" customFormat="1" x14ac:dyDescent="0.2">
      <c r="A344" s="9">
        <f>IFERROR(VLOOKUP(B344,'[1]DADOS (OCULTAR)'!$P$3:$R$53,3,0),"")</f>
        <v>9039744000860</v>
      </c>
      <c r="B344" s="10" t="str">
        <f>'[1]TCE - ANEXO III - Preencher'!C353</f>
        <v>HOSPITAL DOM HÉLDER</v>
      </c>
      <c r="C344" s="11"/>
      <c r="D344" s="12" t="str">
        <f>'[1]TCE - ANEXO III - Preencher'!E353</f>
        <v>SABRINA ROCHA SANTOS</v>
      </c>
      <c r="E344" s="10" t="str">
        <f>IF('[1]TCE - ANEXO III - Preencher'!F353="4 - Assistência Odontológica","2 - Outros Profissionais da Saúde",'[1]TCE - ANEXO II - Enviar TCE'!E343)</f>
        <v>2 - Outros Profissionais da Saúde</v>
      </c>
      <c r="F344" s="13">
        <f>'[1]TCE - ANEXO III - Preencher'!G353</f>
        <v>223505</v>
      </c>
      <c r="G344" s="14">
        <f>IF('[1]TCE - ANEXO III - Preencher'!H353="","",'[1]TCE - ANEXO III - Preencher'!H353)</f>
        <v>43891</v>
      </c>
      <c r="H344" s="15">
        <f>'[1]TCE - ANEXO III - Preencher'!I353</f>
        <v>0</v>
      </c>
      <c r="I344" s="15">
        <f>'[1]TCE - ANEXO III - Preencher'!J353</f>
        <v>319.89519999999999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1.97</v>
      </c>
      <c r="O344" s="16">
        <f>'[1]TCE - ANEXO III - Preencher'!P353</f>
        <v>0</v>
      </c>
      <c r="P344" s="17">
        <f t="shared" si="32"/>
        <v>1.97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321.86520000000002</v>
      </c>
    </row>
    <row r="345" spans="1:28" s="4" customFormat="1" x14ac:dyDescent="0.2">
      <c r="A345" s="9">
        <f>IFERROR(VLOOKUP(B345,'[1]DADOS (OCULTAR)'!$P$3:$R$53,3,0),"")</f>
        <v>9039744000860</v>
      </c>
      <c r="B345" s="10" t="str">
        <f>'[1]TCE - ANEXO III - Preencher'!C354</f>
        <v>HOSPITAL DOM HÉLDER</v>
      </c>
      <c r="C345" s="11"/>
      <c r="D345" s="12" t="str">
        <f>'[1]TCE - ANEXO III - Preencher'!E354</f>
        <v>POLIANA BARROS BARRETO</v>
      </c>
      <c r="E345" s="10" t="str">
        <f>IF('[1]TCE - ANEXO III - Preencher'!F354="4 - Assistência Odontológica","2 - Outros Profissionais da Saúde",'[1]TCE - ANEXO II - Enviar TCE'!E344)</f>
        <v>2 - Outros Profissionais da Saúde</v>
      </c>
      <c r="F345" s="13">
        <f>'[1]TCE - ANEXO III - Preencher'!G354</f>
        <v>223505</v>
      </c>
      <c r="G345" s="14">
        <f>IF('[1]TCE - ANEXO III - Preencher'!H354="","",'[1]TCE - ANEXO III - Preencher'!H354)</f>
        <v>43891</v>
      </c>
      <c r="H345" s="15">
        <f>'[1]TCE - ANEXO III - Preencher'!I354</f>
        <v>0</v>
      </c>
      <c r="I345" s="15">
        <f>'[1]TCE - ANEXO III - Preencher'!J354</f>
        <v>253.5352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1.97</v>
      </c>
      <c r="O345" s="16">
        <f>'[1]TCE - ANEXO III - Preencher'!P354</f>
        <v>0</v>
      </c>
      <c r="P345" s="17">
        <f t="shared" si="32"/>
        <v>1.97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255.5052</v>
      </c>
    </row>
    <row r="346" spans="1:28" s="4" customFormat="1" x14ac:dyDescent="0.2">
      <c r="A346" s="9">
        <f>IFERROR(VLOOKUP(B346,'[1]DADOS (OCULTAR)'!$P$3:$R$53,3,0),"")</f>
        <v>9039744000860</v>
      </c>
      <c r="B346" s="10" t="str">
        <f>'[1]TCE - ANEXO III - Preencher'!C355</f>
        <v>HOSPITAL DOM HÉLDER</v>
      </c>
      <c r="C346" s="11"/>
      <c r="D346" s="12" t="str">
        <f>'[1]TCE - ANEXO III - Preencher'!E355</f>
        <v>ULER VILELA ZANARDI</v>
      </c>
      <c r="E346" s="10" t="str">
        <f>IF('[1]TCE - ANEXO III - Preencher'!F355="4 - Assistência Odontológica","2 - Outros Profissionais da Saúde",'[1]TCE - ANEXO II - Enviar TCE'!E345)</f>
        <v>1 - Médico</v>
      </c>
      <c r="F346" s="13">
        <f>'[1]TCE - ANEXO III - Preencher'!G355</f>
        <v>225125</v>
      </c>
      <c r="G346" s="14">
        <f>IF('[1]TCE - ANEXO III - Preencher'!H355="","",'[1]TCE - ANEXO III - Preencher'!H355)</f>
        <v>43891</v>
      </c>
      <c r="H346" s="15">
        <f>'[1]TCE - ANEXO III - Preencher'!I355</f>
        <v>0</v>
      </c>
      <c r="I346" s="15">
        <f>'[1]TCE - ANEXO III - Preencher'!J355</f>
        <v>400.2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7.49</v>
      </c>
      <c r="O346" s="16">
        <f>'[1]TCE - ANEXO III - Preencher'!P355</f>
        <v>0</v>
      </c>
      <c r="P346" s="17">
        <f t="shared" si="32"/>
        <v>7.49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407.69</v>
      </c>
    </row>
    <row r="347" spans="1:28" s="4" customFormat="1" x14ac:dyDescent="0.2">
      <c r="A347" s="9">
        <f>IFERROR(VLOOKUP(B347,'[1]DADOS (OCULTAR)'!$P$3:$R$53,3,0),"")</f>
        <v>9039744000860</v>
      </c>
      <c r="B347" s="10" t="str">
        <f>'[1]TCE - ANEXO III - Preencher'!C356</f>
        <v>HOSPITAL DOM HÉLDER</v>
      </c>
      <c r="C347" s="11"/>
      <c r="D347" s="12" t="str">
        <f>'[1]TCE - ANEXO III - Preencher'!E356</f>
        <v>SIMONE SILVA DE LIMA</v>
      </c>
      <c r="E347" s="10" t="str">
        <f>IF('[1]TCE - ANEXO III - Preencher'!F356="4 - Assistência Odontológica","2 - Outros Profissionais da Saúde",'[1]TCE - ANEXO II - Enviar TCE'!E346)</f>
        <v>2 - Outros Profissionais da Saúde</v>
      </c>
      <c r="F347" s="13">
        <f>'[1]TCE - ANEXO III - Preencher'!G356</f>
        <v>322205</v>
      </c>
      <c r="G347" s="14">
        <f>IF('[1]TCE - ANEXO III - Preencher'!H356="","",'[1]TCE - ANEXO III - Preencher'!H356)</f>
        <v>43891</v>
      </c>
      <c r="H347" s="15">
        <f>'[1]TCE - ANEXO III - Preencher'!I356</f>
        <v>0</v>
      </c>
      <c r="I347" s="15">
        <f>'[1]TCE - ANEXO III - Preencher'!J356</f>
        <v>107.0352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0.94</v>
      </c>
      <c r="O347" s="16">
        <f>'[1]TCE - ANEXO III - Preencher'!P356</f>
        <v>0</v>
      </c>
      <c r="P347" s="17">
        <f t="shared" si="32"/>
        <v>0.94</v>
      </c>
      <c r="Q347" s="16">
        <f>'[1]TCE - ANEXO III - Preencher'!R356</f>
        <v>113.16464141489223</v>
      </c>
      <c r="R347" s="16">
        <f>'[1]TCE - ANEXO III - Preencher'!S356</f>
        <v>60.61</v>
      </c>
      <c r="S347" s="17">
        <f t="shared" si="33"/>
        <v>52.554641414892231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160.52984141489225</v>
      </c>
    </row>
    <row r="348" spans="1:28" s="4" customFormat="1" x14ac:dyDescent="0.2">
      <c r="A348" s="9">
        <f>IFERROR(VLOOKUP(B348,'[1]DADOS (OCULTAR)'!$P$3:$R$53,3,0),"")</f>
        <v>9039744000860</v>
      </c>
      <c r="B348" s="10" t="str">
        <f>'[1]TCE - ANEXO III - Preencher'!C357</f>
        <v>HOSPITAL DOM HÉLDER</v>
      </c>
      <c r="C348" s="11"/>
      <c r="D348" s="12" t="str">
        <f>'[1]TCE - ANEXO III - Preencher'!E357</f>
        <v>JOSEFA DA SILVA CRUZ</v>
      </c>
      <c r="E348" s="10" t="str">
        <f>IF('[1]TCE - ANEXO III - Preencher'!F357="4 - Assistência Odontológica","2 - Outros Profissionais da Saúde",'[1]TCE - ANEXO II - Enviar TCE'!E347)</f>
        <v>2 - Outros Profissionais da Saúde</v>
      </c>
      <c r="F348" s="13">
        <f>'[1]TCE - ANEXO III - Preencher'!G357</f>
        <v>322205</v>
      </c>
      <c r="G348" s="14">
        <f>IF('[1]TCE - ANEXO III - Preencher'!H357="","",'[1]TCE - ANEXO III - Preencher'!H357)</f>
        <v>43891</v>
      </c>
      <c r="H348" s="15">
        <f>'[1]TCE - ANEXO III - Preencher'!I357</f>
        <v>0</v>
      </c>
      <c r="I348" s="15">
        <f>'[1]TCE - ANEXO III - Preencher'!J357</f>
        <v>106.55520000000001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0.94</v>
      </c>
      <c r="O348" s="16">
        <f>'[1]TCE - ANEXO III - Preencher'!P357</f>
        <v>0</v>
      </c>
      <c r="P348" s="17">
        <f t="shared" si="32"/>
        <v>0.94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107.49520000000001</v>
      </c>
    </row>
    <row r="349" spans="1:28" s="4" customFormat="1" x14ac:dyDescent="0.2">
      <c r="A349" s="9">
        <f>IFERROR(VLOOKUP(B349,'[1]DADOS (OCULTAR)'!$P$3:$R$53,3,0),"")</f>
        <v>9039744000860</v>
      </c>
      <c r="B349" s="10" t="str">
        <f>'[1]TCE - ANEXO III - Preencher'!C358</f>
        <v>HOSPITAL DOM HÉLDER</v>
      </c>
      <c r="C349" s="11"/>
      <c r="D349" s="12" t="str">
        <f>'[1]TCE - ANEXO III - Preencher'!E358</f>
        <v>CARMEM LUCIA JUVENCIO COSTA</v>
      </c>
      <c r="E349" s="10" t="str">
        <f>IF('[1]TCE - ANEXO III - Preencher'!F358="4 - Assistência Odontológica","2 - Outros Profissionais da Saúde",'[1]TCE - ANEXO II - Enviar TCE'!E348)</f>
        <v>2 - Outros Profissionais da Saúde</v>
      </c>
      <c r="F349" s="13">
        <f>'[1]TCE - ANEXO III - Preencher'!G358</f>
        <v>322205</v>
      </c>
      <c r="G349" s="14">
        <f>IF('[1]TCE - ANEXO III - Preencher'!H358="","",'[1]TCE - ANEXO III - Preencher'!H358)</f>
        <v>43891</v>
      </c>
      <c r="H349" s="15">
        <f>'[1]TCE - ANEXO III - Preencher'!I358</f>
        <v>0</v>
      </c>
      <c r="I349" s="15">
        <f>'[1]TCE - ANEXO III - Preencher'!J358</f>
        <v>157.6336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0.94</v>
      </c>
      <c r="O349" s="16">
        <f>'[1]TCE - ANEXO III - Preencher'!P358</f>
        <v>0</v>
      </c>
      <c r="P349" s="17">
        <f t="shared" si="32"/>
        <v>0.94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158.5736</v>
      </c>
    </row>
    <row r="350" spans="1:28" s="4" customFormat="1" x14ac:dyDescent="0.2">
      <c r="A350" s="9">
        <f>IFERROR(VLOOKUP(B350,'[1]DADOS (OCULTAR)'!$P$3:$R$53,3,0),"")</f>
        <v>9039744000860</v>
      </c>
      <c r="B350" s="10" t="str">
        <f>'[1]TCE - ANEXO III - Preencher'!C359</f>
        <v>HOSPITAL DOM HÉLDER</v>
      </c>
      <c r="C350" s="11"/>
      <c r="D350" s="12" t="str">
        <f>'[1]TCE - ANEXO III - Preencher'!E359</f>
        <v>ANA MARIA GOMES DE OLIVEIRA</v>
      </c>
      <c r="E350" s="10" t="str">
        <f>IF('[1]TCE - ANEXO III - Preencher'!F359="4 - Assistência Odontológica","2 - Outros Profissionais da Saúde",'[1]TCE - ANEXO II - Enviar TCE'!E349)</f>
        <v>2 - Outros Profissionais da Saúde</v>
      </c>
      <c r="F350" s="13">
        <f>'[1]TCE - ANEXO III - Preencher'!G359</f>
        <v>322205</v>
      </c>
      <c r="G350" s="14">
        <f>IF('[1]TCE - ANEXO III - Preencher'!H359="","",'[1]TCE - ANEXO III - Preencher'!H359)</f>
        <v>43891</v>
      </c>
      <c r="H350" s="15">
        <f>'[1]TCE - ANEXO III - Preencher'!I359</f>
        <v>0</v>
      </c>
      <c r="I350" s="15">
        <f>'[1]TCE - ANEXO III - Preencher'!J359</f>
        <v>150.9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0.94</v>
      </c>
      <c r="O350" s="16">
        <f>'[1]TCE - ANEXO III - Preencher'!P359</f>
        <v>0</v>
      </c>
      <c r="P350" s="17">
        <f t="shared" si="32"/>
        <v>0.94</v>
      </c>
      <c r="Q350" s="16">
        <f>'[1]TCE - ANEXO III - Preencher'!R359</f>
        <v>113.16464141489223</v>
      </c>
      <c r="R350" s="16">
        <f>'[1]TCE - ANEXO III - Preencher'!S359</f>
        <v>62.7</v>
      </c>
      <c r="S350" s="17">
        <f t="shared" si="33"/>
        <v>50.464641414892228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202.30464141489222</v>
      </c>
    </row>
    <row r="351" spans="1:28" s="4" customFormat="1" x14ac:dyDescent="0.2">
      <c r="A351" s="9">
        <f>IFERROR(VLOOKUP(B351,'[1]DADOS (OCULTAR)'!$P$3:$R$53,3,0),"")</f>
        <v>9039744000860</v>
      </c>
      <c r="B351" s="10" t="str">
        <f>'[1]TCE - ANEXO III - Preencher'!C360</f>
        <v>HOSPITAL DOM HÉLDER</v>
      </c>
      <c r="C351" s="11"/>
      <c r="D351" s="12" t="str">
        <f>'[1]TCE - ANEXO III - Preencher'!E360</f>
        <v>MARIA DO SOCORRO BATISTA DOS SANTOS SOUZA</v>
      </c>
      <c r="E351" s="10" t="str">
        <f>IF('[1]TCE - ANEXO III - Preencher'!F360="4 - Assistência Odontológica","2 - Outros Profissionais da Saúde",'[1]TCE - ANEXO II - Enviar TCE'!E350)</f>
        <v>2 - Outros Profissionais da Saúde</v>
      </c>
      <c r="F351" s="13">
        <f>'[1]TCE - ANEXO III - Preencher'!G360</f>
        <v>322205</v>
      </c>
      <c r="G351" s="14">
        <f>IF('[1]TCE - ANEXO III - Preencher'!H360="","",'[1]TCE - ANEXO III - Preencher'!H360)</f>
        <v>43891</v>
      </c>
      <c r="H351" s="15">
        <f>'[1]TCE - ANEXO III - Preencher'!I360</f>
        <v>0</v>
      </c>
      <c r="I351" s="15">
        <f>'[1]TCE - ANEXO III - Preencher'!J360</f>
        <v>128.0752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0.94</v>
      </c>
      <c r="O351" s="16">
        <f>'[1]TCE - ANEXO III - Preencher'!P360</f>
        <v>0</v>
      </c>
      <c r="P351" s="17">
        <f t="shared" si="32"/>
        <v>0.94</v>
      </c>
      <c r="Q351" s="16">
        <f>'[1]TCE - ANEXO III - Preencher'!R360</f>
        <v>106.09185132646145</v>
      </c>
      <c r="R351" s="16">
        <f>'[1]TCE - ANEXO III - Preencher'!S360</f>
        <v>62.7</v>
      </c>
      <c r="S351" s="17">
        <f t="shared" si="33"/>
        <v>43.391851326461449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172.40705132646144</v>
      </c>
    </row>
    <row r="352" spans="1:28" s="4" customFormat="1" x14ac:dyDescent="0.2">
      <c r="A352" s="9">
        <f>IFERROR(VLOOKUP(B352,'[1]DADOS (OCULTAR)'!$P$3:$R$53,3,0),"")</f>
        <v>9039744000860</v>
      </c>
      <c r="B352" s="10" t="str">
        <f>'[1]TCE - ANEXO III - Preencher'!C361</f>
        <v>HOSPITAL DOM HÉLDER</v>
      </c>
      <c r="C352" s="11"/>
      <c r="D352" s="12" t="str">
        <f>'[1]TCE - ANEXO III - Preencher'!E361</f>
        <v>MARCIA MARIA BARBOSA DA SILVA</v>
      </c>
      <c r="E352" s="10" t="str">
        <f>IF('[1]TCE - ANEXO III - Preencher'!F361="4 - Assistência Odontológica","2 - Outros Profissionais da Saúde",'[1]TCE - ANEXO II - Enviar TCE'!E351)</f>
        <v>2 - Outros Profissionais da Saúde</v>
      </c>
      <c r="F352" s="13">
        <f>'[1]TCE - ANEXO III - Preencher'!G361</f>
        <v>322205</v>
      </c>
      <c r="G352" s="14">
        <f>IF('[1]TCE - ANEXO III - Preencher'!H361="","",'[1]TCE - ANEXO III - Preencher'!H361)</f>
        <v>43891</v>
      </c>
      <c r="H352" s="15">
        <f>'[1]TCE - ANEXO III - Preencher'!I361</f>
        <v>0</v>
      </c>
      <c r="I352" s="15">
        <f>'[1]TCE - ANEXO III - Preencher'!J361</f>
        <v>128.0752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0.94</v>
      </c>
      <c r="O352" s="16">
        <f>'[1]TCE - ANEXO III - Preencher'!P361</f>
        <v>0</v>
      </c>
      <c r="P352" s="17">
        <f t="shared" si="32"/>
        <v>0.94</v>
      </c>
      <c r="Q352" s="16">
        <f>'[1]TCE - ANEXO III - Preencher'!R361</f>
        <v>134.89553270108527</v>
      </c>
      <c r="R352" s="16">
        <f>'[1]TCE - ANEXO III - Preencher'!S361</f>
        <v>62.7</v>
      </c>
      <c r="S352" s="17">
        <f t="shared" si="33"/>
        <v>72.19553270108527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201.21073270108525</v>
      </c>
    </row>
    <row r="353" spans="1:28" s="4" customFormat="1" x14ac:dyDescent="0.2">
      <c r="A353" s="9">
        <f>IFERROR(VLOOKUP(B353,'[1]DADOS (OCULTAR)'!$P$3:$R$53,3,0),"")</f>
        <v>9039744000860</v>
      </c>
      <c r="B353" s="10" t="str">
        <f>'[1]TCE - ANEXO III - Preencher'!C362</f>
        <v>HOSPITAL DOM HÉLDER</v>
      </c>
      <c r="C353" s="11"/>
      <c r="D353" s="12" t="str">
        <f>'[1]TCE - ANEXO III - Preencher'!E362</f>
        <v>SANDRA LUCIA DA SILVA</v>
      </c>
      <c r="E353" s="10" t="str">
        <f>IF('[1]TCE - ANEXO III - Preencher'!F362="4 - Assistência Odontológica","2 - Outros Profissionais da Saúde",'[1]TCE - ANEXO II - Enviar TCE'!E352)</f>
        <v>2 - Outros Profissionais da Saúde</v>
      </c>
      <c r="F353" s="13">
        <f>'[1]TCE - ANEXO III - Preencher'!G362</f>
        <v>322205</v>
      </c>
      <c r="G353" s="14">
        <f>IF('[1]TCE - ANEXO III - Preencher'!H362="","",'[1]TCE - ANEXO III - Preencher'!H362)</f>
        <v>43891</v>
      </c>
      <c r="H353" s="15">
        <f>'[1]TCE - ANEXO III - Preencher'!I362</f>
        <v>0</v>
      </c>
      <c r="I353" s="15">
        <f>'[1]TCE - ANEXO III - Preencher'!J362</f>
        <v>143.29040000000001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0.94</v>
      </c>
      <c r="O353" s="16">
        <f>'[1]TCE - ANEXO III - Preencher'!P362</f>
        <v>0</v>
      </c>
      <c r="P353" s="17">
        <f t="shared" si="32"/>
        <v>0.94</v>
      </c>
      <c r="Q353" s="16">
        <f>'[1]TCE - ANEXO III - Preencher'!R362</f>
        <v>106.09185132646145</v>
      </c>
      <c r="R353" s="16">
        <f>'[1]TCE - ANEXO III - Preencher'!S362</f>
        <v>62.7</v>
      </c>
      <c r="S353" s="17">
        <f t="shared" si="33"/>
        <v>43.391851326461449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187.62225132646145</v>
      </c>
    </row>
    <row r="354" spans="1:28" s="4" customFormat="1" x14ac:dyDescent="0.2">
      <c r="A354" s="9">
        <f>IFERROR(VLOOKUP(B354,'[1]DADOS (OCULTAR)'!$P$3:$R$53,3,0),"")</f>
        <v>9039744000860</v>
      </c>
      <c r="B354" s="10" t="str">
        <f>'[1]TCE - ANEXO III - Preencher'!C363</f>
        <v>HOSPITAL DOM HÉLDER</v>
      </c>
      <c r="C354" s="11"/>
      <c r="D354" s="12" t="str">
        <f>'[1]TCE - ANEXO III - Preencher'!E363</f>
        <v>ADRIEZIA MARIA DE AGUIAR</v>
      </c>
      <c r="E354" s="10" t="str">
        <f>IF('[1]TCE - ANEXO III - Preencher'!F363="4 - Assistência Odontológica","2 - Outros Profissionais da Saúde",'[1]TCE - ANEXO II - Enviar TCE'!E353)</f>
        <v>2 - Outros Profissionais da Saúde</v>
      </c>
      <c r="F354" s="13">
        <f>'[1]TCE - ANEXO III - Preencher'!G363</f>
        <v>322205</v>
      </c>
      <c r="G354" s="14">
        <f>IF('[1]TCE - ANEXO III - Preencher'!H363="","",'[1]TCE - ANEXO III - Preencher'!H363)</f>
        <v>43891</v>
      </c>
      <c r="H354" s="15">
        <f>'[1]TCE - ANEXO III - Preencher'!I363</f>
        <v>0</v>
      </c>
      <c r="I354" s="15">
        <f>'[1]TCE - ANEXO III - Preencher'!J363</f>
        <v>141.58799999999999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0.94</v>
      </c>
      <c r="O354" s="16">
        <f>'[1]TCE - ANEXO III - Preencher'!P363</f>
        <v>0</v>
      </c>
      <c r="P354" s="17">
        <f t="shared" si="32"/>
        <v>0.94</v>
      </c>
      <c r="Q354" s="16">
        <f>'[1]TCE - ANEXO III - Preencher'!R363</f>
        <v>144.53092789401995</v>
      </c>
      <c r="R354" s="16">
        <f>'[1]TCE - ANEXO III - Preencher'!S363</f>
        <v>62.7</v>
      </c>
      <c r="S354" s="17">
        <f t="shared" si="33"/>
        <v>81.83092789401995</v>
      </c>
      <c r="T354" s="16">
        <f>'[1]TCE - ANEXO III - Preencher'!U363</f>
        <v>64</v>
      </c>
      <c r="U354" s="16">
        <f>'[1]TCE - ANEXO III - Preencher'!V363</f>
        <v>0</v>
      </c>
      <c r="V354" s="17">
        <f t="shared" si="34"/>
        <v>64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288.35892789401993</v>
      </c>
    </row>
    <row r="355" spans="1:28" s="4" customFormat="1" x14ac:dyDescent="0.2">
      <c r="A355" s="9">
        <f>IFERROR(VLOOKUP(B355,'[1]DADOS (OCULTAR)'!$P$3:$R$53,3,0),"")</f>
        <v>9039744000860</v>
      </c>
      <c r="B355" s="10" t="str">
        <f>'[1]TCE - ANEXO III - Preencher'!C364</f>
        <v>HOSPITAL DOM HÉLDER</v>
      </c>
      <c r="C355" s="11"/>
      <c r="D355" s="12" t="str">
        <f>'[1]TCE - ANEXO III - Preencher'!E364</f>
        <v>RICHELLE DE OLIVEIRA SANTIAGO</v>
      </c>
      <c r="E355" s="10" t="str">
        <f>IF('[1]TCE - ANEXO III - Preencher'!F364="4 - Assistência Odontológica","2 - Outros Profissionais da Saúde",'[1]TCE - ANEXO II - Enviar TCE'!E354)</f>
        <v>2 - Outros Profissionais da Saúde</v>
      </c>
      <c r="F355" s="13">
        <f>'[1]TCE - ANEXO III - Preencher'!G364</f>
        <v>322205</v>
      </c>
      <c r="G355" s="14">
        <f>IF('[1]TCE - ANEXO III - Preencher'!H364="","",'[1]TCE - ANEXO III - Preencher'!H364)</f>
        <v>43891</v>
      </c>
      <c r="H355" s="15">
        <f>'[1]TCE - ANEXO III - Preencher'!I364</f>
        <v>0</v>
      </c>
      <c r="I355" s="15">
        <f>'[1]TCE - ANEXO III - Preencher'!J364</f>
        <v>118.33840000000001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0.94</v>
      </c>
      <c r="O355" s="16">
        <f>'[1]TCE - ANEXO III - Preencher'!P364</f>
        <v>0</v>
      </c>
      <c r="P355" s="17">
        <f t="shared" si="32"/>
        <v>0.94</v>
      </c>
      <c r="Q355" s="16">
        <f>'[1]TCE - ANEXO III - Preencher'!R364</f>
        <v>113.16464141489223</v>
      </c>
      <c r="R355" s="16">
        <f>'[1]TCE - ANEXO III - Preencher'!S364</f>
        <v>37.619999999999997</v>
      </c>
      <c r="S355" s="17">
        <f t="shared" si="33"/>
        <v>75.544641414892226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194.82304141489223</v>
      </c>
    </row>
    <row r="356" spans="1:28" s="4" customFormat="1" x14ac:dyDescent="0.2">
      <c r="A356" s="9">
        <f>IFERROR(VLOOKUP(B356,'[1]DADOS (OCULTAR)'!$P$3:$R$53,3,0),"")</f>
        <v>9039744000860</v>
      </c>
      <c r="B356" s="10" t="str">
        <f>'[1]TCE - ANEXO III - Preencher'!C365</f>
        <v>HOSPITAL DOM HÉLDER</v>
      </c>
      <c r="C356" s="11"/>
      <c r="D356" s="12" t="str">
        <f>'[1]TCE - ANEXO III - Preencher'!E365</f>
        <v>VALDELUCIA MARIA DA SILVA</v>
      </c>
      <c r="E356" s="10" t="str">
        <f>IF('[1]TCE - ANEXO III - Preencher'!F365="4 - Assistência Odontológica","2 - Outros Profissionais da Saúde",'[1]TCE - ANEXO II - Enviar TCE'!E355)</f>
        <v>2 - Outros Profissionais da Saúde</v>
      </c>
      <c r="F356" s="13">
        <f>'[1]TCE - ANEXO III - Preencher'!G365</f>
        <v>322205</v>
      </c>
      <c r="G356" s="14">
        <f>IF('[1]TCE - ANEXO III - Preencher'!H365="","",'[1]TCE - ANEXO III - Preencher'!H365)</f>
        <v>43891</v>
      </c>
      <c r="H356" s="15">
        <f>'[1]TCE - ANEXO III - Preencher'!I365</f>
        <v>0</v>
      </c>
      <c r="I356" s="15">
        <f>'[1]TCE - ANEXO III - Preencher'!J365</f>
        <v>109.6208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0.94</v>
      </c>
      <c r="O356" s="16">
        <f>'[1]TCE - ANEXO III - Preencher'!P365</f>
        <v>0</v>
      </c>
      <c r="P356" s="17">
        <f t="shared" si="32"/>
        <v>0.94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110.5608</v>
      </c>
    </row>
    <row r="357" spans="1:28" s="4" customFormat="1" x14ac:dyDescent="0.2">
      <c r="A357" s="9">
        <f>IFERROR(VLOOKUP(B357,'[1]DADOS (OCULTAR)'!$P$3:$R$53,3,0),"")</f>
        <v>9039744000860</v>
      </c>
      <c r="B357" s="10" t="str">
        <f>'[1]TCE - ANEXO III - Preencher'!C366</f>
        <v>HOSPITAL DOM HÉLDER</v>
      </c>
      <c r="C357" s="11"/>
      <c r="D357" s="12" t="str">
        <f>'[1]TCE - ANEXO III - Preencher'!E366</f>
        <v>KATIA JANAINA PEREIRA BENTO DOS SANTOS</v>
      </c>
      <c r="E357" s="10" t="str">
        <f>IF('[1]TCE - ANEXO III - Preencher'!F366="4 - Assistência Odontológica","2 - Outros Profissionais da Saúde",'[1]TCE - ANEXO II - Enviar TCE'!E356)</f>
        <v>2 - Outros Profissionais da Saúde</v>
      </c>
      <c r="F357" s="13">
        <f>'[1]TCE - ANEXO III - Preencher'!G366</f>
        <v>322205</v>
      </c>
      <c r="G357" s="14">
        <f>IF('[1]TCE - ANEXO III - Preencher'!H366="","",'[1]TCE - ANEXO III - Preencher'!H366)</f>
        <v>43891</v>
      </c>
      <c r="H357" s="15">
        <f>'[1]TCE - ANEXO III - Preencher'!I366</f>
        <v>0</v>
      </c>
      <c r="I357" s="15">
        <f>'[1]TCE - ANEXO III - Preencher'!J366</f>
        <v>263.87119999999999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0.94</v>
      </c>
      <c r="O357" s="16">
        <f>'[1]TCE - ANEXO III - Preencher'!P366</f>
        <v>0</v>
      </c>
      <c r="P357" s="17">
        <f t="shared" si="32"/>
        <v>0.94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264.81119999999999</v>
      </c>
    </row>
    <row r="358" spans="1:28" s="4" customFormat="1" x14ac:dyDescent="0.2">
      <c r="A358" s="9">
        <f>IFERROR(VLOOKUP(B358,'[1]DADOS (OCULTAR)'!$P$3:$R$53,3,0),"")</f>
        <v>9039744000860</v>
      </c>
      <c r="B358" s="10" t="str">
        <f>'[1]TCE - ANEXO III - Preencher'!C367</f>
        <v>HOSPITAL DOM HÉLDER</v>
      </c>
      <c r="C358" s="11"/>
      <c r="D358" s="12" t="str">
        <f>'[1]TCE - ANEXO III - Preencher'!E367</f>
        <v>ALDEMIR FERREIRA DA SILVA</v>
      </c>
      <c r="E358" s="10" t="str">
        <f>IF('[1]TCE - ANEXO III - Preencher'!F367="4 - Assistência Odontológica","2 - Outros Profissionais da Saúde",'[1]TCE - ANEXO II - Enviar TCE'!E357)</f>
        <v>2 - Outros Profissionais da Saúde</v>
      </c>
      <c r="F358" s="13">
        <f>'[1]TCE - ANEXO III - Preencher'!G367</f>
        <v>322205</v>
      </c>
      <c r="G358" s="14">
        <f>IF('[1]TCE - ANEXO III - Preencher'!H367="","",'[1]TCE - ANEXO III - Preencher'!H367)</f>
        <v>43891</v>
      </c>
      <c r="H358" s="15">
        <f>'[1]TCE - ANEXO III - Preencher'!I367</f>
        <v>0</v>
      </c>
      <c r="I358" s="15">
        <f>'[1]TCE - ANEXO III - Preencher'!J367</f>
        <v>125.40479999999999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0.94</v>
      </c>
      <c r="O358" s="16">
        <f>'[1]TCE - ANEXO III - Preencher'!P367</f>
        <v>0</v>
      </c>
      <c r="P358" s="17">
        <f t="shared" si="32"/>
        <v>0.94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126.34479999999999</v>
      </c>
    </row>
    <row r="359" spans="1:28" s="4" customFormat="1" x14ac:dyDescent="0.2">
      <c r="A359" s="9">
        <f>IFERROR(VLOOKUP(B359,'[1]DADOS (OCULTAR)'!$P$3:$R$53,3,0),"")</f>
        <v>9039744000860</v>
      </c>
      <c r="B359" s="10" t="str">
        <f>'[1]TCE - ANEXO III - Preencher'!C368</f>
        <v>HOSPITAL DOM HÉLDER</v>
      </c>
      <c r="C359" s="11"/>
      <c r="D359" s="12" t="str">
        <f>'[1]TCE - ANEXO III - Preencher'!E368</f>
        <v>LUCINALVA TACIANA MARTINS DA SILVA</v>
      </c>
      <c r="E359" s="10" t="str">
        <f>IF('[1]TCE - ANEXO III - Preencher'!F368="4 - Assistência Odontológica","2 - Outros Profissionais da Saúde",'[1]TCE - ANEXO II - Enviar TCE'!E358)</f>
        <v>2 - Outros Profissionais da Saúde</v>
      </c>
      <c r="F359" s="13">
        <f>'[1]TCE - ANEXO III - Preencher'!G368</f>
        <v>322205</v>
      </c>
      <c r="G359" s="14">
        <f>IF('[1]TCE - ANEXO III - Preencher'!H368="","",'[1]TCE - ANEXO III - Preencher'!H368)</f>
        <v>43891</v>
      </c>
      <c r="H359" s="15">
        <f>'[1]TCE - ANEXO III - Preencher'!I368</f>
        <v>0</v>
      </c>
      <c r="I359" s="15">
        <f>'[1]TCE - ANEXO III - Preencher'!J368</f>
        <v>123.29200000000002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0.94</v>
      </c>
      <c r="O359" s="16">
        <f>'[1]TCE - ANEXO III - Preencher'!P368</f>
        <v>0</v>
      </c>
      <c r="P359" s="17">
        <f t="shared" si="32"/>
        <v>0.94</v>
      </c>
      <c r="Q359" s="16">
        <f>'[1]TCE - ANEXO III - Preencher'!R368</f>
        <v>134.89553270108527</v>
      </c>
      <c r="R359" s="16">
        <f>'[1]TCE - ANEXO III - Preencher'!S368</f>
        <v>60.61</v>
      </c>
      <c r="S359" s="17">
        <f t="shared" si="33"/>
        <v>74.285532701085273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198.51753270108529</v>
      </c>
    </row>
    <row r="360" spans="1:28" s="4" customFormat="1" x14ac:dyDescent="0.2">
      <c r="A360" s="9">
        <f>IFERROR(VLOOKUP(B360,'[1]DADOS (OCULTAR)'!$P$3:$R$53,3,0),"")</f>
        <v>9039744000860</v>
      </c>
      <c r="B360" s="10" t="str">
        <f>'[1]TCE - ANEXO III - Preencher'!C369</f>
        <v>HOSPITAL DOM HÉLDER</v>
      </c>
      <c r="C360" s="11"/>
      <c r="D360" s="12" t="str">
        <f>'[1]TCE - ANEXO III - Preencher'!E369</f>
        <v>IVANI GABRIELA BARBOSA DE ARAUJO</v>
      </c>
      <c r="E360" s="10" t="str">
        <f>IF('[1]TCE - ANEXO III - Preencher'!F369="4 - Assistência Odontológica","2 - Outros Profissionais da Saúde",'[1]TCE - ANEXO II - Enviar TCE'!E359)</f>
        <v>2 - Outros Profissionais da Saúde</v>
      </c>
      <c r="F360" s="13">
        <f>'[1]TCE - ANEXO III - Preencher'!G369</f>
        <v>322205</v>
      </c>
      <c r="G360" s="14">
        <f>IF('[1]TCE - ANEXO III - Preencher'!H369="","",'[1]TCE - ANEXO III - Preencher'!H369)</f>
        <v>43891</v>
      </c>
      <c r="H360" s="15">
        <f>'[1]TCE - ANEXO III - Preencher'!I369</f>
        <v>0</v>
      </c>
      <c r="I360" s="15">
        <f>'[1]TCE - ANEXO III - Preencher'!J369</f>
        <v>149.67600000000002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0.94</v>
      </c>
      <c r="O360" s="16">
        <f>'[1]TCE - ANEXO III - Preencher'!P369</f>
        <v>0</v>
      </c>
      <c r="P360" s="17">
        <f t="shared" si="32"/>
        <v>0.94</v>
      </c>
      <c r="Q360" s="16">
        <f>'[1]TCE - ANEXO III - Preencher'!R369</f>
        <v>113.16464141489223</v>
      </c>
      <c r="R360" s="16">
        <f>'[1]TCE - ANEXO III - Preencher'!S369</f>
        <v>60.61</v>
      </c>
      <c r="S360" s="17">
        <f t="shared" si="33"/>
        <v>52.554641414892231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203.17064141489226</v>
      </c>
    </row>
    <row r="361" spans="1:28" s="4" customFormat="1" x14ac:dyDescent="0.2">
      <c r="A361" s="9">
        <f>IFERROR(VLOOKUP(B361,'[1]DADOS (OCULTAR)'!$P$3:$R$53,3,0),"")</f>
        <v>9039744000860</v>
      </c>
      <c r="B361" s="10" t="str">
        <f>'[1]TCE - ANEXO III - Preencher'!C370</f>
        <v>HOSPITAL DOM HÉLDER</v>
      </c>
      <c r="C361" s="11"/>
      <c r="D361" s="12" t="str">
        <f>'[1]TCE - ANEXO III - Preencher'!E370</f>
        <v>MARISA RAFAELA FERREIRA DE LIMA</v>
      </c>
      <c r="E361" s="10" t="str">
        <f>IF('[1]TCE - ANEXO III - Preencher'!F370="4 - Assistência Odontológica","2 - Outros Profissionais da Saúde",'[1]TCE - ANEXO II - Enviar TCE'!E360)</f>
        <v>2 - Outros Profissionais da Saúde</v>
      </c>
      <c r="F361" s="13">
        <f>'[1]TCE - ANEXO III - Preencher'!G370</f>
        <v>322205</v>
      </c>
      <c r="G361" s="14">
        <f>IF('[1]TCE - ANEXO III - Preencher'!H370="","",'[1]TCE - ANEXO III - Preencher'!H370)</f>
        <v>43891</v>
      </c>
      <c r="H361" s="15">
        <f>'[1]TCE - ANEXO III - Preencher'!I370</f>
        <v>0</v>
      </c>
      <c r="I361" s="15">
        <f>'[1]TCE - ANEXO III - Preencher'!J370</f>
        <v>151.8784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0.94</v>
      </c>
      <c r="O361" s="16">
        <f>'[1]TCE - ANEXO III - Preencher'!P370</f>
        <v>0</v>
      </c>
      <c r="P361" s="17">
        <f t="shared" si="32"/>
        <v>0.94</v>
      </c>
      <c r="Q361" s="16">
        <f>'[1]TCE - ANEXO III - Preencher'!R370</f>
        <v>104</v>
      </c>
      <c r="R361" s="16">
        <f>'[1]TCE - ANEXO III - Preencher'!S370</f>
        <v>62.7</v>
      </c>
      <c r="S361" s="17">
        <f t="shared" si="33"/>
        <v>41.3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194.11840000000001</v>
      </c>
    </row>
    <row r="362" spans="1:28" s="4" customFormat="1" x14ac:dyDescent="0.2">
      <c r="A362" s="9">
        <f>IFERROR(VLOOKUP(B362,'[1]DADOS (OCULTAR)'!$P$3:$R$53,3,0),"")</f>
        <v>9039744000860</v>
      </c>
      <c r="B362" s="10" t="str">
        <f>'[1]TCE - ANEXO III - Preencher'!C371</f>
        <v>HOSPITAL DOM HÉLDER</v>
      </c>
      <c r="C362" s="11"/>
      <c r="D362" s="12" t="str">
        <f>'[1]TCE - ANEXO III - Preencher'!E371</f>
        <v>GLADYSTON GYDIONE BEZERRA DA SILVA</v>
      </c>
      <c r="E362" s="10" t="str">
        <f>IF('[1]TCE - ANEXO III - Preencher'!F371="4 - Assistência Odontológica","2 - Outros Profissionais da Saúde",'[1]TCE - ANEXO II - Enviar TCE'!E361)</f>
        <v>2 - Outros Profissionais da Saúde</v>
      </c>
      <c r="F362" s="13">
        <f>'[1]TCE - ANEXO III - Preencher'!G371</f>
        <v>223505</v>
      </c>
      <c r="G362" s="14">
        <f>IF('[1]TCE - ANEXO III - Preencher'!H371="","",'[1]TCE - ANEXO III - Preencher'!H371)</f>
        <v>43891</v>
      </c>
      <c r="H362" s="15">
        <f>'[1]TCE - ANEXO III - Preencher'!I371</f>
        <v>0</v>
      </c>
      <c r="I362" s="15">
        <f>'[1]TCE - ANEXO III - Preencher'!J371</f>
        <v>293.2704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1.97</v>
      </c>
      <c r="O362" s="16">
        <f>'[1]TCE - ANEXO III - Preencher'!P371</f>
        <v>0</v>
      </c>
      <c r="P362" s="17">
        <f t="shared" si="32"/>
        <v>1.97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295.24040000000002</v>
      </c>
    </row>
    <row r="363" spans="1:28" s="4" customFormat="1" x14ac:dyDescent="0.2">
      <c r="A363" s="9">
        <f>IFERROR(VLOOKUP(B363,'[1]DADOS (OCULTAR)'!$P$3:$R$53,3,0),"")</f>
        <v>9039744000860</v>
      </c>
      <c r="B363" s="10" t="str">
        <f>'[1]TCE - ANEXO III - Preencher'!C372</f>
        <v>HOSPITAL DOM HÉLDER</v>
      </c>
      <c r="C363" s="11"/>
      <c r="D363" s="12" t="str">
        <f>'[1]TCE - ANEXO III - Preencher'!E372</f>
        <v>PRISCILA CHRISTIANA MARQUES DE LIMA</v>
      </c>
      <c r="E363" s="10" t="str">
        <f>IF('[1]TCE - ANEXO III - Preencher'!F372="4 - Assistência Odontológica","2 - Outros Profissionais da Saúde",'[1]TCE - ANEXO II - Enviar TCE'!E362)</f>
        <v>2 - Outros Profissionais da Saúde</v>
      </c>
      <c r="F363" s="13">
        <f>'[1]TCE - ANEXO III - Preencher'!G372</f>
        <v>223505</v>
      </c>
      <c r="G363" s="14">
        <f>IF('[1]TCE - ANEXO III - Preencher'!H372="","",'[1]TCE - ANEXO III - Preencher'!H372)</f>
        <v>43891</v>
      </c>
      <c r="H363" s="15">
        <f>'[1]TCE - ANEXO III - Preencher'!I372</f>
        <v>0</v>
      </c>
      <c r="I363" s="15">
        <f>'[1]TCE - ANEXO III - Preencher'!J372</f>
        <v>276.34000000000003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1.97</v>
      </c>
      <c r="O363" s="16">
        <f>'[1]TCE - ANEXO III - Preencher'!P372</f>
        <v>0</v>
      </c>
      <c r="P363" s="17">
        <f t="shared" si="32"/>
        <v>1.97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278.31000000000006</v>
      </c>
    </row>
    <row r="364" spans="1:28" s="4" customFormat="1" x14ac:dyDescent="0.2">
      <c r="A364" s="9">
        <f>IFERROR(VLOOKUP(B364,'[1]DADOS (OCULTAR)'!$P$3:$R$53,3,0),"")</f>
        <v>9039744000860</v>
      </c>
      <c r="B364" s="10" t="str">
        <f>'[1]TCE - ANEXO III - Preencher'!C373</f>
        <v>HOSPITAL DOM HÉLDER</v>
      </c>
      <c r="C364" s="11"/>
      <c r="D364" s="12" t="str">
        <f>'[1]TCE - ANEXO III - Preencher'!E373</f>
        <v>RENATA GALINDO LIMA MELO</v>
      </c>
      <c r="E364" s="10" t="str">
        <f>IF('[1]TCE - ANEXO III - Preencher'!F373="4 - Assistência Odontológica","2 - Outros Profissionais da Saúde",'[1]TCE - ANEXO II - Enviar TCE'!E363)</f>
        <v>2 - Outros Profissionais da Saúde</v>
      </c>
      <c r="F364" s="13">
        <f>'[1]TCE - ANEXO III - Preencher'!G373</f>
        <v>223505</v>
      </c>
      <c r="G364" s="14">
        <f>IF('[1]TCE - ANEXO III - Preencher'!H373="","",'[1]TCE - ANEXO III - Preencher'!H373)</f>
        <v>43891</v>
      </c>
      <c r="H364" s="15">
        <f>'[1]TCE - ANEXO III - Preencher'!I373</f>
        <v>0</v>
      </c>
      <c r="I364" s="15">
        <f>'[1]TCE - ANEXO III - Preencher'!J373</f>
        <v>287.21440000000001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1.97</v>
      </c>
      <c r="O364" s="16">
        <f>'[1]TCE - ANEXO III - Preencher'!P373</f>
        <v>0</v>
      </c>
      <c r="P364" s="17">
        <f t="shared" si="32"/>
        <v>1.97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289.18440000000004</v>
      </c>
    </row>
    <row r="365" spans="1:28" s="4" customFormat="1" x14ac:dyDescent="0.2">
      <c r="A365" s="9">
        <f>IFERROR(VLOOKUP(B365,'[1]DADOS (OCULTAR)'!$P$3:$R$53,3,0),"")</f>
        <v>9039744000860</v>
      </c>
      <c r="B365" s="10" t="str">
        <f>'[1]TCE - ANEXO III - Preencher'!C374</f>
        <v>HOSPITAL DOM HÉLDER</v>
      </c>
      <c r="C365" s="11"/>
      <c r="D365" s="12" t="str">
        <f>'[1]TCE - ANEXO III - Preencher'!E374</f>
        <v>FLAVIA OLIVEIRA DANTAS</v>
      </c>
      <c r="E365" s="10" t="str">
        <f>IF('[1]TCE - ANEXO III - Preencher'!F374="4 - Assistência Odontológica","2 - Outros Profissionais da Saúde",'[1]TCE - ANEXO II - Enviar TCE'!E364)</f>
        <v>2 - Outros Profissionais da Saúde</v>
      </c>
      <c r="F365" s="13">
        <f>'[1]TCE - ANEXO III - Preencher'!G374</f>
        <v>322205</v>
      </c>
      <c r="G365" s="14">
        <f>IF('[1]TCE - ANEXO III - Preencher'!H374="","",'[1]TCE - ANEXO III - Preencher'!H374)</f>
        <v>43891</v>
      </c>
      <c r="H365" s="15">
        <f>'[1]TCE - ANEXO III - Preencher'!I374</f>
        <v>0</v>
      </c>
      <c r="I365" s="15">
        <f>'[1]TCE - ANEXO III - Preencher'!J374</f>
        <v>139.0128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0.94</v>
      </c>
      <c r="O365" s="16">
        <f>'[1]TCE - ANEXO III - Preencher'!P374</f>
        <v>0</v>
      </c>
      <c r="P365" s="17">
        <f t="shared" si="32"/>
        <v>0.94</v>
      </c>
      <c r="Q365" s="16">
        <f>'[1]TCE - ANEXO III - Preencher'!R374</f>
        <v>113.16464141489223</v>
      </c>
      <c r="R365" s="16">
        <f>'[1]TCE - ANEXO III - Preencher'!S374</f>
        <v>62.7</v>
      </c>
      <c r="S365" s="17">
        <f t="shared" si="33"/>
        <v>50.464641414892228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190.41744141489221</v>
      </c>
    </row>
    <row r="366" spans="1:28" s="4" customFormat="1" x14ac:dyDescent="0.2">
      <c r="A366" s="9">
        <f>IFERROR(VLOOKUP(B366,'[1]DADOS (OCULTAR)'!$P$3:$R$53,3,0),"")</f>
        <v>9039744000860</v>
      </c>
      <c r="B366" s="10" t="str">
        <f>'[1]TCE - ANEXO III - Preencher'!C375</f>
        <v>HOSPITAL DOM HÉLDER</v>
      </c>
      <c r="C366" s="11"/>
      <c r="D366" s="12" t="str">
        <f>'[1]TCE - ANEXO III - Preencher'!E375</f>
        <v>ENANDA ALINE REIS DA SILVA</v>
      </c>
      <c r="E366" s="10" t="str">
        <f>IF('[1]TCE - ANEXO III - Preencher'!F375="4 - Assistência Odontológica","2 - Outros Profissionais da Saúde",'[1]TCE - ANEXO II - Enviar TCE'!E365)</f>
        <v>2 - Outros Profissionais da Saúde</v>
      </c>
      <c r="F366" s="13">
        <f>'[1]TCE - ANEXO III - Preencher'!G375</f>
        <v>322205</v>
      </c>
      <c r="G366" s="14">
        <f>IF('[1]TCE - ANEXO III - Preencher'!H375="","",'[1]TCE - ANEXO III - Preencher'!H375)</f>
        <v>43891</v>
      </c>
      <c r="H366" s="15">
        <f>'[1]TCE - ANEXO III - Preencher'!I375</f>
        <v>0</v>
      </c>
      <c r="I366" s="15">
        <f>'[1]TCE - ANEXO III - Preencher'!J375</f>
        <v>215.44560000000001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0.94</v>
      </c>
      <c r="O366" s="16">
        <f>'[1]TCE - ANEXO III - Preencher'!P375</f>
        <v>0</v>
      </c>
      <c r="P366" s="17">
        <f t="shared" si="32"/>
        <v>0.94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216.38560000000001</v>
      </c>
    </row>
    <row r="367" spans="1:28" s="4" customFormat="1" x14ac:dyDescent="0.2">
      <c r="A367" s="9">
        <f>IFERROR(VLOOKUP(B367,'[1]DADOS (OCULTAR)'!$P$3:$R$53,3,0),"")</f>
        <v>9039744000860</v>
      </c>
      <c r="B367" s="10" t="str">
        <f>'[1]TCE - ANEXO III - Preencher'!C376</f>
        <v>HOSPITAL DOM HÉLDER</v>
      </c>
      <c r="C367" s="11"/>
      <c r="D367" s="12" t="str">
        <f>'[1]TCE - ANEXO III - Preencher'!E376</f>
        <v>GERSON CARDOSO DOS SANTOS</v>
      </c>
      <c r="E367" s="10" t="str">
        <f>IF('[1]TCE - ANEXO III - Preencher'!F376="4 - Assistência Odontológica","2 - Outros Profissionais da Saúde",'[1]TCE - ANEXO II - Enviar TCE'!E366)</f>
        <v>2 - Outros Profissionais da Saúde</v>
      </c>
      <c r="F367" s="13">
        <f>'[1]TCE - ANEXO III - Preencher'!G376</f>
        <v>322205</v>
      </c>
      <c r="G367" s="14">
        <f>IF('[1]TCE - ANEXO III - Preencher'!H376="","",'[1]TCE - ANEXO III - Preencher'!H376)</f>
        <v>43891</v>
      </c>
      <c r="H367" s="15">
        <f>'[1]TCE - ANEXO III - Preencher'!I376</f>
        <v>0</v>
      </c>
      <c r="I367" s="15">
        <f>'[1]TCE - ANEXO III - Preencher'!J376</f>
        <v>123.8656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0.94</v>
      </c>
      <c r="O367" s="16">
        <f>'[1]TCE - ANEXO III - Preencher'!P376</f>
        <v>0</v>
      </c>
      <c r="P367" s="17">
        <f t="shared" si="32"/>
        <v>0.94</v>
      </c>
      <c r="Q367" s="16">
        <f>'[1]TCE - ANEXO III - Preencher'!R376</f>
        <v>133.66548225092342</v>
      </c>
      <c r="R367" s="16">
        <f>'[1]TCE - ANEXO III - Preencher'!S376</f>
        <v>62.7</v>
      </c>
      <c r="S367" s="17">
        <f t="shared" si="33"/>
        <v>70.965482250923415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195.77108225092343</v>
      </c>
    </row>
    <row r="368" spans="1:28" s="4" customFormat="1" x14ac:dyDescent="0.2">
      <c r="A368" s="9">
        <f>IFERROR(VLOOKUP(B368,'[1]DADOS (OCULTAR)'!$P$3:$R$53,3,0),"")</f>
        <v>9039744000860</v>
      </c>
      <c r="B368" s="10" t="str">
        <f>'[1]TCE - ANEXO III - Preencher'!C377</f>
        <v>HOSPITAL DOM HÉLDER</v>
      </c>
      <c r="C368" s="11"/>
      <c r="D368" s="12" t="str">
        <f>'[1]TCE - ANEXO III - Preencher'!E377</f>
        <v>ILKA REGINA CABRAL</v>
      </c>
      <c r="E368" s="10" t="str">
        <f>IF('[1]TCE - ANEXO III - Preencher'!F377="4 - Assistência Odontológica","2 - Outros Profissionais da Saúde",'[1]TCE - ANEXO II - Enviar TCE'!E367)</f>
        <v>2 - Outros Profissionais da Saúde</v>
      </c>
      <c r="F368" s="13">
        <f>'[1]TCE - ANEXO III - Preencher'!G377</f>
        <v>322205</v>
      </c>
      <c r="G368" s="14">
        <f>IF('[1]TCE - ANEXO III - Preencher'!H377="","",'[1]TCE - ANEXO III - Preencher'!H377)</f>
        <v>43891</v>
      </c>
      <c r="H368" s="15">
        <f>'[1]TCE - ANEXO III - Preencher'!I377</f>
        <v>0</v>
      </c>
      <c r="I368" s="15">
        <f>'[1]TCE - ANEXO III - Preencher'!J377</f>
        <v>122.956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0.94</v>
      </c>
      <c r="O368" s="16">
        <f>'[1]TCE - ANEXO III - Preencher'!P377</f>
        <v>0</v>
      </c>
      <c r="P368" s="17">
        <f t="shared" si="32"/>
        <v>0.94</v>
      </c>
      <c r="Q368" s="16">
        <f>'[1]TCE - ANEXO III - Preencher'!R377</f>
        <v>116.95729696955799</v>
      </c>
      <c r="R368" s="16">
        <f>'[1]TCE - ANEXO III - Preencher'!S377</f>
        <v>62.7</v>
      </c>
      <c r="S368" s="17">
        <f t="shared" si="33"/>
        <v>54.257296969557984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178.15329696955797</v>
      </c>
    </row>
    <row r="369" spans="1:28" s="4" customFormat="1" x14ac:dyDescent="0.2">
      <c r="A369" s="9">
        <f>IFERROR(VLOOKUP(B369,'[1]DADOS (OCULTAR)'!$P$3:$R$53,3,0),"")</f>
        <v>9039744000860</v>
      </c>
      <c r="B369" s="10" t="str">
        <f>'[1]TCE - ANEXO III - Preencher'!C378</f>
        <v>HOSPITAL DOM HÉLDER</v>
      </c>
      <c r="C369" s="11"/>
      <c r="D369" s="12" t="str">
        <f>'[1]TCE - ANEXO III - Preencher'!E378</f>
        <v>ADRIANA SANTOS DO NASCIMENTO</v>
      </c>
      <c r="E369" s="10" t="str">
        <f>IF('[1]TCE - ANEXO III - Preencher'!F378="4 - Assistência Odontológica","2 - Outros Profissionais da Saúde",'[1]TCE - ANEXO II - Enviar TCE'!E368)</f>
        <v>2 - Outros Profissionais da Saúde</v>
      </c>
      <c r="F369" s="13">
        <f>'[1]TCE - ANEXO III - Preencher'!G378</f>
        <v>322205</v>
      </c>
      <c r="G369" s="14">
        <f>IF('[1]TCE - ANEXO III - Preencher'!H378="","",'[1]TCE - ANEXO III - Preencher'!H378)</f>
        <v>43891</v>
      </c>
      <c r="H369" s="15">
        <f>'[1]TCE - ANEXO III - Preencher'!I378</f>
        <v>0</v>
      </c>
      <c r="I369" s="15">
        <f>'[1]TCE - ANEXO III - Preencher'!J378</f>
        <v>26.968800000000002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0.94</v>
      </c>
      <c r="O369" s="16">
        <f>'[1]TCE - ANEXO III - Preencher'!P378</f>
        <v>0</v>
      </c>
      <c r="P369" s="17">
        <f t="shared" si="32"/>
        <v>0.94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27.908800000000003</v>
      </c>
    </row>
    <row r="370" spans="1:28" s="4" customFormat="1" x14ac:dyDescent="0.2">
      <c r="A370" s="9">
        <f>IFERROR(VLOOKUP(B370,'[1]DADOS (OCULTAR)'!$P$3:$R$53,3,0),"")</f>
        <v>9039744000860</v>
      </c>
      <c r="B370" s="10" t="str">
        <f>'[1]TCE - ANEXO III - Preencher'!C379</f>
        <v>HOSPITAL DOM HÉLDER</v>
      </c>
      <c r="C370" s="11"/>
      <c r="D370" s="12" t="str">
        <f>'[1]TCE - ANEXO III - Preencher'!E379</f>
        <v>ADENI SABINO DA SILVA</v>
      </c>
      <c r="E370" s="10" t="str">
        <f>IF('[1]TCE - ANEXO III - Preencher'!F379="4 - Assistência Odontológica","2 - Outros Profissionais da Saúde",'[1]TCE - ANEXO II - Enviar TCE'!E369)</f>
        <v>2 - Outros Profissionais da Saúde</v>
      </c>
      <c r="F370" s="13">
        <f>'[1]TCE - ANEXO III - Preencher'!G379</f>
        <v>322205</v>
      </c>
      <c r="G370" s="14">
        <f>IF('[1]TCE - ANEXO III - Preencher'!H379="","",'[1]TCE - ANEXO III - Preencher'!H379)</f>
        <v>43891</v>
      </c>
      <c r="H370" s="15">
        <f>'[1]TCE - ANEXO III - Preencher'!I379</f>
        <v>0</v>
      </c>
      <c r="I370" s="15">
        <f>'[1]TCE - ANEXO III - Preencher'!J379</f>
        <v>123.9256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0.94</v>
      </c>
      <c r="O370" s="16">
        <f>'[1]TCE - ANEXO III - Preencher'!P379</f>
        <v>0</v>
      </c>
      <c r="P370" s="17">
        <f t="shared" si="32"/>
        <v>0.94</v>
      </c>
      <c r="Q370" s="16">
        <f>'[1]TCE - ANEXO III - Preencher'!R379</f>
        <v>113.16464141489223</v>
      </c>
      <c r="R370" s="16">
        <f>'[1]TCE - ANEXO III - Preencher'!S379</f>
        <v>62.7</v>
      </c>
      <c r="S370" s="17">
        <f t="shared" si="33"/>
        <v>50.464641414892228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175.33024141489221</v>
      </c>
    </row>
    <row r="371" spans="1:28" s="4" customFormat="1" x14ac:dyDescent="0.2">
      <c r="A371" s="9">
        <f>IFERROR(VLOOKUP(B371,'[1]DADOS (OCULTAR)'!$P$3:$R$53,3,0),"")</f>
        <v>9039744000860</v>
      </c>
      <c r="B371" s="10" t="str">
        <f>'[1]TCE - ANEXO III - Preencher'!C380</f>
        <v>HOSPITAL DOM HÉLDER</v>
      </c>
      <c r="C371" s="11"/>
      <c r="D371" s="12" t="str">
        <f>'[1]TCE - ANEXO III - Preencher'!E380</f>
        <v>LEDENILZA RIDILLAM DE SANTANA</v>
      </c>
      <c r="E371" s="10" t="str">
        <f>IF('[1]TCE - ANEXO III - Preencher'!F380="4 - Assistência Odontológica","2 - Outros Profissionais da Saúde",'[1]TCE - ANEXO II - Enviar TCE'!E370)</f>
        <v>2 - Outros Profissionais da Saúde</v>
      </c>
      <c r="F371" s="13">
        <f>'[1]TCE - ANEXO III - Preencher'!G380</f>
        <v>322205</v>
      </c>
      <c r="G371" s="14">
        <f>IF('[1]TCE - ANEXO III - Preencher'!H380="","",'[1]TCE - ANEXO III - Preencher'!H380)</f>
        <v>43891</v>
      </c>
      <c r="H371" s="15">
        <f>'[1]TCE - ANEXO III - Preencher'!I380</f>
        <v>0</v>
      </c>
      <c r="I371" s="15">
        <f>'[1]TCE - ANEXO III - Preencher'!J380</f>
        <v>113.1832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0.94</v>
      </c>
      <c r="O371" s="16">
        <f>'[1]TCE - ANEXO III - Preencher'!P380</f>
        <v>0</v>
      </c>
      <c r="P371" s="17">
        <f t="shared" si="32"/>
        <v>0.94</v>
      </c>
      <c r="Q371" s="16">
        <f>'[1]TCE - ANEXO III - Preencher'!R380</f>
        <v>235.49111183583361</v>
      </c>
      <c r="R371" s="16">
        <f>'[1]TCE - ANEXO III - Preencher'!S380</f>
        <v>46.57</v>
      </c>
      <c r="S371" s="17">
        <f t="shared" si="33"/>
        <v>188.92111183583361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303.04431183583358</v>
      </c>
    </row>
    <row r="372" spans="1:28" s="4" customFormat="1" x14ac:dyDescent="0.2">
      <c r="A372" s="9">
        <f>IFERROR(VLOOKUP(B372,'[1]DADOS (OCULTAR)'!$P$3:$R$53,3,0),"")</f>
        <v>9039744000860</v>
      </c>
      <c r="B372" s="10" t="str">
        <f>'[1]TCE - ANEXO III - Preencher'!C381</f>
        <v>HOSPITAL DOM HÉLDER</v>
      </c>
      <c r="C372" s="11"/>
      <c r="D372" s="12" t="str">
        <f>'[1]TCE - ANEXO III - Preencher'!E381</f>
        <v>JULYE ANNE CHRYSTINA BENTO DE ANDRADE</v>
      </c>
      <c r="E372" s="10" t="str">
        <f>IF('[1]TCE - ANEXO III - Preencher'!F381="4 - Assistência Odontológica","2 - Outros Profissionais da Saúde",'[1]TCE - ANEXO II - Enviar TCE'!E371)</f>
        <v>2 - Outros Profissionais da Saúde</v>
      </c>
      <c r="F372" s="13">
        <f>'[1]TCE - ANEXO III - Preencher'!G381</f>
        <v>322205</v>
      </c>
      <c r="G372" s="14">
        <f>IF('[1]TCE - ANEXO III - Preencher'!H381="","",'[1]TCE - ANEXO III - Preencher'!H381)</f>
        <v>43891</v>
      </c>
      <c r="H372" s="15">
        <f>'[1]TCE - ANEXO III - Preencher'!I381</f>
        <v>0</v>
      </c>
      <c r="I372" s="15">
        <f>'[1]TCE - ANEXO III - Preencher'!J381</f>
        <v>242.51680000000002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0.94</v>
      </c>
      <c r="O372" s="16">
        <f>'[1]TCE - ANEXO III - Preencher'!P381</f>
        <v>0</v>
      </c>
      <c r="P372" s="17">
        <f t="shared" si="32"/>
        <v>0.94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243.45680000000002</v>
      </c>
    </row>
    <row r="373" spans="1:28" s="4" customFormat="1" x14ac:dyDescent="0.2">
      <c r="A373" s="9">
        <f>IFERROR(VLOOKUP(B373,'[1]DADOS (OCULTAR)'!$P$3:$R$53,3,0),"")</f>
        <v>9039744000860</v>
      </c>
      <c r="B373" s="10" t="str">
        <f>'[1]TCE - ANEXO III - Preencher'!C382</f>
        <v>HOSPITAL DOM HÉLDER</v>
      </c>
      <c r="C373" s="11"/>
      <c r="D373" s="12" t="str">
        <f>'[1]TCE - ANEXO III - Preencher'!E382</f>
        <v>VERA LUCIA DE BARROS CARDOSO</v>
      </c>
      <c r="E373" s="10" t="str">
        <f>IF('[1]TCE - ANEXO III - Preencher'!F382="4 - Assistência Odontológica","2 - Outros Profissionais da Saúde",'[1]TCE - ANEXO II - Enviar TCE'!E372)</f>
        <v>2 - Outros Profissionais da Saúde</v>
      </c>
      <c r="F373" s="13">
        <f>'[1]TCE - ANEXO III - Preencher'!G382</f>
        <v>322205</v>
      </c>
      <c r="G373" s="14">
        <f>IF('[1]TCE - ANEXO III - Preencher'!H382="","",'[1]TCE - ANEXO III - Preencher'!H382)</f>
        <v>43891</v>
      </c>
      <c r="H373" s="15">
        <f>'[1]TCE - ANEXO III - Preencher'!I382</f>
        <v>0</v>
      </c>
      <c r="I373" s="15">
        <f>'[1]TCE - ANEXO III - Preencher'!J382</f>
        <v>128.452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0.94</v>
      </c>
      <c r="O373" s="16">
        <f>'[1]TCE - ANEXO III - Preencher'!P382</f>
        <v>0</v>
      </c>
      <c r="P373" s="17">
        <f t="shared" si="32"/>
        <v>0.94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129.392</v>
      </c>
    </row>
    <row r="374" spans="1:28" s="4" customFormat="1" x14ac:dyDescent="0.2">
      <c r="A374" s="9">
        <f>IFERROR(VLOOKUP(B374,'[1]DADOS (OCULTAR)'!$P$3:$R$53,3,0),"")</f>
        <v>9039744000860</v>
      </c>
      <c r="B374" s="10" t="str">
        <f>'[1]TCE - ANEXO III - Preencher'!C383</f>
        <v>HOSPITAL DOM HÉLDER</v>
      </c>
      <c r="C374" s="11"/>
      <c r="D374" s="12" t="str">
        <f>'[1]TCE - ANEXO III - Preencher'!E383</f>
        <v>VALDIRENE ARIOLA DO NASCIMENTO SILVA</v>
      </c>
      <c r="E374" s="10" t="str">
        <f>IF('[1]TCE - ANEXO III - Preencher'!F383="4 - Assistência Odontológica","2 - Outros Profissionais da Saúde",'[1]TCE - ANEXO II - Enviar TCE'!E373)</f>
        <v>2 - Outros Profissionais da Saúde</v>
      </c>
      <c r="F374" s="13">
        <f>'[1]TCE - ANEXO III - Preencher'!G383</f>
        <v>322205</v>
      </c>
      <c r="G374" s="14">
        <f>IF('[1]TCE - ANEXO III - Preencher'!H383="","",'[1]TCE - ANEXO III - Preencher'!H383)</f>
        <v>43891</v>
      </c>
      <c r="H374" s="15">
        <f>'[1]TCE - ANEXO III - Preencher'!I383</f>
        <v>0</v>
      </c>
      <c r="I374" s="15">
        <f>'[1]TCE - ANEXO III - Preencher'!J383</f>
        <v>108.68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0.94</v>
      </c>
      <c r="O374" s="16">
        <f>'[1]TCE - ANEXO III - Preencher'!P383</f>
        <v>0</v>
      </c>
      <c r="P374" s="17">
        <f t="shared" si="32"/>
        <v>0.94</v>
      </c>
      <c r="Q374" s="16">
        <f>'[1]TCE - ANEXO III - Preencher'!R383</f>
        <v>206.24711755556666</v>
      </c>
      <c r="R374" s="16">
        <f>'[1]TCE - ANEXO III - Preencher'!S383</f>
        <v>50.16</v>
      </c>
      <c r="S374" s="17">
        <f t="shared" si="33"/>
        <v>156.08711755556666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265.7071175555667</v>
      </c>
    </row>
    <row r="375" spans="1:28" s="4" customFormat="1" x14ac:dyDescent="0.2">
      <c r="A375" s="9">
        <f>IFERROR(VLOOKUP(B375,'[1]DADOS (OCULTAR)'!$P$3:$R$53,3,0),"")</f>
        <v>9039744000860</v>
      </c>
      <c r="B375" s="10" t="str">
        <f>'[1]TCE - ANEXO III - Preencher'!C384</f>
        <v>HOSPITAL DOM HÉLDER</v>
      </c>
      <c r="C375" s="11"/>
      <c r="D375" s="12" t="str">
        <f>'[1]TCE - ANEXO III - Preencher'!E384</f>
        <v>MARIA CAROLINA DE ARAUJO CUNHA</v>
      </c>
      <c r="E375" s="10" t="str">
        <f>IF('[1]TCE - ANEXO III - Preencher'!F384="4 - Assistência Odontológica","2 - Outros Profissionais da Saúde",'[1]TCE - ANEXO II - Enviar TCE'!E374)</f>
        <v>2 - Outros Profissionais da Saúde</v>
      </c>
      <c r="F375" s="13">
        <f>'[1]TCE - ANEXO III - Preencher'!G384</f>
        <v>223505</v>
      </c>
      <c r="G375" s="14">
        <f>IF('[1]TCE - ANEXO III - Preencher'!H384="","",'[1]TCE - ANEXO III - Preencher'!H384)</f>
        <v>43891</v>
      </c>
      <c r="H375" s="15">
        <f>'[1]TCE - ANEXO III - Preencher'!I384</f>
        <v>0</v>
      </c>
      <c r="I375" s="15">
        <f>'[1]TCE - ANEXO III - Preencher'!J384</f>
        <v>263.13599999999997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1.97</v>
      </c>
      <c r="O375" s="16">
        <f>'[1]TCE - ANEXO III - Preencher'!P384</f>
        <v>0</v>
      </c>
      <c r="P375" s="17">
        <f t="shared" si="32"/>
        <v>1.97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265.10599999999999</v>
      </c>
    </row>
    <row r="376" spans="1:28" s="4" customFormat="1" x14ac:dyDescent="0.2">
      <c r="A376" s="9">
        <f>IFERROR(VLOOKUP(B376,'[1]DADOS (OCULTAR)'!$P$3:$R$53,3,0),"")</f>
        <v>9039744000860</v>
      </c>
      <c r="B376" s="10" t="str">
        <f>'[1]TCE - ANEXO III - Preencher'!C385</f>
        <v>HOSPITAL DOM HÉLDER</v>
      </c>
      <c r="C376" s="11"/>
      <c r="D376" s="12" t="str">
        <f>'[1]TCE - ANEXO III - Preencher'!E385</f>
        <v>ALUISIO ROBERTO ANDRADE MACEDO JUNIOR</v>
      </c>
      <c r="E376" s="10" t="str">
        <f>IF('[1]TCE - ANEXO III - Preencher'!F385="4 - Assistência Odontológica","2 - Outros Profissionais da Saúde",'[1]TCE - ANEXO II - Enviar TCE'!E375)</f>
        <v>1 - Médico</v>
      </c>
      <c r="F376" s="13">
        <f>'[1]TCE - ANEXO III - Preencher'!G385</f>
        <v>225120</v>
      </c>
      <c r="G376" s="14">
        <f>IF('[1]TCE - ANEXO III - Preencher'!H385="","",'[1]TCE - ANEXO III - Preencher'!H385)</f>
        <v>43891</v>
      </c>
      <c r="H376" s="15">
        <f>'[1]TCE - ANEXO III - Preencher'!I385</f>
        <v>0</v>
      </c>
      <c r="I376" s="15">
        <f>'[1]TCE - ANEXO III - Preencher'!J385</f>
        <v>837.97360000000003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7.49</v>
      </c>
      <c r="O376" s="16">
        <f>'[1]TCE - ANEXO III - Preencher'!P385</f>
        <v>0</v>
      </c>
      <c r="P376" s="17">
        <f t="shared" si="32"/>
        <v>7.49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845.46360000000004</v>
      </c>
    </row>
    <row r="377" spans="1:28" s="4" customFormat="1" x14ac:dyDescent="0.2">
      <c r="A377" s="9">
        <f>IFERROR(VLOOKUP(B377,'[1]DADOS (OCULTAR)'!$P$3:$R$53,3,0),"")</f>
        <v>9039744000860</v>
      </c>
      <c r="B377" s="10" t="str">
        <f>'[1]TCE - ANEXO III - Preencher'!C386</f>
        <v>HOSPITAL DOM HÉLDER</v>
      </c>
      <c r="C377" s="11"/>
      <c r="D377" s="12" t="str">
        <f>'[1]TCE - ANEXO III - Preencher'!E386</f>
        <v>NATALIA SALES DE ALCANTARA MELO</v>
      </c>
      <c r="E377" s="10" t="str">
        <f>IF('[1]TCE - ANEXO III - Preencher'!F386="4 - Assistência Odontológica","2 - Outros Profissionais da Saúde",'[1]TCE - ANEXO II - Enviar TCE'!E376)</f>
        <v>2 - Outros Profissionais da Saúde</v>
      </c>
      <c r="F377" s="13">
        <f>'[1]TCE - ANEXO III - Preencher'!G386</f>
        <v>223505</v>
      </c>
      <c r="G377" s="14">
        <f>IF('[1]TCE - ANEXO III - Preencher'!H386="","",'[1]TCE - ANEXO III - Preencher'!H386)</f>
        <v>43891</v>
      </c>
      <c r="H377" s="15">
        <f>'[1]TCE - ANEXO III - Preencher'!I386</f>
        <v>0</v>
      </c>
      <c r="I377" s="15">
        <f>'[1]TCE - ANEXO III - Preencher'!J386</f>
        <v>338.2552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1.97</v>
      </c>
      <c r="O377" s="16">
        <f>'[1]TCE - ANEXO III - Preencher'!P386</f>
        <v>0</v>
      </c>
      <c r="P377" s="17">
        <f t="shared" si="32"/>
        <v>1.97</v>
      </c>
      <c r="Q377" s="16">
        <f>'[1]TCE - ANEXO III - Preencher'!R386</f>
        <v>192.14413073570242</v>
      </c>
      <c r="R377" s="16">
        <f>'[1]TCE - ANEXO III - Preencher'!S386</f>
        <v>119.44</v>
      </c>
      <c r="S377" s="17">
        <f t="shared" si="33"/>
        <v>72.704130735702421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412.92933073570248</v>
      </c>
    </row>
    <row r="378" spans="1:28" s="4" customFormat="1" x14ac:dyDescent="0.2">
      <c r="A378" s="9">
        <f>IFERROR(VLOOKUP(B378,'[1]DADOS (OCULTAR)'!$P$3:$R$53,3,0),"")</f>
        <v>9039744000860</v>
      </c>
      <c r="B378" s="10" t="str">
        <f>'[1]TCE - ANEXO III - Preencher'!C387</f>
        <v>HOSPITAL DOM HÉLDER</v>
      </c>
      <c r="C378" s="11"/>
      <c r="D378" s="12" t="str">
        <f>'[1]TCE - ANEXO III - Preencher'!E387</f>
        <v>ELOINA PAULINA DE LIMA</v>
      </c>
      <c r="E378" s="10" t="str">
        <f>IF('[1]TCE - ANEXO III - Preencher'!F387="4 - Assistência Odontológica","2 - Outros Profissionais da Saúde",'[1]TCE - ANEXO II - Enviar TCE'!E377)</f>
        <v>2 - Outros Profissionais da Saúde</v>
      </c>
      <c r="F378" s="13">
        <f>'[1]TCE - ANEXO III - Preencher'!G387</f>
        <v>223505</v>
      </c>
      <c r="G378" s="14">
        <f>IF('[1]TCE - ANEXO III - Preencher'!H387="","",'[1]TCE - ANEXO III - Preencher'!H387)</f>
        <v>43891</v>
      </c>
      <c r="H378" s="15">
        <f>'[1]TCE - ANEXO III - Preencher'!I387</f>
        <v>0</v>
      </c>
      <c r="I378" s="15">
        <f>'[1]TCE - ANEXO III - Preencher'!J387</f>
        <v>302.25919999999996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1.97</v>
      </c>
      <c r="O378" s="16">
        <f>'[1]TCE - ANEXO III - Preencher'!P387</f>
        <v>0</v>
      </c>
      <c r="P378" s="17">
        <f t="shared" si="32"/>
        <v>1.97</v>
      </c>
      <c r="Q378" s="16">
        <f>'[1]TCE - ANEXO III - Preencher'!R387</f>
        <v>115.62474231521597</v>
      </c>
      <c r="R378" s="16">
        <f>'[1]TCE - ANEXO III - Preencher'!S387</f>
        <v>75.650000000000006</v>
      </c>
      <c r="S378" s="17">
        <f t="shared" si="33"/>
        <v>39.974742315215963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344.20394231521595</v>
      </c>
    </row>
    <row r="379" spans="1:28" s="4" customFormat="1" x14ac:dyDescent="0.2">
      <c r="A379" s="9">
        <f>IFERROR(VLOOKUP(B379,'[1]DADOS (OCULTAR)'!$P$3:$R$53,3,0),"")</f>
        <v>9039744000860</v>
      </c>
      <c r="B379" s="10" t="str">
        <f>'[1]TCE - ANEXO III - Preencher'!C388</f>
        <v>HOSPITAL DOM HÉLDER</v>
      </c>
      <c r="C379" s="11"/>
      <c r="D379" s="12" t="str">
        <f>'[1]TCE - ANEXO III - Preencher'!E388</f>
        <v>DANIELLE MONIQUE DA SILVA FONSECA</v>
      </c>
      <c r="E379" s="10" t="str">
        <f>IF('[1]TCE - ANEXO III - Preencher'!F388="4 - Assistência Odontológica","2 - Outros Profissionais da Saúde",'[1]TCE - ANEXO II - Enviar TCE'!E378)</f>
        <v>2 - Outros Profissionais da Saúde</v>
      </c>
      <c r="F379" s="13">
        <f>'[1]TCE - ANEXO III - Preencher'!G388</f>
        <v>223505</v>
      </c>
      <c r="G379" s="14">
        <f>IF('[1]TCE - ANEXO III - Preencher'!H388="","",'[1]TCE - ANEXO III - Preencher'!H388)</f>
        <v>43891</v>
      </c>
      <c r="H379" s="15">
        <f>'[1]TCE - ANEXO III - Preencher'!I388</f>
        <v>0</v>
      </c>
      <c r="I379" s="15">
        <f>'[1]TCE - ANEXO III - Preencher'!J388</f>
        <v>258.46879999999999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1.97</v>
      </c>
      <c r="O379" s="16">
        <f>'[1]TCE - ANEXO III - Preencher'!P388</f>
        <v>0</v>
      </c>
      <c r="P379" s="17">
        <f t="shared" si="32"/>
        <v>1.97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260.43880000000001</v>
      </c>
    </row>
    <row r="380" spans="1:28" s="4" customFormat="1" x14ac:dyDescent="0.2">
      <c r="A380" s="9">
        <f>IFERROR(VLOOKUP(B380,'[1]DADOS (OCULTAR)'!$P$3:$R$53,3,0),"")</f>
        <v>9039744000860</v>
      </c>
      <c r="B380" s="10" t="str">
        <f>'[1]TCE - ANEXO III - Preencher'!C389</f>
        <v>HOSPITAL DOM HÉLDER</v>
      </c>
      <c r="C380" s="11"/>
      <c r="D380" s="12" t="str">
        <f>'[1]TCE - ANEXO III - Preencher'!E389</f>
        <v>MICHELE MARIA SANTOS DA SILVA</v>
      </c>
      <c r="E380" s="10" t="str">
        <f>IF('[1]TCE - ANEXO III - Preencher'!F389="4 - Assistência Odontológica","2 - Outros Profissionais da Saúde",'[1]TCE - ANEXO II - Enviar TCE'!E379)</f>
        <v>3 - Administrativo</v>
      </c>
      <c r="F380" s="13">
        <f>'[1]TCE - ANEXO III - Preencher'!G389</f>
        <v>411010</v>
      </c>
      <c r="G380" s="14">
        <f>IF('[1]TCE - ANEXO III - Preencher'!H389="","",'[1]TCE - ANEXO III - Preencher'!H389)</f>
        <v>43891</v>
      </c>
      <c r="H380" s="15">
        <f>'[1]TCE - ANEXO III - Preencher'!I389</f>
        <v>0</v>
      </c>
      <c r="I380" s="15">
        <f>'[1]TCE - ANEXO III - Preencher'!J389</f>
        <v>89.768000000000001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0.94</v>
      </c>
      <c r="O380" s="16">
        <f>'[1]TCE - ANEXO III - Preencher'!P389</f>
        <v>0</v>
      </c>
      <c r="P380" s="17">
        <f t="shared" si="32"/>
        <v>0.94</v>
      </c>
      <c r="Q380" s="16">
        <f>'[1]TCE - ANEXO III - Preencher'!R389</f>
        <v>106.09185132646145</v>
      </c>
      <c r="R380" s="16">
        <f>'[1]TCE - ANEXO III - Preencher'!S389</f>
        <v>58.52</v>
      </c>
      <c r="S380" s="17">
        <f t="shared" si="33"/>
        <v>47.571851326461449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138.27985132646145</v>
      </c>
    </row>
    <row r="381" spans="1:28" s="4" customFormat="1" x14ac:dyDescent="0.2">
      <c r="A381" s="9">
        <f>IFERROR(VLOOKUP(B381,'[1]DADOS (OCULTAR)'!$P$3:$R$53,3,0),"")</f>
        <v>9039744000860</v>
      </c>
      <c r="B381" s="10" t="str">
        <f>'[1]TCE - ANEXO III - Preencher'!C390</f>
        <v>HOSPITAL DOM HÉLDER</v>
      </c>
      <c r="C381" s="11"/>
      <c r="D381" s="12" t="str">
        <f>'[1]TCE - ANEXO III - Preencher'!E390</f>
        <v>VALDENIZE AMORIM DOS SANTOS</v>
      </c>
      <c r="E381" s="10" t="str">
        <f>IF('[1]TCE - ANEXO III - Preencher'!F390="4 - Assistência Odontológica","2 - Outros Profissionais da Saúde",'[1]TCE - ANEXO II - Enviar TCE'!E380)</f>
        <v>2 - Outros Profissionais da Saúde</v>
      </c>
      <c r="F381" s="13">
        <f>'[1]TCE - ANEXO III - Preencher'!G390</f>
        <v>322205</v>
      </c>
      <c r="G381" s="14">
        <f>IF('[1]TCE - ANEXO III - Preencher'!H390="","",'[1]TCE - ANEXO III - Preencher'!H390)</f>
        <v>43891</v>
      </c>
      <c r="H381" s="15">
        <f>'[1]TCE - ANEXO III - Preencher'!I390</f>
        <v>0</v>
      </c>
      <c r="I381" s="15">
        <f>'[1]TCE - ANEXO III - Preencher'!J390</f>
        <v>198.04640000000001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0.94</v>
      </c>
      <c r="O381" s="16">
        <f>'[1]TCE - ANEXO III - Preencher'!P390</f>
        <v>0</v>
      </c>
      <c r="P381" s="17">
        <f t="shared" si="32"/>
        <v>0.94</v>
      </c>
      <c r="Q381" s="16">
        <f>'[1]TCE - ANEXO III - Preencher'!R390</f>
        <v>113.16464141489223</v>
      </c>
      <c r="R381" s="16">
        <f>'[1]TCE - ANEXO III - Preencher'!S390</f>
        <v>8.93</v>
      </c>
      <c r="S381" s="17">
        <f t="shared" si="33"/>
        <v>104.23464141489222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303.22104141489223</v>
      </c>
    </row>
    <row r="382" spans="1:28" s="4" customFormat="1" x14ac:dyDescent="0.2">
      <c r="A382" s="9">
        <f>IFERROR(VLOOKUP(B382,'[1]DADOS (OCULTAR)'!$P$3:$R$53,3,0),"")</f>
        <v>9039744000860</v>
      </c>
      <c r="B382" s="10" t="str">
        <f>'[1]TCE - ANEXO III - Preencher'!C391</f>
        <v>HOSPITAL DOM HÉLDER</v>
      </c>
      <c r="C382" s="11"/>
      <c r="D382" s="12" t="str">
        <f>'[1]TCE - ANEXO III - Preencher'!E391</f>
        <v>CRISTIANE MARIA DO NASCIMENTO</v>
      </c>
      <c r="E382" s="10" t="str">
        <f>IF('[1]TCE - ANEXO III - Preencher'!F391="4 - Assistência Odontológica","2 - Outros Profissionais da Saúde",'[1]TCE - ANEXO II - Enviar TCE'!E381)</f>
        <v>2 - Outros Profissionais da Saúde</v>
      </c>
      <c r="F382" s="13">
        <f>'[1]TCE - ANEXO III - Preencher'!G391</f>
        <v>322205</v>
      </c>
      <c r="G382" s="14">
        <f>IF('[1]TCE - ANEXO III - Preencher'!H391="","",'[1]TCE - ANEXO III - Preencher'!H391)</f>
        <v>43891</v>
      </c>
      <c r="H382" s="15">
        <f>'[1]TCE - ANEXO III - Preencher'!I391</f>
        <v>0</v>
      </c>
      <c r="I382" s="15">
        <f>'[1]TCE - ANEXO III - Preencher'!J391</f>
        <v>119.3408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0.94</v>
      </c>
      <c r="O382" s="16">
        <f>'[1]TCE - ANEXO III - Preencher'!P391</f>
        <v>0</v>
      </c>
      <c r="P382" s="17">
        <f t="shared" si="32"/>
        <v>0.94</v>
      </c>
      <c r="Q382" s="16">
        <f>'[1]TCE - ANEXO III - Preencher'!R391</f>
        <v>113.16464141489223</v>
      </c>
      <c r="R382" s="16">
        <f>'[1]TCE - ANEXO III - Preencher'!S391</f>
        <v>62.7</v>
      </c>
      <c r="S382" s="17">
        <f t="shared" si="33"/>
        <v>50.464641414892228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170.74544141489224</v>
      </c>
    </row>
    <row r="383" spans="1:28" s="4" customFormat="1" x14ac:dyDescent="0.2">
      <c r="A383" s="9">
        <f>IFERROR(VLOOKUP(B383,'[1]DADOS (OCULTAR)'!$P$3:$R$53,3,0),"")</f>
        <v>9039744000860</v>
      </c>
      <c r="B383" s="10" t="str">
        <f>'[1]TCE - ANEXO III - Preencher'!C392</f>
        <v>HOSPITAL DOM HÉLDER</v>
      </c>
      <c r="C383" s="11"/>
      <c r="D383" s="12" t="str">
        <f>'[1]TCE - ANEXO III - Preencher'!E392</f>
        <v>ANGELA TIMOTEO DA SILVA FERREIRA</v>
      </c>
      <c r="E383" s="10" t="str">
        <f>IF('[1]TCE - ANEXO III - Preencher'!F392="4 - Assistência Odontológica","2 - Outros Profissionais da Saúde",'[1]TCE - ANEXO II - Enviar TCE'!E382)</f>
        <v>2 - Outros Profissionais da Saúde</v>
      </c>
      <c r="F383" s="13">
        <f>'[1]TCE - ANEXO III - Preencher'!G392</f>
        <v>322205</v>
      </c>
      <c r="G383" s="14">
        <f>IF('[1]TCE - ANEXO III - Preencher'!H392="","",'[1]TCE - ANEXO III - Preencher'!H392)</f>
        <v>43891</v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>
        <f>IFERROR(VLOOKUP(B384,'[1]DADOS (OCULTAR)'!$P$3:$R$53,3,0),"")</f>
        <v>9039744000860</v>
      </c>
      <c r="B384" s="10" t="str">
        <f>'[1]TCE - ANEXO III - Preencher'!C393</f>
        <v>HOSPITAL DOM HÉLDER</v>
      </c>
      <c r="C384" s="11"/>
      <c r="D384" s="12" t="str">
        <f>'[1]TCE - ANEXO III - Preencher'!E393</f>
        <v>LAUDECI MARIA DE FRANCA</v>
      </c>
      <c r="E384" s="10" t="str">
        <f>IF('[1]TCE - ANEXO III - Preencher'!F393="4 - Assistência Odontológica","2 - Outros Profissionais da Saúde",'[1]TCE - ANEXO II - Enviar TCE'!E383)</f>
        <v>2 - Outros Profissionais da Saúde</v>
      </c>
      <c r="F384" s="13">
        <f>'[1]TCE - ANEXO III - Preencher'!G393</f>
        <v>322205</v>
      </c>
      <c r="G384" s="14">
        <f>IF('[1]TCE - ANEXO III - Preencher'!H393="","",'[1]TCE - ANEXO III - Preencher'!H393)</f>
        <v>43891</v>
      </c>
      <c r="H384" s="15">
        <f>'[1]TCE - ANEXO III - Preencher'!I393</f>
        <v>0</v>
      </c>
      <c r="I384" s="15">
        <f>'[1]TCE - ANEXO III - Preencher'!J393</f>
        <v>109.6224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0.94</v>
      </c>
      <c r="O384" s="16">
        <f>'[1]TCE - ANEXO III - Preencher'!P393</f>
        <v>0</v>
      </c>
      <c r="P384" s="17">
        <f t="shared" si="32"/>
        <v>0.94</v>
      </c>
      <c r="Q384" s="16">
        <f>'[1]TCE - ANEXO III - Preencher'!R393</f>
        <v>106.09185132646145</v>
      </c>
      <c r="R384" s="16">
        <f>'[1]TCE - ANEXO III - Preencher'!S393</f>
        <v>58.52</v>
      </c>
      <c r="S384" s="17">
        <f t="shared" si="33"/>
        <v>47.571851326461449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158.13425132646145</v>
      </c>
    </row>
    <row r="385" spans="1:28" s="4" customFormat="1" x14ac:dyDescent="0.2">
      <c r="A385" s="9">
        <f>IFERROR(VLOOKUP(B385,'[1]DADOS (OCULTAR)'!$P$3:$R$53,3,0),"")</f>
        <v>9039744000860</v>
      </c>
      <c r="B385" s="10" t="str">
        <f>'[1]TCE - ANEXO III - Preencher'!C394</f>
        <v>HOSPITAL DOM HÉLDER</v>
      </c>
      <c r="C385" s="11"/>
      <c r="D385" s="12" t="str">
        <f>'[1]TCE - ANEXO III - Preencher'!E394</f>
        <v>VYVYANE REBECA BARROS</v>
      </c>
      <c r="E385" s="10" t="str">
        <f>IF('[1]TCE - ANEXO III - Preencher'!F394="4 - Assistência Odontológica","2 - Outros Profissionais da Saúde",'[1]TCE - ANEXO II - Enviar TCE'!E384)</f>
        <v>2 - Outros Profissionais da Saúde</v>
      </c>
      <c r="F385" s="13">
        <f>'[1]TCE - ANEXO III - Preencher'!G394</f>
        <v>322205</v>
      </c>
      <c r="G385" s="14">
        <f>IF('[1]TCE - ANEXO III - Preencher'!H394="","",'[1]TCE - ANEXO III - Preencher'!H394)</f>
        <v>43891</v>
      </c>
      <c r="H385" s="15">
        <f>'[1]TCE - ANEXO III - Preencher'!I394</f>
        <v>0</v>
      </c>
      <c r="I385" s="15">
        <f>'[1]TCE - ANEXO III - Preencher'!J394</f>
        <v>114.56959999999999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0.94</v>
      </c>
      <c r="O385" s="16">
        <f>'[1]TCE - ANEXO III - Preencher'!P394</f>
        <v>0</v>
      </c>
      <c r="P385" s="17">
        <f t="shared" si="32"/>
        <v>0.94</v>
      </c>
      <c r="Q385" s="16">
        <f>'[1]TCE - ANEXO III - Preencher'!R394</f>
        <v>144.53092789401995</v>
      </c>
      <c r="R385" s="16">
        <f>'[1]TCE - ANEXO III - Preencher'!S394</f>
        <v>62.7</v>
      </c>
      <c r="S385" s="17">
        <f t="shared" si="33"/>
        <v>81.83092789401995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197.34052789401994</v>
      </c>
    </row>
    <row r="386" spans="1:28" s="4" customFormat="1" x14ac:dyDescent="0.2">
      <c r="A386" s="9">
        <f>IFERROR(VLOOKUP(B386,'[1]DADOS (OCULTAR)'!$P$3:$R$53,3,0),"")</f>
        <v>9039744000860</v>
      </c>
      <c r="B386" s="10" t="str">
        <f>'[1]TCE - ANEXO III - Preencher'!C395</f>
        <v>HOSPITAL DOM HÉLDER</v>
      </c>
      <c r="C386" s="11"/>
      <c r="D386" s="12" t="str">
        <f>'[1]TCE - ANEXO III - Preencher'!E395</f>
        <v>JAYNE DANIELE DE OLIVEIRA</v>
      </c>
      <c r="E386" s="10" t="str">
        <f>IF('[1]TCE - ANEXO III - Preencher'!F395="4 - Assistência Odontológica","2 - Outros Profissionais da Saúde",'[1]TCE - ANEXO II - Enviar TCE'!E385)</f>
        <v>2 - Outros Profissionais da Saúde</v>
      </c>
      <c r="F386" s="13">
        <f>'[1]TCE - ANEXO III - Preencher'!G395</f>
        <v>322205</v>
      </c>
      <c r="G386" s="14">
        <f>IF('[1]TCE - ANEXO III - Preencher'!H395="","",'[1]TCE - ANEXO III - Preencher'!H395)</f>
        <v>43891</v>
      </c>
      <c r="H386" s="15">
        <f>'[1]TCE - ANEXO III - Preencher'!I395</f>
        <v>0</v>
      </c>
      <c r="I386" s="15">
        <f>'[1]TCE - ANEXO III - Preencher'!J395</f>
        <v>138.28960000000001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0.94</v>
      </c>
      <c r="O386" s="16">
        <f>'[1]TCE - ANEXO III - Preencher'!P395</f>
        <v>0</v>
      </c>
      <c r="P386" s="17">
        <f t="shared" si="32"/>
        <v>0.94</v>
      </c>
      <c r="Q386" s="16">
        <f>'[1]TCE - ANEXO III - Preencher'!R395</f>
        <v>144.53092789401995</v>
      </c>
      <c r="R386" s="16">
        <f>'[1]TCE - ANEXO III - Preencher'!S395</f>
        <v>62.7</v>
      </c>
      <c r="S386" s="17">
        <f t="shared" si="33"/>
        <v>81.83092789401995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221.06052789401997</v>
      </c>
    </row>
    <row r="387" spans="1:28" s="4" customFormat="1" x14ac:dyDescent="0.2">
      <c r="A387" s="9">
        <f>IFERROR(VLOOKUP(B387,'[1]DADOS (OCULTAR)'!$P$3:$R$53,3,0),"")</f>
        <v>9039744000860</v>
      </c>
      <c r="B387" s="10" t="str">
        <f>'[1]TCE - ANEXO III - Preencher'!C396</f>
        <v>HOSPITAL DOM HÉLDER</v>
      </c>
      <c r="C387" s="11"/>
      <c r="D387" s="12" t="str">
        <f>'[1]TCE - ANEXO III - Preencher'!E396</f>
        <v>VANILZA DE SOUSA PEREIRA PAULA</v>
      </c>
      <c r="E387" s="10" t="str">
        <f>IF('[1]TCE - ANEXO III - Preencher'!F396="4 - Assistência Odontológica","2 - Outros Profissionais da Saúde",'[1]TCE - ANEXO II - Enviar TCE'!E386)</f>
        <v>2 - Outros Profissionais da Saúde</v>
      </c>
      <c r="F387" s="13">
        <f>'[1]TCE - ANEXO III - Preencher'!G396</f>
        <v>322205</v>
      </c>
      <c r="G387" s="14">
        <f>IF('[1]TCE - ANEXO III - Preencher'!H396="","",'[1]TCE - ANEXO III - Preencher'!H396)</f>
        <v>43891</v>
      </c>
      <c r="H387" s="15">
        <f>'[1]TCE - ANEXO III - Preencher'!I396</f>
        <v>0</v>
      </c>
      <c r="I387" s="15">
        <f>'[1]TCE - ANEXO III - Preencher'!J396</f>
        <v>128.0752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0.94</v>
      </c>
      <c r="O387" s="16">
        <f>'[1]TCE - ANEXO III - Preencher'!P396</f>
        <v>0</v>
      </c>
      <c r="P387" s="17">
        <f t="shared" si="32"/>
        <v>0.94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129.01519999999999</v>
      </c>
    </row>
    <row r="388" spans="1:28" s="4" customFormat="1" x14ac:dyDescent="0.2">
      <c r="A388" s="9">
        <f>IFERROR(VLOOKUP(B388,'[1]DADOS (OCULTAR)'!$P$3:$R$53,3,0),"")</f>
        <v>9039744000860</v>
      </c>
      <c r="B388" s="10" t="str">
        <f>'[1]TCE - ANEXO III - Preencher'!C397</f>
        <v>HOSPITAL DOM HÉLDER</v>
      </c>
      <c r="C388" s="11"/>
      <c r="D388" s="12" t="str">
        <f>'[1]TCE - ANEXO III - Preencher'!E397</f>
        <v>ANATILDE EMIDIO GALDINO</v>
      </c>
      <c r="E388" s="10" t="str">
        <f>IF('[1]TCE - ANEXO III - Preencher'!F397="4 - Assistência Odontológica","2 - Outros Profissionais da Saúde",'[1]TCE - ANEXO II - Enviar TCE'!E387)</f>
        <v>2 - Outros Profissionais da Saúde</v>
      </c>
      <c r="F388" s="13">
        <f>'[1]TCE - ANEXO III - Preencher'!G397</f>
        <v>322205</v>
      </c>
      <c r="G388" s="14">
        <f>IF('[1]TCE - ANEXO III - Preencher'!H397="","",'[1]TCE - ANEXO III - Preencher'!H397)</f>
        <v>43891</v>
      </c>
      <c r="H388" s="15">
        <f>'[1]TCE - ANEXO III - Preencher'!I397</f>
        <v>0</v>
      </c>
      <c r="I388" s="15">
        <f>'[1]TCE - ANEXO III - Preencher'!J397</f>
        <v>43.152000000000001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0.94</v>
      </c>
      <c r="O388" s="16">
        <f>'[1]TCE - ANEXO III - Preencher'!P397</f>
        <v>0</v>
      </c>
      <c r="P388" s="17">
        <f t="shared" ref="P388:P451" si="38">N388-O388</f>
        <v>0.94</v>
      </c>
      <c r="Q388" s="16">
        <f>'[1]TCE - ANEXO III - Preencher'!R397</f>
        <v>106.09185132646145</v>
      </c>
      <c r="R388" s="16">
        <f>'[1]TCE - ANEXO III - Preencher'!S397</f>
        <v>0</v>
      </c>
      <c r="S388" s="17">
        <f t="shared" ref="S388:S451" si="39">Q388-R388</f>
        <v>106.09185132646145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150.18385132646145</v>
      </c>
    </row>
    <row r="389" spans="1:28" s="4" customFormat="1" x14ac:dyDescent="0.2">
      <c r="A389" s="9">
        <f>IFERROR(VLOOKUP(B389,'[1]DADOS (OCULTAR)'!$P$3:$R$53,3,0),"")</f>
        <v>9039744000860</v>
      </c>
      <c r="B389" s="10" t="str">
        <f>'[1]TCE - ANEXO III - Preencher'!C398</f>
        <v>HOSPITAL DOM HÉLDER</v>
      </c>
      <c r="C389" s="11"/>
      <c r="D389" s="12" t="str">
        <f>'[1]TCE - ANEXO III - Preencher'!E398</f>
        <v>VIVIAN ALVES DA SILVA</v>
      </c>
      <c r="E389" s="10" t="str">
        <f>IF('[1]TCE - ANEXO III - Preencher'!F398="4 - Assistência Odontológica","2 - Outros Profissionais da Saúde",'[1]TCE - ANEXO II - Enviar TCE'!E388)</f>
        <v>2 - Outros Profissionais da Saúde</v>
      </c>
      <c r="F389" s="13">
        <f>'[1]TCE - ANEXO III - Preencher'!G398</f>
        <v>322205</v>
      </c>
      <c r="G389" s="14">
        <f>IF('[1]TCE - ANEXO III - Preencher'!H398="","",'[1]TCE - ANEXO III - Preencher'!H398)</f>
        <v>43891</v>
      </c>
      <c r="H389" s="15">
        <f>'[1]TCE - ANEXO III - Preencher'!I398</f>
        <v>0</v>
      </c>
      <c r="I389" s="15">
        <f>'[1]TCE - ANEXO III - Preencher'!J398</f>
        <v>124.77680000000001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0.94</v>
      </c>
      <c r="O389" s="16">
        <f>'[1]TCE - ANEXO III - Preencher'!P398</f>
        <v>0</v>
      </c>
      <c r="P389" s="17">
        <f t="shared" si="38"/>
        <v>0.94</v>
      </c>
      <c r="Q389" s="16">
        <f>'[1]TCE - ANEXO III - Preencher'!R398</f>
        <v>91.946271149599923</v>
      </c>
      <c r="R389" s="16">
        <f>'[1]TCE - ANEXO III - Preencher'!S398</f>
        <v>62.7</v>
      </c>
      <c r="S389" s="17">
        <f t="shared" si="39"/>
        <v>29.24627114959992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154.96307114959993</v>
      </c>
    </row>
    <row r="390" spans="1:28" s="4" customFormat="1" x14ac:dyDescent="0.2">
      <c r="A390" s="9">
        <f>IFERROR(VLOOKUP(B390,'[1]DADOS (OCULTAR)'!$P$3:$R$53,3,0),"")</f>
        <v>9039744000860</v>
      </c>
      <c r="B390" s="10" t="str">
        <f>'[1]TCE - ANEXO III - Preencher'!C399</f>
        <v>HOSPITAL DOM HÉLDER</v>
      </c>
      <c r="C390" s="11"/>
      <c r="D390" s="12" t="str">
        <f>'[1]TCE - ANEXO III - Preencher'!E399</f>
        <v>ELIZABETE ALVES DA SILVA</v>
      </c>
      <c r="E390" s="10" t="str">
        <f>IF('[1]TCE - ANEXO III - Preencher'!F399="4 - Assistência Odontológica","2 - Outros Profissionais da Saúde",'[1]TCE - ANEXO II - Enviar TCE'!E389)</f>
        <v>2 - Outros Profissionais da Saúde</v>
      </c>
      <c r="F390" s="13">
        <f>'[1]TCE - ANEXO III - Preencher'!G399</f>
        <v>322205</v>
      </c>
      <c r="G390" s="14">
        <f>IF('[1]TCE - ANEXO III - Preencher'!H399="","",'[1]TCE - ANEXO III - Preencher'!H399)</f>
        <v>43891</v>
      </c>
      <c r="H390" s="15">
        <f>'[1]TCE - ANEXO III - Preencher'!I399</f>
        <v>0</v>
      </c>
      <c r="I390" s="15">
        <f>'[1]TCE - ANEXO III - Preencher'!J399</f>
        <v>108.68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0.94</v>
      </c>
      <c r="O390" s="16">
        <f>'[1]TCE - ANEXO III - Preencher'!P399</f>
        <v>0</v>
      </c>
      <c r="P390" s="17">
        <f t="shared" si="38"/>
        <v>0.94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109.62</v>
      </c>
    </row>
    <row r="391" spans="1:28" s="4" customFormat="1" x14ac:dyDescent="0.2">
      <c r="A391" s="9">
        <f>IFERROR(VLOOKUP(B391,'[1]DADOS (OCULTAR)'!$P$3:$R$53,3,0),"")</f>
        <v>9039744000860</v>
      </c>
      <c r="B391" s="10" t="str">
        <f>'[1]TCE - ANEXO III - Preencher'!C400</f>
        <v>HOSPITAL DOM HÉLDER</v>
      </c>
      <c r="C391" s="11"/>
      <c r="D391" s="12" t="str">
        <f>'[1]TCE - ANEXO III - Preencher'!E400</f>
        <v>ELIZABETE MARIA GONZAGA</v>
      </c>
      <c r="E391" s="10" t="str">
        <f>IF('[1]TCE - ANEXO III - Preencher'!F400="4 - Assistência Odontológica","2 - Outros Profissionais da Saúde",'[1]TCE - ANEXO II - Enviar TCE'!E390)</f>
        <v>2 - Outros Profissionais da Saúde</v>
      </c>
      <c r="F391" s="13">
        <f>'[1]TCE - ANEXO III - Preencher'!G400</f>
        <v>322205</v>
      </c>
      <c r="G391" s="14">
        <f>IF('[1]TCE - ANEXO III - Preencher'!H400="","",'[1]TCE - ANEXO III - Preencher'!H400)</f>
        <v>43891</v>
      </c>
      <c r="H391" s="15">
        <f>'[1]TCE - ANEXO III - Preencher'!I400</f>
        <v>0</v>
      </c>
      <c r="I391" s="15">
        <f>'[1]TCE - ANEXO III - Preencher'!J400</f>
        <v>123.1504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0.94</v>
      </c>
      <c r="O391" s="16">
        <f>'[1]TCE - ANEXO III - Preencher'!P400</f>
        <v>0</v>
      </c>
      <c r="P391" s="17">
        <f t="shared" si="38"/>
        <v>0.94</v>
      </c>
      <c r="Q391" s="16">
        <f>'[1]TCE - ANEXO III - Preencher'!R400</f>
        <v>144.53092789401995</v>
      </c>
      <c r="R391" s="16">
        <f>'[1]TCE - ANEXO III - Preencher'!S400</f>
        <v>56.43</v>
      </c>
      <c r="S391" s="17">
        <f t="shared" si="39"/>
        <v>88.100927894019947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212.19132789401993</v>
      </c>
    </row>
    <row r="392" spans="1:28" s="4" customFormat="1" x14ac:dyDescent="0.2">
      <c r="A392" s="9">
        <f>IFERROR(VLOOKUP(B392,'[1]DADOS (OCULTAR)'!$P$3:$R$53,3,0),"")</f>
        <v>9039744000860</v>
      </c>
      <c r="B392" s="10" t="str">
        <f>'[1]TCE - ANEXO III - Preencher'!C401</f>
        <v>HOSPITAL DOM HÉLDER</v>
      </c>
      <c r="C392" s="11"/>
      <c r="D392" s="12" t="str">
        <f>'[1]TCE - ANEXO III - Preencher'!E401</f>
        <v>ELIZABETE DE SOUSA</v>
      </c>
      <c r="E392" s="10" t="str">
        <f>IF('[1]TCE - ANEXO III - Preencher'!F401="4 - Assistência Odontológica","2 - Outros Profissionais da Saúde",'[1]TCE - ANEXO II - Enviar TCE'!E391)</f>
        <v>2 - Outros Profissionais da Saúde</v>
      </c>
      <c r="F392" s="13">
        <f>'[1]TCE - ANEXO III - Preencher'!G401</f>
        <v>322205</v>
      </c>
      <c r="G392" s="14">
        <f>IF('[1]TCE - ANEXO III - Preencher'!H401="","",'[1]TCE - ANEXO III - Preencher'!H401)</f>
        <v>43891</v>
      </c>
      <c r="H392" s="15">
        <f>'[1]TCE - ANEXO III - Preencher'!I401</f>
        <v>0</v>
      </c>
      <c r="I392" s="15">
        <f>'[1]TCE - ANEXO III - Preencher'!J401</f>
        <v>103.9128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0.94</v>
      </c>
      <c r="O392" s="16">
        <f>'[1]TCE - ANEXO III - Preencher'!P401</f>
        <v>0</v>
      </c>
      <c r="P392" s="17">
        <f t="shared" si="38"/>
        <v>0.94</v>
      </c>
      <c r="Q392" s="16">
        <f>'[1]TCE - ANEXO III - Preencher'!R401</f>
        <v>144.53092789401995</v>
      </c>
      <c r="R392" s="16">
        <f>'[1]TCE - ANEXO III - Preencher'!S401</f>
        <v>60.61</v>
      </c>
      <c r="S392" s="17">
        <f t="shared" si="39"/>
        <v>83.920927894019954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188.77372789401994</v>
      </c>
    </row>
    <row r="393" spans="1:28" s="4" customFormat="1" x14ac:dyDescent="0.2">
      <c r="A393" s="9">
        <f>IFERROR(VLOOKUP(B393,'[1]DADOS (OCULTAR)'!$P$3:$R$53,3,0),"")</f>
        <v>9039744000860</v>
      </c>
      <c r="B393" s="10" t="str">
        <f>'[1]TCE - ANEXO III - Preencher'!C402</f>
        <v>HOSPITAL DOM HÉLDER</v>
      </c>
      <c r="C393" s="11"/>
      <c r="D393" s="12" t="str">
        <f>'[1]TCE - ANEXO III - Preencher'!E402</f>
        <v>LUIZ HENRIQUE SOARES DA SILVA</v>
      </c>
      <c r="E393" s="10" t="str">
        <f>IF('[1]TCE - ANEXO III - Preencher'!F402="4 - Assistência Odontológica","2 - Outros Profissionais da Saúde",'[1]TCE - ANEXO II - Enviar TCE'!E392)</f>
        <v>2 - Outros Profissionais da Saúde</v>
      </c>
      <c r="F393" s="13">
        <f>'[1]TCE - ANEXO III - Preencher'!G402</f>
        <v>223505</v>
      </c>
      <c r="G393" s="14">
        <f>IF('[1]TCE - ANEXO III - Preencher'!H402="","",'[1]TCE - ANEXO III - Preencher'!H402)</f>
        <v>43891</v>
      </c>
      <c r="H393" s="15">
        <f>'[1]TCE - ANEXO III - Preencher'!I402</f>
        <v>0</v>
      </c>
      <c r="I393" s="15">
        <f>'[1]TCE - ANEXO III - Preencher'!J402</f>
        <v>260.2704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1.97</v>
      </c>
      <c r="O393" s="16">
        <f>'[1]TCE - ANEXO III - Preencher'!P402</f>
        <v>0</v>
      </c>
      <c r="P393" s="17">
        <f t="shared" si="38"/>
        <v>1.97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262.24040000000002</v>
      </c>
    </row>
    <row r="394" spans="1:28" s="4" customFormat="1" x14ac:dyDescent="0.2">
      <c r="A394" s="9">
        <f>IFERROR(VLOOKUP(B394,'[1]DADOS (OCULTAR)'!$P$3:$R$53,3,0),"")</f>
        <v>9039744000860</v>
      </c>
      <c r="B394" s="10" t="str">
        <f>'[1]TCE - ANEXO III - Preencher'!C403</f>
        <v>HOSPITAL DOM HÉLDER</v>
      </c>
      <c r="C394" s="11"/>
      <c r="D394" s="12" t="str">
        <f>'[1]TCE - ANEXO III - Preencher'!E403</f>
        <v>LIVIA KARLA GOMES DE ALBUQUERQUE</v>
      </c>
      <c r="E394" s="10" t="str">
        <f>IF('[1]TCE - ANEXO III - Preencher'!F403="4 - Assistência Odontológica","2 - Outros Profissionais da Saúde",'[1]TCE - ANEXO II - Enviar TCE'!E393)</f>
        <v>2 - Outros Profissionais da Saúde</v>
      </c>
      <c r="F394" s="13">
        <f>'[1]TCE - ANEXO III - Preencher'!G403</f>
        <v>223505</v>
      </c>
      <c r="G394" s="14">
        <f>IF('[1]TCE - ANEXO III - Preencher'!H403="","",'[1]TCE - ANEXO III - Preencher'!H403)</f>
        <v>43891</v>
      </c>
      <c r="H394" s="15">
        <f>'[1]TCE - ANEXO III - Preencher'!I403</f>
        <v>0</v>
      </c>
      <c r="I394" s="15">
        <f>'[1]TCE - ANEXO III - Preencher'!J403</f>
        <v>311.6832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1.97</v>
      </c>
      <c r="O394" s="16">
        <f>'[1]TCE - ANEXO III - Preencher'!P403</f>
        <v>0</v>
      </c>
      <c r="P394" s="17">
        <f t="shared" si="38"/>
        <v>1.97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313.65320000000003</v>
      </c>
    </row>
    <row r="395" spans="1:28" s="4" customFormat="1" x14ac:dyDescent="0.2">
      <c r="A395" s="9">
        <f>IFERROR(VLOOKUP(B395,'[1]DADOS (OCULTAR)'!$P$3:$R$53,3,0),"")</f>
        <v>9039744000860</v>
      </c>
      <c r="B395" s="10" t="str">
        <f>'[1]TCE - ANEXO III - Preencher'!C404</f>
        <v>HOSPITAL DOM HÉLDER</v>
      </c>
      <c r="C395" s="11"/>
      <c r="D395" s="12" t="str">
        <f>'[1]TCE - ANEXO III - Preencher'!E404</f>
        <v>CLAUDIA GABRIELLE DA SILVA</v>
      </c>
      <c r="E395" s="10" t="str">
        <f>IF('[1]TCE - ANEXO III - Preencher'!F404="4 - Assistência Odontológica","2 - Outros Profissionais da Saúde",'[1]TCE - ANEXO II - Enviar TCE'!E394)</f>
        <v>2 - Outros Profissionais da Saúde</v>
      </c>
      <c r="F395" s="13">
        <f>'[1]TCE - ANEXO III - Preencher'!G404</f>
        <v>223505</v>
      </c>
      <c r="G395" s="14">
        <f>IF('[1]TCE - ANEXO III - Preencher'!H404="","",'[1]TCE - ANEXO III - Preencher'!H404)</f>
        <v>43891</v>
      </c>
      <c r="H395" s="15">
        <f>'[1]TCE - ANEXO III - Preencher'!I404</f>
        <v>0</v>
      </c>
      <c r="I395" s="15">
        <f>'[1]TCE - ANEXO III - Preencher'!J404</f>
        <v>347.29199999999997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1.97</v>
      </c>
      <c r="O395" s="16">
        <f>'[1]TCE - ANEXO III - Preencher'!P404</f>
        <v>0</v>
      </c>
      <c r="P395" s="17">
        <f t="shared" si="38"/>
        <v>1.97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349.262</v>
      </c>
    </row>
    <row r="396" spans="1:28" s="4" customFormat="1" x14ac:dyDescent="0.2">
      <c r="A396" s="9">
        <f>IFERROR(VLOOKUP(B396,'[1]DADOS (OCULTAR)'!$P$3:$R$53,3,0),"")</f>
        <v>9039744000860</v>
      </c>
      <c r="B396" s="10" t="str">
        <f>'[1]TCE - ANEXO III - Preencher'!C405</f>
        <v>HOSPITAL DOM HÉLDER</v>
      </c>
      <c r="C396" s="11"/>
      <c r="D396" s="12" t="str">
        <f>'[1]TCE - ANEXO III - Preencher'!E405</f>
        <v>TAMYRIS FREITAS DE FRANCA</v>
      </c>
      <c r="E396" s="10" t="str">
        <f>IF('[1]TCE - ANEXO III - Preencher'!F405="4 - Assistência Odontológica","2 - Outros Profissionais da Saúde",'[1]TCE - ANEXO II - Enviar TCE'!E395)</f>
        <v>2 - Outros Profissionais da Saúde</v>
      </c>
      <c r="F396" s="13">
        <f>'[1]TCE - ANEXO III - Preencher'!G405</f>
        <v>322205</v>
      </c>
      <c r="G396" s="14">
        <f>IF('[1]TCE - ANEXO III - Preencher'!H405="","",'[1]TCE - ANEXO III - Preencher'!H405)</f>
        <v>43891</v>
      </c>
      <c r="H396" s="15">
        <f>'[1]TCE - ANEXO III - Preencher'!I405</f>
        <v>0</v>
      </c>
      <c r="I396" s="15">
        <f>'[1]TCE - ANEXO III - Preencher'!J405</f>
        <v>123.77200000000001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0.94</v>
      </c>
      <c r="O396" s="16">
        <f>'[1]TCE - ANEXO III - Preencher'!P405</f>
        <v>0</v>
      </c>
      <c r="P396" s="17">
        <f t="shared" si="38"/>
        <v>0.94</v>
      </c>
      <c r="Q396" s="16">
        <f>'[1]TCE - ANEXO III - Preencher'!R405</f>
        <v>113.16464141489223</v>
      </c>
      <c r="R396" s="16">
        <f>'[1]TCE - ANEXO III - Preencher'!S405</f>
        <v>62.7</v>
      </c>
      <c r="S396" s="17">
        <f t="shared" si="39"/>
        <v>50.464641414892228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175.17664141489223</v>
      </c>
    </row>
    <row r="397" spans="1:28" s="4" customFormat="1" x14ac:dyDescent="0.2">
      <c r="A397" s="9">
        <f>IFERROR(VLOOKUP(B397,'[1]DADOS (OCULTAR)'!$P$3:$R$53,3,0),"")</f>
        <v>9039744000860</v>
      </c>
      <c r="B397" s="10" t="str">
        <f>'[1]TCE - ANEXO III - Preencher'!C406</f>
        <v>HOSPITAL DOM HÉLDER</v>
      </c>
      <c r="C397" s="11"/>
      <c r="D397" s="12" t="str">
        <f>'[1]TCE - ANEXO III - Preencher'!E406</f>
        <v>JANAINA DE OLIVEIRA RABELO</v>
      </c>
      <c r="E397" s="10" t="str">
        <f>IF('[1]TCE - ANEXO III - Preencher'!F406="4 - Assistência Odontológica","2 - Outros Profissionais da Saúde",'[1]TCE - ANEXO II - Enviar TCE'!E396)</f>
        <v>2 - Outros Profissionais da Saúde</v>
      </c>
      <c r="F397" s="13">
        <f>'[1]TCE - ANEXO III - Preencher'!G406</f>
        <v>322205</v>
      </c>
      <c r="G397" s="14">
        <f>IF('[1]TCE - ANEXO III - Preencher'!H406="","",'[1]TCE - ANEXO III - Preencher'!H406)</f>
        <v>43891</v>
      </c>
      <c r="H397" s="15">
        <f>'[1]TCE - ANEXO III - Preencher'!I406</f>
        <v>0</v>
      </c>
      <c r="I397" s="15">
        <f>'[1]TCE - ANEXO III - Preencher'!J406</f>
        <v>125.1144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0.94</v>
      </c>
      <c r="O397" s="16">
        <f>'[1]TCE - ANEXO III - Preencher'!P406</f>
        <v>0</v>
      </c>
      <c r="P397" s="17">
        <f t="shared" si="38"/>
        <v>0.94</v>
      </c>
      <c r="Q397" s="16">
        <f>'[1]TCE - ANEXO III - Preencher'!R406</f>
        <v>106.09185132646145</v>
      </c>
      <c r="R397" s="16">
        <f>'[1]TCE - ANEXO III - Preencher'!S406</f>
        <v>39.71</v>
      </c>
      <c r="S397" s="17">
        <f t="shared" si="39"/>
        <v>66.381851326461458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192.43625132646144</v>
      </c>
    </row>
    <row r="398" spans="1:28" s="4" customFormat="1" x14ac:dyDescent="0.2">
      <c r="A398" s="9">
        <f>IFERROR(VLOOKUP(B398,'[1]DADOS (OCULTAR)'!$P$3:$R$53,3,0),"")</f>
        <v>9039744000860</v>
      </c>
      <c r="B398" s="10" t="str">
        <f>'[1]TCE - ANEXO III - Preencher'!C407</f>
        <v>HOSPITAL DOM HÉLDER</v>
      </c>
      <c r="C398" s="11"/>
      <c r="D398" s="12" t="str">
        <f>'[1]TCE - ANEXO III - Preencher'!E407</f>
        <v>ANDREIA DA SILVA RODRIGUES</v>
      </c>
      <c r="E398" s="10" t="str">
        <f>IF('[1]TCE - ANEXO III - Preencher'!F407="4 - Assistência Odontológica","2 - Outros Profissionais da Saúde",'[1]TCE - ANEXO II - Enviar TCE'!E397)</f>
        <v>2 - Outros Profissionais da Saúde</v>
      </c>
      <c r="F398" s="13">
        <f>'[1]TCE - ANEXO III - Preencher'!G407</f>
        <v>322205</v>
      </c>
      <c r="G398" s="14">
        <f>IF('[1]TCE - ANEXO III - Preencher'!H407="","",'[1]TCE - ANEXO III - Preencher'!H407)</f>
        <v>43891</v>
      </c>
      <c r="H398" s="15">
        <f>'[1]TCE - ANEXO III - Preencher'!I407</f>
        <v>0</v>
      </c>
      <c r="I398" s="15">
        <f>'[1]TCE - ANEXO III - Preencher'!J407</f>
        <v>118.01520000000001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0.94</v>
      </c>
      <c r="O398" s="16">
        <f>'[1]TCE - ANEXO III - Preencher'!P407</f>
        <v>0</v>
      </c>
      <c r="P398" s="17">
        <f t="shared" si="38"/>
        <v>0.94</v>
      </c>
      <c r="Q398" s="16">
        <f>'[1]TCE - ANEXO III - Preencher'!R407</f>
        <v>106.09185132646145</v>
      </c>
      <c r="R398" s="16">
        <f>'[1]TCE - ANEXO III - Preencher'!S407</f>
        <v>58.85</v>
      </c>
      <c r="S398" s="17">
        <f t="shared" si="39"/>
        <v>47.24185132646145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166.19705132646146</v>
      </c>
    </row>
    <row r="399" spans="1:28" s="4" customFormat="1" x14ac:dyDescent="0.2">
      <c r="A399" s="9">
        <f>IFERROR(VLOOKUP(B399,'[1]DADOS (OCULTAR)'!$P$3:$R$53,3,0),"")</f>
        <v>9039744000860</v>
      </c>
      <c r="B399" s="10" t="str">
        <f>'[1]TCE - ANEXO III - Preencher'!C408</f>
        <v>HOSPITAL DOM HÉLDER</v>
      </c>
      <c r="C399" s="11"/>
      <c r="D399" s="12" t="str">
        <f>'[1]TCE - ANEXO III - Preencher'!E408</f>
        <v>JUCILENE MARIA DA SILVA</v>
      </c>
      <c r="E399" s="10" t="str">
        <f>IF('[1]TCE - ANEXO III - Preencher'!F408="4 - Assistência Odontológica","2 - Outros Profissionais da Saúde",'[1]TCE - ANEXO II - Enviar TCE'!E398)</f>
        <v>2 - Outros Profissionais da Saúde</v>
      </c>
      <c r="F399" s="13">
        <f>'[1]TCE - ANEXO III - Preencher'!G408</f>
        <v>322205</v>
      </c>
      <c r="G399" s="14">
        <f>IF('[1]TCE - ANEXO III - Preencher'!H408="","",'[1]TCE - ANEXO III - Preencher'!H408)</f>
        <v>43891</v>
      </c>
      <c r="H399" s="15">
        <f>'[1]TCE - ANEXO III - Preencher'!I408</f>
        <v>0</v>
      </c>
      <c r="I399" s="15">
        <f>'[1]TCE - ANEXO III - Preencher'!J408</f>
        <v>124.53760000000001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0.94</v>
      </c>
      <c r="O399" s="16">
        <f>'[1]TCE - ANEXO III - Preencher'!P408</f>
        <v>0</v>
      </c>
      <c r="P399" s="17">
        <f t="shared" si="38"/>
        <v>0.94</v>
      </c>
      <c r="Q399" s="16">
        <f>'[1]TCE - ANEXO III - Preencher'!R408</f>
        <v>144.53092789401995</v>
      </c>
      <c r="R399" s="16">
        <f>'[1]TCE - ANEXO III - Preencher'!S408</f>
        <v>62.7</v>
      </c>
      <c r="S399" s="17">
        <f t="shared" si="39"/>
        <v>81.83092789401995</v>
      </c>
      <c r="T399" s="16">
        <f>'[1]TCE - ANEXO III - Preencher'!U408</f>
        <v>64</v>
      </c>
      <c r="U399" s="16">
        <f>'[1]TCE - ANEXO III - Preencher'!V408</f>
        <v>0</v>
      </c>
      <c r="V399" s="17">
        <f t="shared" si="40"/>
        <v>64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271.30852789401996</v>
      </c>
    </row>
    <row r="400" spans="1:28" s="4" customFormat="1" x14ac:dyDescent="0.2">
      <c r="A400" s="9">
        <f>IFERROR(VLOOKUP(B400,'[1]DADOS (OCULTAR)'!$P$3:$R$53,3,0),"")</f>
        <v>9039744000860</v>
      </c>
      <c r="B400" s="10" t="str">
        <f>'[1]TCE - ANEXO III - Preencher'!C409</f>
        <v>HOSPITAL DOM HÉLDER</v>
      </c>
      <c r="C400" s="11"/>
      <c r="D400" s="12" t="str">
        <f>'[1]TCE - ANEXO III - Preencher'!E409</f>
        <v>SUELY MARIA LEAL DA SILVA</v>
      </c>
      <c r="E400" s="10" t="str">
        <f>IF('[1]TCE - ANEXO III - Preencher'!F409="4 - Assistência Odontológica","2 - Outros Profissionais da Saúde",'[1]TCE - ANEXO II - Enviar TCE'!E399)</f>
        <v>2 - Outros Profissionais da Saúde</v>
      </c>
      <c r="F400" s="13">
        <f>'[1]TCE - ANEXO III - Preencher'!G409</f>
        <v>322205</v>
      </c>
      <c r="G400" s="14">
        <f>IF('[1]TCE - ANEXO III - Preencher'!H409="","",'[1]TCE - ANEXO III - Preencher'!H409)</f>
        <v>43891</v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0.94</v>
      </c>
      <c r="O400" s="16">
        <f>'[1]TCE - ANEXO III - Preencher'!P409</f>
        <v>0</v>
      </c>
      <c r="P400" s="17">
        <f t="shared" si="38"/>
        <v>0.94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0.94</v>
      </c>
    </row>
    <row r="401" spans="1:28" s="4" customFormat="1" x14ac:dyDescent="0.2">
      <c r="A401" s="9">
        <f>IFERROR(VLOOKUP(B401,'[1]DADOS (OCULTAR)'!$P$3:$R$53,3,0),"")</f>
        <v>9039744000860</v>
      </c>
      <c r="B401" s="10" t="str">
        <f>'[1]TCE - ANEXO III - Preencher'!C410</f>
        <v>HOSPITAL DOM HÉLDER</v>
      </c>
      <c r="C401" s="11"/>
      <c r="D401" s="12" t="str">
        <f>'[1]TCE - ANEXO III - Preencher'!E410</f>
        <v>ALEXSANDRA BATISTA DE OLIVEIRA</v>
      </c>
      <c r="E401" s="10" t="str">
        <f>IF('[1]TCE - ANEXO III - Preencher'!F410="4 - Assistência Odontológica","2 - Outros Profissionais da Saúde",'[1]TCE - ANEXO II - Enviar TCE'!E400)</f>
        <v>2 - Outros Profissionais da Saúde</v>
      </c>
      <c r="F401" s="13">
        <f>'[1]TCE - ANEXO III - Preencher'!G410</f>
        <v>322205</v>
      </c>
      <c r="G401" s="14">
        <f>IF('[1]TCE - ANEXO III - Preencher'!H410="","",'[1]TCE - ANEXO III - Preencher'!H410)</f>
        <v>43891</v>
      </c>
      <c r="H401" s="15">
        <f>'[1]TCE - ANEXO III - Preencher'!I410</f>
        <v>0</v>
      </c>
      <c r="I401" s="15">
        <f>'[1]TCE - ANEXO III - Preencher'!J410</f>
        <v>123.0248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0.94</v>
      </c>
      <c r="O401" s="16">
        <f>'[1]TCE - ANEXO III - Preencher'!P410</f>
        <v>0</v>
      </c>
      <c r="P401" s="17">
        <f t="shared" si="38"/>
        <v>0.94</v>
      </c>
      <c r="Q401" s="16">
        <f>'[1]TCE - ANEXO III - Preencher'!R410</f>
        <v>106.09185132646145</v>
      </c>
      <c r="R401" s="16">
        <f>'[1]TCE - ANEXO III - Preencher'!S410</f>
        <v>56.43</v>
      </c>
      <c r="S401" s="17">
        <f t="shared" si="39"/>
        <v>49.661851326461452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173.62665132646146</v>
      </c>
    </row>
    <row r="402" spans="1:28" s="4" customFormat="1" x14ac:dyDescent="0.2">
      <c r="A402" s="9">
        <f>IFERROR(VLOOKUP(B402,'[1]DADOS (OCULTAR)'!$P$3:$R$53,3,0),"")</f>
        <v>9039744000860</v>
      </c>
      <c r="B402" s="10" t="str">
        <f>'[1]TCE - ANEXO III - Preencher'!C411</f>
        <v>HOSPITAL DOM HÉLDER</v>
      </c>
      <c r="C402" s="11"/>
      <c r="D402" s="12" t="str">
        <f>'[1]TCE - ANEXO III - Preencher'!E411</f>
        <v>ANA JESSICA NASCIMENTO DAMASCENO</v>
      </c>
      <c r="E402" s="10" t="str">
        <f>IF('[1]TCE - ANEXO III - Preencher'!F411="4 - Assistência Odontológica","2 - Outros Profissionais da Saúde",'[1]TCE - ANEXO II - Enviar TCE'!E401)</f>
        <v>2 - Outros Profissionais da Saúde</v>
      </c>
      <c r="F402" s="13">
        <f>'[1]TCE - ANEXO III - Preencher'!G411</f>
        <v>322205</v>
      </c>
      <c r="G402" s="14">
        <f>IF('[1]TCE - ANEXO III - Preencher'!H411="","",'[1]TCE - ANEXO III - Preencher'!H411)</f>
        <v>43891</v>
      </c>
      <c r="H402" s="15">
        <f>'[1]TCE - ANEXO III - Preencher'!I411</f>
        <v>0</v>
      </c>
      <c r="I402" s="15">
        <f>'[1]TCE - ANEXO III - Preencher'!J411</f>
        <v>107.1848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0.94</v>
      </c>
      <c r="O402" s="16">
        <f>'[1]TCE - ANEXO III - Preencher'!P411</f>
        <v>0</v>
      </c>
      <c r="P402" s="17">
        <f t="shared" si="38"/>
        <v>0.94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108.12479999999999</v>
      </c>
    </row>
    <row r="403" spans="1:28" s="4" customFormat="1" x14ac:dyDescent="0.2">
      <c r="A403" s="9">
        <f>IFERROR(VLOOKUP(B403,'[1]DADOS (OCULTAR)'!$P$3:$R$53,3,0),"")</f>
        <v>9039744000860</v>
      </c>
      <c r="B403" s="10" t="str">
        <f>'[1]TCE - ANEXO III - Preencher'!C412</f>
        <v>HOSPITAL DOM HÉLDER</v>
      </c>
      <c r="C403" s="11"/>
      <c r="D403" s="12" t="str">
        <f>'[1]TCE - ANEXO III - Preencher'!E412</f>
        <v>LUANA TENORIO MACHADO</v>
      </c>
      <c r="E403" s="10" t="str">
        <f>IF('[1]TCE - ANEXO III - Preencher'!F412="4 - Assistência Odontológica","2 - Outros Profissionais da Saúde",'[1]TCE - ANEXO II - Enviar TCE'!E402)</f>
        <v>2 - Outros Profissionais da Saúde</v>
      </c>
      <c r="F403" s="13">
        <f>'[1]TCE - ANEXO III - Preencher'!G412</f>
        <v>322205</v>
      </c>
      <c r="G403" s="14">
        <f>IF('[1]TCE - ANEXO III - Preencher'!H412="","",'[1]TCE - ANEXO III - Preencher'!H412)</f>
        <v>43891</v>
      </c>
      <c r="H403" s="15">
        <f>'[1]TCE - ANEXO III - Preencher'!I412</f>
        <v>0</v>
      </c>
      <c r="I403" s="15">
        <f>'[1]TCE - ANEXO III - Preencher'!J412</f>
        <v>115.81440000000001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0.94</v>
      </c>
      <c r="O403" s="16">
        <f>'[1]TCE - ANEXO III - Preencher'!P412</f>
        <v>0</v>
      </c>
      <c r="P403" s="17">
        <f t="shared" si="38"/>
        <v>0.94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116.7544</v>
      </c>
    </row>
    <row r="404" spans="1:28" s="4" customFormat="1" x14ac:dyDescent="0.2">
      <c r="A404" s="9">
        <f>IFERROR(VLOOKUP(B404,'[1]DADOS (OCULTAR)'!$P$3:$R$53,3,0),"")</f>
        <v>9039744000860</v>
      </c>
      <c r="B404" s="10" t="str">
        <f>'[1]TCE - ANEXO III - Preencher'!C413</f>
        <v>HOSPITAL DOM HÉLDER</v>
      </c>
      <c r="C404" s="11"/>
      <c r="D404" s="12" t="str">
        <f>'[1]TCE - ANEXO III - Preencher'!E413</f>
        <v>ERINELZA RAMOS DE ARAUJO</v>
      </c>
      <c r="E404" s="10" t="str">
        <f>IF('[1]TCE - ANEXO III - Preencher'!F413="4 - Assistência Odontológica","2 - Outros Profissionais da Saúde",'[1]TCE - ANEXO II - Enviar TCE'!E403)</f>
        <v>2 - Outros Profissionais da Saúde</v>
      </c>
      <c r="F404" s="13">
        <f>'[1]TCE - ANEXO III - Preencher'!G413</f>
        <v>322205</v>
      </c>
      <c r="G404" s="14">
        <f>IF('[1]TCE - ANEXO III - Preencher'!H413="","",'[1]TCE - ANEXO III - Preencher'!H413)</f>
        <v>43891</v>
      </c>
      <c r="H404" s="15">
        <f>'[1]TCE - ANEXO III - Preencher'!I413</f>
        <v>0</v>
      </c>
      <c r="I404" s="15">
        <f>'[1]TCE - ANEXO III - Preencher'!J413</f>
        <v>147.96719999999999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0.94</v>
      </c>
      <c r="O404" s="16">
        <f>'[1]TCE - ANEXO III - Preencher'!P413</f>
        <v>0</v>
      </c>
      <c r="P404" s="17">
        <f t="shared" si="38"/>
        <v>0.94</v>
      </c>
      <c r="Q404" s="16">
        <f>'[1]TCE - ANEXO III - Preencher'!R413</f>
        <v>113.16464141489223</v>
      </c>
      <c r="R404" s="16">
        <f>'[1]TCE - ANEXO III - Preencher'!S413</f>
        <v>62.7</v>
      </c>
      <c r="S404" s="17">
        <f t="shared" si="39"/>
        <v>50.464641414892228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199.37184141489223</v>
      </c>
    </row>
    <row r="405" spans="1:28" s="4" customFormat="1" x14ac:dyDescent="0.2">
      <c r="A405" s="9">
        <f>IFERROR(VLOOKUP(B405,'[1]DADOS (OCULTAR)'!$P$3:$R$53,3,0),"")</f>
        <v>9039744000860</v>
      </c>
      <c r="B405" s="10" t="str">
        <f>'[1]TCE - ANEXO III - Preencher'!C414</f>
        <v>HOSPITAL DOM HÉLDER</v>
      </c>
      <c r="C405" s="11"/>
      <c r="D405" s="12" t="str">
        <f>'[1]TCE - ANEXO III - Preencher'!E414</f>
        <v>RAYANNA THAIS PINHEIRO</v>
      </c>
      <c r="E405" s="10" t="str">
        <f>IF('[1]TCE - ANEXO III - Preencher'!F414="4 - Assistência Odontológica","2 - Outros Profissionais da Saúde",'[1]TCE - ANEXO II - Enviar TCE'!E404)</f>
        <v>2 - Outros Profissionais da Saúde</v>
      </c>
      <c r="F405" s="13">
        <f>'[1]TCE - ANEXO III - Preencher'!G414</f>
        <v>223505</v>
      </c>
      <c r="G405" s="14">
        <f>IF('[1]TCE - ANEXO III - Preencher'!H414="","",'[1]TCE - ANEXO III - Preencher'!H414)</f>
        <v>43891</v>
      </c>
      <c r="H405" s="15">
        <f>'[1]TCE - ANEXO III - Preencher'!I414</f>
        <v>0</v>
      </c>
      <c r="I405" s="15">
        <f>'[1]TCE - ANEXO III - Preencher'!J414</f>
        <v>229.86240000000001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1.97</v>
      </c>
      <c r="O405" s="16">
        <f>'[1]TCE - ANEXO III - Preencher'!P414</f>
        <v>0</v>
      </c>
      <c r="P405" s="17">
        <f t="shared" si="38"/>
        <v>1.97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231.83240000000001</v>
      </c>
    </row>
    <row r="406" spans="1:28" s="4" customFormat="1" x14ac:dyDescent="0.2">
      <c r="A406" s="9">
        <f>IFERROR(VLOOKUP(B406,'[1]DADOS (OCULTAR)'!$P$3:$R$53,3,0),"")</f>
        <v>9039744000860</v>
      </c>
      <c r="B406" s="10" t="str">
        <f>'[1]TCE - ANEXO III - Preencher'!C415</f>
        <v>HOSPITAL DOM HÉLDER</v>
      </c>
      <c r="C406" s="11"/>
      <c r="D406" s="12" t="str">
        <f>'[1]TCE - ANEXO III - Preencher'!E415</f>
        <v>GILVANETE DA SILVA MATIAS</v>
      </c>
      <c r="E406" s="10" t="str">
        <f>IF('[1]TCE - ANEXO III - Preencher'!F415="4 - Assistência Odontológica","2 - Outros Profissionais da Saúde",'[1]TCE - ANEXO II - Enviar TCE'!E405)</f>
        <v>2 - Outros Profissionais da Saúde</v>
      </c>
      <c r="F406" s="13">
        <f>'[1]TCE - ANEXO III - Preencher'!G415</f>
        <v>322205</v>
      </c>
      <c r="G406" s="14">
        <f>IF('[1]TCE - ANEXO III - Preencher'!H415="","",'[1]TCE - ANEXO III - Preencher'!H415)</f>
        <v>43891</v>
      </c>
      <c r="H406" s="15">
        <f>'[1]TCE - ANEXO III - Preencher'!I415</f>
        <v>0</v>
      </c>
      <c r="I406" s="15">
        <f>'[1]TCE - ANEXO III - Preencher'!J415</f>
        <v>121.22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0.94</v>
      </c>
      <c r="O406" s="16">
        <f>'[1]TCE - ANEXO III - Preencher'!P415</f>
        <v>0</v>
      </c>
      <c r="P406" s="17">
        <f t="shared" si="38"/>
        <v>0.94</v>
      </c>
      <c r="Q406" s="16">
        <f>'[1]TCE - ANEXO III - Preencher'!R415</f>
        <v>127.31022159175374</v>
      </c>
      <c r="R406" s="16">
        <f>'[1]TCE - ANEXO III - Preencher'!S415</f>
        <v>62.7</v>
      </c>
      <c r="S406" s="17">
        <f t="shared" si="39"/>
        <v>64.610221591753742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186.77022159175374</v>
      </c>
    </row>
    <row r="407" spans="1:28" s="4" customFormat="1" x14ac:dyDescent="0.2">
      <c r="A407" s="9">
        <f>IFERROR(VLOOKUP(B407,'[1]DADOS (OCULTAR)'!$P$3:$R$53,3,0),"")</f>
        <v>9039744000860</v>
      </c>
      <c r="B407" s="10" t="str">
        <f>'[1]TCE - ANEXO III - Preencher'!C416</f>
        <v>HOSPITAL DOM HÉLDER</v>
      </c>
      <c r="C407" s="11"/>
      <c r="D407" s="12" t="str">
        <f>'[1]TCE - ANEXO III - Preencher'!E416</f>
        <v>DEIBIS RIBEIRO DA SILVA</v>
      </c>
      <c r="E407" s="10" t="str">
        <f>IF('[1]TCE - ANEXO III - Preencher'!F416="4 - Assistência Odontológica","2 - Outros Profissionais da Saúde",'[1]TCE - ANEXO II - Enviar TCE'!E406)</f>
        <v>2 - Outros Profissionais da Saúde</v>
      </c>
      <c r="F407" s="13">
        <f>'[1]TCE - ANEXO III - Preencher'!G416</f>
        <v>322205</v>
      </c>
      <c r="G407" s="14">
        <f>IF('[1]TCE - ANEXO III - Preencher'!H416="","",'[1]TCE - ANEXO III - Preencher'!H416)</f>
        <v>43891</v>
      </c>
      <c r="H407" s="15">
        <f>'[1]TCE - ANEXO III - Preencher'!I416</f>
        <v>0</v>
      </c>
      <c r="I407" s="15">
        <f>'[1]TCE - ANEXO III - Preencher'!J416</f>
        <v>132.85840000000002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0.94</v>
      </c>
      <c r="O407" s="16">
        <f>'[1]TCE - ANEXO III - Preencher'!P416</f>
        <v>0</v>
      </c>
      <c r="P407" s="17">
        <f t="shared" si="38"/>
        <v>0.94</v>
      </c>
      <c r="Q407" s="16">
        <f>'[1]TCE - ANEXO III - Preencher'!R416</f>
        <v>104</v>
      </c>
      <c r="R407" s="16">
        <f>'[1]TCE - ANEXO III - Preencher'!S416</f>
        <v>62.7</v>
      </c>
      <c r="S407" s="17">
        <f t="shared" si="39"/>
        <v>41.3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175.09840000000003</v>
      </c>
    </row>
    <row r="408" spans="1:28" s="4" customFormat="1" x14ac:dyDescent="0.2">
      <c r="A408" s="9">
        <f>IFERROR(VLOOKUP(B408,'[1]DADOS (OCULTAR)'!$P$3:$R$53,3,0),"")</f>
        <v>9039744000860</v>
      </c>
      <c r="B408" s="10" t="str">
        <f>'[1]TCE - ANEXO III - Preencher'!C417</f>
        <v>HOSPITAL DOM HÉLDER</v>
      </c>
      <c r="C408" s="11"/>
      <c r="D408" s="12" t="str">
        <f>'[1]TCE - ANEXO III - Preencher'!E417</f>
        <v>RUANA DE ARAUJO CEREJA</v>
      </c>
      <c r="E408" s="10" t="str">
        <f>IF('[1]TCE - ANEXO III - Preencher'!F417="4 - Assistência Odontológica","2 - Outros Profissionais da Saúde",'[1]TCE - ANEXO II - Enviar TCE'!E407)</f>
        <v>2 - Outros Profissionais da Saúde</v>
      </c>
      <c r="F408" s="13">
        <f>'[1]TCE - ANEXO III - Preencher'!G417</f>
        <v>223505</v>
      </c>
      <c r="G408" s="14">
        <f>IF('[1]TCE - ANEXO III - Preencher'!H417="","",'[1]TCE - ANEXO III - Preencher'!H417)</f>
        <v>43891</v>
      </c>
      <c r="H408" s="15">
        <f>'[1]TCE - ANEXO III - Preencher'!I417</f>
        <v>0</v>
      </c>
      <c r="I408" s="15">
        <f>'[1]TCE - ANEXO III - Preencher'!J417</f>
        <v>296.36320000000001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1.97</v>
      </c>
      <c r="O408" s="16">
        <f>'[1]TCE - ANEXO III - Preencher'!P417</f>
        <v>0</v>
      </c>
      <c r="P408" s="17">
        <f t="shared" si="38"/>
        <v>1.97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100</v>
      </c>
      <c r="U408" s="16">
        <f>'[1]TCE - ANEXO III - Preencher'!V417</f>
        <v>0</v>
      </c>
      <c r="V408" s="17">
        <f t="shared" si="40"/>
        <v>100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398.33320000000003</v>
      </c>
    </row>
    <row r="409" spans="1:28" s="4" customFormat="1" x14ac:dyDescent="0.2">
      <c r="A409" s="9">
        <f>IFERROR(VLOOKUP(B409,'[1]DADOS (OCULTAR)'!$P$3:$R$53,3,0),"")</f>
        <v>9039744000860</v>
      </c>
      <c r="B409" s="10" t="str">
        <f>'[1]TCE - ANEXO III - Preencher'!C418</f>
        <v>HOSPITAL DOM HÉLDER</v>
      </c>
      <c r="C409" s="11"/>
      <c r="D409" s="12" t="str">
        <f>'[1]TCE - ANEXO III - Preencher'!E418</f>
        <v>GECIANE SOARES DE ANDRADE</v>
      </c>
      <c r="E409" s="10" t="str">
        <f>IF('[1]TCE - ANEXO III - Preencher'!F418="4 - Assistência Odontológica","2 - Outros Profissionais da Saúde",'[1]TCE - ANEXO II - Enviar TCE'!E408)</f>
        <v>2 - Outros Profissionais da Saúde</v>
      </c>
      <c r="F409" s="13">
        <f>'[1]TCE - ANEXO III - Preencher'!G418</f>
        <v>223505</v>
      </c>
      <c r="G409" s="14">
        <f>IF('[1]TCE - ANEXO III - Preencher'!H418="","",'[1]TCE - ANEXO III - Preencher'!H418)</f>
        <v>43891</v>
      </c>
      <c r="H409" s="15">
        <f>'[1]TCE - ANEXO III - Preencher'!I418</f>
        <v>0</v>
      </c>
      <c r="I409" s="15">
        <f>'[1]TCE - ANEXO III - Preencher'!J418</f>
        <v>336.99919999999997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1.97</v>
      </c>
      <c r="O409" s="16">
        <f>'[1]TCE - ANEXO III - Preencher'!P418</f>
        <v>0</v>
      </c>
      <c r="P409" s="17">
        <f t="shared" si="38"/>
        <v>1.97</v>
      </c>
      <c r="Q409" s="16">
        <f>'[1]TCE - ANEXO III - Preencher'!R418</f>
        <v>200.49822337638514</v>
      </c>
      <c r="R409" s="16">
        <f>'[1]TCE - ANEXO III - Preencher'!S418</f>
        <v>110.4</v>
      </c>
      <c r="S409" s="17">
        <f t="shared" si="39"/>
        <v>90.098223376385135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429.06742337638514</v>
      </c>
    </row>
    <row r="410" spans="1:28" s="4" customFormat="1" x14ac:dyDescent="0.2">
      <c r="A410" s="9">
        <f>IFERROR(VLOOKUP(B410,'[1]DADOS (OCULTAR)'!$P$3:$R$53,3,0),"")</f>
        <v>9039744000860</v>
      </c>
      <c r="B410" s="10" t="str">
        <f>'[1]TCE - ANEXO III - Preencher'!C419</f>
        <v>HOSPITAL DOM HÉLDER</v>
      </c>
      <c r="C410" s="11"/>
      <c r="D410" s="12" t="str">
        <f>'[1]TCE - ANEXO III - Preencher'!E419</f>
        <v>CLAUDIA MARIA DE SOUZA</v>
      </c>
      <c r="E410" s="10" t="str">
        <f>IF('[1]TCE - ANEXO III - Preencher'!F419="4 - Assistência Odontológica","2 - Outros Profissionais da Saúde",'[1]TCE - ANEXO II - Enviar TCE'!E409)</f>
        <v>2 - Outros Profissionais da Saúde</v>
      </c>
      <c r="F410" s="13">
        <f>'[1]TCE - ANEXO III - Preencher'!G419</f>
        <v>322205</v>
      </c>
      <c r="G410" s="14">
        <f>IF('[1]TCE - ANEXO III - Preencher'!H419="","",'[1]TCE - ANEXO III - Preencher'!H419)</f>
        <v>43891</v>
      </c>
      <c r="H410" s="15">
        <f>'[1]TCE - ANEXO III - Preencher'!I419</f>
        <v>0</v>
      </c>
      <c r="I410" s="15">
        <f>'[1]TCE - ANEXO III - Preencher'!J419</f>
        <v>131.93600000000001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0.94</v>
      </c>
      <c r="O410" s="16">
        <f>'[1]TCE - ANEXO III - Preencher'!P419</f>
        <v>0</v>
      </c>
      <c r="P410" s="17">
        <f t="shared" si="38"/>
        <v>0.94</v>
      </c>
      <c r="Q410" s="16">
        <f>'[1]TCE - ANEXO III - Preencher'!R419</f>
        <v>202.34329905162792</v>
      </c>
      <c r="R410" s="16">
        <f>'[1]TCE - ANEXO III - Preencher'!S419</f>
        <v>62.7</v>
      </c>
      <c r="S410" s="17">
        <f t="shared" si="39"/>
        <v>139.64329905162793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272.51929905162797</v>
      </c>
    </row>
    <row r="411" spans="1:28" s="4" customFormat="1" x14ac:dyDescent="0.2">
      <c r="A411" s="9">
        <f>IFERROR(VLOOKUP(B411,'[1]DADOS (OCULTAR)'!$P$3:$R$53,3,0),"")</f>
        <v>9039744000860</v>
      </c>
      <c r="B411" s="10" t="str">
        <f>'[1]TCE - ANEXO III - Preencher'!C420</f>
        <v>HOSPITAL DOM HÉLDER</v>
      </c>
      <c r="C411" s="11"/>
      <c r="D411" s="12" t="str">
        <f>'[1]TCE - ANEXO III - Preencher'!E420</f>
        <v>THAIS OLIVEIRA DOS SANTOS</v>
      </c>
      <c r="E411" s="10" t="str">
        <f>IF('[1]TCE - ANEXO III - Preencher'!F420="4 - Assistência Odontológica","2 - Outros Profissionais da Saúde",'[1]TCE - ANEXO II - Enviar TCE'!E410)</f>
        <v>2 - Outros Profissionais da Saúde</v>
      </c>
      <c r="F411" s="13">
        <f>'[1]TCE - ANEXO III - Preencher'!G420</f>
        <v>223505</v>
      </c>
      <c r="G411" s="14">
        <f>IF('[1]TCE - ANEXO III - Preencher'!H420="","",'[1]TCE - ANEXO III - Preencher'!H420)</f>
        <v>43891</v>
      </c>
      <c r="H411" s="15">
        <f>'[1]TCE - ANEXO III - Preencher'!I420</f>
        <v>0</v>
      </c>
      <c r="I411" s="15">
        <f>'[1]TCE - ANEXO III - Preencher'!J420</f>
        <v>490.19599999999997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1.97</v>
      </c>
      <c r="O411" s="16">
        <f>'[1]TCE - ANEXO III - Preencher'!P420</f>
        <v>0</v>
      </c>
      <c r="P411" s="17">
        <f t="shared" si="38"/>
        <v>1.97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492.166</v>
      </c>
    </row>
    <row r="412" spans="1:28" s="4" customFormat="1" x14ac:dyDescent="0.2">
      <c r="A412" s="9">
        <f>IFERROR(VLOOKUP(B412,'[1]DADOS (OCULTAR)'!$P$3:$R$53,3,0),"")</f>
        <v>9039744000860</v>
      </c>
      <c r="B412" s="10" t="str">
        <f>'[1]TCE - ANEXO III - Preencher'!C421</f>
        <v>HOSPITAL DOM HÉLDER</v>
      </c>
      <c r="C412" s="11"/>
      <c r="D412" s="12" t="str">
        <f>'[1]TCE - ANEXO III - Preencher'!E421</f>
        <v>MARINA GABRIELA DE OLIVEIRA</v>
      </c>
      <c r="E412" s="10" t="str">
        <f>IF('[1]TCE - ANEXO III - Preencher'!F421="4 - Assistência Odontológica","2 - Outros Profissionais da Saúde",'[1]TCE - ANEXO II - Enviar TCE'!E411)</f>
        <v>2 - Outros Profissionais da Saúde</v>
      </c>
      <c r="F412" s="13">
        <f>'[1]TCE - ANEXO III - Preencher'!G421</f>
        <v>223505</v>
      </c>
      <c r="G412" s="14">
        <f>IF('[1]TCE - ANEXO III - Preencher'!H421="","",'[1]TCE - ANEXO III - Preencher'!H421)</f>
        <v>43891</v>
      </c>
      <c r="H412" s="15">
        <f>'[1]TCE - ANEXO III - Preencher'!I421</f>
        <v>0</v>
      </c>
      <c r="I412" s="15">
        <f>'[1]TCE - ANEXO III - Preencher'!J421</f>
        <v>336.48879999999997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1.97</v>
      </c>
      <c r="O412" s="16">
        <f>'[1]TCE - ANEXO III - Preencher'!P421</f>
        <v>0</v>
      </c>
      <c r="P412" s="17">
        <f t="shared" si="38"/>
        <v>1.97</v>
      </c>
      <c r="Q412" s="16">
        <f>'[1]TCE - ANEXO III - Preencher'!R421</f>
        <v>142.68585221877714</v>
      </c>
      <c r="R412" s="16">
        <f>'[1]TCE - ANEXO III - Preencher'!S421</f>
        <v>115.46</v>
      </c>
      <c r="S412" s="17">
        <f t="shared" si="39"/>
        <v>27.225852218777149</v>
      </c>
      <c r="T412" s="16">
        <f>'[1]TCE - ANEXO III - Preencher'!U421</f>
        <v>96.67</v>
      </c>
      <c r="U412" s="16">
        <f>'[1]TCE - ANEXO III - Preencher'!V421</f>
        <v>0</v>
      </c>
      <c r="V412" s="17">
        <f t="shared" si="40"/>
        <v>96.67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462.35465221877718</v>
      </c>
    </row>
    <row r="413" spans="1:28" s="4" customFormat="1" x14ac:dyDescent="0.2">
      <c r="A413" s="9">
        <f>IFERROR(VLOOKUP(B413,'[1]DADOS (OCULTAR)'!$P$3:$R$53,3,0),"")</f>
        <v>9039744000860</v>
      </c>
      <c r="B413" s="10" t="str">
        <f>'[1]TCE - ANEXO III - Preencher'!C422</f>
        <v>HOSPITAL DOM HÉLDER</v>
      </c>
      <c r="C413" s="11"/>
      <c r="D413" s="12" t="str">
        <f>'[1]TCE - ANEXO III - Preencher'!E422</f>
        <v>SHIRLEY ANDRA MAGALHAES DA LUZ</v>
      </c>
      <c r="E413" s="10" t="str">
        <f>IF('[1]TCE - ANEXO III - Preencher'!F422="4 - Assistência Odontológica","2 - Outros Profissionais da Saúde",'[1]TCE - ANEXO II - Enviar TCE'!E412)</f>
        <v>2 - Outros Profissionais da Saúde</v>
      </c>
      <c r="F413" s="13">
        <f>'[1]TCE - ANEXO III - Preencher'!G422</f>
        <v>223505</v>
      </c>
      <c r="G413" s="14">
        <f>IF('[1]TCE - ANEXO III - Preencher'!H422="","",'[1]TCE - ANEXO III - Preencher'!H422)</f>
        <v>43891</v>
      </c>
      <c r="H413" s="15">
        <f>'[1]TCE - ANEXO III - Preencher'!I422</f>
        <v>0</v>
      </c>
      <c r="I413" s="15">
        <f>'[1]TCE - ANEXO III - Preencher'!J422</f>
        <v>319.8904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1.97</v>
      </c>
      <c r="O413" s="16">
        <f>'[1]TCE - ANEXO III - Preencher'!P422</f>
        <v>0</v>
      </c>
      <c r="P413" s="17">
        <f t="shared" si="38"/>
        <v>1.97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96.67</v>
      </c>
      <c r="U413" s="16">
        <f>'[1]TCE - ANEXO III - Preencher'!V422</f>
        <v>0</v>
      </c>
      <c r="V413" s="17">
        <f t="shared" si="40"/>
        <v>96.67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418.53040000000004</v>
      </c>
    </row>
    <row r="414" spans="1:28" s="4" customFormat="1" x14ac:dyDescent="0.2">
      <c r="A414" s="9">
        <f>IFERROR(VLOOKUP(B414,'[1]DADOS (OCULTAR)'!$P$3:$R$53,3,0),"")</f>
        <v>9039744000860</v>
      </c>
      <c r="B414" s="10" t="str">
        <f>'[1]TCE - ANEXO III - Preencher'!C423</f>
        <v>HOSPITAL DOM HÉLDER</v>
      </c>
      <c r="C414" s="11"/>
      <c r="D414" s="12" t="str">
        <f>'[1]TCE - ANEXO III - Preencher'!E423</f>
        <v>FABIOLA MARIA PEREIRA ALEXANDRE</v>
      </c>
      <c r="E414" s="10" t="str">
        <f>IF('[1]TCE - ANEXO III - Preencher'!F423="4 - Assistência Odontológica","2 - Outros Profissionais da Saúde",'[1]TCE - ANEXO II - Enviar TCE'!E413)</f>
        <v>2 - Outros Profissionais da Saúde</v>
      </c>
      <c r="F414" s="13">
        <f>'[1]TCE - ANEXO III - Preencher'!G423</f>
        <v>223505</v>
      </c>
      <c r="G414" s="14">
        <f>IF('[1]TCE - ANEXO III - Preencher'!H423="","",'[1]TCE - ANEXO III - Preencher'!H423)</f>
        <v>43891</v>
      </c>
      <c r="H414" s="15">
        <f>'[1]TCE - ANEXO III - Preencher'!I423</f>
        <v>0</v>
      </c>
      <c r="I414" s="15">
        <f>'[1]TCE - ANEXO III - Preencher'!J423</f>
        <v>269.26159999999999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1.97</v>
      </c>
      <c r="O414" s="16">
        <f>'[1]TCE - ANEXO III - Preencher'!P423</f>
        <v>0</v>
      </c>
      <c r="P414" s="17">
        <f t="shared" si="38"/>
        <v>1.97</v>
      </c>
      <c r="Q414" s="16">
        <f>'[1]TCE - ANEXO III - Preencher'!R423</f>
        <v>125.26013750815062</v>
      </c>
      <c r="R414" s="16">
        <f>'[1]TCE - ANEXO III - Preencher'!S423</f>
        <v>110.4</v>
      </c>
      <c r="S414" s="17">
        <f t="shared" si="39"/>
        <v>14.860137508150615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286.09173750815063</v>
      </c>
    </row>
    <row r="415" spans="1:28" s="4" customFormat="1" x14ac:dyDescent="0.2">
      <c r="A415" s="9">
        <f>IFERROR(VLOOKUP(B415,'[1]DADOS (OCULTAR)'!$P$3:$R$53,3,0),"")</f>
        <v>9039744000860</v>
      </c>
      <c r="B415" s="10" t="str">
        <f>'[1]TCE - ANEXO III - Preencher'!C424</f>
        <v>HOSPITAL DOM HÉLDER</v>
      </c>
      <c r="C415" s="11"/>
      <c r="D415" s="12" t="str">
        <f>'[1]TCE - ANEXO III - Preencher'!E424</f>
        <v>LUCIANA MARIA QUINTINO DE OLIVEIRA</v>
      </c>
      <c r="E415" s="10" t="str">
        <f>IF('[1]TCE - ANEXO III - Preencher'!F424="4 - Assistência Odontológica","2 - Outros Profissionais da Saúde",'[1]TCE - ANEXO II - Enviar TCE'!E414)</f>
        <v>2 - Outros Profissionais da Saúde</v>
      </c>
      <c r="F415" s="13">
        <f>'[1]TCE - ANEXO III - Preencher'!G424</f>
        <v>322205</v>
      </c>
      <c r="G415" s="14">
        <f>IF('[1]TCE - ANEXO III - Preencher'!H424="","",'[1]TCE - ANEXO III - Preencher'!H424)</f>
        <v>43891</v>
      </c>
      <c r="H415" s="15">
        <f>'[1]TCE - ANEXO III - Preencher'!I424</f>
        <v>0</v>
      </c>
      <c r="I415" s="15">
        <f>'[1]TCE - ANEXO III - Preencher'!J424</f>
        <v>114.35040000000001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0.94</v>
      </c>
      <c r="O415" s="16">
        <f>'[1]TCE - ANEXO III - Preencher'!P424</f>
        <v>0</v>
      </c>
      <c r="P415" s="17">
        <f t="shared" si="38"/>
        <v>0.94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115.29040000000001</v>
      </c>
    </row>
    <row r="416" spans="1:28" s="4" customFormat="1" x14ac:dyDescent="0.2">
      <c r="A416" s="9">
        <f>IFERROR(VLOOKUP(B416,'[1]DADOS (OCULTAR)'!$P$3:$R$53,3,0),"")</f>
        <v>9039744000860</v>
      </c>
      <c r="B416" s="10" t="str">
        <f>'[1]TCE - ANEXO III - Preencher'!C425</f>
        <v>HOSPITAL DOM HÉLDER</v>
      </c>
      <c r="C416" s="11"/>
      <c r="D416" s="12" t="str">
        <f>'[1]TCE - ANEXO III - Preencher'!E425</f>
        <v>MARCIA ADRIANA BARBOSA DE LIMA</v>
      </c>
      <c r="E416" s="10" t="str">
        <f>IF('[1]TCE - ANEXO III - Preencher'!F425="4 - Assistência Odontológica","2 - Outros Profissionais da Saúde",'[1]TCE - ANEXO II - Enviar TCE'!E415)</f>
        <v>2 - Outros Profissionais da Saúde</v>
      </c>
      <c r="F416" s="13">
        <f>'[1]TCE - ANEXO III - Preencher'!G425</f>
        <v>322205</v>
      </c>
      <c r="G416" s="14">
        <f>IF('[1]TCE - ANEXO III - Preencher'!H425="","",'[1]TCE - ANEXO III - Preencher'!H425)</f>
        <v>43891</v>
      </c>
      <c r="H416" s="15">
        <f>'[1]TCE - ANEXO III - Preencher'!I425</f>
        <v>0</v>
      </c>
      <c r="I416" s="15">
        <f>'[1]TCE - ANEXO III - Preencher'!J425</f>
        <v>149.4384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0.94</v>
      </c>
      <c r="O416" s="16">
        <f>'[1]TCE - ANEXO III - Preencher'!P425</f>
        <v>0</v>
      </c>
      <c r="P416" s="17">
        <f t="shared" si="38"/>
        <v>0.94</v>
      </c>
      <c r="Q416" s="16">
        <f>'[1]TCE - ANEXO III - Preencher'!R425</f>
        <v>106.09185132646145</v>
      </c>
      <c r="R416" s="16">
        <f>'[1]TCE - ANEXO III - Preencher'!S425</f>
        <v>62.7</v>
      </c>
      <c r="S416" s="17">
        <f t="shared" si="39"/>
        <v>43.391851326461449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193.77025132646145</v>
      </c>
    </row>
    <row r="417" spans="1:28" s="4" customFormat="1" x14ac:dyDescent="0.2">
      <c r="A417" s="9">
        <f>IFERROR(VLOOKUP(B417,'[1]DADOS (OCULTAR)'!$P$3:$R$53,3,0),"")</f>
        <v>9039744000860</v>
      </c>
      <c r="B417" s="10" t="str">
        <f>'[1]TCE - ANEXO III - Preencher'!C426</f>
        <v>HOSPITAL DOM HÉLDER</v>
      </c>
      <c r="C417" s="11"/>
      <c r="D417" s="12" t="str">
        <f>'[1]TCE - ANEXO III - Preencher'!E426</f>
        <v>LUCIANA MARIA DE MESQUITA SILVA</v>
      </c>
      <c r="E417" s="10" t="str">
        <f>IF('[1]TCE - ANEXO III - Preencher'!F426="4 - Assistência Odontológica","2 - Outros Profissionais da Saúde",'[1]TCE - ANEXO II - Enviar TCE'!E416)</f>
        <v>2 - Outros Profissionais da Saúde</v>
      </c>
      <c r="F417" s="13">
        <f>'[1]TCE - ANEXO III - Preencher'!G426</f>
        <v>322205</v>
      </c>
      <c r="G417" s="14">
        <f>IF('[1]TCE - ANEXO III - Preencher'!H426="","",'[1]TCE - ANEXO III - Preencher'!H426)</f>
        <v>43891</v>
      </c>
      <c r="H417" s="15">
        <f>'[1]TCE - ANEXO III - Preencher'!I426</f>
        <v>0</v>
      </c>
      <c r="I417" s="15">
        <f>'[1]TCE - ANEXO III - Preencher'!J426</f>
        <v>132.28559999999999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0.94</v>
      </c>
      <c r="O417" s="16">
        <f>'[1]TCE - ANEXO III - Preencher'!P426</f>
        <v>0</v>
      </c>
      <c r="P417" s="17">
        <f t="shared" si="38"/>
        <v>0.94</v>
      </c>
      <c r="Q417" s="16">
        <f>'[1]TCE - ANEXO III - Preencher'!R426</f>
        <v>308.33264617390921</v>
      </c>
      <c r="R417" s="16">
        <f>'[1]TCE - ANEXO III - Preencher'!S426</f>
        <v>62.7</v>
      </c>
      <c r="S417" s="17">
        <f t="shared" si="39"/>
        <v>245.63264617390922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378.85824617390921</v>
      </c>
    </row>
    <row r="418" spans="1:28" s="4" customFormat="1" x14ac:dyDescent="0.2">
      <c r="A418" s="9">
        <f>IFERROR(VLOOKUP(B418,'[1]DADOS (OCULTAR)'!$P$3:$R$53,3,0),"")</f>
        <v>9039744000860</v>
      </c>
      <c r="B418" s="10" t="str">
        <f>'[1]TCE - ANEXO III - Preencher'!C427</f>
        <v>HOSPITAL DOM HÉLDER</v>
      </c>
      <c r="C418" s="11"/>
      <c r="D418" s="12" t="str">
        <f>'[1]TCE - ANEXO III - Preencher'!E427</f>
        <v>MARCIA DA SILVA BORGES DA ROCHA</v>
      </c>
      <c r="E418" s="10" t="str">
        <f>IF('[1]TCE - ANEXO III - Preencher'!F427="4 - Assistência Odontológica","2 - Outros Profissionais da Saúde",'[1]TCE - ANEXO II - Enviar TCE'!E417)</f>
        <v>2 - Outros Profissionais da Saúde</v>
      </c>
      <c r="F418" s="13">
        <f>'[1]TCE - ANEXO III - Preencher'!G427</f>
        <v>322205</v>
      </c>
      <c r="G418" s="14">
        <f>IF('[1]TCE - ANEXO III - Preencher'!H427="","",'[1]TCE - ANEXO III - Preencher'!H427)</f>
        <v>43891</v>
      </c>
      <c r="H418" s="15">
        <f>'[1]TCE - ANEXO III - Preencher'!I427</f>
        <v>0</v>
      </c>
      <c r="I418" s="15">
        <f>'[1]TCE - ANEXO III - Preencher'!J427</f>
        <v>116.2608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0.94</v>
      </c>
      <c r="O418" s="16">
        <f>'[1]TCE - ANEXO III - Preencher'!P427</f>
        <v>0</v>
      </c>
      <c r="P418" s="17">
        <f t="shared" si="38"/>
        <v>0.94</v>
      </c>
      <c r="Q418" s="16">
        <f>'[1]TCE - ANEXO III - Preencher'!R427</f>
        <v>106.09185132646145</v>
      </c>
      <c r="R418" s="16">
        <f>'[1]TCE - ANEXO III - Preencher'!S427</f>
        <v>62.7</v>
      </c>
      <c r="S418" s="17">
        <f t="shared" si="39"/>
        <v>43.391851326461449</v>
      </c>
      <c r="T418" s="16">
        <f>'[1]TCE - ANEXO III - Preencher'!U427</f>
        <v>64</v>
      </c>
      <c r="U418" s="16">
        <f>'[1]TCE - ANEXO III - Preencher'!V427</f>
        <v>0</v>
      </c>
      <c r="V418" s="17">
        <f t="shared" si="40"/>
        <v>64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224.59265132646146</v>
      </c>
    </row>
    <row r="419" spans="1:28" s="4" customFormat="1" x14ac:dyDescent="0.2">
      <c r="A419" s="9">
        <f>IFERROR(VLOOKUP(B419,'[1]DADOS (OCULTAR)'!$P$3:$R$53,3,0),"")</f>
        <v>9039744000860</v>
      </c>
      <c r="B419" s="10" t="str">
        <f>'[1]TCE - ANEXO III - Preencher'!C428</f>
        <v>HOSPITAL DOM HÉLDER</v>
      </c>
      <c r="C419" s="11"/>
      <c r="D419" s="12" t="str">
        <f>'[1]TCE - ANEXO III - Preencher'!E428</f>
        <v>LUCIENE MARIA ROBERTO</v>
      </c>
      <c r="E419" s="10" t="str">
        <f>IF('[1]TCE - ANEXO III - Preencher'!F428="4 - Assistência Odontológica","2 - Outros Profissionais da Saúde",'[1]TCE - ANEXO II - Enviar TCE'!E418)</f>
        <v>2 - Outros Profissionais da Saúde</v>
      </c>
      <c r="F419" s="13">
        <f>'[1]TCE - ANEXO III - Preencher'!G428</f>
        <v>322205</v>
      </c>
      <c r="G419" s="14">
        <f>IF('[1]TCE - ANEXO III - Preencher'!H428="","",'[1]TCE - ANEXO III - Preencher'!H428)</f>
        <v>43891</v>
      </c>
      <c r="H419" s="15">
        <f>'[1]TCE - ANEXO III - Preencher'!I428</f>
        <v>0</v>
      </c>
      <c r="I419" s="15">
        <f>'[1]TCE - ANEXO III - Preencher'!J428</f>
        <v>111.63120000000001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0.94</v>
      </c>
      <c r="O419" s="16">
        <f>'[1]TCE - ANEXO III - Preencher'!P428</f>
        <v>0</v>
      </c>
      <c r="P419" s="17">
        <f t="shared" si="38"/>
        <v>0.94</v>
      </c>
      <c r="Q419" s="16">
        <f>'[1]TCE - ANEXO III - Preencher'!R428</f>
        <v>144.53092789401995</v>
      </c>
      <c r="R419" s="16">
        <f>'[1]TCE - ANEXO III - Preencher'!S428</f>
        <v>62.7</v>
      </c>
      <c r="S419" s="17">
        <f t="shared" si="39"/>
        <v>81.83092789401995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194.40212789401994</v>
      </c>
    </row>
    <row r="420" spans="1:28" s="4" customFormat="1" x14ac:dyDescent="0.2">
      <c r="A420" s="9">
        <f>IFERROR(VLOOKUP(B420,'[1]DADOS (OCULTAR)'!$P$3:$R$53,3,0),"")</f>
        <v>9039744000860</v>
      </c>
      <c r="B420" s="10" t="str">
        <f>'[1]TCE - ANEXO III - Preencher'!C429</f>
        <v>HOSPITAL DOM HÉLDER</v>
      </c>
      <c r="C420" s="11"/>
      <c r="D420" s="12" t="str">
        <f>'[1]TCE - ANEXO III - Preencher'!E429</f>
        <v>ANDREIA ANUNCIADA DO NASCIMENTO</v>
      </c>
      <c r="E420" s="10" t="str">
        <f>IF('[1]TCE - ANEXO III - Preencher'!F429="4 - Assistência Odontológica","2 - Outros Profissionais da Saúde",'[1]TCE - ANEXO II - Enviar TCE'!E419)</f>
        <v>2 - Outros Profissionais da Saúde</v>
      </c>
      <c r="F420" s="13">
        <f>'[1]TCE - ANEXO III - Preencher'!G429</f>
        <v>322205</v>
      </c>
      <c r="G420" s="14">
        <f>IF('[1]TCE - ANEXO III - Preencher'!H429="","",'[1]TCE - ANEXO III - Preencher'!H429)</f>
        <v>43891</v>
      </c>
      <c r="H420" s="15">
        <f>'[1]TCE - ANEXO III - Preencher'!I429</f>
        <v>0</v>
      </c>
      <c r="I420" s="15">
        <f>'[1]TCE - ANEXO III - Preencher'!J429</f>
        <v>120.66240000000001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0.94</v>
      </c>
      <c r="O420" s="16">
        <f>'[1]TCE - ANEXO III - Preencher'!P429</f>
        <v>0</v>
      </c>
      <c r="P420" s="17">
        <f t="shared" si="38"/>
        <v>0.94</v>
      </c>
      <c r="Q420" s="16">
        <f>'[1]TCE - ANEXO III - Preencher'!R429</f>
        <v>115.62474231521597</v>
      </c>
      <c r="R420" s="16">
        <f>'[1]TCE - ANEXO III - Preencher'!S429</f>
        <v>56.43</v>
      </c>
      <c r="S420" s="17">
        <f t="shared" si="39"/>
        <v>59.194742315215969</v>
      </c>
      <c r="T420" s="16">
        <f>'[1]TCE - ANEXO III - Preencher'!U429</f>
        <v>57.6</v>
      </c>
      <c r="U420" s="16">
        <f>'[1]TCE - ANEXO III - Preencher'!V429</f>
        <v>0</v>
      </c>
      <c r="V420" s="17">
        <f t="shared" si="40"/>
        <v>57.6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238.39714231521597</v>
      </c>
    </row>
    <row r="421" spans="1:28" s="4" customFormat="1" x14ac:dyDescent="0.2">
      <c r="A421" s="9">
        <f>IFERROR(VLOOKUP(B421,'[1]DADOS (OCULTAR)'!$P$3:$R$53,3,0),"")</f>
        <v>9039744000860</v>
      </c>
      <c r="B421" s="10" t="str">
        <f>'[1]TCE - ANEXO III - Preencher'!C430</f>
        <v>HOSPITAL DOM HÉLDER</v>
      </c>
      <c r="C421" s="11"/>
      <c r="D421" s="12" t="str">
        <f>'[1]TCE - ANEXO III - Preencher'!E430</f>
        <v>THIALLEN GOMES DE LIRA</v>
      </c>
      <c r="E421" s="10" t="str">
        <f>IF('[1]TCE - ANEXO III - Preencher'!F430="4 - Assistência Odontológica","2 - Outros Profissionais da Saúde",'[1]TCE - ANEXO II - Enviar TCE'!E420)</f>
        <v>2 - Outros Profissionais da Saúde</v>
      </c>
      <c r="F421" s="13">
        <f>'[1]TCE - ANEXO III - Preencher'!G430</f>
        <v>322205</v>
      </c>
      <c r="G421" s="14">
        <f>IF('[1]TCE - ANEXO III - Preencher'!H430="","",'[1]TCE - ANEXO III - Preencher'!H430)</f>
        <v>43891</v>
      </c>
      <c r="H421" s="15">
        <f>'[1]TCE - ANEXO III - Preencher'!I430</f>
        <v>0</v>
      </c>
      <c r="I421" s="15">
        <f>'[1]TCE - ANEXO III - Preencher'!J430</f>
        <v>117.04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0.94</v>
      </c>
      <c r="O421" s="16">
        <f>'[1]TCE - ANEXO III - Preencher'!P430</f>
        <v>0</v>
      </c>
      <c r="P421" s="17">
        <f t="shared" si="38"/>
        <v>0.94</v>
      </c>
      <c r="Q421" s="16">
        <f>'[1]TCE - ANEXO III - Preencher'!R430</f>
        <v>169.74696212233835</v>
      </c>
      <c r="R421" s="16">
        <f>'[1]TCE - ANEXO III - Preencher'!S430</f>
        <v>58.52</v>
      </c>
      <c r="S421" s="17">
        <f t="shared" si="39"/>
        <v>111.22696212233834</v>
      </c>
      <c r="T421" s="16">
        <f>'[1]TCE - ANEXO III - Preencher'!U430</f>
        <v>59.73</v>
      </c>
      <c r="U421" s="16">
        <f>'[1]TCE - ANEXO III - Preencher'!V430</f>
        <v>0</v>
      </c>
      <c r="V421" s="17">
        <f t="shared" si="40"/>
        <v>59.73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288.93696212233834</v>
      </c>
    </row>
    <row r="422" spans="1:28" s="4" customFormat="1" x14ac:dyDescent="0.2">
      <c r="A422" s="9">
        <f>IFERROR(VLOOKUP(B422,'[1]DADOS (OCULTAR)'!$P$3:$R$53,3,0),"")</f>
        <v>9039744000860</v>
      </c>
      <c r="B422" s="10" t="str">
        <f>'[1]TCE - ANEXO III - Preencher'!C431</f>
        <v>HOSPITAL DOM HÉLDER</v>
      </c>
      <c r="C422" s="11"/>
      <c r="D422" s="12" t="str">
        <f>'[1]TCE - ANEXO III - Preencher'!E431</f>
        <v>FABIANA CARLA DA CRUZ</v>
      </c>
      <c r="E422" s="10" t="str">
        <f>IF('[1]TCE - ANEXO III - Preencher'!F431="4 - Assistência Odontológica","2 - Outros Profissionais da Saúde",'[1]TCE - ANEXO II - Enviar TCE'!E421)</f>
        <v>2 - Outros Profissionais da Saúde</v>
      </c>
      <c r="F422" s="13">
        <f>'[1]TCE - ANEXO III - Preencher'!G431</f>
        <v>322205</v>
      </c>
      <c r="G422" s="14">
        <f>IF('[1]TCE - ANEXO III - Preencher'!H431="","",'[1]TCE - ANEXO III - Preencher'!H431)</f>
        <v>43891</v>
      </c>
      <c r="H422" s="15">
        <f>'[1]TCE - ANEXO III - Preencher'!I431</f>
        <v>0</v>
      </c>
      <c r="I422" s="15">
        <f>'[1]TCE - ANEXO III - Preencher'!J431</f>
        <v>116.304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0.94</v>
      </c>
      <c r="O422" s="16">
        <f>'[1]TCE - ANEXO III - Preencher'!P431</f>
        <v>0</v>
      </c>
      <c r="P422" s="17">
        <f t="shared" si="38"/>
        <v>0.94</v>
      </c>
      <c r="Q422" s="16">
        <f>'[1]TCE - ANEXO III - Preencher'!R431</f>
        <v>106.09185132646145</v>
      </c>
      <c r="R422" s="16">
        <f>'[1]TCE - ANEXO III - Preencher'!S431</f>
        <v>62.7</v>
      </c>
      <c r="S422" s="17">
        <f t="shared" si="39"/>
        <v>43.391851326461449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160.63585132646145</v>
      </c>
    </row>
    <row r="423" spans="1:28" s="4" customFormat="1" x14ac:dyDescent="0.2">
      <c r="A423" s="9">
        <f>IFERROR(VLOOKUP(B423,'[1]DADOS (OCULTAR)'!$P$3:$R$53,3,0),"")</f>
        <v>9039744000860</v>
      </c>
      <c r="B423" s="10" t="str">
        <f>'[1]TCE - ANEXO III - Preencher'!C432</f>
        <v>HOSPITAL DOM HÉLDER</v>
      </c>
      <c r="C423" s="11"/>
      <c r="D423" s="12" t="str">
        <f>'[1]TCE - ANEXO III - Preencher'!E432</f>
        <v>LAURA DENISE DE ALCANTARA FEITOSA</v>
      </c>
      <c r="E423" s="10" t="str">
        <f>IF('[1]TCE - ANEXO III - Preencher'!F432="4 - Assistência Odontológica","2 - Outros Profissionais da Saúde",'[1]TCE - ANEXO II - Enviar TCE'!E422)</f>
        <v>2 - Outros Profissionais da Saúde</v>
      </c>
      <c r="F423" s="13">
        <f>'[1]TCE - ANEXO III - Preencher'!G432</f>
        <v>322205</v>
      </c>
      <c r="G423" s="14">
        <f>IF('[1]TCE - ANEXO III - Preencher'!H432="","",'[1]TCE - ANEXO III - Preencher'!H432)</f>
        <v>43891</v>
      </c>
      <c r="H423" s="15">
        <f>'[1]TCE - ANEXO III - Preencher'!I432</f>
        <v>0</v>
      </c>
      <c r="I423" s="15">
        <f>'[1]TCE - ANEXO III - Preencher'!J432</f>
        <v>117.04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0.94</v>
      </c>
      <c r="O423" s="16">
        <f>'[1]TCE - ANEXO III - Preencher'!P432</f>
        <v>0</v>
      </c>
      <c r="P423" s="17">
        <f t="shared" si="38"/>
        <v>0.94</v>
      </c>
      <c r="Q423" s="16">
        <f>'[1]TCE - ANEXO III - Preencher'!R432</f>
        <v>106.09185132646145</v>
      </c>
      <c r="R423" s="16">
        <f>'[1]TCE - ANEXO III - Preencher'!S432</f>
        <v>62.7</v>
      </c>
      <c r="S423" s="17">
        <f t="shared" si="39"/>
        <v>43.391851326461449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161.37185132646147</v>
      </c>
    </row>
    <row r="424" spans="1:28" s="4" customFormat="1" x14ac:dyDescent="0.2">
      <c r="A424" s="9">
        <f>IFERROR(VLOOKUP(B424,'[1]DADOS (OCULTAR)'!$P$3:$R$53,3,0),"")</f>
        <v>9039744000860</v>
      </c>
      <c r="B424" s="10" t="str">
        <f>'[1]TCE - ANEXO III - Preencher'!C433</f>
        <v>HOSPITAL DOM HÉLDER</v>
      </c>
      <c r="C424" s="11"/>
      <c r="D424" s="12" t="str">
        <f>'[1]TCE - ANEXO III - Preencher'!E433</f>
        <v>SIVANEIDE MARIA EMIDIO</v>
      </c>
      <c r="E424" s="10" t="str">
        <f>IF('[1]TCE - ANEXO III - Preencher'!F433="4 - Assistência Odontológica","2 - Outros Profissionais da Saúde",'[1]TCE - ANEXO II - Enviar TCE'!E423)</f>
        <v>2 - Outros Profissionais da Saúde</v>
      </c>
      <c r="F424" s="13">
        <f>'[1]TCE - ANEXO III - Preencher'!G433</f>
        <v>322205</v>
      </c>
      <c r="G424" s="14">
        <f>IF('[1]TCE - ANEXO III - Preencher'!H433="","",'[1]TCE - ANEXO III - Preencher'!H433)</f>
        <v>43891</v>
      </c>
      <c r="H424" s="15">
        <f>'[1]TCE - ANEXO III - Preencher'!I433</f>
        <v>0</v>
      </c>
      <c r="I424" s="15">
        <f>'[1]TCE - ANEXO III - Preencher'!J433</f>
        <v>359.46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0.94</v>
      </c>
      <c r="O424" s="16">
        <f>'[1]TCE - ANEXO III - Preencher'!P433</f>
        <v>0</v>
      </c>
      <c r="P424" s="17">
        <f t="shared" si="38"/>
        <v>0.94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360.4</v>
      </c>
    </row>
    <row r="425" spans="1:28" s="4" customFormat="1" x14ac:dyDescent="0.2">
      <c r="A425" s="9">
        <f>IFERROR(VLOOKUP(B425,'[1]DADOS (OCULTAR)'!$P$3:$R$53,3,0),"")</f>
        <v>9039744000860</v>
      </c>
      <c r="B425" s="10" t="str">
        <f>'[1]TCE - ANEXO III - Preencher'!C434</f>
        <v>HOSPITAL DOM HÉLDER</v>
      </c>
      <c r="C425" s="11"/>
      <c r="D425" s="12" t="str">
        <f>'[1]TCE - ANEXO III - Preencher'!E434</f>
        <v>ADRIANA FARIAS NUNES DA CRUZ</v>
      </c>
      <c r="E425" s="10" t="str">
        <f>IF('[1]TCE - ANEXO III - Preencher'!F434="4 - Assistência Odontológica","2 - Outros Profissionais da Saúde",'[1]TCE - ANEXO II - Enviar TCE'!E424)</f>
        <v>2 - Outros Profissionais da Saúde</v>
      </c>
      <c r="F425" s="13">
        <f>'[1]TCE - ANEXO III - Preencher'!G434</f>
        <v>322205</v>
      </c>
      <c r="G425" s="14">
        <f>IF('[1]TCE - ANEXO III - Preencher'!H434="","",'[1]TCE - ANEXO III - Preencher'!H434)</f>
        <v>43891</v>
      </c>
      <c r="H425" s="15">
        <f>'[1]TCE - ANEXO III - Preencher'!I434</f>
        <v>0</v>
      </c>
      <c r="I425" s="15">
        <f>'[1]TCE - ANEXO III - Preencher'!J434</f>
        <v>245.64400000000001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0.94</v>
      </c>
      <c r="O425" s="16">
        <f>'[1]TCE - ANEXO III - Preencher'!P434</f>
        <v>0</v>
      </c>
      <c r="P425" s="17">
        <f t="shared" si="38"/>
        <v>0.94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246.584</v>
      </c>
    </row>
    <row r="426" spans="1:28" s="4" customFormat="1" x14ac:dyDescent="0.2">
      <c r="A426" s="9">
        <f>IFERROR(VLOOKUP(B426,'[1]DADOS (OCULTAR)'!$P$3:$R$53,3,0),"")</f>
        <v>9039744000860</v>
      </c>
      <c r="B426" s="10" t="str">
        <f>'[1]TCE - ANEXO III - Preencher'!C435</f>
        <v>HOSPITAL DOM HÉLDER</v>
      </c>
      <c r="C426" s="11"/>
      <c r="D426" s="12" t="str">
        <f>'[1]TCE - ANEXO III - Preencher'!E435</f>
        <v>WELLYTA SOBRAL DA SILVA</v>
      </c>
      <c r="E426" s="10" t="str">
        <f>IF('[1]TCE - ANEXO III - Preencher'!F435="4 - Assistência Odontológica","2 - Outros Profissionais da Saúde",'[1]TCE - ANEXO II - Enviar TCE'!E425)</f>
        <v>2 - Outros Profissionais da Saúde</v>
      </c>
      <c r="F426" s="13">
        <f>'[1]TCE - ANEXO III - Preencher'!G435</f>
        <v>322205</v>
      </c>
      <c r="G426" s="14">
        <f>IF('[1]TCE - ANEXO III - Preencher'!H435="","",'[1]TCE - ANEXO III - Preencher'!H435)</f>
        <v>43891</v>
      </c>
      <c r="H426" s="15">
        <f>'[1]TCE - ANEXO III - Preencher'!I435</f>
        <v>0</v>
      </c>
      <c r="I426" s="15">
        <f>'[1]TCE - ANEXO III - Preencher'!J435</f>
        <v>118.2632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0.94</v>
      </c>
      <c r="O426" s="16">
        <f>'[1]TCE - ANEXO III - Preencher'!P435</f>
        <v>0</v>
      </c>
      <c r="P426" s="17">
        <f t="shared" si="38"/>
        <v>0.94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57.6</v>
      </c>
      <c r="U426" s="16">
        <f>'[1]TCE - ANEXO III - Preencher'!V435</f>
        <v>0</v>
      </c>
      <c r="V426" s="17">
        <f t="shared" si="40"/>
        <v>57.6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176.8032</v>
      </c>
    </row>
    <row r="427" spans="1:28" s="4" customFormat="1" x14ac:dyDescent="0.2">
      <c r="A427" s="9">
        <f>IFERROR(VLOOKUP(B427,'[1]DADOS (OCULTAR)'!$P$3:$R$53,3,0),"")</f>
        <v>9039744000860</v>
      </c>
      <c r="B427" s="10" t="str">
        <f>'[1]TCE - ANEXO III - Preencher'!C436</f>
        <v>HOSPITAL DOM HÉLDER</v>
      </c>
      <c r="C427" s="11"/>
      <c r="D427" s="12" t="str">
        <f>'[1]TCE - ANEXO III - Preencher'!E436</f>
        <v>VIVIANE MARIA PEREIRA</v>
      </c>
      <c r="E427" s="10" t="str">
        <f>IF('[1]TCE - ANEXO III - Preencher'!F436="4 - Assistência Odontológica","2 - Outros Profissionais da Saúde",'[1]TCE - ANEXO II - Enviar TCE'!E426)</f>
        <v>2 - Outros Profissionais da Saúde</v>
      </c>
      <c r="F427" s="13">
        <f>'[1]TCE - ANEXO III - Preencher'!G436</f>
        <v>322205</v>
      </c>
      <c r="G427" s="14">
        <f>IF('[1]TCE - ANEXO III - Preencher'!H436="","",'[1]TCE - ANEXO III - Preencher'!H436)</f>
        <v>43891</v>
      </c>
      <c r="H427" s="15">
        <f>'[1]TCE - ANEXO III - Preencher'!I436</f>
        <v>0</v>
      </c>
      <c r="I427" s="15">
        <f>'[1]TCE - ANEXO III - Preencher'!J436</f>
        <v>132.304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0.94</v>
      </c>
      <c r="O427" s="16">
        <f>'[1]TCE - ANEXO III - Preencher'!P436</f>
        <v>0</v>
      </c>
      <c r="P427" s="17">
        <f t="shared" si="38"/>
        <v>0.94</v>
      </c>
      <c r="Q427" s="16">
        <f>'[1]TCE - ANEXO III - Preencher'!R436</f>
        <v>154.16632308695461</v>
      </c>
      <c r="R427" s="16">
        <f>'[1]TCE - ANEXO III - Preencher'!S436</f>
        <v>0</v>
      </c>
      <c r="S427" s="17">
        <f t="shared" si="39"/>
        <v>154.16632308695461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287.41032308695458</v>
      </c>
    </row>
    <row r="428" spans="1:28" s="4" customFormat="1" x14ac:dyDescent="0.2">
      <c r="A428" s="9">
        <f>IFERROR(VLOOKUP(B428,'[1]DADOS (OCULTAR)'!$P$3:$R$53,3,0),"")</f>
        <v>9039744000860</v>
      </c>
      <c r="B428" s="10" t="str">
        <f>'[1]TCE - ANEXO III - Preencher'!C437</f>
        <v>HOSPITAL DOM HÉLDER</v>
      </c>
      <c r="C428" s="11"/>
      <c r="D428" s="12" t="str">
        <f>'[1]TCE - ANEXO III - Preencher'!E437</f>
        <v>RAQUEL GODOY DA COSTA LIMA</v>
      </c>
      <c r="E428" s="10" t="str">
        <f>IF('[1]TCE - ANEXO III - Preencher'!F437="4 - Assistência Odontológica","2 - Outros Profissionais da Saúde",'[1]TCE - ANEXO II - Enviar TCE'!E427)</f>
        <v>2 - Outros Profissionais da Saúde</v>
      </c>
      <c r="F428" s="13">
        <f>'[1]TCE - ANEXO III - Preencher'!G437</f>
        <v>322205</v>
      </c>
      <c r="G428" s="14">
        <f>IF('[1]TCE - ANEXO III - Preencher'!H437="","",'[1]TCE - ANEXO III - Preencher'!H437)</f>
        <v>43891</v>
      </c>
      <c r="H428" s="15">
        <f>'[1]TCE - ANEXO III - Preencher'!I437</f>
        <v>0</v>
      </c>
      <c r="I428" s="15">
        <f>'[1]TCE - ANEXO III - Preencher'!J437</f>
        <v>115.4992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0.94</v>
      </c>
      <c r="O428" s="16">
        <f>'[1]TCE - ANEXO III - Preencher'!P437</f>
        <v>0</v>
      </c>
      <c r="P428" s="17">
        <f t="shared" si="38"/>
        <v>0.94</v>
      </c>
      <c r="Q428" s="16">
        <f>'[1]TCE - ANEXO III - Preencher'!R437</f>
        <v>99.019061238030687</v>
      </c>
      <c r="R428" s="16">
        <f>'[1]TCE - ANEXO III - Preencher'!S437</f>
        <v>60.61</v>
      </c>
      <c r="S428" s="17">
        <f t="shared" si="39"/>
        <v>38.409061238030688</v>
      </c>
      <c r="T428" s="16">
        <f>'[1]TCE - ANEXO III - Preencher'!U437</f>
        <v>61.87</v>
      </c>
      <c r="U428" s="16">
        <f>'[1]TCE - ANEXO III - Preencher'!V437</f>
        <v>0</v>
      </c>
      <c r="V428" s="17">
        <f t="shared" si="40"/>
        <v>61.87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216.71826123803069</v>
      </c>
    </row>
    <row r="429" spans="1:28" s="4" customFormat="1" x14ac:dyDescent="0.2">
      <c r="A429" s="9">
        <f>IFERROR(VLOOKUP(B429,'[1]DADOS (OCULTAR)'!$P$3:$R$53,3,0),"")</f>
        <v>9039744000860</v>
      </c>
      <c r="B429" s="10" t="str">
        <f>'[1]TCE - ANEXO III - Preencher'!C438</f>
        <v>HOSPITAL DOM HÉLDER</v>
      </c>
      <c r="C429" s="11"/>
      <c r="D429" s="12" t="str">
        <f>'[1]TCE - ANEXO III - Preencher'!E438</f>
        <v>MILENE MARIA DOS SANTOS SANTANA</v>
      </c>
      <c r="E429" s="10" t="str">
        <f>IF('[1]TCE - ANEXO III - Preencher'!F438="4 - Assistência Odontológica","2 - Outros Profissionais da Saúde",'[1]TCE - ANEXO II - Enviar TCE'!E428)</f>
        <v>2 - Outros Profissionais da Saúde</v>
      </c>
      <c r="F429" s="13">
        <f>'[1]TCE - ANEXO III - Preencher'!G438</f>
        <v>322205</v>
      </c>
      <c r="G429" s="14">
        <f>IF('[1]TCE - ANEXO III - Preencher'!H438="","",'[1]TCE - ANEXO III - Preencher'!H438)</f>
        <v>43891</v>
      </c>
      <c r="H429" s="15">
        <f>'[1]TCE - ANEXO III - Preencher'!I438</f>
        <v>0</v>
      </c>
      <c r="I429" s="15">
        <f>'[1]TCE - ANEXO III - Preencher'!J438</f>
        <v>147.7544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0.94</v>
      </c>
      <c r="O429" s="16">
        <f>'[1]TCE - ANEXO III - Preencher'!P438</f>
        <v>0</v>
      </c>
      <c r="P429" s="17">
        <f t="shared" si="38"/>
        <v>0.94</v>
      </c>
      <c r="Q429" s="16">
        <f>'[1]TCE - ANEXO III - Preencher'!R438</f>
        <v>200.95671393538169</v>
      </c>
      <c r="R429" s="16">
        <f>'[1]TCE - ANEXO III - Preencher'!S438</f>
        <v>62.7</v>
      </c>
      <c r="S429" s="17">
        <f t="shared" si="39"/>
        <v>138.2567139353817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286.95111393538173</v>
      </c>
    </row>
    <row r="430" spans="1:28" s="4" customFormat="1" x14ac:dyDescent="0.2">
      <c r="A430" s="9">
        <f>IFERROR(VLOOKUP(B430,'[1]DADOS (OCULTAR)'!$P$3:$R$53,3,0),"")</f>
        <v>9039744000860</v>
      </c>
      <c r="B430" s="10" t="str">
        <f>'[1]TCE - ANEXO III - Preencher'!C439</f>
        <v>HOSPITAL DOM HÉLDER</v>
      </c>
      <c r="C430" s="11"/>
      <c r="D430" s="12" t="str">
        <f>'[1]TCE - ANEXO III - Preencher'!E439</f>
        <v>ANDREA DA SILVA ALBUQUERQUE</v>
      </c>
      <c r="E430" s="10" t="str">
        <f>IF('[1]TCE - ANEXO III - Preencher'!F439="4 - Assistência Odontológica","2 - Outros Profissionais da Saúde",'[1]TCE - ANEXO II - Enviar TCE'!E429)</f>
        <v>2 - Outros Profissionais da Saúde</v>
      </c>
      <c r="F430" s="13">
        <f>'[1]TCE - ANEXO III - Preencher'!G439</f>
        <v>322205</v>
      </c>
      <c r="G430" s="14">
        <f>IF('[1]TCE - ANEXO III - Preencher'!H439="","",'[1]TCE - ANEXO III - Preencher'!H439)</f>
        <v>43891</v>
      </c>
      <c r="H430" s="15">
        <f>'[1]TCE - ANEXO III - Preencher'!I439</f>
        <v>0</v>
      </c>
      <c r="I430" s="15">
        <f>'[1]TCE - ANEXO III - Preencher'!J439</f>
        <v>117.04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0.94</v>
      </c>
      <c r="O430" s="16">
        <f>'[1]TCE - ANEXO III - Preencher'!P439</f>
        <v>0</v>
      </c>
      <c r="P430" s="17">
        <f t="shared" si="38"/>
        <v>0.94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117.98</v>
      </c>
    </row>
    <row r="431" spans="1:28" s="4" customFormat="1" x14ac:dyDescent="0.2">
      <c r="A431" s="9">
        <f>IFERROR(VLOOKUP(B431,'[1]DADOS (OCULTAR)'!$P$3:$R$53,3,0),"")</f>
        <v>9039744000860</v>
      </c>
      <c r="B431" s="10" t="str">
        <f>'[1]TCE - ANEXO III - Preencher'!C440</f>
        <v>HOSPITAL DOM HÉLDER</v>
      </c>
      <c r="C431" s="11"/>
      <c r="D431" s="12" t="str">
        <f>'[1]TCE - ANEXO III - Preencher'!E440</f>
        <v>ADRIANA PEREIRA DA SILVA DAVINO</v>
      </c>
      <c r="E431" s="10" t="str">
        <f>IF('[1]TCE - ANEXO III - Preencher'!F440="4 - Assistência Odontológica","2 - Outros Profissionais da Saúde",'[1]TCE - ANEXO II - Enviar TCE'!E430)</f>
        <v>2 - Outros Profissionais da Saúde</v>
      </c>
      <c r="F431" s="13">
        <f>'[1]TCE - ANEXO III - Preencher'!G440</f>
        <v>322205</v>
      </c>
      <c r="G431" s="14">
        <f>IF('[1]TCE - ANEXO III - Preencher'!H440="","",'[1]TCE - ANEXO III - Preencher'!H440)</f>
        <v>43891</v>
      </c>
      <c r="H431" s="15">
        <f>'[1]TCE - ANEXO III - Preencher'!I440</f>
        <v>0</v>
      </c>
      <c r="I431" s="15">
        <f>'[1]TCE - ANEXO III - Preencher'!J440</f>
        <v>111.1224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0.94</v>
      </c>
      <c r="O431" s="16">
        <f>'[1]TCE - ANEXO III - Preencher'!P440</f>
        <v>0</v>
      </c>
      <c r="P431" s="17">
        <f t="shared" si="38"/>
        <v>0.94</v>
      </c>
      <c r="Q431" s="16">
        <f>'[1]TCE - ANEXO III - Preencher'!R440</f>
        <v>144.53092789401995</v>
      </c>
      <c r="R431" s="16">
        <f>'[1]TCE - ANEXO III - Preencher'!S440</f>
        <v>60.61</v>
      </c>
      <c r="S431" s="17">
        <f t="shared" si="39"/>
        <v>83.920927894019954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195.98332789401996</v>
      </c>
    </row>
    <row r="432" spans="1:28" s="4" customFormat="1" x14ac:dyDescent="0.2">
      <c r="A432" s="9">
        <f>IFERROR(VLOOKUP(B432,'[1]DADOS (OCULTAR)'!$P$3:$R$53,3,0),"")</f>
        <v>9039744000860</v>
      </c>
      <c r="B432" s="10" t="str">
        <f>'[1]TCE - ANEXO III - Preencher'!C441</f>
        <v>HOSPITAL DOM HÉLDER</v>
      </c>
      <c r="C432" s="11"/>
      <c r="D432" s="12" t="str">
        <f>'[1]TCE - ANEXO III - Preencher'!E441</f>
        <v>LAIS REGINA DOS SANTOS</v>
      </c>
      <c r="E432" s="10" t="str">
        <f>IF('[1]TCE - ANEXO III - Preencher'!F441="4 - Assistência Odontológica","2 - Outros Profissionais da Saúde",'[1]TCE - ANEXO II - Enviar TCE'!E431)</f>
        <v>2 - Outros Profissionais da Saúde</v>
      </c>
      <c r="F432" s="13">
        <f>'[1]TCE - ANEXO III - Preencher'!G441</f>
        <v>322205</v>
      </c>
      <c r="G432" s="14">
        <f>IF('[1]TCE - ANEXO III - Preencher'!H441="","",'[1]TCE - ANEXO III - Preencher'!H441)</f>
        <v>43891</v>
      </c>
      <c r="H432" s="15">
        <f>'[1]TCE - ANEXO III - Preencher'!I441</f>
        <v>0</v>
      </c>
      <c r="I432" s="15">
        <f>'[1]TCE - ANEXO III - Preencher'!J441</f>
        <v>117.04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0.94</v>
      </c>
      <c r="O432" s="16">
        <f>'[1]TCE - ANEXO III - Preencher'!P441</f>
        <v>0</v>
      </c>
      <c r="P432" s="17">
        <f t="shared" si="38"/>
        <v>0.94</v>
      </c>
      <c r="Q432" s="16">
        <f>'[1]TCE - ANEXO III - Preencher'!R441</f>
        <v>144.53092789401995</v>
      </c>
      <c r="R432" s="16">
        <f>'[1]TCE - ANEXO III - Preencher'!S441</f>
        <v>122.75</v>
      </c>
      <c r="S432" s="17">
        <f t="shared" si="39"/>
        <v>21.780927894019953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139.76092789401997</v>
      </c>
    </row>
    <row r="433" spans="1:28" s="4" customFormat="1" x14ac:dyDescent="0.2">
      <c r="A433" s="9">
        <f>IFERROR(VLOOKUP(B433,'[1]DADOS (OCULTAR)'!$P$3:$R$53,3,0),"")</f>
        <v>9039744000860</v>
      </c>
      <c r="B433" s="10" t="str">
        <f>'[1]TCE - ANEXO III - Preencher'!C442</f>
        <v>HOSPITAL DOM HÉLDER</v>
      </c>
      <c r="C433" s="11"/>
      <c r="D433" s="12" t="str">
        <f>'[1]TCE - ANEXO III - Preencher'!E442</f>
        <v>PRISCILA BEZERRA DA SILVA</v>
      </c>
      <c r="E433" s="10" t="str">
        <f>IF('[1]TCE - ANEXO III - Preencher'!F442="4 - Assistência Odontológica","2 - Outros Profissionais da Saúde",'[1]TCE - ANEXO II - Enviar TCE'!E432)</f>
        <v>2 - Outros Profissionais da Saúde</v>
      </c>
      <c r="F433" s="13">
        <f>'[1]TCE - ANEXO III - Preencher'!G442</f>
        <v>322205</v>
      </c>
      <c r="G433" s="14">
        <f>IF('[1]TCE - ANEXO III - Preencher'!H442="","",'[1]TCE - ANEXO III - Preencher'!H442)</f>
        <v>43891</v>
      </c>
      <c r="H433" s="15">
        <f>'[1]TCE - ANEXO III - Preencher'!I442</f>
        <v>0</v>
      </c>
      <c r="I433" s="15">
        <f>'[1]TCE - ANEXO III - Preencher'!J442</f>
        <v>117.04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0.94</v>
      </c>
      <c r="O433" s="16">
        <f>'[1]TCE - ANEXO III - Preencher'!P442</f>
        <v>0</v>
      </c>
      <c r="P433" s="17">
        <f t="shared" si="38"/>
        <v>0.94</v>
      </c>
      <c r="Q433" s="16">
        <f>'[1]TCE - ANEXO III - Preencher'!R442</f>
        <v>115.62474231521597</v>
      </c>
      <c r="R433" s="16">
        <f>'[1]TCE - ANEXO III - Preencher'!S442</f>
        <v>62.7</v>
      </c>
      <c r="S433" s="17">
        <f t="shared" si="39"/>
        <v>52.924742315215966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170.90474231521597</v>
      </c>
    </row>
    <row r="434" spans="1:28" s="4" customFormat="1" x14ac:dyDescent="0.2">
      <c r="A434" s="9">
        <f>IFERROR(VLOOKUP(B434,'[1]DADOS (OCULTAR)'!$P$3:$R$53,3,0),"")</f>
        <v>9039744000860</v>
      </c>
      <c r="B434" s="10" t="str">
        <f>'[1]TCE - ANEXO III - Preencher'!C443</f>
        <v>HOSPITAL DOM HÉLDER</v>
      </c>
      <c r="C434" s="11"/>
      <c r="D434" s="12" t="str">
        <f>'[1]TCE - ANEXO III - Preencher'!E443</f>
        <v>EMILE DA SILVA SANTOS</v>
      </c>
      <c r="E434" s="10" t="str">
        <f>IF('[1]TCE - ANEXO III - Preencher'!F443="4 - Assistência Odontológica","2 - Outros Profissionais da Saúde",'[1]TCE - ANEXO II - Enviar TCE'!E433)</f>
        <v>2 - Outros Profissionais da Saúde</v>
      </c>
      <c r="F434" s="13">
        <f>'[1]TCE - ANEXO III - Preencher'!G443</f>
        <v>322205</v>
      </c>
      <c r="G434" s="14">
        <f>IF('[1]TCE - ANEXO III - Preencher'!H443="","",'[1]TCE - ANEXO III - Preencher'!H443)</f>
        <v>43891</v>
      </c>
      <c r="H434" s="15">
        <f>'[1]TCE - ANEXO III - Preencher'!I443</f>
        <v>0</v>
      </c>
      <c r="I434" s="15">
        <f>'[1]TCE - ANEXO III - Preencher'!J443</f>
        <v>117.04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0.94</v>
      </c>
      <c r="O434" s="16">
        <f>'[1]TCE - ANEXO III - Preencher'!P443</f>
        <v>0</v>
      </c>
      <c r="P434" s="17">
        <f t="shared" si="38"/>
        <v>0.94</v>
      </c>
      <c r="Q434" s="16">
        <f>'[1]TCE - ANEXO III - Preencher'!R443</f>
        <v>144.53092789401995</v>
      </c>
      <c r="R434" s="16">
        <f>'[1]TCE - ANEXO III - Preencher'!S443</f>
        <v>62.7</v>
      </c>
      <c r="S434" s="17">
        <f t="shared" si="39"/>
        <v>81.83092789401995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199.81092789401995</v>
      </c>
    </row>
    <row r="435" spans="1:28" s="4" customFormat="1" x14ac:dyDescent="0.2">
      <c r="A435" s="9">
        <f>IFERROR(VLOOKUP(B435,'[1]DADOS (OCULTAR)'!$P$3:$R$53,3,0),"")</f>
        <v>9039744000860</v>
      </c>
      <c r="B435" s="10" t="str">
        <f>'[1]TCE - ANEXO III - Preencher'!C444</f>
        <v>HOSPITAL DOM HÉLDER</v>
      </c>
      <c r="C435" s="11"/>
      <c r="D435" s="12" t="str">
        <f>'[1]TCE - ANEXO III - Preencher'!E444</f>
        <v>VALDIR CAVALCANTI RIZZUTO</v>
      </c>
      <c r="E435" s="10" t="str">
        <f>IF('[1]TCE - ANEXO III - Preencher'!F444="4 - Assistência Odontológica","2 - Outros Profissionais da Saúde",'[1]TCE - ANEXO II - Enviar TCE'!E434)</f>
        <v>1 - Médico</v>
      </c>
      <c r="F435" s="13">
        <f>'[1]TCE - ANEXO III - Preencher'!G444</f>
        <v>225125</v>
      </c>
      <c r="G435" s="14">
        <f>IF('[1]TCE - ANEXO III - Preencher'!H444="","",'[1]TCE - ANEXO III - Preencher'!H444)</f>
        <v>43891</v>
      </c>
      <c r="H435" s="15">
        <f>'[1]TCE - ANEXO III - Preencher'!I444</f>
        <v>0</v>
      </c>
      <c r="I435" s="15">
        <f>'[1]TCE - ANEXO III - Preencher'!J444</f>
        <v>406.44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7.49</v>
      </c>
      <c r="O435" s="16">
        <f>'[1]TCE - ANEXO III - Preencher'!P444</f>
        <v>0</v>
      </c>
      <c r="P435" s="17">
        <f t="shared" si="38"/>
        <v>7.49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413.93</v>
      </c>
    </row>
    <row r="436" spans="1:28" s="4" customFormat="1" x14ac:dyDescent="0.2">
      <c r="A436" s="9">
        <f>IFERROR(VLOOKUP(B436,'[1]DADOS (OCULTAR)'!$P$3:$R$53,3,0),"")</f>
        <v>9039744000860</v>
      </c>
      <c r="B436" s="10" t="str">
        <f>'[1]TCE - ANEXO III - Preencher'!C445</f>
        <v>HOSPITAL DOM HÉLDER</v>
      </c>
      <c r="C436" s="11"/>
      <c r="D436" s="12" t="str">
        <f>'[1]TCE - ANEXO III - Preencher'!E445</f>
        <v>ELISANGELA BISPO DE SOUZA PIMENTEL</v>
      </c>
      <c r="E436" s="10" t="str">
        <f>IF('[1]TCE - ANEXO III - Preencher'!F445="4 - Assistência Odontológica","2 - Outros Profissionais da Saúde",'[1]TCE - ANEXO II - Enviar TCE'!E435)</f>
        <v>2 - Outros Profissionais da Saúde</v>
      </c>
      <c r="F436" s="13">
        <f>'[1]TCE - ANEXO III - Preencher'!G445</f>
        <v>223505</v>
      </c>
      <c r="G436" s="14">
        <f>IF('[1]TCE - ANEXO III - Preencher'!H445="","",'[1]TCE - ANEXO III - Preencher'!H445)</f>
        <v>43891</v>
      </c>
      <c r="H436" s="15">
        <f>'[1]TCE - ANEXO III - Preencher'!I445</f>
        <v>0</v>
      </c>
      <c r="I436" s="15">
        <f>'[1]TCE - ANEXO III - Preencher'!J445</f>
        <v>91.616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1.97</v>
      </c>
      <c r="O436" s="16">
        <f>'[1]TCE - ANEXO III - Preencher'!P445</f>
        <v>0</v>
      </c>
      <c r="P436" s="17">
        <f t="shared" si="38"/>
        <v>1.97</v>
      </c>
      <c r="Q436" s="16">
        <f>'[1]TCE - ANEXO III - Preencher'!R445</f>
        <v>97.11765795812488</v>
      </c>
      <c r="R436" s="16">
        <f>'[1]TCE - ANEXO III - Preencher'!S445</f>
        <v>0</v>
      </c>
      <c r="S436" s="17">
        <f t="shared" si="39"/>
        <v>97.11765795812488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190.70365795812489</v>
      </c>
    </row>
    <row r="437" spans="1:28" s="4" customFormat="1" x14ac:dyDescent="0.2">
      <c r="A437" s="9">
        <f>IFERROR(VLOOKUP(B437,'[1]DADOS (OCULTAR)'!$P$3:$R$53,3,0),"")</f>
        <v>9039744000860</v>
      </c>
      <c r="B437" s="10" t="str">
        <f>'[1]TCE - ANEXO III - Preencher'!C446</f>
        <v>HOSPITAL DOM HÉLDER</v>
      </c>
      <c r="C437" s="11"/>
      <c r="D437" s="12" t="str">
        <f>'[1]TCE - ANEXO III - Preencher'!E446</f>
        <v>ALCINEIDE MENEZES GAIAO</v>
      </c>
      <c r="E437" s="10" t="str">
        <f>IF('[1]TCE - ANEXO III - Preencher'!F446="4 - Assistência Odontológica","2 - Outros Profissionais da Saúde",'[1]TCE - ANEXO II - Enviar TCE'!E436)</f>
        <v>2 - Outros Profissionais da Saúde</v>
      </c>
      <c r="F437" s="13">
        <f>'[1]TCE - ANEXO III - Preencher'!G446</f>
        <v>223505</v>
      </c>
      <c r="G437" s="14">
        <f>IF('[1]TCE - ANEXO III - Preencher'!H446="","",'[1]TCE - ANEXO III - Preencher'!H446)</f>
        <v>43891</v>
      </c>
      <c r="H437" s="15">
        <f>'[1]TCE - ANEXO III - Preencher'!I446</f>
        <v>0</v>
      </c>
      <c r="I437" s="15">
        <f>'[1]TCE - ANEXO III - Preencher'!J446</f>
        <v>339.04239999999999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1.97</v>
      </c>
      <c r="O437" s="16">
        <f>'[1]TCE - ANEXO III - Preencher'!P446</f>
        <v>0</v>
      </c>
      <c r="P437" s="17">
        <f t="shared" si="38"/>
        <v>1.97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341.01240000000001</v>
      </c>
    </row>
    <row r="438" spans="1:28" s="4" customFormat="1" x14ac:dyDescent="0.2">
      <c r="A438" s="9">
        <f>IFERROR(VLOOKUP(B438,'[1]DADOS (OCULTAR)'!$P$3:$R$53,3,0),"")</f>
        <v>9039744000860</v>
      </c>
      <c r="B438" s="10" t="str">
        <f>'[1]TCE - ANEXO III - Preencher'!C447</f>
        <v>HOSPITAL DOM HÉLDER</v>
      </c>
      <c r="C438" s="11"/>
      <c r="D438" s="12" t="str">
        <f>'[1]TCE - ANEXO III - Preencher'!E447</f>
        <v>RAFAELA HENRIQUE FERREIRA DA SILVA</v>
      </c>
      <c r="E438" s="10" t="str">
        <f>IF('[1]TCE - ANEXO III - Preencher'!F447="4 - Assistência Odontológica","2 - Outros Profissionais da Saúde",'[1]TCE - ANEXO II - Enviar TCE'!E437)</f>
        <v>2 - Outros Profissionais da Saúde</v>
      </c>
      <c r="F438" s="13">
        <f>'[1]TCE - ANEXO III - Preencher'!G447</f>
        <v>223505</v>
      </c>
      <c r="G438" s="14">
        <f>IF('[1]TCE - ANEXO III - Preencher'!H447="","",'[1]TCE - ANEXO III - Preencher'!H447)</f>
        <v>43891</v>
      </c>
      <c r="H438" s="15">
        <f>'[1]TCE - ANEXO III - Preencher'!I447</f>
        <v>0</v>
      </c>
      <c r="I438" s="15">
        <f>'[1]TCE - ANEXO III - Preencher'!J447</f>
        <v>331.13839999999999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1.97</v>
      </c>
      <c r="O438" s="16">
        <f>'[1]TCE - ANEXO III - Preencher'!P447</f>
        <v>0</v>
      </c>
      <c r="P438" s="17">
        <f t="shared" si="38"/>
        <v>1.97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333.10840000000002</v>
      </c>
    </row>
    <row r="439" spans="1:28" s="4" customFormat="1" x14ac:dyDescent="0.2">
      <c r="A439" s="9">
        <f>IFERROR(VLOOKUP(B439,'[1]DADOS (OCULTAR)'!$P$3:$R$53,3,0),"")</f>
        <v>9039744000860</v>
      </c>
      <c r="B439" s="10" t="str">
        <f>'[1]TCE - ANEXO III - Preencher'!C448</f>
        <v>HOSPITAL DOM HÉLDER</v>
      </c>
      <c r="C439" s="11"/>
      <c r="D439" s="12" t="str">
        <f>'[1]TCE - ANEXO III - Preencher'!E448</f>
        <v>ROSEMERE BARBOSA RIO TINTO</v>
      </c>
      <c r="E439" s="10" t="str">
        <f>IF('[1]TCE - ANEXO III - Preencher'!F448="4 - Assistência Odontológica","2 - Outros Profissionais da Saúde",'[1]TCE - ANEXO II - Enviar TCE'!E438)</f>
        <v>2 - Outros Profissionais da Saúde</v>
      </c>
      <c r="F439" s="13">
        <f>'[1]TCE - ANEXO III - Preencher'!G448</f>
        <v>322205</v>
      </c>
      <c r="G439" s="14">
        <f>IF('[1]TCE - ANEXO III - Preencher'!H448="","",'[1]TCE - ANEXO III - Preencher'!H448)</f>
        <v>43891</v>
      </c>
      <c r="H439" s="15">
        <f>'[1]TCE - ANEXO III - Preencher'!I448</f>
        <v>0</v>
      </c>
      <c r="I439" s="15">
        <f>'[1]TCE - ANEXO III - Preencher'!J448</f>
        <v>132.94159999999999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0.94</v>
      </c>
      <c r="O439" s="16">
        <f>'[1]TCE - ANEXO III - Preencher'!P448</f>
        <v>0</v>
      </c>
      <c r="P439" s="17">
        <f t="shared" si="38"/>
        <v>0.94</v>
      </c>
      <c r="Q439" s="16">
        <f>'[1]TCE - ANEXO III - Preencher'!R448</f>
        <v>113.16464141489223</v>
      </c>
      <c r="R439" s="16">
        <f>'[1]TCE - ANEXO III - Preencher'!S448</f>
        <v>62.7</v>
      </c>
      <c r="S439" s="17">
        <f t="shared" si="39"/>
        <v>50.464641414892228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184.34624141489223</v>
      </c>
    </row>
    <row r="440" spans="1:28" s="4" customFormat="1" x14ac:dyDescent="0.2">
      <c r="A440" s="9">
        <f>IFERROR(VLOOKUP(B440,'[1]DADOS (OCULTAR)'!$P$3:$R$53,3,0),"")</f>
        <v>9039744000860</v>
      </c>
      <c r="B440" s="10" t="str">
        <f>'[1]TCE - ANEXO III - Preencher'!C449</f>
        <v>HOSPITAL DOM HÉLDER</v>
      </c>
      <c r="C440" s="11"/>
      <c r="D440" s="12" t="str">
        <f>'[1]TCE - ANEXO III - Preencher'!E449</f>
        <v>ROSINEIDE LOPES DA SILVA</v>
      </c>
      <c r="E440" s="10" t="str">
        <f>IF('[1]TCE - ANEXO III - Preencher'!F449="4 - Assistência Odontológica","2 - Outros Profissionais da Saúde",'[1]TCE - ANEXO II - Enviar TCE'!E439)</f>
        <v>2 - Outros Profissionais da Saúde</v>
      </c>
      <c r="F440" s="13">
        <f>'[1]TCE - ANEXO III - Preencher'!G449</f>
        <v>322205</v>
      </c>
      <c r="G440" s="14">
        <f>IF('[1]TCE - ANEXO III - Preencher'!H449="","",'[1]TCE - ANEXO III - Preencher'!H449)</f>
        <v>43891</v>
      </c>
      <c r="H440" s="15">
        <f>'[1]TCE - ANEXO III - Preencher'!I449</f>
        <v>0</v>
      </c>
      <c r="I440" s="15">
        <f>'[1]TCE - ANEXO III - Preencher'!J449</f>
        <v>118.3968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0.94</v>
      </c>
      <c r="O440" s="16">
        <f>'[1]TCE - ANEXO III - Preencher'!P449</f>
        <v>0</v>
      </c>
      <c r="P440" s="17">
        <f t="shared" si="38"/>
        <v>0.94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119.3368</v>
      </c>
    </row>
    <row r="441" spans="1:28" s="4" customFormat="1" x14ac:dyDescent="0.2">
      <c r="A441" s="9">
        <f>IFERROR(VLOOKUP(B441,'[1]DADOS (OCULTAR)'!$P$3:$R$53,3,0),"")</f>
        <v>9039744000860</v>
      </c>
      <c r="B441" s="10" t="str">
        <f>'[1]TCE - ANEXO III - Preencher'!C450</f>
        <v>HOSPITAL DOM HÉLDER</v>
      </c>
      <c r="C441" s="11"/>
      <c r="D441" s="12" t="str">
        <f>'[1]TCE - ANEXO III - Preencher'!E450</f>
        <v>JOSE CARLOS DA SILVA</v>
      </c>
      <c r="E441" s="10" t="str">
        <f>IF('[1]TCE - ANEXO III - Preencher'!F450="4 - Assistência Odontológica","2 - Outros Profissionais da Saúde",'[1]TCE - ANEXO II - Enviar TCE'!E440)</f>
        <v>2 - Outros Profissionais da Saúde</v>
      </c>
      <c r="F441" s="13">
        <f>'[1]TCE - ANEXO III - Preencher'!G450</f>
        <v>322205</v>
      </c>
      <c r="G441" s="14">
        <f>IF('[1]TCE - ANEXO III - Preencher'!H450="","",'[1]TCE - ANEXO III - Preencher'!H450)</f>
        <v>43891</v>
      </c>
      <c r="H441" s="15">
        <f>'[1]TCE - ANEXO III - Preencher'!I450</f>
        <v>0</v>
      </c>
      <c r="I441" s="15">
        <f>'[1]TCE - ANEXO III - Preencher'!J450</f>
        <v>125.67360000000001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0.94</v>
      </c>
      <c r="O441" s="16">
        <f>'[1]TCE - ANEXO III - Preencher'!P450</f>
        <v>0</v>
      </c>
      <c r="P441" s="17">
        <f t="shared" si="38"/>
        <v>0.94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126.61360000000001</v>
      </c>
    </row>
    <row r="442" spans="1:28" s="4" customFormat="1" x14ac:dyDescent="0.2">
      <c r="A442" s="9">
        <f>IFERROR(VLOOKUP(B442,'[1]DADOS (OCULTAR)'!$P$3:$R$53,3,0),"")</f>
        <v>9039744000860</v>
      </c>
      <c r="B442" s="10" t="str">
        <f>'[1]TCE - ANEXO III - Preencher'!C451</f>
        <v>HOSPITAL DOM HÉLDER</v>
      </c>
      <c r="C442" s="11"/>
      <c r="D442" s="12" t="str">
        <f>'[1]TCE - ANEXO III - Preencher'!E451</f>
        <v>CRISTIANE VIEIRA GOMES DE LIMA</v>
      </c>
      <c r="E442" s="10" t="str">
        <f>IF('[1]TCE - ANEXO III - Preencher'!F451="4 - Assistência Odontológica","2 - Outros Profissionais da Saúde",'[1]TCE - ANEXO II - Enviar TCE'!E441)</f>
        <v>2 - Outros Profissionais da Saúde</v>
      </c>
      <c r="F442" s="13">
        <f>'[1]TCE - ANEXO III - Preencher'!G451</f>
        <v>322205</v>
      </c>
      <c r="G442" s="14">
        <f>IF('[1]TCE - ANEXO III - Preencher'!H451="","",'[1]TCE - ANEXO III - Preencher'!H451)</f>
        <v>43891</v>
      </c>
      <c r="H442" s="15">
        <f>'[1]TCE - ANEXO III - Preencher'!I451</f>
        <v>0</v>
      </c>
      <c r="I442" s="15">
        <f>'[1]TCE - ANEXO III - Preencher'!J451</f>
        <v>133.9512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0.94</v>
      </c>
      <c r="O442" s="16">
        <f>'[1]TCE - ANEXO III - Preencher'!P451</f>
        <v>0</v>
      </c>
      <c r="P442" s="17">
        <f t="shared" si="38"/>
        <v>0.94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134.8912</v>
      </c>
    </row>
    <row r="443" spans="1:28" s="4" customFormat="1" x14ac:dyDescent="0.2">
      <c r="A443" s="9">
        <f>IFERROR(VLOOKUP(B443,'[1]DADOS (OCULTAR)'!$P$3:$R$53,3,0),"")</f>
        <v>9039744000860</v>
      </c>
      <c r="B443" s="10" t="str">
        <f>'[1]TCE - ANEXO III - Preencher'!C452</f>
        <v>HOSPITAL DOM HÉLDER</v>
      </c>
      <c r="C443" s="11"/>
      <c r="D443" s="12" t="str">
        <f>'[1]TCE - ANEXO III - Preencher'!E452</f>
        <v>THAIS ROCHA DE AQUINO</v>
      </c>
      <c r="E443" s="10" t="str">
        <f>IF('[1]TCE - ANEXO III - Preencher'!F452="4 - Assistência Odontológica","2 - Outros Profissionais da Saúde",'[1]TCE - ANEXO II - Enviar TCE'!E442)</f>
        <v>2 - Outros Profissionais da Saúde</v>
      </c>
      <c r="F443" s="13">
        <f>'[1]TCE - ANEXO III - Preencher'!G452</f>
        <v>322205</v>
      </c>
      <c r="G443" s="14">
        <f>IF('[1]TCE - ANEXO III - Preencher'!H452="","",'[1]TCE - ANEXO III - Preencher'!H452)</f>
        <v>43891</v>
      </c>
      <c r="H443" s="15">
        <f>'[1]TCE - ANEXO III - Preencher'!I452</f>
        <v>0</v>
      </c>
      <c r="I443" s="15">
        <f>'[1]TCE - ANEXO III - Preencher'!J452</f>
        <v>133.2088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0.94</v>
      </c>
      <c r="O443" s="16">
        <f>'[1]TCE - ANEXO III - Preencher'!P452</f>
        <v>0</v>
      </c>
      <c r="P443" s="17">
        <f t="shared" si="38"/>
        <v>0.94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134.14879999999999</v>
      </c>
    </row>
    <row r="444" spans="1:28" s="4" customFormat="1" x14ac:dyDescent="0.2">
      <c r="A444" s="9">
        <f>IFERROR(VLOOKUP(B444,'[1]DADOS (OCULTAR)'!$P$3:$R$53,3,0),"")</f>
        <v>9039744000860</v>
      </c>
      <c r="B444" s="10" t="str">
        <f>'[1]TCE - ANEXO III - Preencher'!C453</f>
        <v>HOSPITAL DOM HÉLDER</v>
      </c>
      <c r="C444" s="11"/>
      <c r="D444" s="12" t="str">
        <f>'[1]TCE - ANEXO III - Preencher'!E453</f>
        <v>EDILEUZA MARTINS BATISTA</v>
      </c>
      <c r="E444" s="10" t="str">
        <f>IF('[1]TCE - ANEXO III - Preencher'!F453="4 - Assistência Odontológica","2 - Outros Profissionais da Saúde",'[1]TCE - ANEXO II - Enviar TCE'!E443)</f>
        <v>2 - Outros Profissionais da Saúde</v>
      </c>
      <c r="F444" s="13">
        <f>'[1]TCE - ANEXO III - Preencher'!G453</f>
        <v>322205</v>
      </c>
      <c r="G444" s="14">
        <f>IF('[1]TCE - ANEXO III - Preencher'!H453="","",'[1]TCE - ANEXO III - Preencher'!H453)</f>
        <v>43891</v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0.94</v>
      </c>
      <c r="O444" s="16">
        <f>'[1]TCE - ANEXO III - Preencher'!P453</f>
        <v>0</v>
      </c>
      <c r="P444" s="17">
        <f t="shared" si="38"/>
        <v>0.94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0.94</v>
      </c>
    </row>
    <row r="445" spans="1:28" s="4" customFormat="1" x14ac:dyDescent="0.2">
      <c r="A445" s="9">
        <f>IFERROR(VLOOKUP(B445,'[1]DADOS (OCULTAR)'!$P$3:$R$53,3,0),"")</f>
        <v>9039744000860</v>
      </c>
      <c r="B445" s="10" t="str">
        <f>'[1]TCE - ANEXO III - Preencher'!C454</f>
        <v>HOSPITAL DOM HÉLDER</v>
      </c>
      <c r="C445" s="11"/>
      <c r="D445" s="12" t="str">
        <f>'[1]TCE - ANEXO III - Preencher'!E454</f>
        <v>LIDIANE MARIA DA SILVA</v>
      </c>
      <c r="E445" s="10" t="str">
        <f>IF('[1]TCE - ANEXO III - Preencher'!F454="4 - Assistência Odontológica","2 - Outros Profissionais da Saúde",'[1]TCE - ANEXO II - Enviar TCE'!E444)</f>
        <v>2 - Outros Profissionais da Saúde</v>
      </c>
      <c r="F445" s="13">
        <f>'[1]TCE - ANEXO III - Preencher'!G454</f>
        <v>322205</v>
      </c>
      <c r="G445" s="14">
        <f>IF('[1]TCE - ANEXO III - Preencher'!H454="","",'[1]TCE - ANEXO III - Preencher'!H454)</f>
        <v>43891</v>
      </c>
      <c r="H445" s="15">
        <f>'[1]TCE - ANEXO III - Preencher'!I454</f>
        <v>0</v>
      </c>
      <c r="I445" s="15">
        <f>'[1]TCE - ANEXO III - Preencher'!J454</f>
        <v>129.9496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0.94</v>
      </c>
      <c r="O445" s="16">
        <f>'[1]TCE - ANEXO III - Preencher'!P454</f>
        <v>0</v>
      </c>
      <c r="P445" s="17">
        <f t="shared" si="38"/>
        <v>0.94</v>
      </c>
      <c r="Q445" s="16">
        <f>'[1]TCE - ANEXO III - Preencher'!R454</f>
        <v>106.09185132646145</v>
      </c>
      <c r="R445" s="16">
        <f>'[1]TCE - ANEXO III - Preencher'!S454</f>
        <v>62.7</v>
      </c>
      <c r="S445" s="17">
        <f t="shared" si="39"/>
        <v>43.391851326461449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174.28145132646145</v>
      </c>
    </row>
    <row r="446" spans="1:28" s="4" customFormat="1" x14ac:dyDescent="0.2">
      <c r="A446" s="9">
        <f>IFERROR(VLOOKUP(B446,'[1]DADOS (OCULTAR)'!$P$3:$R$53,3,0),"")</f>
        <v>9039744000860</v>
      </c>
      <c r="B446" s="10" t="str">
        <f>'[1]TCE - ANEXO III - Preencher'!C455</f>
        <v>HOSPITAL DOM HÉLDER</v>
      </c>
      <c r="C446" s="11"/>
      <c r="D446" s="12" t="str">
        <f>'[1]TCE - ANEXO III - Preencher'!E455</f>
        <v>MARIA VIEIRA DE BARROS IRMA</v>
      </c>
      <c r="E446" s="10" t="str">
        <f>IF('[1]TCE - ANEXO III - Preencher'!F455="4 - Assistência Odontológica","2 - Outros Profissionais da Saúde",'[1]TCE - ANEXO II - Enviar TCE'!E445)</f>
        <v>2 - Outros Profissionais da Saúde</v>
      </c>
      <c r="F446" s="13">
        <f>'[1]TCE - ANEXO III - Preencher'!G455</f>
        <v>322205</v>
      </c>
      <c r="G446" s="14">
        <f>IF('[1]TCE - ANEXO III - Preencher'!H455="","",'[1]TCE - ANEXO III - Preencher'!H455)</f>
        <v>43891</v>
      </c>
      <c r="H446" s="15">
        <f>'[1]TCE - ANEXO III - Preencher'!I455</f>
        <v>0</v>
      </c>
      <c r="I446" s="15">
        <f>'[1]TCE - ANEXO III - Preencher'!J455</f>
        <v>112.7544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0.94</v>
      </c>
      <c r="O446" s="16">
        <f>'[1]TCE - ANEXO III - Preencher'!P455</f>
        <v>0</v>
      </c>
      <c r="P446" s="17">
        <f t="shared" si="38"/>
        <v>0.94</v>
      </c>
      <c r="Q446" s="16">
        <f>'[1]TCE - ANEXO III - Preencher'!R455</f>
        <v>234</v>
      </c>
      <c r="R446" s="16">
        <f>'[1]TCE - ANEXO III - Preencher'!S455</f>
        <v>48.07</v>
      </c>
      <c r="S446" s="17">
        <f t="shared" si="39"/>
        <v>185.93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299.62440000000004</v>
      </c>
    </row>
    <row r="447" spans="1:28" s="4" customFormat="1" x14ac:dyDescent="0.2">
      <c r="A447" s="9">
        <f>IFERROR(VLOOKUP(B447,'[1]DADOS (OCULTAR)'!$P$3:$R$53,3,0),"")</f>
        <v>9039744000860</v>
      </c>
      <c r="B447" s="10" t="str">
        <f>'[1]TCE - ANEXO III - Preencher'!C456</f>
        <v>HOSPITAL DOM HÉLDER</v>
      </c>
      <c r="C447" s="11"/>
      <c r="D447" s="12" t="str">
        <f>'[1]TCE - ANEXO III - Preencher'!E456</f>
        <v>LUCIA DE FATIMA ESCOREL POLIMENI</v>
      </c>
      <c r="E447" s="10" t="str">
        <f>IF('[1]TCE - ANEXO III - Preencher'!F456="4 - Assistência Odontológica","2 - Outros Profissionais da Saúde",'[1]TCE - ANEXO II - Enviar TCE'!E446)</f>
        <v>2 - Outros Profissionais da Saúde</v>
      </c>
      <c r="F447" s="13">
        <f>'[1]TCE - ANEXO III - Preencher'!G456</f>
        <v>322205</v>
      </c>
      <c r="G447" s="14">
        <f>IF('[1]TCE - ANEXO III - Preencher'!H456="","",'[1]TCE - ANEXO III - Preencher'!H456)</f>
        <v>43891</v>
      </c>
      <c r="H447" s="15">
        <f>'[1]TCE - ANEXO III - Preencher'!I456</f>
        <v>0</v>
      </c>
      <c r="I447" s="15">
        <f>'[1]TCE - ANEXO III - Preencher'!J456</f>
        <v>167.77360000000002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0.94</v>
      </c>
      <c r="O447" s="16">
        <f>'[1]TCE - ANEXO III - Preencher'!P456</f>
        <v>0</v>
      </c>
      <c r="P447" s="17">
        <f t="shared" si="38"/>
        <v>0.94</v>
      </c>
      <c r="Q447" s="16">
        <f>'[1]TCE - ANEXO III - Preencher'!R456</f>
        <v>113.16464141489223</v>
      </c>
      <c r="R447" s="16">
        <f>'[1]TCE - ANEXO III - Preencher'!S456</f>
        <v>31.91</v>
      </c>
      <c r="S447" s="17">
        <f t="shared" si="39"/>
        <v>81.254641414892234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249.96824141489225</v>
      </c>
    </row>
    <row r="448" spans="1:28" s="4" customFormat="1" x14ac:dyDescent="0.2">
      <c r="A448" s="9">
        <f>IFERROR(VLOOKUP(B448,'[1]DADOS (OCULTAR)'!$P$3:$R$53,3,0),"")</f>
        <v>9039744000860</v>
      </c>
      <c r="B448" s="10" t="str">
        <f>'[1]TCE - ANEXO III - Preencher'!C457</f>
        <v>HOSPITAL DOM HÉLDER</v>
      </c>
      <c r="C448" s="11"/>
      <c r="D448" s="12" t="str">
        <f>'[1]TCE - ANEXO III - Preencher'!E457</f>
        <v>ELISABETH DA SILVA XAVIER MONTEIRO</v>
      </c>
      <c r="E448" s="10" t="str">
        <f>IF('[1]TCE - ANEXO III - Preencher'!F457="4 - Assistência Odontológica","2 - Outros Profissionais da Saúde",'[1]TCE - ANEXO II - Enviar TCE'!E447)</f>
        <v>2 - Outros Profissionais da Saúde</v>
      </c>
      <c r="F448" s="13">
        <f>'[1]TCE - ANEXO III - Preencher'!G457</f>
        <v>322205</v>
      </c>
      <c r="G448" s="14">
        <f>IF('[1]TCE - ANEXO III - Preencher'!H457="","",'[1]TCE - ANEXO III - Preencher'!H457)</f>
        <v>43891</v>
      </c>
      <c r="H448" s="15">
        <f>'[1]TCE - ANEXO III - Preencher'!I457</f>
        <v>0</v>
      </c>
      <c r="I448" s="15">
        <f>'[1]TCE - ANEXO III - Preencher'!J457</f>
        <v>117.04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0.94</v>
      </c>
      <c r="O448" s="16">
        <f>'[1]TCE - ANEXO III - Preencher'!P457</f>
        <v>0</v>
      </c>
      <c r="P448" s="17">
        <f t="shared" si="38"/>
        <v>0.94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117.98</v>
      </c>
    </row>
    <row r="449" spans="1:28" s="4" customFormat="1" x14ac:dyDescent="0.2">
      <c r="A449" s="9">
        <f>IFERROR(VLOOKUP(B449,'[1]DADOS (OCULTAR)'!$P$3:$R$53,3,0),"")</f>
        <v>9039744000860</v>
      </c>
      <c r="B449" s="10" t="str">
        <f>'[1]TCE - ANEXO III - Preencher'!C458</f>
        <v>HOSPITAL DOM HÉLDER</v>
      </c>
      <c r="C449" s="11"/>
      <c r="D449" s="12" t="str">
        <f>'[1]TCE - ANEXO III - Preencher'!E458</f>
        <v>ANA MERE FERREIRA</v>
      </c>
      <c r="E449" s="10" t="str">
        <f>IF('[1]TCE - ANEXO III - Preencher'!F458="4 - Assistência Odontológica","2 - Outros Profissionais da Saúde",'[1]TCE - ANEXO II - Enviar TCE'!E448)</f>
        <v>2 - Outros Profissionais da Saúde</v>
      </c>
      <c r="F449" s="13">
        <f>'[1]TCE - ANEXO III - Preencher'!G458</f>
        <v>322205</v>
      </c>
      <c r="G449" s="14">
        <f>IF('[1]TCE - ANEXO III - Preencher'!H458="","",'[1]TCE - ANEXO III - Preencher'!H458)</f>
        <v>43891</v>
      </c>
      <c r="H449" s="15">
        <f>'[1]TCE - ANEXO III - Preencher'!I458</f>
        <v>0</v>
      </c>
      <c r="I449" s="15">
        <f>'[1]TCE - ANEXO III - Preencher'!J458</f>
        <v>123.79040000000001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0.94</v>
      </c>
      <c r="O449" s="16">
        <f>'[1]TCE - ANEXO III - Preencher'!P458</f>
        <v>0</v>
      </c>
      <c r="P449" s="17">
        <f t="shared" si="38"/>
        <v>0.94</v>
      </c>
      <c r="Q449" s="16">
        <f>'[1]TCE - ANEXO III - Preencher'!R458</f>
        <v>113.16464141489223</v>
      </c>
      <c r="R449" s="16">
        <f>'[1]TCE - ANEXO III - Preencher'!S458</f>
        <v>60.61</v>
      </c>
      <c r="S449" s="17">
        <f t="shared" si="39"/>
        <v>52.554641414892231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177.28504141489225</v>
      </c>
    </row>
    <row r="450" spans="1:28" s="4" customFormat="1" x14ac:dyDescent="0.2">
      <c r="A450" s="9">
        <f>IFERROR(VLOOKUP(B450,'[1]DADOS (OCULTAR)'!$P$3:$R$53,3,0),"")</f>
        <v>9039744000860</v>
      </c>
      <c r="B450" s="10" t="str">
        <f>'[1]TCE - ANEXO III - Preencher'!C459</f>
        <v>HOSPITAL DOM HÉLDER</v>
      </c>
      <c r="C450" s="11"/>
      <c r="D450" s="12" t="str">
        <f>'[1]TCE - ANEXO III - Preencher'!E459</f>
        <v>JOYCE CRISTINA SIMPLICIO GOMES</v>
      </c>
      <c r="E450" s="10" t="str">
        <f>IF('[1]TCE - ANEXO III - Preencher'!F459="4 - Assistência Odontológica","2 - Outros Profissionais da Saúde",'[1]TCE - ANEXO II - Enviar TCE'!E449)</f>
        <v>2 - Outros Profissionais da Saúde</v>
      </c>
      <c r="F450" s="13">
        <f>'[1]TCE - ANEXO III - Preencher'!G459</f>
        <v>322205</v>
      </c>
      <c r="G450" s="14">
        <f>IF('[1]TCE - ANEXO III - Preencher'!H459="","",'[1]TCE - ANEXO III - Preencher'!H459)</f>
        <v>43891</v>
      </c>
      <c r="H450" s="15">
        <f>'[1]TCE - ANEXO III - Preencher'!I459</f>
        <v>0</v>
      </c>
      <c r="I450" s="15">
        <f>'[1]TCE - ANEXO III - Preencher'!J459</f>
        <v>129.9496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0.94</v>
      </c>
      <c r="O450" s="16">
        <f>'[1]TCE - ANEXO III - Preencher'!P459</f>
        <v>0</v>
      </c>
      <c r="P450" s="17">
        <f t="shared" si="38"/>
        <v>0.94</v>
      </c>
      <c r="Q450" s="16">
        <f>'[1]TCE - ANEXO III - Preencher'!R459</f>
        <v>106.09185132646145</v>
      </c>
      <c r="R450" s="16">
        <f>'[1]TCE - ANEXO III - Preencher'!S459</f>
        <v>62.7</v>
      </c>
      <c r="S450" s="17">
        <f t="shared" si="39"/>
        <v>43.391851326461449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174.28145132646145</v>
      </c>
    </row>
    <row r="451" spans="1:28" s="4" customFormat="1" x14ac:dyDescent="0.2">
      <c r="A451" s="9">
        <f>IFERROR(VLOOKUP(B451,'[1]DADOS (OCULTAR)'!$P$3:$R$53,3,0),"")</f>
        <v>9039744000860</v>
      </c>
      <c r="B451" s="10" t="str">
        <f>'[1]TCE - ANEXO III - Preencher'!C460</f>
        <v>HOSPITAL DOM HÉLDER</v>
      </c>
      <c r="C451" s="11"/>
      <c r="D451" s="12" t="str">
        <f>'[1]TCE - ANEXO III - Preencher'!E460</f>
        <v>EDNA MARIA DA SILVA</v>
      </c>
      <c r="E451" s="10" t="str">
        <f>IF('[1]TCE - ANEXO III - Preencher'!F460="4 - Assistência Odontológica","2 - Outros Profissionais da Saúde",'[1]TCE - ANEXO II - Enviar TCE'!E450)</f>
        <v>2 - Outros Profissionais da Saúde</v>
      </c>
      <c r="F451" s="13">
        <f>'[1]TCE - ANEXO III - Preencher'!G460</f>
        <v>322205</v>
      </c>
      <c r="G451" s="14">
        <f>IF('[1]TCE - ANEXO III - Preencher'!H460="","",'[1]TCE - ANEXO III - Preencher'!H460)</f>
        <v>43891</v>
      </c>
      <c r="H451" s="15">
        <f>'[1]TCE - ANEXO III - Preencher'!I460</f>
        <v>0</v>
      </c>
      <c r="I451" s="15">
        <f>'[1]TCE - ANEXO III - Preencher'!J460</f>
        <v>125.7016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0.94</v>
      </c>
      <c r="O451" s="16">
        <f>'[1]TCE - ANEXO III - Preencher'!P460</f>
        <v>0</v>
      </c>
      <c r="P451" s="17">
        <f t="shared" si="38"/>
        <v>0.94</v>
      </c>
      <c r="Q451" s="16">
        <f>'[1]TCE - ANEXO III - Preencher'!R460</f>
        <v>106.09185132646145</v>
      </c>
      <c r="R451" s="16">
        <f>'[1]TCE - ANEXO III - Preencher'!S460</f>
        <v>58.57</v>
      </c>
      <c r="S451" s="17">
        <f t="shared" si="39"/>
        <v>47.521851326461451</v>
      </c>
      <c r="T451" s="16">
        <f>'[1]TCE - ANEXO III - Preencher'!U460</f>
        <v>64</v>
      </c>
      <c r="U451" s="16">
        <f>'[1]TCE - ANEXO III - Preencher'!V460</f>
        <v>0</v>
      </c>
      <c r="V451" s="17">
        <f t="shared" si="40"/>
        <v>64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238.16345132646146</v>
      </c>
    </row>
    <row r="452" spans="1:28" s="4" customFormat="1" x14ac:dyDescent="0.2">
      <c r="A452" s="9">
        <f>IFERROR(VLOOKUP(B452,'[1]DADOS (OCULTAR)'!$P$3:$R$53,3,0),"")</f>
        <v>9039744000860</v>
      </c>
      <c r="B452" s="10" t="str">
        <f>'[1]TCE - ANEXO III - Preencher'!C461</f>
        <v>HOSPITAL DOM HÉLDER</v>
      </c>
      <c r="C452" s="11"/>
      <c r="D452" s="12" t="str">
        <f>'[1]TCE - ANEXO III - Preencher'!E461</f>
        <v>MARIA LADJANE LOFIEGO GODOY</v>
      </c>
      <c r="E452" s="10" t="str">
        <f>IF('[1]TCE - ANEXO III - Preencher'!F461="4 - Assistência Odontológica","2 - Outros Profissionais da Saúde",'[1]TCE - ANEXO II - Enviar TCE'!E451)</f>
        <v>2 - Outros Profissionais da Saúde</v>
      </c>
      <c r="F452" s="13">
        <f>'[1]TCE - ANEXO III - Preencher'!G461</f>
        <v>322205</v>
      </c>
      <c r="G452" s="14">
        <f>IF('[1]TCE - ANEXO III - Preencher'!H461="","",'[1]TCE - ANEXO III - Preencher'!H461)</f>
        <v>43891</v>
      </c>
      <c r="H452" s="15">
        <f>'[1]TCE - ANEXO III - Preencher'!I461</f>
        <v>0</v>
      </c>
      <c r="I452" s="15">
        <f>'[1]TCE - ANEXO III - Preencher'!J461</f>
        <v>132.8048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0.94</v>
      </c>
      <c r="O452" s="16">
        <f>'[1]TCE - ANEXO III - Preencher'!P461</f>
        <v>0</v>
      </c>
      <c r="P452" s="17">
        <f t="shared" ref="P452:P515" si="44">N452-O452</f>
        <v>0.94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133.7448</v>
      </c>
    </row>
    <row r="453" spans="1:28" s="4" customFormat="1" x14ac:dyDescent="0.2">
      <c r="A453" s="9">
        <f>IFERROR(VLOOKUP(B453,'[1]DADOS (OCULTAR)'!$P$3:$R$53,3,0),"")</f>
        <v>9039744000860</v>
      </c>
      <c r="B453" s="10" t="str">
        <f>'[1]TCE - ANEXO III - Preencher'!C462</f>
        <v>HOSPITAL DOM HÉLDER</v>
      </c>
      <c r="C453" s="11"/>
      <c r="D453" s="12" t="str">
        <f>'[1]TCE - ANEXO III - Preencher'!E462</f>
        <v>KAROLA RAFAELA SILVA DE AMORIM</v>
      </c>
      <c r="E453" s="10" t="str">
        <f>IF('[1]TCE - ANEXO III - Preencher'!F462="4 - Assistência Odontológica","2 - Outros Profissionais da Saúde",'[1]TCE - ANEXO II - Enviar TCE'!E452)</f>
        <v>2 - Outros Profissionais da Saúde</v>
      </c>
      <c r="F453" s="13">
        <f>'[1]TCE - ANEXO III - Preencher'!G462</f>
        <v>322205</v>
      </c>
      <c r="G453" s="14">
        <f>IF('[1]TCE - ANEXO III - Preencher'!H462="","",'[1]TCE - ANEXO III - Preencher'!H462)</f>
        <v>43891</v>
      </c>
      <c r="H453" s="15">
        <f>'[1]TCE - ANEXO III - Preencher'!I462</f>
        <v>0</v>
      </c>
      <c r="I453" s="15">
        <f>'[1]TCE - ANEXO III - Preencher'!J462</f>
        <v>146.83200000000002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0.94</v>
      </c>
      <c r="O453" s="16">
        <f>'[1]TCE - ANEXO III - Preencher'!P462</f>
        <v>0</v>
      </c>
      <c r="P453" s="17">
        <f t="shared" si="44"/>
        <v>0.94</v>
      </c>
      <c r="Q453" s="16">
        <f>'[1]TCE - ANEXO III - Preencher'!R462</f>
        <v>154.16632308695461</v>
      </c>
      <c r="R453" s="16">
        <f>'[1]TCE - ANEXO III - Preencher'!S462</f>
        <v>62.7</v>
      </c>
      <c r="S453" s="17">
        <f t="shared" si="45"/>
        <v>91.466323086954603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239.23832308695461</v>
      </c>
    </row>
    <row r="454" spans="1:28" s="4" customFormat="1" x14ac:dyDescent="0.2">
      <c r="A454" s="9">
        <f>IFERROR(VLOOKUP(B454,'[1]DADOS (OCULTAR)'!$P$3:$R$53,3,0),"")</f>
        <v>9039744000860</v>
      </c>
      <c r="B454" s="10" t="str">
        <f>'[1]TCE - ANEXO III - Preencher'!C463</f>
        <v>HOSPITAL DOM HÉLDER</v>
      </c>
      <c r="C454" s="11"/>
      <c r="D454" s="12" t="str">
        <f>'[1]TCE - ANEXO III - Preencher'!E463</f>
        <v>KARINA RAMOS DE SANTANA</v>
      </c>
      <c r="E454" s="10" t="str">
        <f>IF('[1]TCE - ANEXO III - Preencher'!F463="4 - Assistência Odontológica","2 - Outros Profissionais da Saúde",'[1]TCE - ANEXO II - Enviar TCE'!E453)</f>
        <v>2 - Outros Profissionais da Saúde</v>
      </c>
      <c r="F454" s="13">
        <f>'[1]TCE - ANEXO III - Preencher'!G463</f>
        <v>322205</v>
      </c>
      <c r="G454" s="14">
        <f>IF('[1]TCE - ANEXO III - Preencher'!H463="","",'[1]TCE - ANEXO III - Preencher'!H463)</f>
        <v>43891</v>
      </c>
      <c r="H454" s="15">
        <f>'[1]TCE - ANEXO III - Preencher'!I463</f>
        <v>0</v>
      </c>
      <c r="I454" s="15">
        <f>'[1]TCE - ANEXO III - Preencher'!J463</f>
        <v>240.09520000000001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0.94</v>
      </c>
      <c r="O454" s="16">
        <f>'[1]TCE - ANEXO III - Preencher'!P463</f>
        <v>0</v>
      </c>
      <c r="P454" s="17">
        <f t="shared" si="44"/>
        <v>0.94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241.0352</v>
      </c>
    </row>
    <row r="455" spans="1:28" s="4" customFormat="1" x14ac:dyDescent="0.2">
      <c r="A455" s="9">
        <f>IFERROR(VLOOKUP(B455,'[1]DADOS (OCULTAR)'!$P$3:$R$53,3,0),"")</f>
        <v>9039744000860</v>
      </c>
      <c r="B455" s="10" t="str">
        <f>'[1]TCE - ANEXO III - Preencher'!C464</f>
        <v>HOSPITAL DOM HÉLDER</v>
      </c>
      <c r="C455" s="11"/>
      <c r="D455" s="12" t="str">
        <f>'[1]TCE - ANEXO III - Preencher'!E464</f>
        <v>SHEILA ANDREZA DOS SANTOS COSTA</v>
      </c>
      <c r="E455" s="10" t="str">
        <f>IF('[1]TCE - ANEXO III - Preencher'!F464="4 - Assistência Odontológica","2 - Outros Profissionais da Saúde",'[1]TCE - ANEXO II - Enviar TCE'!E454)</f>
        <v>2 - Outros Profissionais da Saúde</v>
      </c>
      <c r="F455" s="13">
        <f>'[1]TCE - ANEXO III - Preencher'!G464</f>
        <v>322205</v>
      </c>
      <c r="G455" s="14">
        <f>IF('[1]TCE - ANEXO III - Preencher'!H464="","",'[1]TCE - ANEXO III - Preencher'!H464)</f>
        <v>43891</v>
      </c>
      <c r="H455" s="15">
        <f>'[1]TCE - ANEXO III - Preencher'!I464</f>
        <v>0</v>
      </c>
      <c r="I455" s="15">
        <f>'[1]TCE - ANEXO III - Preencher'!J464</f>
        <v>260.06959999999998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0.94</v>
      </c>
      <c r="O455" s="16">
        <f>'[1]TCE - ANEXO III - Preencher'!P464</f>
        <v>0</v>
      </c>
      <c r="P455" s="17">
        <f t="shared" si="44"/>
        <v>0.94</v>
      </c>
      <c r="Q455" s="16">
        <f>'[1]TCE - ANEXO III - Preencher'!R464</f>
        <v>0</v>
      </c>
      <c r="R455" s="16">
        <f>'[1]TCE - ANEXO III - Preencher'!S464</f>
        <v>60.05</v>
      </c>
      <c r="S455" s="17">
        <f t="shared" si="45"/>
        <v>-60.05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200.95959999999997</v>
      </c>
    </row>
    <row r="456" spans="1:28" s="4" customFormat="1" x14ac:dyDescent="0.2">
      <c r="A456" s="9">
        <f>IFERROR(VLOOKUP(B456,'[1]DADOS (OCULTAR)'!$P$3:$R$53,3,0),"")</f>
        <v>9039744000860</v>
      </c>
      <c r="B456" s="10" t="str">
        <f>'[1]TCE - ANEXO III - Preencher'!C465</f>
        <v>HOSPITAL DOM HÉLDER</v>
      </c>
      <c r="C456" s="11"/>
      <c r="D456" s="12" t="str">
        <f>'[1]TCE - ANEXO III - Preencher'!E465</f>
        <v>SCARLATT DA SILVA PEREIRA</v>
      </c>
      <c r="E456" s="10" t="str">
        <f>IF('[1]TCE - ANEXO III - Preencher'!F465="4 - Assistência Odontológica","2 - Outros Profissionais da Saúde",'[1]TCE - ANEXO II - Enviar TCE'!E455)</f>
        <v>2 - Outros Profissionais da Saúde</v>
      </c>
      <c r="F456" s="13">
        <f>'[1]TCE - ANEXO III - Preencher'!G465</f>
        <v>322205</v>
      </c>
      <c r="G456" s="14">
        <f>IF('[1]TCE - ANEXO III - Preencher'!H465="","",'[1]TCE - ANEXO III - Preencher'!H465)</f>
        <v>43891</v>
      </c>
      <c r="H456" s="15">
        <f>'[1]TCE - ANEXO III - Preencher'!I465</f>
        <v>0</v>
      </c>
      <c r="I456" s="15">
        <f>'[1]TCE - ANEXO III - Preencher'!J465</f>
        <v>143.49200000000002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0.94</v>
      </c>
      <c r="O456" s="16">
        <f>'[1]TCE - ANEXO III - Preencher'!P465</f>
        <v>0</v>
      </c>
      <c r="P456" s="17">
        <f t="shared" si="44"/>
        <v>0.94</v>
      </c>
      <c r="Q456" s="16">
        <f>'[1]TCE - ANEXO III - Preencher'!R465</f>
        <v>231.24948463043194</v>
      </c>
      <c r="R456" s="16">
        <f>'[1]TCE - ANEXO III - Preencher'!S465</f>
        <v>60.61</v>
      </c>
      <c r="S456" s="17">
        <f t="shared" si="45"/>
        <v>170.63948463043192</v>
      </c>
      <c r="T456" s="16">
        <f>'[1]TCE - ANEXO III - Preencher'!U465</f>
        <v>61.87</v>
      </c>
      <c r="U456" s="16">
        <f>'[1]TCE - ANEXO III - Preencher'!V465</f>
        <v>0</v>
      </c>
      <c r="V456" s="17">
        <f t="shared" si="46"/>
        <v>61.87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376.94148463043194</v>
      </c>
    </row>
    <row r="457" spans="1:28" s="4" customFormat="1" x14ac:dyDescent="0.2">
      <c r="A457" s="9">
        <f>IFERROR(VLOOKUP(B457,'[1]DADOS (OCULTAR)'!$P$3:$R$53,3,0),"")</f>
        <v>9039744000860</v>
      </c>
      <c r="B457" s="10" t="str">
        <f>'[1]TCE - ANEXO III - Preencher'!C466</f>
        <v>HOSPITAL DOM HÉLDER</v>
      </c>
      <c r="C457" s="11"/>
      <c r="D457" s="12" t="str">
        <f>'[1]TCE - ANEXO III - Preencher'!E466</f>
        <v>VALERIA RABELO LAFAYETTE COSTA</v>
      </c>
      <c r="E457" s="10" t="str">
        <f>IF('[1]TCE - ANEXO III - Preencher'!F466="4 - Assistência Odontológica","2 - Outros Profissionais da Saúde",'[1]TCE - ANEXO II - Enviar TCE'!E456)</f>
        <v>1 - Médico</v>
      </c>
      <c r="F457" s="13">
        <f>'[1]TCE - ANEXO III - Preencher'!G466</f>
        <v>225120</v>
      </c>
      <c r="G457" s="14">
        <f>IF('[1]TCE - ANEXO III - Preencher'!H466="","",'[1]TCE - ANEXO III - Preencher'!H466)</f>
        <v>43891</v>
      </c>
      <c r="H457" s="15">
        <f>'[1]TCE - ANEXO III - Preencher'!I466</f>
        <v>0</v>
      </c>
      <c r="I457" s="15">
        <f>'[1]TCE - ANEXO III - Preencher'!J466</f>
        <v>429.88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7.49</v>
      </c>
      <c r="O457" s="16">
        <f>'[1]TCE - ANEXO III - Preencher'!P466</f>
        <v>0</v>
      </c>
      <c r="P457" s="17">
        <f t="shared" si="44"/>
        <v>7.49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437.37</v>
      </c>
    </row>
    <row r="458" spans="1:28" s="4" customFormat="1" x14ac:dyDescent="0.2">
      <c r="A458" s="9">
        <f>IFERROR(VLOOKUP(B458,'[1]DADOS (OCULTAR)'!$P$3:$R$53,3,0),"")</f>
        <v>9039744000860</v>
      </c>
      <c r="B458" s="10" t="str">
        <f>'[1]TCE - ANEXO III - Preencher'!C467</f>
        <v>HOSPITAL DOM HÉLDER</v>
      </c>
      <c r="C458" s="11"/>
      <c r="D458" s="12" t="str">
        <f>'[1]TCE - ANEXO III - Preencher'!E467</f>
        <v>LAIS MARIA DA SILVA ROCHA</v>
      </c>
      <c r="E458" s="10" t="str">
        <f>IF('[1]TCE - ANEXO III - Preencher'!F467="4 - Assistência Odontológica","2 - Outros Profissionais da Saúde",'[1]TCE - ANEXO II - Enviar TCE'!E457)</f>
        <v>3 - Administrativo</v>
      </c>
      <c r="F458" s="13">
        <f>'[1]TCE - ANEXO III - Preencher'!G467</f>
        <v>411010</v>
      </c>
      <c r="G458" s="14">
        <f>IF('[1]TCE - ANEXO III - Preencher'!H467="","",'[1]TCE - ANEXO III - Preencher'!H467)</f>
        <v>43891</v>
      </c>
      <c r="H458" s="15">
        <f>'[1]TCE - ANEXO III - Preencher'!I467</f>
        <v>0</v>
      </c>
      <c r="I458" s="15">
        <f>'[1]TCE - ANEXO III - Preencher'!J467</f>
        <v>86.267199999999988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0.94</v>
      </c>
      <c r="O458" s="16">
        <f>'[1]TCE - ANEXO III - Preencher'!P467</f>
        <v>0</v>
      </c>
      <c r="P458" s="17">
        <f t="shared" si="44"/>
        <v>0.94</v>
      </c>
      <c r="Q458" s="16">
        <f>'[1]TCE - ANEXO III - Preencher'!R467</f>
        <v>86.718556736411969</v>
      </c>
      <c r="R458" s="16">
        <f>'[1]TCE - ANEXO III - Preencher'!S467</f>
        <v>48.07</v>
      </c>
      <c r="S458" s="17">
        <f t="shared" si="45"/>
        <v>38.648556736411969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125.85575673641196</v>
      </c>
    </row>
    <row r="459" spans="1:28" s="4" customFormat="1" x14ac:dyDescent="0.2">
      <c r="A459" s="9">
        <f>IFERROR(VLOOKUP(B459,'[1]DADOS (OCULTAR)'!$P$3:$R$53,3,0),"")</f>
        <v>9039744000860</v>
      </c>
      <c r="B459" s="10" t="str">
        <f>'[1]TCE - ANEXO III - Preencher'!C468</f>
        <v>HOSPITAL DOM HÉLDER</v>
      </c>
      <c r="C459" s="11"/>
      <c r="D459" s="12" t="str">
        <f>'[1]TCE - ANEXO III - Preencher'!E468</f>
        <v>LUCICLEIDE GOMES DO NASCIMENTO</v>
      </c>
      <c r="E459" s="10" t="str">
        <f>IF('[1]TCE - ANEXO III - Preencher'!F468="4 - Assistência Odontológica","2 - Outros Profissionais da Saúde",'[1]TCE - ANEXO II - Enviar TCE'!E458)</f>
        <v>2 - Outros Profissionais da Saúde</v>
      </c>
      <c r="F459" s="13">
        <f>'[1]TCE - ANEXO III - Preencher'!G468</f>
        <v>322205</v>
      </c>
      <c r="G459" s="14">
        <f>IF('[1]TCE - ANEXO III - Preencher'!H468="","",'[1]TCE - ANEXO III - Preencher'!H468)</f>
        <v>43891</v>
      </c>
      <c r="H459" s="15">
        <f>'[1]TCE - ANEXO III - Preencher'!I468</f>
        <v>0</v>
      </c>
      <c r="I459" s="15">
        <f>'[1]TCE - ANEXO III - Preencher'!J468</f>
        <v>104.5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0.94</v>
      </c>
      <c r="O459" s="16">
        <f>'[1]TCE - ANEXO III - Preencher'!P468</f>
        <v>0</v>
      </c>
      <c r="P459" s="17">
        <f t="shared" si="44"/>
        <v>0.94</v>
      </c>
      <c r="Q459" s="16">
        <f>'[1]TCE - ANEXO III - Preencher'!R468</f>
        <v>127.31022159175374</v>
      </c>
      <c r="R459" s="16">
        <f>'[1]TCE - ANEXO III - Preencher'!S468</f>
        <v>62.7</v>
      </c>
      <c r="S459" s="17">
        <f t="shared" si="45"/>
        <v>64.610221591753742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170.05022159175374</v>
      </c>
    </row>
    <row r="460" spans="1:28" s="4" customFormat="1" x14ac:dyDescent="0.2">
      <c r="A460" s="9">
        <f>IFERROR(VLOOKUP(B460,'[1]DADOS (OCULTAR)'!$P$3:$R$53,3,0),"")</f>
        <v>9039744000860</v>
      </c>
      <c r="B460" s="10" t="str">
        <f>'[1]TCE - ANEXO III - Preencher'!C469</f>
        <v>HOSPITAL DOM HÉLDER</v>
      </c>
      <c r="C460" s="11"/>
      <c r="D460" s="12" t="str">
        <f>'[1]TCE - ANEXO III - Preencher'!E469</f>
        <v>JOSE FRANCISCO DE MOURA</v>
      </c>
      <c r="E460" s="10" t="str">
        <f>IF('[1]TCE - ANEXO III - Preencher'!F469="4 - Assistência Odontológica","2 - Outros Profissionais da Saúde",'[1]TCE - ANEXO II - Enviar TCE'!E459)</f>
        <v>2 - Outros Profissionais da Saúde</v>
      </c>
      <c r="F460" s="13">
        <f>'[1]TCE - ANEXO III - Preencher'!G469</f>
        <v>223505</v>
      </c>
      <c r="G460" s="14">
        <f>IF('[1]TCE - ANEXO III - Preencher'!H469="","",'[1]TCE - ANEXO III - Preencher'!H469)</f>
        <v>43891</v>
      </c>
      <c r="H460" s="15">
        <f>'[1]TCE - ANEXO III - Preencher'!I469</f>
        <v>0</v>
      </c>
      <c r="I460" s="15">
        <f>'[1]TCE - ANEXO III - Preencher'!J469</f>
        <v>471.41919999999999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1.97</v>
      </c>
      <c r="O460" s="16">
        <f>'[1]TCE - ANEXO III - Preencher'!P469</f>
        <v>0</v>
      </c>
      <c r="P460" s="17">
        <f t="shared" si="44"/>
        <v>1.97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473.38920000000002</v>
      </c>
    </row>
    <row r="461" spans="1:28" s="4" customFormat="1" x14ac:dyDescent="0.2">
      <c r="A461" s="9">
        <f>IFERROR(VLOOKUP(B461,'[1]DADOS (OCULTAR)'!$P$3:$R$53,3,0),"")</f>
        <v>9039744000860</v>
      </c>
      <c r="B461" s="10" t="str">
        <f>'[1]TCE - ANEXO III - Preencher'!C470</f>
        <v>HOSPITAL DOM HÉLDER</v>
      </c>
      <c r="C461" s="11"/>
      <c r="D461" s="12" t="str">
        <f>'[1]TCE - ANEXO III - Preencher'!E470</f>
        <v>RODRIGO MEZZALIRA TCHAICK</v>
      </c>
      <c r="E461" s="10" t="str">
        <f>IF('[1]TCE - ANEXO III - Preencher'!F470="4 - Assistência Odontológica","2 - Outros Profissionais da Saúde",'[1]TCE - ANEXO II - Enviar TCE'!E460)</f>
        <v>1 - Médico</v>
      </c>
      <c r="F461" s="13">
        <f>'[1]TCE - ANEXO III - Preencher'!G470</f>
        <v>225120</v>
      </c>
      <c r="G461" s="14">
        <f>IF('[1]TCE - ANEXO III - Preencher'!H470="","",'[1]TCE - ANEXO III - Preencher'!H470)</f>
        <v>43891</v>
      </c>
      <c r="H461" s="15">
        <f>'[1]TCE - ANEXO III - Preencher'!I470</f>
        <v>0</v>
      </c>
      <c r="I461" s="15">
        <f>'[1]TCE - ANEXO III - Preencher'!J470</f>
        <v>842.32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7.49</v>
      </c>
      <c r="O461" s="16">
        <f>'[1]TCE - ANEXO III - Preencher'!P470</f>
        <v>0</v>
      </c>
      <c r="P461" s="17">
        <f t="shared" si="44"/>
        <v>7.49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849.81000000000006</v>
      </c>
    </row>
    <row r="462" spans="1:28" s="4" customFormat="1" x14ac:dyDescent="0.2">
      <c r="A462" s="9">
        <f>IFERROR(VLOOKUP(B462,'[1]DADOS (OCULTAR)'!$P$3:$R$53,3,0),"")</f>
        <v>9039744000860</v>
      </c>
      <c r="B462" s="10" t="str">
        <f>'[1]TCE - ANEXO III - Preencher'!C471</f>
        <v>HOSPITAL DOM HÉLDER</v>
      </c>
      <c r="C462" s="11"/>
      <c r="D462" s="12" t="str">
        <f>'[1]TCE - ANEXO III - Preencher'!E471</f>
        <v>MARIZA MARIA DE SOUZA SANTOS</v>
      </c>
      <c r="E462" s="10" t="str">
        <f>IF('[1]TCE - ANEXO III - Preencher'!F471="4 - Assistência Odontológica","2 - Outros Profissionais da Saúde",'[1]TCE - ANEXO II - Enviar TCE'!E461)</f>
        <v>3 - Administrativo</v>
      </c>
      <c r="F462" s="13">
        <f>'[1]TCE - ANEXO III - Preencher'!G471</f>
        <v>411010</v>
      </c>
      <c r="G462" s="14">
        <f>IF('[1]TCE - ANEXO III - Preencher'!H471="","",'[1]TCE - ANEXO III - Preencher'!H471)</f>
        <v>43891</v>
      </c>
      <c r="H462" s="15">
        <f>'[1]TCE - ANEXO III - Preencher'!I471</f>
        <v>0</v>
      </c>
      <c r="I462" s="15">
        <f>'[1]TCE - ANEXO III - Preencher'!J471</f>
        <v>87.635200000000012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0.94</v>
      </c>
      <c r="O462" s="16">
        <f>'[1]TCE - ANEXO III - Preencher'!P471</f>
        <v>0</v>
      </c>
      <c r="P462" s="17">
        <f t="shared" si="44"/>
        <v>0.94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88.575200000000009</v>
      </c>
    </row>
    <row r="463" spans="1:28" s="4" customFormat="1" x14ac:dyDescent="0.2">
      <c r="A463" s="9">
        <f>IFERROR(VLOOKUP(B463,'[1]DADOS (OCULTAR)'!$P$3:$R$53,3,0),"")</f>
        <v>9039744000860</v>
      </c>
      <c r="B463" s="10" t="str">
        <f>'[1]TCE - ANEXO III - Preencher'!C472</f>
        <v>HOSPITAL DOM HÉLDER</v>
      </c>
      <c r="C463" s="11"/>
      <c r="D463" s="12" t="str">
        <f>'[1]TCE - ANEXO III - Preencher'!E472</f>
        <v>VANIA GLORIA DE ARAUJO</v>
      </c>
      <c r="E463" s="10" t="str">
        <f>IF('[1]TCE - ANEXO III - Preencher'!F472="4 - Assistência Odontológica","2 - Outros Profissionais da Saúde",'[1]TCE - ANEXO II - Enviar TCE'!E462)</f>
        <v>2 - Outros Profissionais da Saúde</v>
      </c>
      <c r="F463" s="13">
        <f>'[1]TCE - ANEXO III - Preencher'!G472</f>
        <v>322205</v>
      </c>
      <c r="G463" s="14">
        <f>IF('[1]TCE - ANEXO III - Preencher'!H472="","",'[1]TCE - ANEXO III - Preencher'!H472)</f>
        <v>43891</v>
      </c>
      <c r="H463" s="15">
        <f>'[1]TCE - ANEXO III - Preencher'!I472</f>
        <v>0</v>
      </c>
      <c r="I463" s="15">
        <f>'[1]TCE - ANEXO III - Preencher'!J472</f>
        <v>104.5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0.94</v>
      </c>
      <c r="O463" s="16">
        <f>'[1]TCE - ANEXO III - Preencher'!P472</f>
        <v>0</v>
      </c>
      <c r="P463" s="17">
        <f t="shared" si="44"/>
        <v>0.94</v>
      </c>
      <c r="Q463" s="16">
        <f>'[1]TCE - ANEXO III - Preencher'!R472</f>
        <v>0</v>
      </c>
      <c r="R463" s="16">
        <f>'[1]TCE - ANEXO III - Preencher'!S472</f>
        <v>62.7</v>
      </c>
      <c r="S463" s="17">
        <f t="shared" si="45"/>
        <v>-62.7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42.739999999999995</v>
      </c>
    </row>
    <row r="464" spans="1:28" s="4" customFormat="1" x14ac:dyDescent="0.2">
      <c r="A464" s="9">
        <f>IFERROR(VLOOKUP(B464,'[1]DADOS (OCULTAR)'!$P$3:$R$53,3,0),"")</f>
        <v>9039744000860</v>
      </c>
      <c r="B464" s="10" t="str">
        <f>'[1]TCE - ANEXO III - Preencher'!C473</f>
        <v>HOSPITAL DOM HÉLDER</v>
      </c>
      <c r="C464" s="11"/>
      <c r="D464" s="12" t="str">
        <f>'[1]TCE - ANEXO III - Preencher'!E473</f>
        <v>EDILEUSA COELHO DE MEDEIROS FIGLIOULO</v>
      </c>
      <c r="E464" s="10" t="str">
        <f>IF('[1]TCE - ANEXO III - Preencher'!F473="4 - Assistência Odontológica","2 - Outros Profissionais da Saúde",'[1]TCE - ANEXO II - Enviar TCE'!E463)</f>
        <v>1 - Médico</v>
      </c>
      <c r="F464" s="13">
        <f>'[1]TCE - ANEXO III - Preencher'!G473</f>
        <v>225120</v>
      </c>
      <c r="G464" s="14">
        <f>IF('[1]TCE - ANEXO III - Preencher'!H473="","",'[1]TCE - ANEXO III - Preencher'!H473)</f>
        <v>43891</v>
      </c>
      <c r="H464" s="15">
        <f>'[1]TCE - ANEXO III - Preencher'!I473</f>
        <v>0</v>
      </c>
      <c r="I464" s="15">
        <f>'[1]TCE - ANEXO III - Preencher'!J473</f>
        <v>248.76000000000002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7.49</v>
      </c>
      <c r="O464" s="16">
        <f>'[1]TCE - ANEXO III - Preencher'!P473</f>
        <v>0</v>
      </c>
      <c r="P464" s="17">
        <f t="shared" si="44"/>
        <v>7.49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256.25</v>
      </c>
    </row>
    <row r="465" spans="1:28" s="4" customFormat="1" x14ac:dyDescent="0.2">
      <c r="A465" s="9">
        <f>IFERROR(VLOOKUP(B465,'[1]DADOS (OCULTAR)'!$P$3:$R$53,3,0),"")</f>
        <v>9039744000860</v>
      </c>
      <c r="B465" s="10" t="str">
        <f>'[1]TCE - ANEXO III - Preencher'!C474</f>
        <v>HOSPITAL DOM HÉLDER</v>
      </c>
      <c r="C465" s="11"/>
      <c r="D465" s="12" t="str">
        <f>'[1]TCE - ANEXO III - Preencher'!E474</f>
        <v>MARCIANA CLEMENTE DA CONCEICAO</v>
      </c>
      <c r="E465" s="10" t="str">
        <f>IF('[1]TCE - ANEXO III - Preencher'!F474="4 - Assistência Odontológica","2 - Outros Profissionais da Saúde",'[1]TCE - ANEXO II - Enviar TCE'!E464)</f>
        <v>2 - Outros Profissionais da Saúde</v>
      </c>
      <c r="F465" s="13">
        <f>'[1]TCE - ANEXO III - Preencher'!G474</f>
        <v>223505</v>
      </c>
      <c r="G465" s="14">
        <f>IF('[1]TCE - ANEXO III - Preencher'!H474="","",'[1]TCE - ANEXO III - Preencher'!H474)</f>
        <v>43891</v>
      </c>
      <c r="H465" s="15">
        <f>'[1]TCE - ANEXO III - Preencher'!I474</f>
        <v>0</v>
      </c>
      <c r="I465" s="15">
        <f>'[1]TCE - ANEXO III - Preencher'!J474</f>
        <v>206.32400000000001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1.97</v>
      </c>
      <c r="O465" s="16">
        <f>'[1]TCE - ANEXO III - Preencher'!P474</f>
        <v>0</v>
      </c>
      <c r="P465" s="17">
        <f t="shared" si="44"/>
        <v>1.97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208.29400000000001</v>
      </c>
    </row>
    <row r="466" spans="1:28" s="4" customFormat="1" x14ac:dyDescent="0.2">
      <c r="A466" s="9">
        <f>IFERROR(VLOOKUP(B466,'[1]DADOS (OCULTAR)'!$P$3:$R$53,3,0),"")</f>
        <v>9039744000860</v>
      </c>
      <c r="B466" s="10" t="str">
        <f>'[1]TCE - ANEXO III - Preencher'!C475</f>
        <v>HOSPITAL DOM HÉLDER</v>
      </c>
      <c r="C466" s="11"/>
      <c r="D466" s="12" t="str">
        <f>'[1]TCE - ANEXO III - Preencher'!E475</f>
        <v>LARISSA MIRELA BARROS DA SILVA</v>
      </c>
      <c r="E466" s="10" t="str">
        <f>IF('[1]TCE - ANEXO III - Preencher'!F475="4 - Assistência Odontológica","2 - Outros Profissionais da Saúde",'[1]TCE - ANEXO II - Enviar TCE'!E465)</f>
        <v>2 - Outros Profissionais da Saúde</v>
      </c>
      <c r="F466" s="13">
        <f>'[1]TCE - ANEXO III - Preencher'!G475</f>
        <v>521130</v>
      </c>
      <c r="G466" s="14">
        <f>IF('[1]TCE - ANEXO III - Preencher'!H475="","",'[1]TCE - ANEXO III - Preencher'!H475)</f>
        <v>43891</v>
      </c>
      <c r="H466" s="15">
        <f>'[1]TCE - ANEXO III - Preencher'!I475</f>
        <v>0</v>
      </c>
      <c r="I466" s="15">
        <f>'[1]TCE - ANEXO III - Preencher'!J475</f>
        <v>89.464799999999997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0.94</v>
      </c>
      <c r="O466" s="16">
        <f>'[1]TCE - ANEXO III - Preencher'!P475</f>
        <v>0</v>
      </c>
      <c r="P466" s="17">
        <f t="shared" si="44"/>
        <v>0.94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90.404799999999994</v>
      </c>
    </row>
    <row r="467" spans="1:28" s="4" customFormat="1" x14ac:dyDescent="0.2">
      <c r="A467" s="9">
        <f>IFERROR(VLOOKUP(B467,'[1]DADOS (OCULTAR)'!$P$3:$R$53,3,0),"")</f>
        <v>9039744000860</v>
      </c>
      <c r="B467" s="10" t="str">
        <f>'[1]TCE - ANEXO III - Preencher'!C476</f>
        <v>HOSPITAL DOM HÉLDER</v>
      </c>
      <c r="C467" s="11"/>
      <c r="D467" s="12" t="str">
        <f>'[1]TCE - ANEXO III - Preencher'!E476</f>
        <v>TALITA DE KASSIA RIBEIRO DA SILVA</v>
      </c>
      <c r="E467" s="10" t="str">
        <f>IF('[1]TCE - ANEXO III - Preencher'!F476="4 - Assistência Odontológica","2 - Outros Profissionais da Saúde",'[1]TCE - ANEXO II - Enviar TCE'!E466)</f>
        <v>2 - Outros Profissionais da Saúde</v>
      </c>
      <c r="F467" s="13">
        <f>'[1]TCE - ANEXO III - Preencher'!G476</f>
        <v>521130</v>
      </c>
      <c r="G467" s="14">
        <f>IF('[1]TCE - ANEXO III - Preencher'!H476="","",'[1]TCE - ANEXO III - Preencher'!H476)</f>
        <v>43891</v>
      </c>
      <c r="H467" s="15">
        <f>'[1]TCE - ANEXO III - Preencher'!I476</f>
        <v>0</v>
      </c>
      <c r="I467" s="15">
        <f>'[1]TCE - ANEXO III - Preencher'!J476</f>
        <v>86.536799999999999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0.94</v>
      </c>
      <c r="O467" s="16">
        <f>'[1]TCE - ANEXO III - Preencher'!P476</f>
        <v>0</v>
      </c>
      <c r="P467" s="17">
        <f t="shared" si="44"/>
        <v>0.94</v>
      </c>
      <c r="Q467" s="16">
        <f>'[1]TCE - ANEXO III - Preencher'!R476</f>
        <v>113.16464141489223</v>
      </c>
      <c r="R467" s="16">
        <f>'[1]TCE - ANEXO III - Preencher'!S476</f>
        <v>62.7</v>
      </c>
      <c r="S467" s="17">
        <f t="shared" si="45"/>
        <v>50.464641414892228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137.94144141489221</v>
      </c>
    </row>
    <row r="468" spans="1:28" s="4" customFormat="1" x14ac:dyDescent="0.2">
      <c r="A468" s="9">
        <f>IFERROR(VLOOKUP(B468,'[1]DADOS (OCULTAR)'!$P$3:$R$53,3,0),"")</f>
        <v>9039744000860</v>
      </c>
      <c r="B468" s="10" t="str">
        <f>'[1]TCE - ANEXO III - Preencher'!C477</f>
        <v>HOSPITAL DOM HÉLDER</v>
      </c>
      <c r="C468" s="11"/>
      <c r="D468" s="12" t="str">
        <f>'[1]TCE - ANEXO III - Preencher'!E477</f>
        <v>ANDERSON LOPES DA SILVA</v>
      </c>
      <c r="E468" s="10" t="str">
        <f>IF('[1]TCE - ANEXO III - Preencher'!F477="4 - Assistência Odontológica","2 - Outros Profissionais da Saúde",'[1]TCE - ANEXO II - Enviar TCE'!E467)</f>
        <v>2 - Outros Profissionais da Saúde</v>
      </c>
      <c r="F468" s="13">
        <f>'[1]TCE - ANEXO III - Preencher'!G477</f>
        <v>521130</v>
      </c>
      <c r="G468" s="14">
        <f>IF('[1]TCE - ANEXO III - Preencher'!H477="","",'[1]TCE - ANEXO III - Preencher'!H477)</f>
        <v>43891</v>
      </c>
      <c r="H468" s="15">
        <f>'[1]TCE - ANEXO III - Preencher'!I477</f>
        <v>0</v>
      </c>
      <c r="I468" s="15">
        <f>'[1]TCE - ANEXO III - Preencher'!J477</f>
        <v>95.775200000000012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0.94</v>
      </c>
      <c r="O468" s="16">
        <f>'[1]TCE - ANEXO III - Preencher'!P477</f>
        <v>0</v>
      </c>
      <c r="P468" s="17">
        <f t="shared" si="44"/>
        <v>0.94</v>
      </c>
      <c r="Q468" s="16">
        <f>'[1]TCE - ANEXO III - Preencher'!R477</f>
        <v>106.09185132646145</v>
      </c>
      <c r="R468" s="16">
        <f>'[1]TCE - ANEXO III - Preencher'!S477</f>
        <v>62.7</v>
      </c>
      <c r="S468" s="17">
        <f t="shared" si="45"/>
        <v>43.391851326461449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140.10705132646146</v>
      </c>
    </row>
    <row r="469" spans="1:28" s="4" customFormat="1" x14ac:dyDescent="0.2">
      <c r="A469" s="9">
        <f>IFERROR(VLOOKUP(B469,'[1]DADOS (OCULTAR)'!$P$3:$R$53,3,0),"")</f>
        <v>9039744000860</v>
      </c>
      <c r="B469" s="10" t="str">
        <f>'[1]TCE - ANEXO III - Preencher'!C478</f>
        <v>HOSPITAL DOM HÉLDER</v>
      </c>
      <c r="C469" s="11"/>
      <c r="D469" s="12" t="str">
        <f>'[1]TCE - ANEXO III - Preencher'!E478</f>
        <v>VALDECIA RAMOS DE DEUS</v>
      </c>
      <c r="E469" s="10" t="str">
        <f>IF('[1]TCE - ANEXO III - Preencher'!F478="4 - Assistência Odontológica","2 - Outros Profissionais da Saúde",'[1]TCE - ANEXO II - Enviar TCE'!E468)</f>
        <v>2 - Outros Profissionais da Saúde</v>
      </c>
      <c r="F469" s="13">
        <f>'[1]TCE - ANEXO III - Preencher'!G478</f>
        <v>521130</v>
      </c>
      <c r="G469" s="14">
        <f>IF('[1]TCE - ANEXO III - Preencher'!H478="","",'[1]TCE - ANEXO III - Preencher'!H478)</f>
        <v>43891</v>
      </c>
      <c r="H469" s="15">
        <f>'[1]TCE - ANEXO III - Preencher'!I478</f>
        <v>0</v>
      </c>
      <c r="I469" s="15">
        <f>'[1]TCE - ANEXO III - Preencher'!J478</f>
        <v>97.584000000000003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0.94</v>
      </c>
      <c r="O469" s="16">
        <f>'[1]TCE - ANEXO III - Preencher'!P478</f>
        <v>0</v>
      </c>
      <c r="P469" s="17">
        <f t="shared" si="44"/>
        <v>0.94</v>
      </c>
      <c r="Q469" s="16">
        <f>'[1]TCE - ANEXO III - Preencher'!R478</f>
        <v>113.16464141489223</v>
      </c>
      <c r="R469" s="16">
        <f>'[1]TCE - ANEXO III - Preencher'!S478</f>
        <v>62.7</v>
      </c>
      <c r="S469" s="17">
        <f t="shared" si="45"/>
        <v>50.464641414892228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148.98864141489224</v>
      </c>
    </row>
    <row r="470" spans="1:28" s="4" customFormat="1" x14ac:dyDescent="0.2">
      <c r="A470" s="9">
        <f>IFERROR(VLOOKUP(B470,'[1]DADOS (OCULTAR)'!$P$3:$R$53,3,0),"")</f>
        <v>9039744000860</v>
      </c>
      <c r="B470" s="10" t="str">
        <f>'[1]TCE - ANEXO III - Preencher'!C479</f>
        <v>HOSPITAL DOM HÉLDER</v>
      </c>
      <c r="C470" s="11"/>
      <c r="D470" s="12" t="str">
        <f>'[1]TCE - ANEXO III - Preencher'!E479</f>
        <v>DANIELA SILVA DE FREITAS</v>
      </c>
      <c r="E470" s="10" t="str">
        <f>IF('[1]TCE - ANEXO III - Preencher'!F479="4 - Assistência Odontológica","2 - Outros Profissionais da Saúde",'[1]TCE - ANEXO II - Enviar TCE'!E469)</f>
        <v>2 - Outros Profissionais da Saúde</v>
      </c>
      <c r="F470" s="13">
        <f>'[1]TCE - ANEXO III - Preencher'!G479</f>
        <v>521130</v>
      </c>
      <c r="G470" s="14">
        <f>IF('[1]TCE - ANEXO III - Preencher'!H479="","",'[1]TCE - ANEXO III - Preencher'!H479)</f>
        <v>43891</v>
      </c>
      <c r="H470" s="15">
        <f>'[1]TCE - ANEXO III - Preencher'!I479</f>
        <v>0</v>
      </c>
      <c r="I470" s="15">
        <f>'[1]TCE - ANEXO III - Preencher'!J479</f>
        <v>87.78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0.94</v>
      </c>
      <c r="O470" s="16">
        <f>'[1]TCE - ANEXO III - Preencher'!P479</f>
        <v>0</v>
      </c>
      <c r="P470" s="17">
        <f t="shared" si="44"/>
        <v>0.94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88.72</v>
      </c>
    </row>
    <row r="471" spans="1:28" s="4" customFormat="1" x14ac:dyDescent="0.2">
      <c r="A471" s="9">
        <f>IFERROR(VLOOKUP(B471,'[1]DADOS (OCULTAR)'!$P$3:$R$53,3,0),"")</f>
        <v>9039744000860</v>
      </c>
      <c r="B471" s="10" t="str">
        <f>'[1]TCE - ANEXO III - Preencher'!C480</f>
        <v>HOSPITAL DOM HÉLDER</v>
      </c>
      <c r="C471" s="11"/>
      <c r="D471" s="12" t="str">
        <f>'[1]TCE - ANEXO III - Preencher'!E480</f>
        <v>TAMIRES DE OLIVEIRA RODRIGUES TORRES</v>
      </c>
      <c r="E471" s="10" t="str">
        <f>IF('[1]TCE - ANEXO III - Preencher'!F480="4 - Assistência Odontológica","2 - Outros Profissionais da Saúde",'[1]TCE - ANEXO II - Enviar TCE'!E470)</f>
        <v>2 - Outros Profissionais da Saúde</v>
      </c>
      <c r="F471" s="13">
        <f>'[1]TCE - ANEXO III - Preencher'!G480</f>
        <v>223405</v>
      </c>
      <c r="G471" s="14">
        <f>IF('[1]TCE - ANEXO III - Preencher'!H480="","",'[1]TCE - ANEXO III - Preencher'!H480)</f>
        <v>43891</v>
      </c>
      <c r="H471" s="15">
        <f>'[1]TCE - ANEXO III - Preencher'!I480</f>
        <v>0</v>
      </c>
      <c r="I471" s="15">
        <f>'[1]TCE - ANEXO III - Preencher'!J480</f>
        <v>375.47360000000003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0.94</v>
      </c>
      <c r="O471" s="16">
        <f>'[1]TCE - ANEXO III - Preencher'!P480</f>
        <v>0</v>
      </c>
      <c r="P471" s="17">
        <f t="shared" si="44"/>
        <v>0.94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376.41360000000003</v>
      </c>
    </row>
    <row r="472" spans="1:28" s="4" customFormat="1" x14ac:dyDescent="0.2">
      <c r="A472" s="9">
        <f>IFERROR(VLOOKUP(B472,'[1]DADOS (OCULTAR)'!$P$3:$R$53,3,0),"")</f>
        <v>9039744000860</v>
      </c>
      <c r="B472" s="10" t="str">
        <f>'[1]TCE - ANEXO III - Preencher'!C481</f>
        <v>HOSPITAL DOM HÉLDER</v>
      </c>
      <c r="C472" s="11"/>
      <c r="D472" s="12" t="str">
        <f>'[1]TCE - ANEXO III - Preencher'!E481</f>
        <v>CAROLINE AMARANTE DA SILVA</v>
      </c>
      <c r="E472" s="10" t="str">
        <f>IF('[1]TCE - ANEXO III - Preencher'!F481="4 - Assistência Odontológica","2 - Outros Profissionais da Saúde",'[1]TCE - ANEXO II - Enviar TCE'!E471)</f>
        <v>2 - Outros Profissionais da Saúde</v>
      </c>
      <c r="F472" s="13">
        <f>'[1]TCE - ANEXO III - Preencher'!G481</f>
        <v>521130</v>
      </c>
      <c r="G472" s="14">
        <f>IF('[1]TCE - ANEXO III - Preencher'!H481="","",'[1]TCE - ANEXO III - Preencher'!H481)</f>
        <v>43891</v>
      </c>
      <c r="H472" s="15">
        <f>'[1]TCE - ANEXO III - Preencher'!I481</f>
        <v>0</v>
      </c>
      <c r="I472" s="15">
        <f>'[1]TCE - ANEXO III - Preencher'!J481</f>
        <v>98.62639999999999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0.94</v>
      </c>
      <c r="O472" s="16">
        <f>'[1]TCE - ANEXO III - Preencher'!P481</f>
        <v>0</v>
      </c>
      <c r="P472" s="17">
        <f t="shared" si="44"/>
        <v>0.94</v>
      </c>
      <c r="Q472" s="16">
        <f>'[1]TCE - ANEXO III - Preencher'!R481</f>
        <v>154.16632308695461</v>
      </c>
      <c r="R472" s="16">
        <f>'[1]TCE - ANEXO III - Preencher'!S481</f>
        <v>62.7</v>
      </c>
      <c r="S472" s="17">
        <f t="shared" si="45"/>
        <v>91.466323086954603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191.0327230869546</v>
      </c>
    </row>
    <row r="473" spans="1:28" s="4" customFormat="1" x14ac:dyDescent="0.2">
      <c r="A473" s="9">
        <f>IFERROR(VLOOKUP(B473,'[1]DADOS (OCULTAR)'!$P$3:$R$53,3,0),"")</f>
        <v>9039744000860</v>
      </c>
      <c r="B473" s="10" t="str">
        <f>'[1]TCE - ANEXO III - Preencher'!C482</f>
        <v>HOSPITAL DOM HÉLDER</v>
      </c>
      <c r="C473" s="11"/>
      <c r="D473" s="12" t="str">
        <f>'[1]TCE - ANEXO III - Preencher'!E482</f>
        <v>ROBERTA XAVIER DE ARAUJO GOMES</v>
      </c>
      <c r="E473" s="10" t="str">
        <f>IF('[1]TCE - ANEXO III - Preencher'!F482="4 - Assistência Odontológica","2 - Outros Profissionais da Saúde",'[1]TCE - ANEXO II - Enviar TCE'!E472)</f>
        <v>2 - Outros Profissionais da Saúde</v>
      </c>
      <c r="F473" s="13">
        <f>'[1]TCE - ANEXO III - Preencher'!G482</f>
        <v>521130</v>
      </c>
      <c r="G473" s="14">
        <f>IF('[1]TCE - ANEXO III - Preencher'!H482="","",'[1]TCE - ANEXO III - Preencher'!H482)</f>
        <v>43891</v>
      </c>
      <c r="H473" s="15">
        <f>'[1]TCE - ANEXO III - Preencher'!I482</f>
        <v>0</v>
      </c>
      <c r="I473" s="15">
        <f>'[1]TCE - ANEXO III - Preencher'!J482</f>
        <v>87.78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0.94</v>
      </c>
      <c r="O473" s="16">
        <f>'[1]TCE - ANEXO III - Preencher'!P482</f>
        <v>0</v>
      </c>
      <c r="P473" s="17">
        <f t="shared" si="44"/>
        <v>0.94</v>
      </c>
      <c r="Q473" s="16">
        <f>'[1]TCE - ANEXO III - Preencher'!R482</f>
        <v>106.09185132646145</v>
      </c>
      <c r="R473" s="16">
        <f>'[1]TCE - ANEXO III - Preencher'!S482</f>
        <v>62.7</v>
      </c>
      <c r="S473" s="17">
        <f t="shared" si="45"/>
        <v>43.391851326461449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132.11185132646145</v>
      </c>
    </row>
    <row r="474" spans="1:28" s="4" customFormat="1" x14ac:dyDescent="0.2">
      <c r="A474" s="9">
        <f>IFERROR(VLOOKUP(B474,'[1]DADOS (OCULTAR)'!$P$3:$R$53,3,0),"")</f>
        <v>9039744000860</v>
      </c>
      <c r="B474" s="10" t="str">
        <f>'[1]TCE - ANEXO III - Preencher'!C483</f>
        <v>HOSPITAL DOM HÉLDER</v>
      </c>
      <c r="C474" s="11"/>
      <c r="D474" s="12" t="str">
        <f>'[1]TCE - ANEXO III - Preencher'!E483</f>
        <v>ALESSANDRA CORDEIRO DA SILVA RODRIGUES</v>
      </c>
      <c r="E474" s="10" t="str">
        <f>IF('[1]TCE - ANEXO III - Preencher'!F483="4 - Assistência Odontológica","2 - Outros Profissionais da Saúde",'[1]TCE - ANEXO II - Enviar TCE'!E473)</f>
        <v>2 - Outros Profissionais da Saúde</v>
      </c>
      <c r="F474" s="13">
        <f>'[1]TCE - ANEXO III - Preencher'!G483</f>
        <v>521130</v>
      </c>
      <c r="G474" s="14">
        <f>IF('[1]TCE - ANEXO III - Preencher'!H483="","",'[1]TCE - ANEXO III - Preencher'!H483)</f>
        <v>43891</v>
      </c>
      <c r="H474" s="15">
        <f>'[1]TCE - ANEXO III - Preencher'!I483</f>
        <v>0</v>
      </c>
      <c r="I474" s="15">
        <f>'[1]TCE - ANEXO III - Preencher'!J483</f>
        <v>82.934400000000011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0.94</v>
      </c>
      <c r="O474" s="16">
        <f>'[1]TCE - ANEXO III - Preencher'!P483</f>
        <v>0</v>
      </c>
      <c r="P474" s="17">
        <f t="shared" si="44"/>
        <v>0.94</v>
      </c>
      <c r="Q474" s="16">
        <f>'[1]TCE - ANEXO III - Preencher'!R483</f>
        <v>49.509530619015344</v>
      </c>
      <c r="R474" s="16">
        <f>'[1]TCE - ANEXO III - Preencher'!S483</f>
        <v>51.07</v>
      </c>
      <c r="S474" s="17">
        <f t="shared" si="45"/>
        <v>-1.5604693809846566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82.313930619015352</v>
      </c>
    </row>
    <row r="475" spans="1:28" s="4" customFormat="1" x14ac:dyDescent="0.2">
      <c r="A475" s="9">
        <f>IFERROR(VLOOKUP(B475,'[1]DADOS (OCULTAR)'!$P$3:$R$53,3,0),"")</f>
        <v>9039744000860</v>
      </c>
      <c r="B475" s="10" t="str">
        <f>'[1]TCE - ANEXO III - Preencher'!C484</f>
        <v>HOSPITAL DOM HÉLDER</v>
      </c>
      <c r="C475" s="11"/>
      <c r="D475" s="12" t="str">
        <f>'[1]TCE - ANEXO III - Preencher'!E484</f>
        <v>GERONEIS LUCINEIA ALMEIDA DA SILVA</v>
      </c>
      <c r="E475" s="10" t="str">
        <f>IF('[1]TCE - ANEXO III - Preencher'!F484="4 - Assistência Odontológica","2 - Outros Profissionais da Saúde",'[1]TCE - ANEXO II - Enviar TCE'!E474)</f>
        <v>2 - Outros Profissionais da Saúde</v>
      </c>
      <c r="F475" s="13">
        <f>'[1]TCE - ANEXO III - Preencher'!G484</f>
        <v>521130</v>
      </c>
      <c r="G475" s="14">
        <f>IF('[1]TCE - ANEXO III - Preencher'!H484="","",'[1]TCE - ANEXO III - Preencher'!H484)</f>
        <v>43891</v>
      </c>
      <c r="H475" s="15">
        <f>'[1]TCE - ANEXO III - Preencher'!I484</f>
        <v>0</v>
      </c>
      <c r="I475" s="15">
        <f>'[1]TCE - ANEXO III - Preencher'!J484</f>
        <v>83.042400000000001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0.94</v>
      </c>
      <c r="O475" s="16">
        <f>'[1]TCE - ANEXO III - Preencher'!P484</f>
        <v>0</v>
      </c>
      <c r="P475" s="17">
        <f t="shared" si="44"/>
        <v>0.94</v>
      </c>
      <c r="Q475" s="16">
        <f>'[1]TCE - ANEXO III - Preencher'!R484</f>
        <v>247.74710478380877</v>
      </c>
      <c r="R475" s="16">
        <f>'[1]TCE - ANEXO III - Preencher'!S484</f>
        <v>43.89</v>
      </c>
      <c r="S475" s="17">
        <f t="shared" si="45"/>
        <v>203.85710478380878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287.83950478380876</v>
      </c>
    </row>
    <row r="476" spans="1:28" s="4" customFormat="1" x14ac:dyDescent="0.2">
      <c r="A476" s="9">
        <f>IFERROR(VLOOKUP(B476,'[1]DADOS (OCULTAR)'!$P$3:$R$53,3,0),"")</f>
        <v>9039744000860</v>
      </c>
      <c r="B476" s="10" t="str">
        <f>'[1]TCE - ANEXO III - Preencher'!C485</f>
        <v>HOSPITAL DOM HÉLDER</v>
      </c>
      <c r="C476" s="11"/>
      <c r="D476" s="12" t="str">
        <f>'[1]TCE - ANEXO III - Preencher'!E485</f>
        <v>ENIVI ALIK DE BARROS SANTOS</v>
      </c>
      <c r="E476" s="10" t="str">
        <f>IF('[1]TCE - ANEXO III - Preencher'!F485="4 - Assistência Odontológica","2 - Outros Profissionais da Saúde",'[1]TCE - ANEXO II - Enviar TCE'!E475)</f>
        <v>2 - Outros Profissionais da Saúde</v>
      </c>
      <c r="F476" s="13">
        <f>'[1]TCE - ANEXO III - Preencher'!G485</f>
        <v>521130</v>
      </c>
      <c r="G476" s="14">
        <f>IF('[1]TCE - ANEXO III - Preencher'!H485="","",'[1]TCE - ANEXO III - Preencher'!H485)</f>
        <v>43891</v>
      </c>
      <c r="H476" s="15">
        <f>'[1]TCE - ANEXO III - Preencher'!I485</f>
        <v>0</v>
      </c>
      <c r="I476" s="15">
        <f>'[1]TCE - ANEXO III - Preencher'!J485</f>
        <v>86.813600000000008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0.94</v>
      </c>
      <c r="O476" s="16">
        <f>'[1]TCE - ANEXO III - Preencher'!P485</f>
        <v>0</v>
      </c>
      <c r="P476" s="17">
        <f t="shared" si="44"/>
        <v>0.94</v>
      </c>
      <c r="Q476" s="16">
        <f>'[1]TCE - ANEXO III - Preencher'!R485</f>
        <v>154.16632308695461</v>
      </c>
      <c r="R476" s="16">
        <f>'[1]TCE - ANEXO III - Preencher'!S485</f>
        <v>58.52</v>
      </c>
      <c r="S476" s="17">
        <f t="shared" si="45"/>
        <v>95.646323086954595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183.3999230869546</v>
      </c>
    </row>
    <row r="477" spans="1:28" s="4" customFormat="1" x14ac:dyDescent="0.2">
      <c r="A477" s="9">
        <f>IFERROR(VLOOKUP(B477,'[1]DADOS (OCULTAR)'!$P$3:$R$53,3,0),"")</f>
        <v>9039744000860</v>
      </c>
      <c r="B477" s="10" t="str">
        <f>'[1]TCE - ANEXO III - Preencher'!C486</f>
        <v>HOSPITAL DOM HÉLDER</v>
      </c>
      <c r="C477" s="11"/>
      <c r="D477" s="12" t="str">
        <f>'[1]TCE - ANEXO III - Preencher'!E486</f>
        <v>ANDRIELE CRISTINA SILVA DOS SANTOS</v>
      </c>
      <c r="E477" s="10" t="str">
        <f>IF('[1]TCE - ANEXO III - Preencher'!F486="4 - Assistência Odontológica","2 - Outros Profissionais da Saúde",'[1]TCE - ANEXO II - Enviar TCE'!E476)</f>
        <v>2 - Outros Profissionais da Saúde</v>
      </c>
      <c r="F477" s="13">
        <f>'[1]TCE - ANEXO III - Preencher'!G486</f>
        <v>521130</v>
      </c>
      <c r="G477" s="14">
        <f>IF('[1]TCE - ANEXO III - Preencher'!H486="","",'[1]TCE - ANEXO III - Preencher'!H486)</f>
        <v>43891</v>
      </c>
      <c r="H477" s="15">
        <f>'[1]TCE - ANEXO III - Preencher'!I486</f>
        <v>0</v>
      </c>
      <c r="I477" s="15">
        <f>'[1]TCE - ANEXO III - Preencher'!J486</f>
        <v>82.573600000000013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0.94</v>
      </c>
      <c r="O477" s="16">
        <f>'[1]TCE - ANEXO III - Preencher'!P486</f>
        <v>0</v>
      </c>
      <c r="P477" s="17">
        <f t="shared" si="44"/>
        <v>0.94</v>
      </c>
      <c r="Q477" s="16">
        <f>'[1]TCE - ANEXO III - Preencher'!R486</f>
        <v>154.16632308695461</v>
      </c>
      <c r="R477" s="16">
        <f>'[1]TCE - ANEXO III - Preencher'!S486</f>
        <v>0</v>
      </c>
      <c r="S477" s="17">
        <f t="shared" si="45"/>
        <v>154.16632308695461</v>
      </c>
      <c r="T477" s="16">
        <f>'[1]TCE - ANEXO III - Preencher'!U486</f>
        <v>61.87</v>
      </c>
      <c r="U477" s="16">
        <f>'[1]TCE - ANEXO III - Preencher'!V486</f>
        <v>0</v>
      </c>
      <c r="V477" s="17">
        <f t="shared" si="46"/>
        <v>61.87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299.54992308695461</v>
      </c>
    </row>
    <row r="478" spans="1:28" s="4" customFormat="1" x14ac:dyDescent="0.2">
      <c r="A478" s="9">
        <f>IFERROR(VLOOKUP(B478,'[1]DADOS (OCULTAR)'!$P$3:$R$53,3,0),"")</f>
        <v>9039744000860</v>
      </c>
      <c r="B478" s="10" t="str">
        <f>'[1]TCE - ANEXO III - Preencher'!C487</f>
        <v>HOSPITAL DOM HÉLDER</v>
      </c>
      <c r="C478" s="11"/>
      <c r="D478" s="12" t="str">
        <f>'[1]TCE - ANEXO III - Preencher'!E487</f>
        <v>RINALDO JOSE DA SILVA</v>
      </c>
      <c r="E478" s="10" t="str">
        <f>IF('[1]TCE - ANEXO III - Preencher'!F487="4 - Assistência Odontológica","2 - Outros Profissionais da Saúde",'[1]TCE - ANEXO II - Enviar TCE'!E477)</f>
        <v>2 - Outros Profissionais da Saúde</v>
      </c>
      <c r="F478" s="13">
        <f>'[1]TCE - ANEXO III - Preencher'!G487</f>
        <v>521130</v>
      </c>
      <c r="G478" s="14">
        <f>IF('[1]TCE - ANEXO III - Preencher'!H487="","",'[1]TCE - ANEXO III - Preencher'!H487)</f>
        <v>43891</v>
      </c>
      <c r="H478" s="15">
        <f>'[1]TCE - ANEXO III - Preencher'!I487</f>
        <v>0</v>
      </c>
      <c r="I478" s="15">
        <f>'[1]TCE - ANEXO III - Preencher'!J487</f>
        <v>97.710400000000007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0.94</v>
      </c>
      <c r="O478" s="16">
        <f>'[1]TCE - ANEXO III - Preencher'!P487</f>
        <v>0</v>
      </c>
      <c r="P478" s="17">
        <f t="shared" si="44"/>
        <v>0.94</v>
      </c>
      <c r="Q478" s="16">
        <f>'[1]TCE - ANEXO III - Preencher'!R487</f>
        <v>113.16464141489223</v>
      </c>
      <c r="R478" s="16">
        <f>'[1]TCE - ANEXO III - Preencher'!S487</f>
        <v>62.7</v>
      </c>
      <c r="S478" s="17">
        <f t="shared" si="45"/>
        <v>50.464641414892228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149.11504141489223</v>
      </c>
    </row>
    <row r="479" spans="1:28" s="4" customFormat="1" x14ac:dyDescent="0.2">
      <c r="A479" s="9">
        <f>IFERROR(VLOOKUP(B479,'[1]DADOS (OCULTAR)'!$P$3:$R$53,3,0),"")</f>
        <v>9039744000860</v>
      </c>
      <c r="B479" s="10" t="str">
        <f>'[1]TCE - ANEXO III - Preencher'!C488</f>
        <v>HOSPITAL DOM HÉLDER</v>
      </c>
      <c r="C479" s="11"/>
      <c r="D479" s="12" t="str">
        <f>'[1]TCE - ANEXO III - Preencher'!E488</f>
        <v>MARCIA LUIZA MELO DA SILVA</v>
      </c>
      <c r="E479" s="10" t="str">
        <f>IF('[1]TCE - ANEXO III - Preencher'!F488="4 - Assistência Odontológica","2 - Outros Profissionais da Saúde",'[1]TCE - ANEXO II - Enviar TCE'!E478)</f>
        <v>2 - Outros Profissionais da Saúde</v>
      </c>
      <c r="F479" s="13">
        <f>'[1]TCE - ANEXO III - Preencher'!G488</f>
        <v>521130</v>
      </c>
      <c r="G479" s="14">
        <f>IF('[1]TCE - ANEXO III - Preencher'!H488="","",'[1]TCE - ANEXO III - Preencher'!H488)</f>
        <v>43891</v>
      </c>
      <c r="H479" s="15">
        <f>'[1]TCE - ANEXO III - Preencher'!I488</f>
        <v>0</v>
      </c>
      <c r="I479" s="15">
        <f>'[1]TCE - ANEXO III - Preencher'!J488</f>
        <v>97.710400000000007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0.94</v>
      </c>
      <c r="O479" s="16">
        <f>'[1]TCE - ANEXO III - Preencher'!P488</f>
        <v>0</v>
      </c>
      <c r="P479" s="17">
        <f t="shared" si="44"/>
        <v>0.94</v>
      </c>
      <c r="Q479" s="16">
        <f>'[1]TCE - ANEXO III - Preencher'!R488</f>
        <v>53.045925663230726</v>
      </c>
      <c r="R479" s="16">
        <f>'[1]TCE - ANEXO III - Preencher'!S488</f>
        <v>55.2</v>
      </c>
      <c r="S479" s="17">
        <f t="shared" si="45"/>
        <v>-2.154074336769277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96.496325663230721</v>
      </c>
    </row>
    <row r="480" spans="1:28" s="4" customFormat="1" x14ac:dyDescent="0.2">
      <c r="A480" s="9">
        <f>IFERROR(VLOOKUP(B480,'[1]DADOS (OCULTAR)'!$P$3:$R$53,3,0),"")</f>
        <v>9039744000860</v>
      </c>
      <c r="B480" s="10" t="str">
        <f>'[1]TCE - ANEXO III - Preencher'!C489</f>
        <v>HOSPITAL DOM HÉLDER</v>
      </c>
      <c r="C480" s="11"/>
      <c r="D480" s="12" t="str">
        <f>'[1]TCE - ANEXO III - Preencher'!E489</f>
        <v>ERICA MARIA DA SILVA</v>
      </c>
      <c r="E480" s="10" t="str">
        <f>IF('[1]TCE - ANEXO III - Preencher'!F489="4 - Assistência Odontológica","2 - Outros Profissionais da Saúde",'[1]TCE - ANEXO II - Enviar TCE'!E479)</f>
        <v>2 - Outros Profissionais da Saúde</v>
      </c>
      <c r="F480" s="13">
        <f>'[1]TCE - ANEXO III - Preencher'!G489</f>
        <v>521130</v>
      </c>
      <c r="G480" s="14">
        <f>IF('[1]TCE - ANEXO III - Preencher'!H489="","",'[1]TCE - ANEXO III - Preencher'!H489)</f>
        <v>43891</v>
      </c>
      <c r="H480" s="15">
        <f>'[1]TCE - ANEXO III - Preencher'!I489</f>
        <v>0</v>
      </c>
      <c r="I480" s="15">
        <f>'[1]TCE - ANEXO III - Preencher'!J489</f>
        <v>87.78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0.94</v>
      </c>
      <c r="O480" s="16">
        <f>'[1]TCE - ANEXO III - Preencher'!P489</f>
        <v>0</v>
      </c>
      <c r="P480" s="17">
        <f t="shared" si="44"/>
        <v>0.94</v>
      </c>
      <c r="Q480" s="16">
        <f>'[1]TCE - ANEXO III - Preencher'!R489</f>
        <v>106.09185132646145</v>
      </c>
      <c r="R480" s="16">
        <f>'[1]TCE - ANEXO III - Preencher'!S489</f>
        <v>62.7</v>
      </c>
      <c r="S480" s="17">
        <f t="shared" si="45"/>
        <v>43.391851326461449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132.11185132646145</v>
      </c>
    </row>
    <row r="481" spans="1:28" s="4" customFormat="1" x14ac:dyDescent="0.2">
      <c r="A481" s="9">
        <f>IFERROR(VLOOKUP(B481,'[1]DADOS (OCULTAR)'!$P$3:$R$53,3,0),"")</f>
        <v>9039744000860</v>
      </c>
      <c r="B481" s="10" t="str">
        <f>'[1]TCE - ANEXO III - Preencher'!C490</f>
        <v>HOSPITAL DOM HÉLDER</v>
      </c>
      <c r="C481" s="11"/>
      <c r="D481" s="12" t="str">
        <f>'[1]TCE - ANEXO III - Preencher'!E490</f>
        <v>JOSIANA MIGUEL DA SILVA</v>
      </c>
      <c r="E481" s="10" t="str">
        <f>IF('[1]TCE - ANEXO III - Preencher'!F490="4 - Assistência Odontológica","2 - Outros Profissionais da Saúde",'[1]TCE - ANEXO II - Enviar TCE'!E480)</f>
        <v>2 - Outros Profissionais da Saúde</v>
      </c>
      <c r="F481" s="13">
        <f>'[1]TCE - ANEXO III - Preencher'!G490</f>
        <v>521130</v>
      </c>
      <c r="G481" s="14">
        <f>IF('[1]TCE - ANEXO III - Preencher'!H490="","",'[1]TCE - ANEXO III - Preencher'!H490)</f>
        <v>43891</v>
      </c>
      <c r="H481" s="15">
        <f>'[1]TCE - ANEXO III - Preencher'!I490</f>
        <v>0</v>
      </c>
      <c r="I481" s="15">
        <f>'[1]TCE - ANEXO III - Preencher'!J490</f>
        <v>82.587199999999996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0.94</v>
      </c>
      <c r="O481" s="16">
        <f>'[1]TCE - ANEXO III - Preencher'!P490</f>
        <v>0</v>
      </c>
      <c r="P481" s="17">
        <f t="shared" si="44"/>
        <v>0.94</v>
      </c>
      <c r="Q481" s="16">
        <f>'[1]TCE - ANEXO III - Preencher'!R490</f>
        <v>144.53092789401995</v>
      </c>
      <c r="R481" s="16">
        <f>'[1]TCE - ANEXO III - Preencher'!S490</f>
        <v>55.24</v>
      </c>
      <c r="S481" s="17">
        <f t="shared" si="45"/>
        <v>89.290927894019944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172.81812789401994</v>
      </c>
    </row>
    <row r="482" spans="1:28" s="4" customFormat="1" x14ac:dyDescent="0.2">
      <c r="A482" s="9">
        <f>IFERROR(VLOOKUP(B482,'[1]DADOS (OCULTAR)'!$P$3:$R$53,3,0),"")</f>
        <v>9039744000860</v>
      </c>
      <c r="B482" s="10" t="str">
        <f>'[1]TCE - ANEXO III - Preencher'!C491</f>
        <v>HOSPITAL DOM HÉLDER</v>
      </c>
      <c r="C482" s="11"/>
      <c r="D482" s="12" t="str">
        <f>'[1]TCE - ANEXO III - Preencher'!E491</f>
        <v>JOSENALDO RODRIGUES RIBEIRO DA SILVA</v>
      </c>
      <c r="E482" s="10" t="str">
        <f>IF('[1]TCE - ANEXO III - Preencher'!F491="4 - Assistência Odontológica","2 - Outros Profissionais da Saúde",'[1]TCE - ANEXO II - Enviar TCE'!E481)</f>
        <v>2 - Outros Profissionais da Saúde</v>
      </c>
      <c r="F482" s="13">
        <f>'[1]TCE - ANEXO III - Preencher'!G491</f>
        <v>521130</v>
      </c>
      <c r="G482" s="14">
        <f>IF('[1]TCE - ANEXO III - Preencher'!H491="","",'[1]TCE - ANEXO III - Preencher'!H491)</f>
        <v>43891</v>
      </c>
      <c r="H482" s="15">
        <f>'[1]TCE - ANEXO III - Preencher'!I491</f>
        <v>0</v>
      </c>
      <c r="I482" s="15">
        <f>'[1]TCE - ANEXO III - Preencher'!J491</f>
        <v>98.087199999999996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0.94</v>
      </c>
      <c r="O482" s="16">
        <f>'[1]TCE - ANEXO III - Preencher'!P491</f>
        <v>0</v>
      </c>
      <c r="P482" s="17">
        <f t="shared" si="44"/>
        <v>0.94</v>
      </c>
      <c r="Q482" s="16">
        <f>'[1]TCE - ANEXO III - Preencher'!R491</f>
        <v>270</v>
      </c>
      <c r="R482" s="16">
        <f>'[1]TCE - ANEXO III - Preencher'!S491</f>
        <v>62.7</v>
      </c>
      <c r="S482" s="17">
        <f t="shared" si="45"/>
        <v>207.3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306.3272</v>
      </c>
    </row>
    <row r="483" spans="1:28" s="4" customFormat="1" x14ac:dyDescent="0.2">
      <c r="A483" s="9">
        <f>IFERROR(VLOOKUP(B483,'[1]DADOS (OCULTAR)'!$P$3:$R$53,3,0),"")</f>
        <v>9039744000860</v>
      </c>
      <c r="B483" s="10" t="str">
        <f>'[1]TCE - ANEXO III - Preencher'!C492</f>
        <v>HOSPITAL DOM HÉLDER</v>
      </c>
      <c r="C483" s="11"/>
      <c r="D483" s="12" t="str">
        <f>'[1]TCE - ANEXO III - Preencher'!E492</f>
        <v>CINTIA DANIELA DA SILVA RIBEIRO</v>
      </c>
      <c r="E483" s="10" t="str">
        <f>IF('[1]TCE - ANEXO III - Preencher'!F492="4 - Assistência Odontológica","2 - Outros Profissionais da Saúde",'[1]TCE - ANEXO II - Enviar TCE'!E482)</f>
        <v>2 - Outros Profissionais da Saúde</v>
      </c>
      <c r="F483" s="13">
        <f>'[1]TCE - ANEXO III - Preencher'!G492</f>
        <v>521130</v>
      </c>
      <c r="G483" s="14">
        <f>IF('[1]TCE - ANEXO III - Preencher'!H492="","",'[1]TCE - ANEXO III - Preencher'!H492)</f>
        <v>43891</v>
      </c>
      <c r="H483" s="15">
        <f>'[1]TCE - ANEXO III - Preencher'!I492</f>
        <v>0</v>
      </c>
      <c r="I483" s="15">
        <f>'[1]TCE - ANEXO III - Preencher'!J492</f>
        <v>97.710400000000007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0.94</v>
      </c>
      <c r="O483" s="16">
        <f>'[1]TCE - ANEXO III - Preencher'!P492</f>
        <v>0</v>
      </c>
      <c r="P483" s="17">
        <f t="shared" si="44"/>
        <v>0.94</v>
      </c>
      <c r="Q483" s="16">
        <f>'[1]TCE - ANEXO III - Preencher'!R492</f>
        <v>113.16464141489223</v>
      </c>
      <c r="R483" s="16">
        <f>'[1]TCE - ANEXO III - Preencher'!S492</f>
        <v>62.7</v>
      </c>
      <c r="S483" s="17">
        <f t="shared" si="45"/>
        <v>50.464641414892228</v>
      </c>
      <c r="T483" s="16">
        <f>'[1]TCE - ANEXO III - Preencher'!U492</f>
        <v>64</v>
      </c>
      <c r="U483" s="16">
        <f>'[1]TCE - ANEXO III - Preencher'!V492</f>
        <v>0</v>
      </c>
      <c r="V483" s="17">
        <f t="shared" si="46"/>
        <v>64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213.11504141489223</v>
      </c>
    </row>
    <row r="484" spans="1:28" s="4" customFormat="1" x14ac:dyDescent="0.2">
      <c r="A484" s="9">
        <f>IFERROR(VLOOKUP(B484,'[1]DADOS (OCULTAR)'!$P$3:$R$53,3,0),"")</f>
        <v>9039744000860</v>
      </c>
      <c r="B484" s="10" t="str">
        <f>'[1]TCE - ANEXO III - Preencher'!C493</f>
        <v>HOSPITAL DOM HÉLDER</v>
      </c>
      <c r="C484" s="11"/>
      <c r="D484" s="12" t="str">
        <f>'[1]TCE - ANEXO III - Preencher'!E493</f>
        <v>JOYCE BATISTA DA SILVA</v>
      </c>
      <c r="E484" s="10" t="str">
        <f>IF('[1]TCE - ANEXO III - Preencher'!F493="4 - Assistência Odontológica","2 - Outros Profissionais da Saúde",'[1]TCE - ANEXO II - Enviar TCE'!E483)</f>
        <v>2 - Outros Profissionais da Saúde</v>
      </c>
      <c r="F484" s="13">
        <f>'[1]TCE - ANEXO III - Preencher'!G493</f>
        <v>521130</v>
      </c>
      <c r="G484" s="14">
        <f>IF('[1]TCE - ANEXO III - Preencher'!H493="","",'[1]TCE - ANEXO III - Preencher'!H493)</f>
        <v>43891</v>
      </c>
      <c r="H484" s="15">
        <f>'[1]TCE - ANEXO III - Preencher'!I493</f>
        <v>0</v>
      </c>
      <c r="I484" s="15">
        <f>'[1]TCE - ANEXO III - Preencher'!J493</f>
        <v>83.600000000000009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0.94</v>
      </c>
      <c r="O484" s="16">
        <f>'[1]TCE - ANEXO III - Preencher'!P493</f>
        <v>0</v>
      </c>
      <c r="P484" s="17">
        <f t="shared" si="44"/>
        <v>0.94</v>
      </c>
      <c r="Q484" s="16">
        <f>'[1]TCE - ANEXO III - Preencher'!R493</f>
        <v>247.74710478380877</v>
      </c>
      <c r="R484" s="16">
        <f>'[1]TCE - ANEXO III - Preencher'!S493</f>
        <v>62.7</v>
      </c>
      <c r="S484" s="17">
        <f t="shared" si="45"/>
        <v>185.04710478380878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269.5871047838088</v>
      </c>
    </row>
    <row r="485" spans="1:28" s="4" customFormat="1" x14ac:dyDescent="0.2">
      <c r="A485" s="9">
        <f>IFERROR(VLOOKUP(B485,'[1]DADOS (OCULTAR)'!$P$3:$R$53,3,0),"")</f>
        <v>9039744000860</v>
      </c>
      <c r="B485" s="10" t="str">
        <f>'[1]TCE - ANEXO III - Preencher'!C494</f>
        <v>HOSPITAL DOM HÉLDER</v>
      </c>
      <c r="C485" s="11"/>
      <c r="D485" s="12" t="str">
        <f>'[1]TCE - ANEXO III - Preencher'!E494</f>
        <v>ANA CLAUDIA FERREIRA SOUZA DOS SANTOS</v>
      </c>
      <c r="E485" s="10" t="str">
        <f>IF('[1]TCE - ANEXO III - Preencher'!F494="4 - Assistência Odontológica","2 - Outros Profissionais da Saúde",'[1]TCE - ANEXO II - Enviar TCE'!E484)</f>
        <v>2 - Outros Profissionais da Saúde</v>
      </c>
      <c r="F485" s="13">
        <f>'[1]TCE - ANEXO III - Preencher'!G494</f>
        <v>521130</v>
      </c>
      <c r="G485" s="14">
        <f>IF('[1]TCE - ANEXO III - Preencher'!H494="","",'[1]TCE - ANEXO III - Preencher'!H494)</f>
        <v>43891</v>
      </c>
      <c r="H485" s="15">
        <f>'[1]TCE - ANEXO III - Preencher'!I494</f>
        <v>0</v>
      </c>
      <c r="I485" s="15">
        <f>'[1]TCE - ANEXO III - Preencher'!J494</f>
        <v>90.6648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0.94</v>
      </c>
      <c r="O485" s="16">
        <f>'[1]TCE - ANEXO III - Preencher'!P494</f>
        <v>0</v>
      </c>
      <c r="P485" s="17">
        <f t="shared" si="44"/>
        <v>0.94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91.604799999999997</v>
      </c>
    </row>
    <row r="486" spans="1:28" s="4" customFormat="1" x14ac:dyDescent="0.2">
      <c r="A486" s="9">
        <f>IFERROR(VLOOKUP(B486,'[1]DADOS (OCULTAR)'!$P$3:$R$53,3,0),"")</f>
        <v>9039744000860</v>
      </c>
      <c r="B486" s="10" t="str">
        <f>'[1]TCE - ANEXO III - Preencher'!C495</f>
        <v>HOSPITAL DOM HÉLDER</v>
      </c>
      <c r="C486" s="11"/>
      <c r="D486" s="12" t="str">
        <f>'[1]TCE - ANEXO III - Preencher'!E495</f>
        <v>IRVANIA MARIA SILVA BARBOSA</v>
      </c>
      <c r="E486" s="10" t="str">
        <f>IF('[1]TCE - ANEXO III - Preencher'!F495="4 - Assistência Odontológica","2 - Outros Profissionais da Saúde",'[1]TCE - ANEXO II - Enviar TCE'!E485)</f>
        <v>2 - Outros Profissionais da Saúde</v>
      </c>
      <c r="F486" s="13">
        <f>'[1]TCE - ANEXO III - Preencher'!G495</f>
        <v>521130</v>
      </c>
      <c r="G486" s="14">
        <f>IF('[1]TCE - ANEXO III - Preencher'!H495="","",'[1]TCE - ANEXO III - Preencher'!H495)</f>
        <v>43891</v>
      </c>
      <c r="H486" s="15">
        <f>'[1]TCE - ANEXO III - Preencher'!I495</f>
        <v>0</v>
      </c>
      <c r="I486" s="15">
        <f>'[1]TCE - ANEXO III - Preencher'!J495</f>
        <v>98.36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0.94</v>
      </c>
      <c r="O486" s="16">
        <f>'[1]TCE - ANEXO III - Preencher'!P495</f>
        <v>0</v>
      </c>
      <c r="P486" s="17">
        <f t="shared" si="44"/>
        <v>0.94</v>
      </c>
      <c r="Q486" s="16">
        <f>'[1]TCE - ANEXO III - Preencher'!R495</f>
        <v>106.09185132646145</v>
      </c>
      <c r="R486" s="16">
        <f>'[1]TCE - ANEXO III - Preencher'!S495</f>
        <v>62.7</v>
      </c>
      <c r="S486" s="17">
        <f t="shared" si="45"/>
        <v>43.391851326461449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142.69185132646146</v>
      </c>
    </row>
    <row r="487" spans="1:28" s="4" customFormat="1" x14ac:dyDescent="0.2">
      <c r="A487" s="9">
        <f>IFERROR(VLOOKUP(B487,'[1]DADOS (OCULTAR)'!$P$3:$R$53,3,0),"")</f>
        <v>9039744000860</v>
      </c>
      <c r="B487" s="10" t="str">
        <f>'[1]TCE - ANEXO III - Preencher'!C496</f>
        <v>HOSPITAL DOM HÉLDER</v>
      </c>
      <c r="C487" s="11"/>
      <c r="D487" s="12" t="str">
        <f>'[1]TCE - ANEXO III - Preencher'!E496</f>
        <v>MURILO HENRIQUE DOS SANTOS</v>
      </c>
      <c r="E487" s="10" t="str">
        <f>IF('[1]TCE - ANEXO III - Preencher'!F496="4 - Assistência Odontológica","2 - Outros Profissionais da Saúde",'[1]TCE - ANEXO II - Enviar TCE'!E486)</f>
        <v>2 - Outros Profissionais da Saúde</v>
      </c>
      <c r="F487" s="13">
        <f>'[1]TCE - ANEXO III - Preencher'!G496</f>
        <v>521130</v>
      </c>
      <c r="G487" s="14">
        <f>IF('[1]TCE - ANEXO III - Preencher'!H496="","",'[1]TCE - ANEXO III - Preencher'!H496)</f>
        <v>43891</v>
      </c>
      <c r="H487" s="15">
        <f>'[1]TCE - ANEXO III - Preencher'!I496</f>
        <v>0</v>
      </c>
      <c r="I487" s="15">
        <f>'[1]TCE - ANEXO III - Preencher'!J496</f>
        <v>171.28080000000003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0.94</v>
      </c>
      <c r="O487" s="16">
        <f>'[1]TCE - ANEXO III - Preencher'!P496</f>
        <v>0</v>
      </c>
      <c r="P487" s="17">
        <f t="shared" si="44"/>
        <v>0.94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172.22080000000003</v>
      </c>
    </row>
    <row r="488" spans="1:28" s="4" customFormat="1" x14ac:dyDescent="0.2">
      <c r="A488" s="9">
        <f>IFERROR(VLOOKUP(B488,'[1]DADOS (OCULTAR)'!$P$3:$R$53,3,0),"")</f>
        <v>9039744000860</v>
      </c>
      <c r="B488" s="10" t="str">
        <f>'[1]TCE - ANEXO III - Preencher'!C497</f>
        <v>HOSPITAL DOM HÉLDER</v>
      </c>
      <c r="C488" s="11"/>
      <c r="D488" s="12" t="str">
        <f>'[1]TCE - ANEXO III - Preencher'!E497</f>
        <v>JACYANE DA SILVA MENDES</v>
      </c>
      <c r="E488" s="10" t="str">
        <f>IF('[1]TCE - ANEXO III - Preencher'!F497="4 - Assistência Odontológica","2 - Outros Profissionais da Saúde",'[1]TCE - ANEXO II - Enviar TCE'!E487)</f>
        <v>2 - Outros Profissionais da Saúde</v>
      </c>
      <c r="F488" s="13">
        <f>'[1]TCE - ANEXO III - Preencher'!G497</f>
        <v>223505</v>
      </c>
      <c r="G488" s="14">
        <f>IF('[1]TCE - ANEXO III - Preencher'!H497="","",'[1]TCE - ANEXO III - Preencher'!H497)</f>
        <v>43891</v>
      </c>
      <c r="H488" s="15">
        <f>'[1]TCE - ANEXO III - Preencher'!I497</f>
        <v>0</v>
      </c>
      <c r="I488" s="15">
        <f>'[1]TCE - ANEXO III - Preencher'!J497</f>
        <v>295.66720000000004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1.97</v>
      </c>
      <c r="O488" s="16">
        <f>'[1]TCE - ANEXO III - Preencher'!P497</f>
        <v>0</v>
      </c>
      <c r="P488" s="17">
        <f t="shared" si="44"/>
        <v>1.97</v>
      </c>
      <c r="Q488" s="16">
        <f>'[1]TCE - ANEXO III - Preencher'!R497</f>
        <v>169.74696212233835</v>
      </c>
      <c r="R488" s="16">
        <f>'[1]TCE - ANEXO III - Preencher'!S497</f>
        <v>107.5</v>
      </c>
      <c r="S488" s="17">
        <f t="shared" si="45"/>
        <v>62.246962122338346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359.88416212233841</v>
      </c>
    </row>
    <row r="489" spans="1:28" s="4" customFormat="1" x14ac:dyDescent="0.2">
      <c r="A489" s="9">
        <f>IFERROR(VLOOKUP(B489,'[1]DADOS (OCULTAR)'!$P$3:$R$53,3,0),"")</f>
        <v>9039744000860</v>
      </c>
      <c r="B489" s="10" t="str">
        <f>'[1]TCE - ANEXO III - Preencher'!C498</f>
        <v>HOSPITAL DOM HÉLDER</v>
      </c>
      <c r="C489" s="11"/>
      <c r="D489" s="12" t="str">
        <f>'[1]TCE - ANEXO III - Preencher'!E498</f>
        <v>JOANA D ARC DA ROCHA DUARTE</v>
      </c>
      <c r="E489" s="10" t="str">
        <f>IF('[1]TCE - ANEXO III - Preencher'!F498="4 - Assistência Odontológica","2 - Outros Profissionais da Saúde",'[1]TCE - ANEXO II - Enviar TCE'!E488)</f>
        <v>2 - Outros Profissionais da Saúde</v>
      </c>
      <c r="F489" s="13">
        <f>'[1]TCE - ANEXO III - Preencher'!G498</f>
        <v>223505</v>
      </c>
      <c r="G489" s="14">
        <f>IF('[1]TCE - ANEXO III - Preencher'!H498="","",'[1]TCE - ANEXO III - Preencher'!H498)</f>
        <v>43891</v>
      </c>
      <c r="H489" s="15">
        <f>'[1]TCE - ANEXO III - Preencher'!I498</f>
        <v>0</v>
      </c>
      <c r="I489" s="15">
        <f>'[1]TCE - ANEXO III - Preencher'!J498</f>
        <v>231.5976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0.94</v>
      </c>
      <c r="O489" s="16">
        <f>'[1]TCE - ANEXO III - Preencher'!P498</f>
        <v>0</v>
      </c>
      <c r="P489" s="17">
        <f t="shared" si="44"/>
        <v>0.94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232.5376</v>
      </c>
    </row>
    <row r="490" spans="1:28" s="4" customFormat="1" x14ac:dyDescent="0.2">
      <c r="A490" s="9">
        <f>IFERROR(VLOOKUP(B490,'[1]DADOS (OCULTAR)'!$P$3:$R$53,3,0),"")</f>
        <v>9039744000860</v>
      </c>
      <c r="B490" s="10" t="str">
        <f>'[1]TCE - ANEXO III - Preencher'!C499</f>
        <v>HOSPITAL DOM HÉLDER</v>
      </c>
      <c r="C490" s="11"/>
      <c r="D490" s="12" t="str">
        <f>'[1]TCE - ANEXO III - Preencher'!E499</f>
        <v>MARIA CLARA COCINA</v>
      </c>
      <c r="E490" s="10" t="str">
        <f>IF('[1]TCE - ANEXO III - Preencher'!F499="4 - Assistência Odontológica","2 - Outros Profissionais da Saúde",'[1]TCE - ANEXO II - Enviar TCE'!E489)</f>
        <v>2 - Outros Profissionais da Saúde</v>
      </c>
      <c r="F490" s="13">
        <f>'[1]TCE - ANEXO III - Preencher'!G499</f>
        <v>223505</v>
      </c>
      <c r="G490" s="14">
        <f>IF('[1]TCE - ANEXO III - Preencher'!H499="","",'[1]TCE - ANEXO III - Preencher'!H499)</f>
        <v>43891</v>
      </c>
      <c r="H490" s="15">
        <f>'[1]TCE - ANEXO III - Preencher'!I499</f>
        <v>0</v>
      </c>
      <c r="I490" s="15">
        <f>'[1]TCE - ANEXO III - Preencher'!J499</f>
        <v>201.18560000000002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1.97</v>
      </c>
      <c r="O490" s="16">
        <f>'[1]TCE - ANEXO III - Preencher'!P499</f>
        <v>0</v>
      </c>
      <c r="P490" s="17">
        <f t="shared" si="44"/>
        <v>1.97</v>
      </c>
      <c r="Q490" s="16">
        <f>'[1]TCE - ANEXO III - Preencher'!R499</f>
        <v>367.58007619003939</v>
      </c>
      <c r="R490" s="16">
        <f>'[1]TCE - ANEXO III - Preencher'!S499</f>
        <v>92.75</v>
      </c>
      <c r="S490" s="17">
        <f t="shared" si="45"/>
        <v>274.83007619003939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477.98567619003938</v>
      </c>
    </row>
    <row r="491" spans="1:28" s="4" customFormat="1" x14ac:dyDescent="0.2">
      <c r="A491" s="9">
        <f>IFERROR(VLOOKUP(B491,'[1]DADOS (OCULTAR)'!$P$3:$R$53,3,0),"")</f>
        <v>9039744000860</v>
      </c>
      <c r="B491" s="10" t="str">
        <f>'[1]TCE - ANEXO III - Preencher'!C500</f>
        <v>HOSPITAL DOM HÉLDER</v>
      </c>
      <c r="C491" s="11"/>
      <c r="D491" s="12" t="str">
        <f>'[1]TCE - ANEXO III - Preencher'!E500</f>
        <v>DANIELLE FERNANDA RODRIGUES DE LIMA</v>
      </c>
      <c r="E491" s="10" t="str">
        <f>IF('[1]TCE - ANEXO III - Preencher'!F500="4 - Assistência Odontológica","2 - Outros Profissionais da Saúde",'[1]TCE - ANEXO II - Enviar TCE'!E490)</f>
        <v>2 - Outros Profissionais da Saúde</v>
      </c>
      <c r="F491" s="13">
        <f>'[1]TCE - ANEXO III - Preencher'!G500</f>
        <v>223505</v>
      </c>
      <c r="G491" s="14">
        <f>IF('[1]TCE - ANEXO III - Preencher'!H500="","",'[1]TCE - ANEXO III - Preencher'!H500)</f>
        <v>43891</v>
      </c>
      <c r="H491" s="15">
        <f>'[1]TCE - ANEXO III - Preencher'!I500</f>
        <v>0</v>
      </c>
      <c r="I491" s="15">
        <f>'[1]TCE - ANEXO III - Preencher'!J500</f>
        <v>291.6216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1.97</v>
      </c>
      <c r="O491" s="16">
        <f>'[1]TCE - ANEXO III - Preencher'!P500</f>
        <v>0</v>
      </c>
      <c r="P491" s="17">
        <f t="shared" si="44"/>
        <v>1.97</v>
      </c>
      <c r="Q491" s="16">
        <f>'[1]TCE - ANEXO III - Preencher'!R500</f>
        <v>115.62474231521597</v>
      </c>
      <c r="R491" s="16">
        <f>'[1]TCE - ANEXO III - Preencher'!S500</f>
        <v>110.4</v>
      </c>
      <c r="S491" s="17">
        <f t="shared" si="45"/>
        <v>5.2247423152159627</v>
      </c>
      <c r="T491" s="16">
        <f>'[1]TCE - ANEXO III - Preencher'!U500</f>
        <v>100</v>
      </c>
      <c r="U491" s="16">
        <f>'[1]TCE - ANEXO III - Preencher'!V500</f>
        <v>0</v>
      </c>
      <c r="V491" s="17">
        <f t="shared" si="46"/>
        <v>100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398.81634231521599</v>
      </c>
    </row>
    <row r="492" spans="1:28" s="4" customFormat="1" x14ac:dyDescent="0.2">
      <c r="A492" s="9">
        <f>IFERROR(VLOOKUP(B492,'[1]DADOS (OCULTAR)'!$P$3:$R$53,3,0),"")</f>
        <v>9039744000860</v>
      </c>
      <c r="B492" s="10" t="str">
        <f>'[1]TCE - ANEXO III - Preencher'!C501</f>
        <v>HOSPITAL DOM HÉLDER</v>
      </c>
      <c r="C492" s="11"/>
      <c r="D492" s="12" t="str">
        <f>'[1]TCE - ANEXO III - Preencher'!E501</f>
        <v>WINNY KAROLLYNE FEITOSA DA CRUZ</v>
      </c>
      <c r="E492" s="10" t="str">
        <f>IF('[1]TCE - ANEXO III - Preencher'!F501="4 - Assistência Odontológica","2 - Outros Profissionais da Saúde",'[1]TCE - ANEXO II - Enviar TCE'!E491)</f>
        <v>2 - Outros Profissionais da Saúde</v>
      </c>
      <c r="F492" s="13">
        <f>'[1]TCE - ANEXO III - Preencher'!G501</f>
        <v>223505</v>
      </c>
      <c r="G492" s="14">
        <f>IF('[1]TCE - ANEXO III - Preencher'!H501="","",'[1]TCE - ANEXO III - Preencher'!H501)</f>
        <v>43891</v>
      </c>
      <c r="H492" s="15">
        <f>'[1]TCE - ANEXO III - Preencher'!I501</f>
        <v>0</v>
      </c>
      <c r="I492" s="15">
        <f>'[1]TCE - ANEXO III - Preencher'!J501</f>
        <v>213.94720000000001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1.97</v>
      </c>
      <c r="O492" s="16">
        <f>'[1]TCE - ANEXO III - Preencher'!P501</f>
        <v>0</v>
      </c>
      <c r="P492" s="17">
        <f t="shared" si="44"/>
        <v>1.97</v>
      </c>
      <c r="Q492" s="16">
        <f>'[1]TCE - ANEXO III - Preencher'!R501</f>
        <v>465.62534748835861</v>
      </c>
      <c r="R492" s="16">
        <f>'[1]TCE - ANEXO III - Preencher'!S501</f>
        <v>98.16</v>
      </c>
      <c r="S492" s="17">
        <f t="shared" si="45"/>
        <v>367.46534748835859</v>
      </c>
      <c r="T492" s="16">
        <f>'[1]TCE - ANEXO III - Preencher'!U501</f>
        <v>96.67</v>
      </c>
      <c r="U492" s="16">
        <f>'[1]TCE - ANEXO III - Preencher'!V501</f>
        <v>0</v>
      </c>
      <c r="V492" s="17">
        <f t="shared" si="46"/>
        <v>96.67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680.05254748835853</v>
      </c>
    </row>
    <row r="493" spans="1:28" s="4" customFormat="1" x14ac:dyDescent="0.2">
      <c r="A493" s="9">
        <f>IFERROR(VLOOKUP(B493,'[1]DADOS (OCULTAR)'!$P$3:$R$53,3,0),"")</f>
        <v>9039744000860</v>
      </c>
      <c r="B493" s="10" t="str">
        <f>'[1]TCE - ANEXO III - Preencher'!C502</f>
        <v>HOSPITAL DOM HÉLDER</v>
      </c>
      <c r="C493" s="11"/>
      <c r="D493" s="12" t="str">
        <f>'[1]TCE - ANEXO III - Preencher'!E502</f>
        <v>MARIA SUELENE SILVA ESTEVAO</v>
      </c>
      <c r="E493" s="10" t="str">
        <f>IF('[1]TCE - ANEXO III - Preencher'!F502="4 - Assistência Odontológica","2 - Outros Profissionais da Saúde",'[1]TCE - ANEXO II - Enviar TCE'!E492)</f>
        <v>2 - Outros Profissionais da Saúde</v>
      </c>
      <c r="F493" s="13">
        <f>'[1]TCE - ANEXO III - Preencher'!G502</f>
        <v>322205</v>
      </c>
      <c r="G493" s="14">
        <f>IF('[1]TCE - ANEXO III - Preencher'!H502="","",'[1]TCE - ANEXO III - Preencher'!H502)</f>
        <v>43891</v>
      </c>
      <c r="H493" s="15">
        <f>'[1]TCE - ANEXO III - Preencher'!I502</f>
        <v>0</v>
      </c>
      <c r="I493" s="15">
        <f>'[1]TCE - ANEXO III - Preencher'!J502</f>
        <v>122.66879999999999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0.94</v>
      </c>
      <c r="O493" s="16">
        <f>'[1]TCE - ANEXO III - Preencher'!P502</f>
        <v>0</v>
      </c>
      <c r="P493" s="17">
        <f t="shared" si="44"/>
        <v>0.94</v>
      </c>
      <c r="Q493" s="16">
        <f>'[1]TCE - ANEXO III - Preencher'!R502</f>
        <v>144.53092789401995</v>
      </c>
      <c r="R493" s="16">
        <f>'[1]TCE - ANEXO III - Preencher'!S502</f>
        <v>62.7</v>
      </c>
      <c r="S493" s="17">
        <f t="shared" si="45"/>
        <v>81.83092789401995</v>
      </c>
      <c r="T493" s="16">
        <f>'[1]TCE - ANEXO III - Preencher'!U502</f>
        <v>64</v>
      </c>
      <c r="U493" s="16">
        <f>'[1]TCE - ANEXO III - Preencher'!V502</f>
        <v>0</v>
      </c>
      <c r="V493" s="17">
        <f t="shared" si="46"/>
        <v>64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269.43972789401994</v>
      </c>
    </row>
    <row r="494" spans="1:28" s="4" customFormat="1" x14ac:dyDescent="0.2">
      <c r="A494" s="9">
        <f>IFERROR(VLOOKUP(B494,'[1]DADOS (OCULTAR)'!$P$3:$R$53,3,0),"")</f>
        <v>9039744000860</v>
      </c>
      <c r="B494" s="10" t="str">
        <f>'[1]TCE - ANEXO III - Preencher'!C503</f>
        <v>HOSPITAL DOM HÉLDER</v>
      </c>
      <c r="C494" s="11"/>
      <c r="D494" s="12" t="str">
        <f>'[1]TCE - ANEXO III - Preencher'!E503</f>
        <v>LEONICE AMARA DO NASCIMENTO</v>
      </c>
      <c r="E494" s="10" t="str">
        <f>IF('[1]TCE - ANEXO III - Preencher'!F503="4 - Assistência Odontológica","2 - Outros Profissionais da Saúde",'[1]TCE - ANEXO II - Enviar TCE'!E493)</f>
        <v>2 - Outros Profissionais da Saúde</v>
      </c>
      <c r="F494" s="13">
        <f>'[1]TCE - ANEXO III - Preencher'!G503</f>
        <v>322205</v>
      </c>
      <c r="G494" s="14">
        <f>IF('[1]TCE - ANEXO III - Preencher'!H503="","",'[1]TCE - ANEXO III - Preencher'!H503)</f>
        <v>43891</v>
      </c>
      <c r="H494" s="15">
        <f>'[1]TCE - ANEXO III - Preencher'!I503</f>
        <v>0</v>
      </c>
      <c r="I494" s="15">
        <f>'[1]TCE - ANEXO III - Preencher'!J503</f>
        <v>107.88160000000001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0.94</v>
      </c>
      <c r="O494" s="16">
        <f>'[1]TCE - ANEXO III - Preencher'!P503</f>
        <v>0</v>
      </c>
      <c r="P494" s="17">
        <f t="shared" si="44"/>
        <v>0.94</v>
      </c>
      <c r="Q494" s="16">
        <f>'[1]TCE - ANEXO III - Preencher'!R503</f>
        <v>113.16464141489223</v>
      </c>
      <c r="R494" s="16">
        <f>'[1]TCE - ANEXO III - Preencher'!S503</f>
        <v>35.53</v>
      </c>
      <c r="S494" s="17">
        <f t="shared" si="45"/>
        <v>77.634641414892229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186.45624141489225</v>
      </c>
    </row>
    <row r="495" spans="1:28" s="4" customFormat="1" x14ac:dyDescent="0.2">
      <c r="A495" s="9">
        <f>IFERROR(VLOOKUP(B495,'[1]DADOS (OCULTAR)'!$P$3:$R$53,3,0),"")</f>
        <v>9039744000860</v>
      </c>
      <c r="B495" s="10" t="str">
        <f>'[1]TCE - ANEXO III - Preencher'!C504</f>
        <v>HOSPITAL DOM HÉLDER</v>
      </c>
      <c r="C495" s="11"/>
      <c r="D495" s="12" t="str">
        <f>'[1]TCE - ANEXO III - Preencher'!E504</f>
        <v>GERCINA MARIA DA SILVA</v>
      </c>
      <c r="E495" s="10" t="str">
        <f>IF('[1]TCE - ANEXO III - Preencher'!F504="4 - Assistência Odontológica","2 - Outros Profissionais da Saúde",'[1]TCE - ANEXO II - Enviar TCE'!E494)</f>
        <v>2 - Outros Profissionais da Saúde</v>
      </c>
      <c r="F495" s="13">
        <f>'[1]TCE - ANEXO III - Preencher'!G504</f>
        <v>322205</v>
      </c>
      <c r="G495" s="14">
        <f>IF('[1]TCE - ANEXO III - Preencher'!H504="","",'[1]TCE - ANEXO III - Preencher'!H504)</f>
        <v>43891</v>
      </c>
      <c r="H495" s="15">
        <f>'[1]TCE - ANEXO III - Preencher'!I504</f>
        <v>0</v>
      </c>
      <c r="I495" s="15">
        <f>'[1]TCE - ANEXO III - Preencher'!J504</f>
        <v>6.1232000000000006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0.94</v>
      </c>
      <c r="O495" s="16">
        <f>'[1]TCE - ANEXO III - Preencher'!P504</f>
        <v>0</v>
      </c>
      <c r="P495" s="17">
        <f t="shared" si="44"/>
        <v>0.94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7.0632000000000001</v>
      </c>
    </row>
    <row r="496" spans="1:28" s="4" customFormat="1" x14ac:dyDescent="0.2">
      <c r="A496" s="9">
        <f>IFERROR(VLOOKUP(B496,'[1]DADOS (OCULTAR)'!$P$3:$R$53,3,0),"")</f>
        <v>9039744000860</v>
      </c>
      <c r="B496" s="10" t="str">
        <f>'[1]TCE - ANEXO III - Preencher'!C505</f>
        <v>HOSPITAL DOM HÉLDER</v>
      </c>
      <c r="C496" s="11"/>
      <c r="D496" s="12" t="str">
        <f>'[1]TCE - ANEXO III - Preencher'!E505</f>
        <v>EDNALDA BELIZARIO DA SILVA</v>
      </c>
      <c r="E496" s="10" t="str">
        <f>IF('[1]TCE - ANEXO III - Preencher'!F505="4 - Assistência Odontológica","2 - Outros Profissionais da Saúde",'[1]TCE - ANEXO II - Enviar TCE'!E495)</f>
        <v>2 - Outros Profissionais da Saúde</v>
      </c>
      <c r="F496" s="13">
        <f>'[1]TCE - ANEXO III - Preencher'!G505</f>
        <v>322205</v>
      </c>
      <c r="G496" s="14">
        <f>IF('[1]TCE - ANEXO III - Preencher'!H505="","",'[1]TCE - ANEXO III - Preencher'!H505)</f>
        <v>43891</v>
      </c>
      <c r="H496" s="15">
        <f>'[1]TCE - ANEXO III - Preencher'!I505</f>
        <v>0</v>
      </c>
      <c r="I496" s="15">
        <f>'[1]TCE - ANEXO III - Preencher'!J505</f>
        <v>111.8768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0.94</v>
      </c>
      <c r="O496" s="16">
        <f>'[1]TCE - ANEXO III - Preencher'!P505</f>
        <v>0</v>
      </c>
      <c r="P496" s="17">
        <f t="shared" si="44"/>
        <v>0.94</v>
      </c>
      <c r="Q496" s="16">
        <f>'[1]TCE - ANEXO III - Preencher'!R505</f>
        <v>113.16464141489223</v>
      </c>
      <c r="R496" s="16">
        <f>'[1]TCE - ANEXO III - Preencher'!S505</f>
        <v>62.7</v>
      </c>
      <c r="S496" s="17">
        <f t="shared" si="45"/>
        <v>50.464641414892228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163.28144141489224</v>
      </c>
    </row>
    <row r="497" spans="1:28" s="4" customFormat="1" x14ac:dyDescent="0.2">
      <c r="A497" s="9">
        <f>IFERROR(VLOOKUP(B497,'[1]DADOS (OCULTAR)'!$P$3:$R$53,3,0),"")</f>
        <v>9039744000860</v>
      </c>
      <c r="B497" s="10" t="str">
        <f>'[1]TCE - ANEXO III - Preencher'!C506</f>
        <v>HOSPITAL DOM HÉLDER</v>
      </c>
      <c r="C497" s="11"/>
      <c r="D497" s="12" t="str">
        <f>'[1]TCE - ANEXO III - Preencher'!E506</f>
        <v>CLAUDIA BEATRIZ MOURA DE ANDRADE SILVA</v>
      </c>
      <c r="E497" s="10" t="str">
        <f>IF('[1]TCE - ANEXO III - Preencher'!F506="4 - Assistência Odontológica","2 - Outros Profissionais da Saúde",'[1]TCE - ANEXO II - Enviar TCE'!E496)</f>
        <v>2 - Outros Profissionais da Saúde</v>
      </c>
      <c r="F497" s="13">
        <f>'[1]TCE - ANEXO III - Preencher'!G506</f>
        <v>322205</v>
      </c>
      <c r="G497" s="14">
        <f>IF('[1]TCE - ANEXO III - Preencher'!H506="","",'[1]TCE - ANEXO III - Preencher'!H506)</f>
        <v>43891</v>
      </c>
      <c r="H497" s="15">
        <f>'[1]TCE - ANEXO III - Preencher'!I506</f>
        <v>0</v>
      </c>
      <c r="I497" s="15">
        <f>'[1]TCE - ANEXO III - Preencher'!J506</f>
        <v>111.87520000000001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0.94</v>
      </c>
      <c r="O497" s="16">
        <f>'[1]TCE - ANEXO III - Preencher'!P506</f>
        <v>0</v>
      </c>
      <c r="P497" s="17">
        <f t="shared" si="44"/>
        <v>0.94</v>
      </c>
      <c r="Q497" s="16">
        <f>'[1]TCE - ANEXO III - Preencher'!R506</f>
        <v>125.26013750815062</v>
      </c>
      <c r="R497" s="16">
        <f>'[1]TCE - ANEXO III - Preencher'!S506</f>
        <v>41.8</v>
      </c>
      <c r="S497" s="17">
        <f t="shared" si="45"/>
        <v>83.460137508150623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196.27533750815064</v>
      </c>
    </row>
    <row r="498" spans="1:28" s="4" customFormat="1" x14ac:dyDescent="0.2">
      <c r="A498" s="9">
        <f>IFERROR(VLOOKUP(B498,'[1]DADOS (OCULTAR)'!$P$3:$R$53,3,0),"")</f>
        <v>9039744000860</v>
      </c>
      <c r="B498" s="10" t="str">
        <f>'[1]TCE - ANEXO III - Preencher'!C507</f>
        <v>HOSPITAL DOM HÉLDER</v>
      </c>
      <c r="C498" s="11"/>
      <c r="D498" s="12" t="str">
        <f>'[1]TCE - ANEXO III - Preencher'!E507</f>
        <v>ANA PATRICIA DA SILVA COSTA</v>
      </c>
      <c r="E498" s="10" t="str">
        <f>IF('[1]TCE - ANEXO III - Preencher'!F507="4 - Assistência Odontológica","2 - Outros Profissionais da Saúde",'[1]TCE - ANEXO II - Enviar TCE'!E497)</f>
        <v>2 - Outros Profissionais da Saúde</v>
      </c>
      <c r="F498" s="13">
        <f>'[1]TCE - ANEXO III - Preencher'!G507</f>
        <v>322205</v>
      </c>
      <c r="G498" s="14">
        <f>IF('[1]TCE - ANEXO III - Preencher'!H507="","",'[1]TCE - ANEXO III - Preencher'!H507)</f>
        <v>43891</v>
      </c>
      <c r="H498" s="15">
        <f>'[1]TCE - ANEXO III - Preencher'!I507</f>
        <v>0</v>
      </c>
      <c r="I498" s="15">
        <f>'[1]TCE - ANEXO III - Preencher'!J507</f>
        <v>60.192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0.94</v>
      </c>
      <c r="O498" s="16">
        <f>'[1]TCE - ANEXO III - Preencher'!P507</f>
        <v>0</v>
      </c>
      <c r="P498" s="17">
        <f t="shared" si="44"/>
        <v>0.94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61.131999999999998</v>
      </c>
    </row>
    <row r="499" spans="1:28" s="4" customFormat="1" x14ac:dyDescent="0.2">
      <c r="A499" s="9">
        <f>IFERROR(VLOOKUP(B499,'[1]DADOS (OCULTAR)'!$P$3:$R$53,3,0),"")</f>
        <v>9039744000860</v>
      </c>
      <c r="B499" s="10" t="str">
        <f>'[1]TCE - ANEXO III - Preencher'!C508</f>
        <v>HOSPITAL DOM HÉLDER</v>
      </c>
      <c r="C499" s="11"/>
      <c r="D499" s="12" t="str">
        <f>'[1]TCE - ANEXO III - Preencher'!E508</f>
        <v>LUCIENE PATRICIA DA SILVA NASCIMENTO</v>
      </c>
      <c r="E499" s="10" t="str">
        <f>IF('[1]TCE - ANEXO III - Preencher'!F508="4 - Assistência Odontológica","2 - Outros Profissionais da Saúde",'[1]TCE - ANEXO II - Enviar TCE'!E498)</f>
        <v>2 - Outros Profissionais da Saúde</v>
      </c>
      <c r="F499" s="13">
        <f>'[1]TCE - ANEXO III - Preencher'!G508</f>
        <v>322205</v>
      </c>
      <c r="G499" s="14">
        <f>IF('[1]TCE - ANEXO III - Preencher'!H508="","",'[1]TCE - ANEXO III - Preencher'!H508)</f>
        <v>43891</v>
      </c>
      <c r="H499" s="15">
        <f>'[1]TCE - ANEXO III - Preencher'!I508</f>
        <v>0</v>
      </c>
      <c r="I499" s="15">
        <f>'[1]TCE - ANEXO III - Preencher'!J508</f>
        <v>114.10080000000001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0.94</v>
      </c>
      <c r="O499" s="16">
        <f>'[1]TCE - ANEXO III - Preencher'!P508</f>
        <v>0</v>
      </c>
      <c r="P499" s="17">
        <f t="shared" si="44"/>
        <v>0.94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59.73</v>
      </c>
      <c r="U499" s="16">
        <f>'[1]TCE - ANEXO III - Preencher'!V508</f>
        <v>0</v>
      </c>
      <c r="V499" s="17">
        <f t="shared" si="46"/>
        <v>59.73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174.77080000000001</v>
      </c>
    </row>
    <row r="500" spans="1:28" s="4" customFormat="1" x14ac:dyDescent="0.2">
      <c r="A500" s="9">
        <f>IFERROR(VLOOKUP(B500,'[1]DADOS (OCULTAR)'!$P$3:$R$53,3,0),"")</f>
        <v>9039744000860</v>
      </c>
      <c r="B500" s="10" t="str">
        <f>'[1]TCE - ANEXO III - Preencher'!C509</f>
        <v>HOSPITAL DOM HÉLDER</v>
      </c>
      <c r="C500" s="11"/>
      <c r="D500" s="12" t="str">
        <f>'[1]TCE - ANEXO III - Preencher'!E509</f>
        <v>ANA PAULA DE ANDRADE DA SILVA</v>
      </c>
      <c r="E500" s="10" t="str">
        <f>IF('[1]TCE - ANEXO III - Preencher'!F509="4 - Assistência Odontológica","2 - Outros Profissionais da Saúde",'[1]TCE - ANEXO II - Enviar TCE'!E499)</f>
        <v>2 - Outros Profissionais da Saúde</v>
      </c>
      <c r="F500" s="13">
        <f>'[1]TCE - ANEXO III - Preencher'!G509</f>
        <v>322205</v>
      </c>
      <c r="G500" s="14">
        <f>IF('[1]TCE - ANEXO III - Preencher'!H509="","",'[1]TCE - ANEXO III - Preencher'!H509)</f>
        <v>43891</v>
      </c>
      <c r="H500" s="15">
        <f>'[1]TCE - ANEXO III - Preencher'!I509</f>
        <v>0</v>
      </c>
      <c r="I500" s="15">
        <f>'[1]TCE - ANEXO III - Preencher'!J509</f>
        <v>110.0224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0.94</v>
      </c>
      <c r="O500" s="16">
        <f>'[1]TCE - ANEXO III - Preencher'!P509</f>
        <v>0</v>
      </c>
      <c r="P500" s="17">
        <f t="shared" si="44"/>
        <v>0.94</v>
      </c>
      <c r="Q500" s="16">
        <f>'[1]TCE - ANEXO III - Preencher'!R509</f>
        <v>106.09185132646145</v>
      </c>
      <c r="R500" s="16">
        <f>'[1]TCE - ANEXO III - Preencher'!S509</f>
        <v>58.52</v>
      </c>
      <c r="S500" s="17">
        <f t="shared" si="45"/>
        <v>47.571851326461449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158.53425132646146</v>
      </c>
    </row>
    <row r="501" spans="1:28" s="4" customFormat="1" x14ac:dyDescent="0.2">
      <c r="A501" s="9">
        <f>IFERROR(VLOOKUP(B501,'[1]DADOS (OCULTAR)'!$P$3:$R$53,3,0),"")</f>
        <v>9039744000860</v>
      </c>
      <c r="B501" s="10" t="str">
        <f>'[1]TCE - ANEXO III - Preencher'!C510</f>
        <v>HOSPITAL DOM HÉLDER</v>
      </c>
      <c r="C501" s="11"/>
      <c r="D501" s="12" t="str">
        <f>'[1]TCE - ANEXO III - Preencher'!E510</f>
        <v>VANICIA LAURINDO DA SILVA</v>
      </c>
      <c r="E501" s="10" t="str">
        <f>IF('[1]TCE - ANEXO III - Preencher'!F510="4 - Assistência Odontológica","2 - Outros Profissionais da Saúde",'[1]TCE - ANEXO II - Enviar TCE'!E500)</f>
        <v>2 - Outros Profissionais da Saúde</v>
      </c>
      <c r="F501" s="13">
        <f>'[1]TCE - ANEXO III - Preencher'!G510</f>
        <v>322205</v>
      </c>
      <c r="G501" s="14">
        <f>IF('[1]TCE - ANEXO III - Preencher'!H510="","",'[1]TCE - ANEXO III - Preencher'!H510)</f>
        <v>43891</v>
      </c>
      <c r="H501" s="15">
        <f>'[1]TCE - ANEXO III - Preencher'!I510</f>
        <v>0</v>
      </c>
      <c r="I501" s="15">
        <f>'[1]TCE - ANEXO III - Preencher'!J510</f>
        <v>109.7792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0.94</v>
      </c>
      <c r="O501" s="16">
        <f>'[1]TCE - ANEXO III - Preencher'!P510</f>
        <v>0</v>
      </c>
      <c r="P501" s="17">
        <f t="shared" si="44"/>
        <v>0.94</v>
      </c>
      <c r="Q501" s="16">
        <f>'[1]TCE - ANEXO III - Preencher'!R510</f>
        <v>144.53092789401995</v>
      </c>
      <c r="R501" s="16">
        <f>'[1]TCE - ANEXO III - Preencher'!S510</f>
        <v>58.52</v>
      </c>
      <c r="S501" s="17">
        <f t="shared" si="45"/>
        <v>86.010927894019943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196.73012789401994</v>
      </c>
    </row>
    <row r="502" spans="1:28" s="4" customFormat="1" x14ac:dyDescent="0.2">
      <c r="A502" s="9">
        <f>IFERROR(VLOOKUP(B502,'[1]DADOS (OCULTAR)'!$P$3:$R$53,3,0),"")</f>
        <v>9039744000860</v>
      </c>
      <c r="B502" s="10" t="str">
        <f>'[1]TCE - ANEXO III - Preencher'!C511</f>
        <v>HOSPITAL DOM HÉLDER</v>
      </c>
      <c r="C502" s="11"/>
      <c r="D502" s="12" t="str">
        <f>'[1]TCE - ANEXO III - Preencher'!E511</f>
        <v>BELANI MARIA DOS SANTOS SOUZA</v>
      </c>
      <c r="E502" s="10" t="str">
        <f>IF('[1]TCE - ANEXO III - Preencher'!F511="4 - Assistência Odontológica","2 - Outros Profissionais da Saúde",'[1]TCE - ANEXO II - Enviar TCE'!E501)</f>
        <v>2 - Outros Profissionais da Saúde</v>
      </c>
      <c r="F502" s="13">
        <f>'[1]TCE - ANEXO III - Preencher'!G511</f>
        <v>322205</v>
      </c>
      <c r="G502" s="14">
        <f>IF('[1]TCE - ANEXO III - Preencher'!H511="","",'[1]TCE - ANEXO III - Preencher'!H511)</f>
        <v>43891</v>
      </c>
      <c r="H502" s="15">
        <f>'[1]TCE - ANEXO III - Preencher'!I511</f>
        <v>0</v>
      </c>
      <c r="I502" s="15">
        <f>'[1]TCE - ANEXO III - Preencher'!J511</f>
        <v>98.7256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0.94</v>
      </c>
      <c r="O502" s="16">
        <f>'[1]TCE - ANEXO III - Preencher'!P511</f>
        <v>0</v>
      </c>
      <c r="P502" s="17">
        <f t="shared" si="44"/>
        <v>0.94</v>
      </c>
      <c r="Q502" s="16">
        <f>'[1]TCE - ANEXO III - Preencher'!R511</f>
        <v>144.53092789401995</v>
      </c>
      <c r="R502" s="16">
        <f>'[1]TCE - ANEXO III - Preencher'!S511</f>
        <v>62.7</v>
      </c>
      <c r="S502" s="17">
        <f t="shared" si="45"/>
        <v>81.83092789401995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181.49652789401995</v>
      </c>
    </row>
    <row r="503" spans="1:28" s="4" customFormat="1" x14ac:dyDescent="0.2">
      <c r="A503" s="9">
        <f>IFERROR(VLOOKUP(B503,'[1]DADOS (OCULTAR)'!$P$3:$R$53,3,0),"")</f>
        <v>9039744000860</v>
      </c>
      <c r="B503" s="10" t="str">
        <f>'[1]TCE - ANEXO III - Preencher'!C512</f>
        <v>HOSPITAL DOM HÉLDER</v>
      </c>
      <c r="C503" s="11"/>
      <c r="D503" s="12" t="str">
        <f>'[1]TCE - ANEXO III - Preencher'!E512</f>
        <v>ELAINE CRISTINA DA SILVA</v>
      </c>
      <c r="E503" s="10" t="str">
        <f>IF('[1]TCE - ANEXO III - Preencher'!F512="4 - Assistência Odontológica","2 - Outros Profissionais da Saúde",'[1]TCE - ANEXO II - Enviar TCE'!E502)</f>
        <v>2 - Outros Profissionais da Saúde</v>
      </c>
      <c r="F503" s="13">
        <f>'[1]TCE - ANEXO III - Preencher'!G512</f>
        <v>322205</v>
      </c>
      <c r="G503" s="14">
        <f>IF('[1]TCE - ANEXO III - Preencher'!H512="","",'[1]TCE - ANEXO III - Preencher'!H512)</f>
        <v>43891</v>
      </c>
      <c r="H503" s="15">
        <f>'[1]TCE - ANEXO III - Preencher'!I512</f>
        <v>0</v>
      </c>
      <c r="I503" s="15">
        <f>'[1]TCE - ANEXO III - Preencher'!J512</f>
        <v>112.024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0.94</v>
      </c>
      <c r="O503" s="16">
        <f>'[1]TCE - ANEXO III - Preencher'!P512</f>
        <v>0</v>
      </c>
      <c r="P503" s="17">
        <f t="shared" si="44"/>
        <v>0.94</v>
      </c>
      <c r="Q503" s="16">
        <f>'[1]TCE - ANEXO III - Preencher'!R512</f>
        <v>67.447766350542636</v>
      </c>
      <c r="R503" s="16">
        <f>'[1]TCE - ANEXO III - Preencher'!S512</f>
        <v>35.53</v>
      </c>
      <c r="S503" s="17">
        <f t="shared" si="45"/>
        <v>31.917766350542635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144.88176635054265</v>
      </c>
    </row>
    <row r="504" spans="1:28" s="4" customFormat="1" x14ac:dyDescent="0.2">
      <c r="A504" s="9">
        <f>IFERROR(VLOOKUP(B504,'[1]DADOS (OCULTAR)'!$P$3:$R$53,3,0),"")</f>
        <v>9039744000860</v>
      </c>
      <c r="B504" s="10" t="str">
        <f>'[1]TCE - ANEXO III - Preencher'!C513</f>
        <v>HOSPITAL DOM HÉLDER</v>
      </c>
      <c r="C504" s="11"/>
      <c r="D504" s="12" t="str">
        <f>'[1]TCE - ANEXO III - Preencher'!E513</f>
        <v>EMILLY DAYANNE SANTOS FARIAS</v>
      </c>
      <c r="E504" s="10" t="str">
        <f>IF('[1]TCE - ANEXO III - Preencher'!F513="4 - Assistência Odontológica","2 - Outros Profissionais da Saúde",'[1]TCE - ANEXO II - Enviar TCE'!E503)</f>
        <v>2 - Outros Profissionais da Saúde</v>
      </c>
      <c r="F504" s="13">
        <f>'[1]TCE - ANEXO III - Preencher'!G513</f>
        <v>322205</v>
      </c>
      <c r="G504" s="14">
        <f>IF('[1]TCE - ANEXO III - Preencher'!H513="","",'[1]TCE - ANEXO III - Preencher'!H513)</f>
        <v>43891</v>
      </c>
      <c r="H504" s="15">
        <f>'[1]TCE - ANEXO III - Preencher'!I513</f>
        <v>0</v>
      </c>
      <c r="I504" s="15">
        <f>'[1]TCE - ANEXO III - Preencher'!J513</f>
        <v>122.4408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0.94</v>
      </c>
      <c r="O504" s="16">
        <f>'[1]TCE - ANEXO III - Preencher'!P513</f>
        <v>0</v>
      </c>
      <c r="P504" s="17">
        <f t="shared" si="44"/>
        <v>0.94</v>
      </c>
      <c r="Q504" s="16">
        <f>'[1]TCE - ANEXO III - Preencher'!R513</f>
        <v>233.91459393911597</v>
      </c>
      <c r="R504" s="16">
        <f>'[1]TCE - ANEXO III - Preencher'!S513</f>
        <v>60.61</v>
      </c>
      <c r="S504" s="17">
        <f t="shared" si="45"/>
        <v>173.30459393911599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296.68539393911601</v>
      </c>
    </row>
    <row r="505" spans="1:28" s="4" customFormat="1" x14ac:dyDescent="0.2">
      <c r="A505" s="9">
        <f>IFERROR(VLOOKUP(B505,'[1]DADOS (OCULTAR)'!$P$3:$R$53,3,0),"")</f>
        <v>9039744000860</v>
      </c>
      <c r="B505" s="10" t="str">
        <f>'[1]TCE - ANEXO III - Preencher'!C514</f>
        <v>HOSPITAL DOM HÉLDER</v>
      </c>
      <c r="C505" s="11"/>
      <c r="D505" s="12" t="str">
        <f>'[1]TCE - ANEXO III - Preencher'!E514</f>
        <v>CLEIDE MARIA DA SILVA</v>
      </c>
      <c r="E505" s="10" t="str">
        <f>IF('[1]TCE - ANEXO III - Preencher'!F514="4 - Assistência Odontológica","2 - Outros Profissionais da Saúde",'[1]TCE - ANEXO II - Enviar TCE'!E504)</f>
        <v>2 - Outros Profissionais da Saúde</v>
      </c>
      <c r="F505" s="13">
        <f>'[1]TCE - ANEXO III - Preencher'!G514</f>
        <v>322205</v>
      </c>
      <c r="G505" s="14">
        <f>IF('[1]TCE - ANEXO III - Preencher'!H514="","",'[1]TCE - ANEXO III - Preencher'!H514)</f>
        <v>43891</v>
      </c>
      <c r="H505" s="15">
        <f>'[1]TCE - ANEXO III - Preencher'!I514</f>
        <v>0</v>
      </c>
      <c r="I505" s="15">
        <f>'[1]TCE - ANEXO III - Preencher'!J514</f>
        <v>102.6416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0.94</v>
      </c>
      <c r="O505" s="16">
        <f>'[1]TCE - ANEXO III - Preencher'!P514</f>
        <v>0</v>
      </c>
      <c r="P505" s="17">
        <f t="shared" si="44"/>
        <v>0.94</v>
      </c>
      <c r="Q505" s="16">
        <f>'[1]TCE - ANEXO III - Preencher'!R514</f>
        <v>144.53092789401995</v>
      </c>
      <c r="R505" s="16">
        <f>'[1]TCE - ANEXO III - Preencher'!S514</f>
        <v>58.62</v>
      </c>
      <c r="S505" s="17">
        <f t="shared" si="45"/>
        <v>85.910927894019949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189.49252789401993</v>
      </c>
    </row>
    <row r="506" spans="1:28" s="4" customFormat="1" x14ac:dyDescent="0.2">
      <c r="A506" s="9">
        <f>IFERROR(VLOOKUP(B506,'[1]DADOS (OCULTAR)'!$P$3:$R$53,3,0),"")</f>
        <v>9039744000860</v>
      </c>
      <c r="B506" s="10" t="str">
        <f>'[1]TCE - ANEXO III - Preencher'!C515</f>
        <v>HOSPITAL DOM HÉLDER</v>
      </c>
      <c r="C506" s="11"/>
      <c r="D506" s="12" t="str">
        <f>'[1]TCE - ANEXO III - Preencher'!E515</f>
        <v>LUANA TORRES LINS MARQUES</v>
      </c>
      <c r="E506" s="10" t="str">
        <f>IF('[1]TCE - ANEXO III - Preencher'!F515="4 - Assistência Odontológica","2 - Outros Profissionais da Saúde",'[1]TCE - ANEXO II - Enviar TCE'!E505)</f>
        <v>2 - Outros Profissionais da Saúde</v>
      </c>
      <c r="F506" s="13">
        <f>'[1]TCE - ANEXO III - Preencher'!G515</f>
        <v>223505</v>
      </c>
      <c r="G506" s="14">
        <f>IF('[1]TCE - ANEXO III - Preencher'!H515="","",'[1]TCE - ANEXO III - Preencher'!H515)</f>
        <v>43891</v>
      </c>
      <c r="H506" s="15">
        <f>'[1]TCE - ANEXO III - Preencher'!I515</f>
        <v>0</v>
      </c>
      <c r="I506" s="15">
        <f>'[1]TCE - ANEXO III - Preencher'!J515</f>
        <v>259.23360000000002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1.97</v>
      </c>
      <c r="O506" s="16">
        <f>'[1]TCE - ANEXO III - Preencher'!P515</f>
        <v>0</v>
      </c>
      <c r="P506" s="17">
        <f t="shared" si="44"/>
        <v>1.97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261.20360000000005</v>
      </c>
    </row>
    <row r="507" spans="1:28" s="4" customFormat="1" x14ac:dyDescent="0.2">
      <c r="A507" s="9">
        <f>IFERROR(VLOOKUP(B507,'[1]DADOS (OCULTAR)'!$P$3:$R$53,3,0),"")</f>
        <v>9039744000860</v>
      </c>
      <c r="B507" s="10" t="str">
        <f>'[1]TCE - ANEXO III - Preencher'!C516</f>
        <v>HOSPITAL DOM HÉLDER</v>
      </c>
      <c r="C507" s="11"/>
      <c r="D507" s="12" t="str">
        <f>'[1]TCE - ANEXO III - Preencher'!E516</f>
        <v>VANESSA AVILA GUERRA</v>
      </c>
      <c r="E507" s="10" t="str">
        <f>IF('[1]TCE - ANEXO III - Preencher'!F516="4 - Assistência Odontológica","2 - Outros Profissionais da Saúde",'[1]TCE - ANEXO II - Enviar TCE'!E506)</f>
        <v>2 - Outros Profissionais da Saúde</v>
      </c>
      <c r="F507" s="13">
        <f>'[1]TCE - ANEXO III - Preencher'!G516</f>
        <v>223505</v>
      </c>
      <c r="G507" s="14">
        <f>IF('[1]TCE - ANEXO III - Preencher'!H516="","",'[1]TCE - ANEXO III - Preencher'!H516)</f>
        <v>43891</v>
      </c>
      <c r="H507" s="15">
        <f>'[1]TCE - ANEXO III - Preencher'!I516</f>
        <v>0</v>
      </c>
      <c r="I507" s="15">
        <f>'[1]TCE - ANEXO III - Preencher'!J516</f>
        <v>345.63120000000004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1.97</v>
      </c>
      <c r="O507" s="16">
        <f>'[1]TCE - ANEXO III - Preencher'!P516</f>
        <v>0</v>
      </c>
      <c r="P507" s="17">
        <f t="shared" si="44"/>
        <v>1.97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347.60120000000006</v>
      </c>
    </row>
    <row r="508" spans="1:28" s="4" customFormat="1" x14ac:dyDescent="0.2">
      <c r="A508" s="9">
        <f>IFERROR(VLOOKUP(B508,'[1]DADOS (OCULTAR)'!$P$3:$R$53,3,0),"")</f>
        <v>9039744000860</v>
      </c>
      <c r="B508" s="10" t="str">
        <f>'[1]TCE - ANEXO III - Preencher'!C517</f>
        <v>HOSPITAL DOM HÉLDER</v>
      </c>
      <c r="C508" s="11"/>
      <c r="D508" s="12" t="str">
        <f>'[1]TCE - ANEXO III - Preencher'!E517</f>
        <v>WALTER AMBROZIO DE SOUZA NETO</v>
      </c>
      <c r="E508" s="10" t="str">
        <f>IF('[1]TCE - ANEXO III - Preencher'!F517="4 - Assistência Odontológica","2 - Outros Profissionais da Saúde",'[1]TCE - ANEXO II - Enviar TCE'!E507)</f>
        <v>2 - Outros Profissionais da Saúde</v>
      </c>
      <c r="F508" s="13">
        <f>'[1]TCE - ANEXO III - Preencher'!G517</f>
        <v>223505</v>
      </c>
      <c r="G508" s="14">
        <f>IF('[1]TCE - ANEXO III - Preencher'!H517="","",'[1]TCE - ANEXO III - Preencher'!H517)</f>
        <v>43891</v>
      </c>
      <c r="H508" s="15">
        <f>'[1]TCE - ANEXO III - Preencher'!I517</f>
        <v>0</v>
      </c>
      <c r="I508" s="15">
        <f>'[1]TCE - ANEXO III - Preencher'!J517</f>
        <v>239.73759999999999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1.97</v>
      </c>
      <c r="O508" s="16">
        <f>'[1]TCE - ANEXO III - Preencher'!P517</f>
        <v>0</v>
      </c>
      <c r="P508" s="17">
        <f t="shared" si="44"/>
        <v>1.97</v>
      </c>
      <c r="Q508" s="16">
        <f>'[1]TCE - ANEXO III - Preencher'!R517</f>
        <v>273.48121675265622</v>
      </c>
      <c r="R508" s="16">
        <f>'[1]TCE - ANEXO III - Preencher'!S517</f>
        <v>101.54</v>
      </c>
      <c r="S508" s="17">
        <f t="shared" si="45"/>
        <v>171.9412167526562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413.64881675265622</v>
      </c>
    </row>
    <row r="509" spans="1:28" s="4" customFormat="1" x14ac:dyDescent="0.2">
      <c r="A509" s="9">
        <f>IFERROR(VLOOKUP(B509,'[1]DADOS (OCULTAR)'!$P$3:$R$53,3,0),"")</f>
        <v>9039744000860</v>
      </c>
      <c r="B509" s="10" t="str">
        <f>'[1]TCE - ANEXO III - Preencher'!C518</f>
        <v>HOSPITAL DOM HÉLDER</v>
      </c>
      <c r="C509" s="11"/>
      <c r="D509" s="12" t="str">
        <f>'[1]TCE - ANEXO III - Preencher'!E518</f>
        <v>ELIZIETH BARATA DA SILVA</v>
      </c>
      <c r="E509" s="10" t="str">
        <f>IF('[1]TCE - ANEXO III - Preencher'!F518="4 - Assistência Odontológica","2 - Outros Profissionais da Saúde",'[1]TCE - ANEXO II - Enviar TCE'!E508)</f>
        <v>2 - Outros Profissionais da Saúde</v>
      </c>
      <c r="F509" s="13">
        <f>'[1]TCE - ANEXO III - Preencher'!G518</f>
        <v>322205</v>
      </c>
      <c r="G509" s="14">
        <f>IF('[1]TCE - ANEXO III - Preencher'!H518="","",'[1]TCE - ANEXO III - Preencher'!H518)</f>
        <v>43891</v>
      </c>
      <c r="H509" s="15">
        <f>'[1]TCE - ANEXO III - Preencher'!I518</f>
        <v>0</v>
      </c>
      <c r="I509" s="15">
        <f>'[1]TCE - ANEXO III - Preencher'!J518</f>
        <v>108.5352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0.94</v>
      </c>
      <c r="O509" s="16">
        <f>'[1]TCE - ANEXO III - Preencher'!P518</f>
        <v>0</v>
      </c>
      <c r="P509" s="17">
        <f t="shared" si="44"/>
        <v>0.94</v>
      </c>
      <c r="Q509" s="16">
        <f>'[1]TCE - ANEXO III - Preencher'!R518</f>
        <v>134.89553270108527</v>
      </c>
      <c r="R509" s="16">
        <f>'[1]TCE - ANEXO III - Preencher'!S518</f>
        <v>58.52</v>
      </c>
      <c r="S509" s="17">
        <f t="shared" si="45"/>
        <v>76.375532701085262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185.85073270108526</v>
      </c>
    </row>
    <row r="510" spans="1:28" s="4" customFormat="1" x14ac:dyDescent="0.2">
      <c r="A510" s="9">
        <f>IFERROR(VLOOKUP(B510,'[1]DADOS (OCULTAR)'!$P$3:$R$53,3,0),"")</f>
        <v>9039744000860</v>
      </c>
      <c r="B510" s="10" t="str">
        <f>'[1]TCE - ANEXO III - Preencher'!C519</f>
        <v>HOSPITAL DOM HÉLDER</v>
      </c>
      <c r="C510" s="11"/>
      <c r="D510" s="12" t="str">
        <f>'[1]TCE - ANEXO III - Preencher'!E519</f>
        <v>KELIA CRISTINA DA SILVA</v>
      </c>
      <c r="E510" s="10" t="str">
        <f>IF('[1]TCE - ANEXO III - Preencher'!F519="4 - Assistência Odontológica","2 - Outros Profissionais da Saúde",'[1]TCE - ANEXO II - Enviar TCE'!E509)</f>
        <v>2 - Outros Profissionais da Saúde</v>
      </c>
      <c r="F510" s="13">
        <f>'[1]TCE - ANEXO III - Preencher'!G519</f>
        <v>322205</v>
      </c>
      <c r="G510" s="14">
        <f>IF('[1]TCE - ANEXO III - Preencher'!H519="","",'[1]TCE - ANEXO III - Preencher'!H519)</f>
        <v>43891</v>
      </c>
      <c r="H510" s="15">
        <f>'[1]TCE - ANEXO III - Preencher'!I519</f>
        <v>0</v>
      </c>
      <c r="I510" s="15">
        <f>'[1]TCE - ANEXO III - Preencher'!J519</f>
        <v>98.926400000000001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0.94</v>
      </c>
      <c r="O510" s="16">
        <f>'[1]TCE - ANEXO III - Preencher'!P519</f>
        <v>0</v>
      </c>
      <c r="P510" s="17">
        <f t="shared" si="44"/>
        <v>0.94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99.866399999999999</v>
      </c>
    </row>
    <row r="511" spans="1:28" s="4" customFormat="1" x14ac:dyDescent="0.2">
      <c r="A511" s="9">
        <f>IFERROR(VLOOKUP(B511,'[1]DADOS (OCULTAR)'!$P$3:$R$53,3,0),"")</f>
        <v>9039744000860</v>
      </c>
      <c r="B511" s="10" t="str">
        <f>'[1]TCE - ANEXO III - Preencher'!C520</f>
        <v>HOSPITAL DOM HÉLDER</v>
      </c>
      <c r="C511" s="11"/>
      <c r="D511" s="12" t="str">
        <f>'[1]TCE - ANEXO III - Preencher'!E520</f>
        <v>MARIA JOSE DA SILVA</v>
      </c>
      <c r="E511" s="10" t="str">
        <f>IF('[1]TCE - ANEXO III - Preencher'!F520="4 - Assistência Odontológica","2 - Outros Profissionais da Saúde",'[1]TCE - ANEXO II - Enviar TCE'!E510)</f>
        <v>2 - Outros Profissionais da Saúde</v>
      </c>
      <c r="F511" s="13">
        <f>'[1]TCE - ANEXO III - Preencher'!G520</f>
        <v>322205</v>
      </c>
      <c r="G511" s="14">
        <f>IF('[1]TCE - ANEXO III - Preencher'!H520="","",'[1]TCE - ANEXO III - Preencher'!H520)</f>
        <v>43891</v>
      </c>
      <c r="H511" s="15">
        <f>'[1]TCE - ANEXO III - Preencher'!I520</f>
        <v>0</v>
      </c>
      <c r="I511" s="15">
        <f>'[1]TCE - ANEXO III - Preencher'!J520</f>
        <v>109.4864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0.94</v>
      </c>
      <c r="O511" s="16">
        <f>'[1]TCE - ANEXO III - Preencher'!P520</f>
        <v>0</v>
      </c>
      <c r="P511" s="17">
        <f t="shared" si="44"/>
        <v>0.94</v>
      </c>
      <c r="Q511" s="16">
        <f>'[1]TCE - ANEXO III - Preencher'!R520</f>
        <v>115.62474231521597</v>
      </c>
      <c r="R511" s="16">
        <f>'[1]TCE - ANEXO III - Preencher'!S520</f>
        <v>55.01</v>
      </c>
      <c r="S511" s="17">
        <f t="shared" si="45"/>
        <v>60.61474231521597</v>
      </c>
      <c r="T511" s="16">
        <f>'[1]TCE - ANEXO III - Preencher'!U520</f>
        <v>64</v>
      </c>
      <c r="U511" s="16">
        <f>'[1]TCE - ANEXO III - Preencher'!V520</f>
        <v>0</v>
      </c>
      <c r="V511" s="17">
        <f t="shared" si="46"/>
        <v>64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235.04114231521598</v>
      </c>
    </row>
    <row r="512" spans="1:28" s="4" customFormat="1" x14ac:dyDescent="0.2">
      <c r="A512" s="9">
        <f>IFERROR(VLOOKUP(B512,'[1]DADOS (OCULTAR)'!$P$3:$R$53,3,0),"")</f>
        <v>9039744000860</v>
      </c>
      <c r="B512" s="10" t="str">
        <f>'[1]TCE - ANEXO III - Preencher'!C521</f>
        <v>HOSPITAL DOM HÉLDER</v>
      </c>
      <c r="C512" s="11"/>
      <c r="D512" s="12" t="str">
        <f>'[1]TCE - ANEXO III - Preencher'!E521</f>
        <v>EDILENE FALCAO DA SILVA</v>
      </c>
      <c r="E512" s="10" t="str">
        <f>IF('[1]TCE - ANEXO III - Preencher'!F521="4 - Assistência Odontológica","2 - Outros Profissionais da Saúde",'[1]TCE - ANEXO II - Enviar TCE'!E511)</f>
        <v>2 - Outros Profissionais da Saúde</v>
      </c>
      <c r="F512" s="13">
        <f>'[1]TCE - ANEXO III - Preencher'!G521</f>
        <v>322205</v>
      </c>
      <c r="G512" s="14">
        <f>IF('[1]TCE - ANEXO III - Preencher'!H521="","",'[1]TCE - ANEXO III - Preencher'!H521)</f>
        <v>43891</v>
      </c>
      <c r="H512" s="15">
        <f>'[1]TCE - ANEXO III - Preencher'!I521</f>
        <v>0</v>
      </c>
      <c r="I512" s="15">
        <f>'[1]TCE - ANEXO III - Preencher'!J521</f>
        <v>106.46559999999999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0.94</v>
      </c>
      <c r="O512" s="16">
        <f>'[1]TCE - ANEXO III - Preencher'!P521</f>
        <v>0</v>
      </c>
      <c r="P512" s="17">
        <f t="shared" si="44"/>
        <v>0.94</v>
      </c>
      <c r="Q512" s="16">
        <f>'[1]TCE - ANEXO III - Preencher'!R521</f>
        <v>106.09185132646145</v>
      </c>
      <c r="R512" s="16">
        <f>'[1]TCE - ANEXO III - Preencher'!S521</f>
        <v>58.52</v>
      </c>
      <c r="S512" s="17">
        <f t="shared" si="45"/>
        <v>47.571851326461449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154.97745132646145</v>
      </c>
    </row>
    <row r="513" spans="1:28" s="4" customFormat="1" x14ac:dyDescent="0.2">
      <c r="A513" s="9">
        <f>IFERROR(VLOOKUP(B513,'[1]DADOS (OCULTAR)'!$P$3:$R$53,3,0),"")</f>
        <v>9039744000860</v>
      </c>
      <c r="B513" s="10" t="str">
        <f>'[1]TCE - ANEXO III - Preencher'!C522</f>
        <v>HOSPITAL DOM HÉLDER</v>
      </c>
      <c r="C513" s="11"/>
      <c r="D513" s="12" t="str">
        <f>'[1]TCE - ANEXO III - Preencher'!E522</f>
        <v>LIVANEIDE PERPETUA BISPO DE ANDRADE</v>
      </c>
      <c r="E513" s="10" t="str">
        <f>IF('[1]TCE - ANEXO III - Preencher'!F522="4 - Assistência Odontológica","2 - Outros Profissionais da Saúde",'[1]TCE - ANEXO II - Enviar TCE'!E512)</f>
        <v>2 - Outros Profissionais da Saúde</v>
      </c>
      <c r="F513" s="13">
        <f>'[1]TCE - ANEXO III - Preencher'!G522</f>
        <v>322205</v>
      </c>
      <c r="G513" s="14">
        <f>IF('[1]TCE - ANEXO III - Preencher'!H522="","",'[1]TCE - ANEXO III - Preencher'!H522)</f>
        <v>43891</v>
      </c>
      <c r="H513" s="15">
        <f>'[1]TCE - ANEXO III - Preencher'!I522</f>
        <v>0</v>
      </c>
      <c r="I513" s="15">
        <f>'[1]TCE - ANEXO III - Preencher'!J522</f>
        <v>118.35520000000001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0.94</v>
      </c>
      <c r="O513" s="16">
        <f>'[1]TCE - ANEXO III - Preencher'!P522</f>
        <v>0</v>
      </c>
      <c r="P513" s="17">
        <f t="shared" si="44"/>
        <v>0.94</v>
      </c>
      <c r="Q513" s="16">
        <f>'[1]TCE - ANEXO III - Preencher'!R522</f>
        <v>144.53092789401995</v>
      </c>
      <c r="R513" s="16">
        <f>'[1]TCE - ANEXO III - Preencher'!S522</f>
        <v>58.85</v>
      </c>
      <c r="S513" s="17">
        <f t="shared" si="45"/>
        <v>85.680927894019959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204.97612789401995</v>
      </c>
    </row>
    <row r="514" spans="1:28" s="4" customFormat="1" x14ac:dyDescent="0.2">
      <c r="A514" s="9">
        <f>IFERROR(VLOOKUP(B514,'[1]DADOS (OCULTAR)'!$P$3:$R$53,3,0),"")</f>
        <v>9039744000860</v>
      </c>
      <c r="B514" s="10" t="str">
        <f>'[1]TCE - ANEXO III - Preencher'!C523</f>
        <v>HOSPITAL DOM HÉLDER</v>
      </c>
      <c r="C514" s="11"/>
      <c r="D514" s="12" t="str">
        <f>'[1]TCE - ANEXO III - Preencher'!E523</f>
        <v>POLIANA PEDROSA DA SILVA</v>
      </c>
      <c r="E514" s="10" t="str">
        <f>IF('[1]TCE - ANEXO III - Preencher'!F523="4 - Assistência Odontológica","2 - Outros Profissionais da Saúde",'[1]TCE - ANEXO II - Enviar TCE'!E513)</f>
        <v>2 - Outros Profissionais da Saúde</v>
      </c>
      <c r="F514" s="13">
        <f>'[1]TCE - ANEXO III - Preencher'!G523</f>
        <v>322205</v>
      </c>
      <c r="G514" s="14">
        <f>IF('[1]TCE - ANEXO III - Preencher'!H523="","",'[1]TCE - ANEXO III - Preencher'!H523)</f>
        <v>43891</v>
      </c>
      <c r="H514" s="15">
        <f>'[1]TCE - ANEXO III - Preencher'!I523</f>
        <v>0</v>
      </c>
      <c r="I514" s="15">
        <f>'[1]TCE - ANEXO III - Preencher'!J523</f>
        <v>120.5968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0.94</v>
      </c>
      <c r="O514" s="16">
        <f>'[1]TCE - ANEXO III - Preencher'!P523</f>
        <v>0</v>
      </c>
      <c r="P514" s="17">
        <f t="shared" si="44"/>
        <v>0.94</v>
      </c>
      <c r="Q514" s="16">
        <f>'[1]TCE - ANEXO III - Preencher'!R523</f>
        <v>128</v>
      </c>
      <c r="R514" s="16">
        <f>'[1]TCE - ANEXO III - Preencher'!S523</f>
        <v>62.7</v>
      </c>
      <c r="S514" s="17">
        <f t="shared" si="45"/>
        <v>65.3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186.83679999999998</v>
      </c>
    </row>
    <row r="515" spans="1:28" s="4" customFormat="1" x14ac:dyDescent="0.2">
      <c r="A515" s="9">
        <f>IFERROR(VLOOKUP(B515,'[1]DADOS (OCULTAR)'!$P$3:$R$53,3,0),"")</f>
        <v>9039744000860</v>
      </c>
      <c r="B515" s="10" t="str">
        <f>'[1]TCE - ANEXO III - Preencher'!C524</f>
        <v>HOSPITAL DOM HÉLDER</v>
      </c>
      <c r="C515" s="11"/>
      <c r="D515" s="12" t="str">
        <f>'[1]TCE - ANEXO III - Preencher'!E524</f>
        <v>ESDRIENE DE ALMEIDA CUNHA</v>
      </c>
      <c r="E515" s="10" t="str">
        <f>IF('[1]TCE - ANEXO III - Preencher'!F524="4 - Assistência Odontológica","2 - Outros Profissionais da Saúde",'[1]TCE - ANEXO II - Enviar TCE'!E514)</f>
        <v>2 - Outros Profissionais da Saúde</v>
      </c>
      <c r="F515" s="13">
        <f>'[1]TCE - ANEXO III - Preencher'!G524</f>
        <v>322205</v>
      </c>
      <c r="G515" s="14">
        <f>IF('[1]TCE - ANEXO III - Preencher'!H524="","",'[1]TCE - ANEXO III - Preencher'!H524)</f>
        <v>43891</v>
      </c>
      <c r="H515" s="15">
        <f>'[1]TCE - ANEXO III - Preencher'!I524</f>
        <v>0</v>
      </c>
      <c r="I515" s="15">
        <f>'[1]TCE - ANEXO III - Preencher'!J524</f>
        <v>114.7456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0.94</v>
      </c>
      <c r="O515" s="16">
        <f>'[1]TCE - ANEXO III - Preencher'!P524</f>
        <v>0</v>
      </c>
      <c r="P515" s="17">
        <f t="shared" si="44"/>
        <v>0.94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64</v>
      </c>
      <c r="U515" s="16">
        <f>'[1]TCE - ANEXO III - Preencher'!V524</f>
        <v>0</v>
      </c>
      <c r="V515" s="17">
        <f t="shared" si="46"/>
        <v>64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179.68559999999999</v>
      </c>
    </row>
    <row r="516" spans="1:28" s="4" customFormat="1" x14ac:dyDescent="0.2">
      <c r="A516" s="9">
        <f>IFERROR(VLOOKUP(B516,'[1]DADOS (OCULTAR)'!$P$3:$R$53,3,0),"")</f>
        <v>9039744000860</v>
      </c>
      <c r="B516" s="10" t="str">
        <f>'[1]TCE - ANEXO III - Preencher'!C525</f>
        <v>HOSPITAL DOM HÉLDER</v>
      </c>
      <c r="C516" s="11"/>
      <c r="D516" s="12" t="str">
        <f>'[1]TCE - ANEXO III - Preencher'!E525</f>
        <v>CRISTIANE MARIA DA SILVA</v>
      </c>
      <c r="E516" s="10" t="str">
        <f>IF('[1]TCE - ANEXO III - Preencher'!F525="4 - Assistência Odontológica","2 - Outros Profissionais da Saúde",'[1]TCE - ANEXO II - Enviar TCE'!E515)</f>
        <v>2 - Outros Profissionais da Saúde</v>
      </c>
      <c r="F516" s="13">
        <f>'[1]TCE - ANEXO III - Preencher'!G525</f>
        <v>322205</v>
      </c>
      <c r="G516" s="14">
        <f>IF('[1]TCE - ANEXO III - Preencher'!H525="","",'[1]TCE - ANEXO III - Preencher'!H525)</f>
        <v>43891</v>
      </c>
      <c r="H516" s="15">
        <f>'[1]TCE - ANEXO III - Preencher'!I525</f>
        <v>0</v>
      </c>
      <c r="I516" s="15">
        <f>'[1]TCE - ANEXO III - Preencher'!J525</f>
        <v>111.7024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0.94</v>
      </c>
      <c r="O516" s="16">
        <f>'[1]TCE - ANEXO III - Preencher'!P525</f>
        <v>0</v>
      </c>
      <c r="P516" s="17">
        <f t="shared" ref="P516:P579" si="50">N516-O516</f>
        <v>0.94</v>
      </c>
      <c r="Q516" s="16">
        <f>'[1]TCE - ANEXO III - Preencher'!R525</f>
        <v>134.89553270108527</v>
      </c>
      <c r="R516" s="16">
        <f>'[1]TCE - ANEXO III - Preencher'!S525</f>
        <v>50.92</v>
      </c>
      <c r="S516" s="17">
        <f t="shared" ref="S516:S579" si="51">Q516-R516</f>
        <v>83.975532701085271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196.61793270108527</v>
      </c>
    </row>
    <row r="517" spans="1:28" s="4" customFormat="1" x14ac:dyDescent="0.2">
      <c r="A517" s="9">
        <f>IFERROR(VLOOKUP(B517,'[1]DADOS (OCULTAR)'!$P$3:$R$53,3,0),"")</f>
        <v>9039744000860</v>
      </c>
      <c r="B517" s="10" t="str">
        <f>'[1]TCE - ANEXO III - Preencher'!C526</f>
        <v>HOSPITAL DOM HÉLDER</v>
      </c>
      <c r="C517" s="11"/>
      <c r="D517" s="12" t="str">
        <f>'[1]TCE - ANEXO III - Preencher'!E526</f>
        <v>JANEISE PATRICIA FERREIRA DA SILVA</v>
      </c>
      <c r="E517" s="10" t="str">
        <f>IF('[1]TCE - ANEXO III - Preencher'!F526="4 - Assistência Odontológica","2 - Outros Profissionais da Saúde",'[1]TCE - ANEXO II - Enviar TCE'!E516)</f>
        <v>2 - Outros Profissionais da Saúde</v>
      </c>
      <c r="F517" s="13">
        <f>'[1]TCE - ANEXO III - Preencher'!G526</f>
        <v>322205</v>
      </c>
      <c r="G517" s="14">
        <f>IF('[1]TCE - ANEXO III - Preencher'!H526="","",'[1]TCE - ANEXO III - Preencher'!H526)</f>
        <v>43891</v>
      </c>
      <c r="H517" s="15">
        <f>'[1]TCE - ANEXO III - Preencher'!I526</f>
        <v>0</v>
      </c>
      <c r="I517" s="15">
        <f>'[1]TCE - ANEXO III - Preencher'!J526</f>
        <v>122.22320000000001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0.94</v>
      </c>
      <c r="O517" s="16">
        <f>'[1]TCE - ANEXO III - Preencher'!P526</f>
        <v>0</v>
      </c>
      <c r="P517" s="17">
        <f t="shared" si="50"/>
        <v>0.94</v>
      </c>
      <c r="Q517" s="16">
        <f>'[1]TCE - ANEXO III - Preencher'!R526</f>
        <v>154.16632308695461</v>
      </c>
      <c r="R517" s="16">
        <f>'[1]TCE - ANEXO III - Preencher'!S526</f>
        <v>62.7</v>
      </c>
      <c r="S517" s="17">
        <f t="shared" si="51"/>
        <v>91.466323086954603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214.62952308695461</v>
      </c>
    </row>
    <row r="518" spans="1:28" s="4" customFormat="1" x14ac:dyDescent="0.2">
      <c r="A518" s="9">
        <f>IFERROR(VLOOKUP(B518,'[1]DADOS (OCULTAR)'!$P$3:$R$53,3,0),"")</f>
        <v>9039744000860</v>
      </c>
      <c r="B518" s="10" t="str">
        <f>'[1]TCE - ANEXO III - Preencher'!C527</f>
        <v>HOSPITAL DOM HÉLDER</v>
      </c>
      <c r="C518" s="11"/>
      <c r="D518" s="12" t="str">
        <f>'[1]TCE - ANEXO III - Preencher'!E527</f>
        <v>CINTHYA ROSELIS OLIVEIRA DE FREITAS</v>
      </c>
      <c r="E518" s="10" t="str">
        <f>IF('[1]TCE - ANEXO III - Preencher'!F527="4 - Assistência Odontológica","2 - Outros Profissionais da Saúde",'[1]TCE - ANEXO II - Enviar TCE'!E517)</f>
        <v>2 - Outros Profissionais da Saúde</v>
      </c>
      <c r="F518" s="13">
        <f>'[1]TCE - ANEXO III - Preencher'!G527</f>
        <v>322205</v>
      </c>
      <c r="G518" s="14">
        <f>IF('[1]TCE - ANEXO III - Preencher'!H527="","",'[1]TCE - ANEXO III - Preencher'!H527)</f>
        <v>43891</v>
      </c>
      <c r="H518" s="15">
        <f>'[1]TCE - ANEXO III - Preencher'!I527</f>
        <v>0</v>
      </c>
      <c r="I518" s="15">
        <f>'[1]TCE - ANEXO III - Preencher'!J527</f>
        <v>106.4272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0.94</v>
      </c>
      <c r="O518" s="16">
        <f>'[1]TCE - ANEXO III - Preencher'!P527</f>
        <v>0</v>
      </c>
      <c r="P518" s="17">
        <f t="shared" si="50"/>
        <v>0.94</v>
      </c>
      <c r="Q518" s="16">
        <f>'[1]TCE - ANEXO III - Preencher'!R527</f>
        <v>120</v>
      </c>
      <c r="R518" s="16">
        <f>'[1]TCE - ANEXO III - Preencher'!S527</f>
        <v>58.47</v>
      </c>
      <c r="S518" s="17">
        <f t="shared" si="51"/>
        <v>61.53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168.8972</v>
      </c>
    </row>
    <row r="519" spans="1:28" s="4" customFormat="1" x14ac:dyDescent="0.2">
      <c r="A519" s="9">
        <f>IFERROR(VLOOKUP(B519,'[1]DADOS (OCULTAR)'!$P$3:$R$53,3,0),"")</f>
        <v>9039744000860</v>
      </c>
      <c r="B519" s="10" t="str">
        <f>'[1]TCE - ANEXO III - Preencher'!C528</f>
        <v>HOSPITAL DOM HÉLDER</v>
      </c>
      <c r="C519" s="11"/>
      <c r="D519" s="12" t="str">
        <f>'[1]TCE - ANEXO III - Preencher'!E528</f>
        <v>ERICA MARIA DE LIMA</v>
      </c>
      <c r="E519" s="10" t="str">
        <f>IF('[1]TCE - ANEXO III - Preencher'!F528="4 - Assistência Odontológica","2 - Outros Profissionais da Saúde",'[1]TCE - ANEXO II - Enviar TCE'!E518)</f>
        <v>2 - Outros Profissionais da Saúde</v>
      </c>
      <c r="F519" s="13">
        <f>'[1]TCE - ANEXO III - Preencher'!G528</f>
        <v>322205</v>
      </c>
      <c r="G519" s="14">
        <f>IF('[1]TCE - ANEXO III - Preencher'!H528="","",'[1]TCE - ANEXO III - Preencher'!H528)</f>
        <v>43891</v>
      </c>
      <c r="H519" s="15">
        <f>'[1]TCE - ANEXO III - Preencher'!I528</f>
        <v>0</v>
      </c>
      <c r="I519" s="15">
        <f>'[1]TCE - ANEXO III - Preencher'!J528</f>
        <v>108.29520000000001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0.94</v>
      </c>
      <c r="O519" s="16">
        <f>'[1]TCE - ANEXO III - Preencher'!P528</f>
        <v>0</v>
      </c>
      <c r="P519" s="17">
        <f t="shared" si="50"/>
        <v>0.94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109.23520000000001</v>
      </c>
    </row>
    <row r="520" spans="1:28" s="4" customFormat="1" x14ac:dyDescent="0.2">
      <c r="A520" s="9">
        <f>IFERROR(VLOOKUP(B520,'[1]DADOS (OCULTAR)'!$P$3:$R$53,3,0),"")</f>
        <v>9039744000860</v>
      </c>
      <c r="B520" s="10" t="str">
        <f>'[1]TCE - ANEXO III - Preencher'!C529</f>
        <v>HOSPITAL DOM HÉLDER</v>
      </c>
      <c r="C520" s="11"/>
      <c r="D520" s="12" t="str">
        <f>'[1]TCE - ANEXO III - Preencher'!E529</f>
        <v>ROSALVA VALERIA GOMES DE LIMA</v>
      </c>
      <c r="E520" s="10" t="str">
        <f>IF('[1]TCE - ANEXO III - Preencher'!F529="4 - Assistência Odontológica","2 - Outros Profissionais da Saúde",'[1]TCE - ANEXO II - Enviar TCE'!E519)</f>
        <v>2 - Outros Profissionais da Saúde</v>
      </c>
      <c r="F520" s="13">
        <f>'[1]TCE - ANEXO III - Preencher'!G529</f>
        <v>322205</v>
      </c>
      <c r="G520" s="14">
        <f>IF('[1]TCE - ANEXO III - Preencher'!H529="","",'[1]TCE - ANEXO III - Preencher'!H529)</f>
        <v>43891</v>
      </c>
      <c r="H520" s="15">
        <f>'[1]TCE - ANEXO III - Preencher'!I529</f>
        <v>0</v>
      </c>
      <c r="I520" s="15">
        <f>'[1]TCE - ANEXO III - Preencher'!J529</f>
        <v>123.9408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0.94</v>
      </c>
      <c r="O520" s="16">
        <f>'[1]TCE - ANEXO III - Preencher'!P529</f>
        <v>0</v>
      </c>
      <c r="P520" s="17">
        <f t="shared" si="50"/>
        <v>0.94</v>
      </c>
      <c r="Q520" s="16">
        <f>'[1]TCE - ANEXO III - Preencher'!R529</f>
        <v>154.16632308695461</v>
      </c>
      <c r="R520" s="16">
        <f>'[1]TCE - ANEXO III - Preencher'!S529</f>
        <v>54.34</v>
      </c>
      <c r="S520" s="17">
        <f t="shared" si="51"/>
        <v>99.826323086954602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224.7071230869546</v>
      </c>
    </row>
    <row r="521" spans="1:28" s="4" customFormat="1" x14ac:dyDescent="0.2">
      <c r="A521" s="9">
        <f>IFERROR(VLOOKUP(B521,'[1]DADOS (OCULTAR)'!$P$3:$R$53,3,0),"")</f>
        <v>9039744000860</v>
      </c>
      <c r="B521" s="10" t="str">
        <f>'[1]TCE - ANEXO III - Preencher'!C530</f>
        <v>HOSPITAL DOM HÉLDER</v>
      </c>
      <c r="C521" s="11"/>
      <c r="D521" s="12" t="str">
        <f>'[1]TCE - ANEXO III - Preencher'!E530</f>
        <v>PAULA NATALY MONTEIRO SANTOS</v>
      </c>
      <c r="E521" s="10" t="str">
        <f>IF('[1]TCE - ANEXO III - Preencher'!F530="4 - Assistência Odontológica","2 - Outros Profissionais da Saúde",'[1]TCE - ANEXO II - Enviar TCE'!E520)</f>
        <v>2 - Outros Profissionais da Saúde</v>
      </c>
      <c r="F521" s="13">
        <f>'[1]TCE - ANEXO III - Preencher'!G530</f>
        <v>322205</v>
      </c>
      <c r="G521" s="14">
        <f>IF('[1]TCE - ANEXO III - Preencher'!H530="","",'[1]TCE - ANEXO III - Preencher'!H530)</f>
        <v>43891</v>
      </c>
      <c r="H521" s="15">
        <f>'[1]TCE - ANEXO III - Preencher'!I530</f>
        <v>0</v>
      </c>
      <c r="I521" s="15">
        <f>'[1]TCE - ANEXO III - Preencher'!J530</f>
        <v>113.23520000000001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0.94</v>
      </c>
      <c r="O521" s="16">
        <f>'[1]TCE - ANEXO III - Preencher'!P530</f>
        <v>0</v>
      </c>
      <c r="P521" s="17">
        <f t="shared" si="50"/>
        <v>0.94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114.1752</v>
      </c>
    </row>
    <row r="522" spans="1:28" s="4" customFormat="1" x14ac:dyDescent="0.2">
      <c r="A522" s="9">
        <f>IFERROR(VLOOKUP(B522,'[1]DADOS (OCULTAR)'!$P$3:$R$53,3,0),"")</f>
        <v>9039744000860</v>
      </c>
      <c r="B522" s="10" t="str">
        <f>'[1]TCE - ANEXO III - Preencher'!C531</f>
        <v>HOSPITAL DOM HÉLDER</v>
      </c>
      <c r="C522" s="11"/>
      <c r="D522" s="12" t="str">
        <f>'[1]TCE - ANEXO III - Preencher'!E531</f>
        <v>GLEICY KELLE VICTOR DOS SANTOS</v>
      </c>
      <c r="E522" s="10" t="str">
        <f>IF('[1]TCE - ANEXO III - Preencher'!F531="4 - Assistência Odontológica","2 - Outros Profissionais da Saúde",'[1]TCE - ANEXO II - Enviar TCE'!E521)</f>
        <v>2 - Outros Profissionais da Saúde</v>
      </c>
      <c r="F522" s="13">
        <f>'[1]TCE - ANEXO III - Preencher'!G531</f>
        <v>322205</v>
      </c>
      <c r="G522" s="14">
        <f>IF('[1]TCE - ANEXO III - Preencher'!H531="","",'[1]TCE - ANEXO III - Preencher'!H531)</f>
        <v>43891</v>
      </c>
      <c r="H522" s="15">
        <f>'[1]TCE - ANEXO III - Preencher'!I531</f>
        <v>0</v>
      </c>
      <c r="I522" s="15">
        <f>'[1]TCE - ANEXO III - Preencher'!J531</f>
        <v>116.74160000000001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0.94</v>
      </c>
      <c r="O522" s="16">
        <f>'[1]TCE - ANEXO III - Preencher'!P531</f>
        <v>0</v>
      </c>
      <c r="P522" s="17">
        <f t="shared" si="50"/>
        <v>0.94</v>
      </c>
      <c r="Q522" s="16">
        <f>'[1]TCE - ANEXO III - Preencher'!R531</f>
        <v>77.800690972738408</v>
      </c>
      <c r="R522" s="16">
        <f>'[1]TCE - ANEXO III - Preencher'!S531</f>
        <v>33.44</v>
      </c>
      <c r="S522" s="17">
        <f t="shared" si="51"/>
        <v>44.360690972738411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162.04229097273841</v>
      </c>
    </row>
    <row r="523" spans="1:28" s="4" customFormat="1" x14ac:dyDescent="0.2">
      <c r="A523" s="9">
        <f>IFERROR(VLOOKUP(B523,'[1]DADOS (OCULTAR)'!$P$3:$R$53,3,0),"")</f>
        <v>9039744000860</v>
      </c>
      <c r="B523" s="10" t="str">
        <f>'[1]TCE - ANEXO III - Preencher'!C532</f>
        <v>HOSPITAL DOM HÉLDER</v>
      </c>
      <c r="C523" s="11"/>
      <c r="D523" s="12" t="str">
        <f>'[1]TCE - ANEXO III - Preencher'!E532</f>
        <v>ANA CAROLINA MACEDO DA SILVA</v>
      </c>
      <c r="E523" s="10" t="str">
        <f>IF('[1]TCE - ANEXO III - Preencher'!F532="4 - Assistência Odontológica","2 - Outros Profissionais da Saúde",'[1]TCE - ANEXO II - Enviar TCE'!E522)</f>
        <v>2 - Outros Profissionais da Saúde</v>
      </c>
      <c r="F523" s="13">
        <f>'[1]TCE - ANEXO III - Preencher'!G532</f>
        <v>322205</v>
      </c>
      <c r="G523" s="14">
        <f>IF('[1]TCE - ANEXO III - Preencher'!H532="","",'[1]TCE - ANEXO III - Preencher'!H532)</f>
        <v>43891</v>
      </c>
      <c r="H523" s="15">
        <f>'[1]TCE - ANEXO III - Preencher'!I532</f>
        <v>0</v>
      </c>
      <c r="I523" s="15">
        <f>'[1]TCE - ANEXO III - Preencher'!J532</f>
        <v>133.64879999999999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0.94</v>
      </c>
      <c r="O523" s="16">
        <f>'[1]TCE - ANEXO III - Preencher'!P532</f>
        <v>0</v>
      </c>
      <c r="P523" s="17">
        <f t="shared" si="50"/>
        <v>0.94</v>
      </c>
      <c r="Q523" s="16">
        <f>'[1]TCE - ANEXO III - Preencher'!R532</f>
        <v>233.91459393911597</v>
      </c>
      <c r="R523" s="16">
        <f>'[1]TCE - ANEXO III - Preencher'!S532</f>
        <v>62.7</v>
      </c>
      <c r="S523" s="17">
        <f t="shared" si="51"/>
        <v>171.21459393911596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305.80339393911595</v>
      </c>
    </row>
    <row r="524" spans="1:28" s="4" customFormat="1" x14ac:dyDescent="0.2">
      <c r="A524" s="9">
        <f>IFERROR(VLOOKUP(B524,'[1]DADOS (OCULTAR)'!$P$3:$R$53,3,0),"")</f>
        <v>9039744000860</v>
      </c>
      <c r="B524" s="10" t="str">
        <f>'[1]TCE - ANEXO III - Preencher'!C533</f>
        <v>HOSPITAL DOM HÉLDER</v>
      </c>
      <c r="C524" s="11"/>
      <c r="D524" s="12" t="str">
        <f>'[1]TCE - ANEXO III - Preencher'!E533</f>
        <v>WILLAMS PIERRE MOURA DA SILVA</v>
      </c>
      <c r="E524" s="10" t="str">
        <f>IF('[1]TCE - ANEXO III - Preencher'!F533="4 - Assistência Odontológica","2 - Outros Profissionais da Saúde",'[1]TCE - ANEXO II - Enviar TCE'!E523)</f>
        <v>2 - Outros Profissionais da Saúde</v>
      </c>
      <c r="F524" s="13">
        <f>'[1]TCE - ANEXO III - Preencher'!G533</f>
        <v>223505</v>
      </c>
      <c r="G524" s="14">
        <f>IF('[1]TCE - ANEXO III - Preencher'!H533="","",'[1]TCE - ANEXO III - Preencher'!H533)</f>
        <v>43891</v>
      </c>
      <c r="H524" s="15">
        <f>'[1]TCE - ANEXO III - Preencher'!I533</f>
        <v>0</v>
      </c>
      <c r="I524" s="15">
        <f>'[1]TCE - ANEXO III - Preencher'!J533</f>
        <v>203.16720000000001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1.97</v>
      </c>
      <c r="O524" s="16">
        <f>'[1]TCE - ANEXO III - Preencher'!P533</f>
        <v>0</v>
      </c>
      <c r="P524" s="17">
        <f t="shared" si="50"/>
        <v>1.97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205.13720000000001</v>
      </c>
    </row>
    <row r="525" spans="1:28" s="4" customFormat="1" x14ac:dyDescent="0.2">
      <c r="A525" s="9">
        <f>IFERROR(VLOOKUP(B525,'[1]DADOS (OCULTAR)'!$P$3:$R$53,3,0),"")</f>
        <v>9039744000860</v>
      </c>
      <c r="B525" s="10" t="str">
        <f>'[1]TCE - ANEXO III - Preencher'!C534</f>
        <v>HOSPITAL DOM HÉLDER</v>
      </c>
      <c r="C525" s="11"/>
      <c r="D525" s="12" t="str">
        <f>'[1]TCE - ANEXO III - Preencher'!E534</f>
        <v>DEBORA DA COSTA CARVALHO JUSTINO</v>
      </c>
      <c r="E525" s="10" t="str">
        <f>IF('[1]TCE - ANEXO III - Preencher'!F534="4 - Assistência Odontológica","2 - Outros Profissionais da Saúde",'[1]TCE - ANEXO II - Enviar TCE'!E524)</f>
        <v>2 - Outros Profissionais da Saúde</v>
      </c>
      <c r="F525" s="13">
        <f>'[1]TCE - ANEXO III - Preencher'!G534</f>
        <v>223505</v>
      </c>
      <c r="G525" s="14">
        <f>IF('[1]TCE - ANEXO III - Preencher'!H534="","",'[1]TCE - ANEXO III - Preencher'!H534)</f>
        <v>43891</v>
      </c>
      <c r="H525" s="15">
        <f>'[1]TCE - ANEXO III - Preencher'!I534</f>
        <v>0</v>
      </c>
      <c r="I525" s="15">
        <f>'[1]TCE - ANEXO III - Preencher'!J534</f>
        <v>202.8648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1.97</v>
      </c>
      <c r="O525" s="16">
        <f>'[1]TCE - ANEXO III - Preencher'!P534</f>
        <v>0</v>
      </c>
      <c r="P525" s="17">
        <f t="shared" si="50"/>
        <v>1.97</v>
      </c>
      <c r="Q525" s="16">
        <f>'[1]TCE - ANEXO III - Preencher'!R534</f>
        <v>221.61408943749728</v>
      </c>
      <c r="R525" s="16">
        <f>'[1]TCE - ANEXO III - Preencher'!S534</f>
        <v>92.75</v>
      </c>
      <c r="S525" s="17">
        <f t="shared" si="51"/>
        <v>128.86408943749728</v>
      </c>
      <c r="T525" s="16">
        <f>'[1]TCE - ANEXO III - Preencher'!U534</f>
        <v>100</v>
      </c>
      <c r="U525" s="16">
        <f>'[1]TCE - ANEXO III - Preencher'!V534</f>
        <v>0</v>
      </c>
      <c r="V525" s="17">
        <f t="shared" si="52"/>
        <v>100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433.69888943749731</v>
      </c>
    </row>
    <row r="526" spans="1:28" s="4" customFormat="1" x14ac:dyDescent="0.2">
      <c r="A526" s="9">
        <f>IFERROR(VLOOKUP(B526,'[1]DADOS (OCULTAR)'!$P$3:$R$53,3,0),"")</f>
        <v>9039744000860</v>
      </c>
      <c r="B526" s="10" t="str">
        <f>'[1]TCE - ANEXO III - Preencher'!C535</f>
        <v>HOSPITAL DOM HÉLDER</v>
      </c>
      <c r="C526" s="11"/>
      <c r="D526" s="12" t="str">
        <f>'[1]TCE - ANEXO III - Preencher'!E535</f>
        <v>ALESSANDRA GOMES DE OLIVEIRA SILVA</v>
      </c>
      <c r="E526" s="10" t="str">
        <f>IF('[1]TCE - ANEXO III - Preencher'!F535="4 - Assistência Odontológica","2 - Outros Profissionais da Saúde",'[1]TCE - ANEXO II - Enviar TCE'!E525)</f>
        <v>2 - Outros Profissionais da Saúde</v>
      </c>
      <c r="F526" s="13">
        <f>'[1]TCE - ANEXO III - Preencher'!G535</f>
        <v>223505</v>
      </c>
      <c r="G526" s="14">
        <f>IF('[1]TCE - ANEXO III - Preencher'!H535="","",'[1]TCE - ANEXO III - Preencher'!H535)</f>
        <v>43891</v>
      </c>
      <c r="H526" s="15">
        <f>'[1]TCE - ANEXO III - Preencher'!I535</f>
        <v>0</v>
      </c>
      <c r="I526" s="15">
        <f>'[1]TCE - ANEXO III - Preencher'!J535</f>
        <v>269.38159999999999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1.97</v>
      </c>
      <c r="O526" s="16">
        <f>'[1]TCE - ANEXO III - Preencher'!P535</f>
        <v>0</v>
      </c>
      <c r="P526" s="17">
        <f t="shared" si="50"/>
        <v>1.97</v>
      </c>
      <c r="Q526" s="16">
        <f>'[1]TCE - ANEXO III - Preencher'!R535</f>
        <v>261.5907290677581</v>
      </c>
      <c r="R526" s="16">
        <f>'[1]TCE - ANEXO III - Preencher'!S535</f>
        <v>119.44</v>
      </c>
      <c r="S526" s="17">
        <f t="shared" si="51"/>
        <v>142.15072906775811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413.50232906775813</v>
      </c>
    </row>
    <row r="527" spans="1:28" s="4" customFormat="1" x14ac:dyDescent="0.2">
      <c r="A527" s="9">
        <f>IFERROR(VLOOKUP(B527,'[1]DADOS (OCULTAR)'!$P$3:$R$53,3,0),"")</f>
        <v>9039744000860</v>
      </c>
      <c r="B527" s="10" t="str">
        <f>'[1]TCE - ANEXO III - Preencher'!C536</f>
        <v>HOSPITAL DOM HÉLDER</v>
      </c>
      <c r="C527" s="11"/>
      <c r="D527" s="12" t="str">
        <f>'[1]TCE - ANEXO III - Preencher'!E536</f>
        <v>JANDIRA DA ROCHA GUEDES MARCOLINO</v>
      </c>
      <c r="E527" s="10" t="str">
        <f>IF('[1]TCE - ANEXO III - Preencher'!F536="4 - Assistência Odontológica","2 - Outros Profissionais da Saúde",'[1]TCE - ANEXO II - Enviar TCE'!E526)</f>
        <v>2 - Outros Profissionais da Saúde</v>
      </c>
      <c r="F527" s="13">
        <f>'[1]TCE - ANEXO III - Preencher'!G536</f>
        <v>223505</v>
      </c>
      <c r="G527" s="14">
        <f>IF('[1]TCE - ANEXO III - Preencher'!H536="","",'[1]TCE - ANEXO III - Preencher'!H536)</f>
        <v>43891</v>
      </c>
      <c r="H527" s="15">
        <f>'[1]TCE - ANEXO III - Preencher'!I536</f>
        <v>0</v>
      </c>
      <c r="I527" s="15">
        <f>'[1]TCE - ANEXO III - Preencher'!J536</f>
        <v>333.68639999999999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1.97</v>
      </c>
      <c r="O527" s="16">
        <f>'[1]TCE - ANEXO III - Preencher'!P536</f>
        <v>0</v>
      </c>
      <c r="P527" s="17">
        <f t="shared" si="50"/>
        <v>1.97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335.65640000000002</v>
      </c>
    </row>
    <row r="528" spans="1:28" s="4" customFormat="1" x14ac:dyDescent="0.2">
      <c r="A528" s="9">
        <f>IFERROR(VLOOKUP(B528,'[1]DADOS (OCULTAR)'!$P$3:$R$53,3,0),"")</f>
        <v>9039744000860</v>
      </c>
      <c r="B528" s="10" t="str">
        <f>'[1]TCE - ANEXO III - Preencher'!C537</f>
        <v>HOSPITAL DOM HÉLDER</v>
      </c>
      <c r="C528" s="11"/>
      <c r="D528" s="12" t="str">
        <f>'[1]TCE - ANEXO III - Preencher'!E537</f>
        <v>BRENO JOSE FREITAS DE ANDRADE</v>
      </c>
      <c r="E528" s="10" t="str">
        <f>IF('[1]TCE - ANEXO III - Preencher'!F537="4 - Assistência Odontológica","2 - Outros Profissionais da Saúde",'[1]TCE - ANEXO II - Enviar TCE'!E527)</f>
        <v>2 - Outros Profissionais da Saúde</v>
      </c>
      <c r="F528" s="13">
        <f>'[1]TCE - ANEXO III - Preencher'!G537</f>
        <v>223505</v>
      </c>
      <c r="G528" s="14">
        <f>IF('[1]TCE - ANEXO III - Preencher'!H537="","",'[1]TCE - ANEXO III - Preencher'!H537)</f>
        <v>43891</v>
      </c>
      <c r="H528" s="15">
        <f>'[1]TCE - ANEXO III - Preencher'!I537</f>
        <v>0</v>
      </c>
      <c r="I528" s="15">
        <f>'[1]TCE - ANEXO III - Preencher'!J537</f>
        <v>288.00319999999999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1.97</v>
      </c>
      <c r="O528" s="16">
        <f>'[1]TCE - ANEXO III - Preencher'!P537</f>
        <v>0</v>
      </c>
      <c r="P528" s="17">
        <f t="shared" si="50"/>
        <v>1.97</v>
      </c>
      <c r="Q528" s="16">
        <f>'[1]TCE - ANEXO III - Preencher'!R537</f>
        <v>200.49822337638514</v>
      </c>
      <c r="R528" s="16">
        <f>'[1]TCE - ANEXO III - Preencher'!S537</f>
        <v>85.32</v>
      </c>
      <c r="S528" s="17">
        <f t="shared" si="51"/>
        <v>115.17822337638515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405.1514233763852</v>
      </c>
    </row>
    <row r="529" spans="1:28" s="4" customFormat="1" x14ac:dyDescent="0.2">
      <c r="A529" s="9">
        <f>IFERROR(VLOOKUP(B529,'[1]DADOS (OCULTAR)'!$P$3:$R$53,3,0),"")</f>
        <v>9039744000860</v>
      </c>
      <c r="B529" s="10" t="str">
        <f>'[1]TCE - ANEXO III - Preencher'!C538</f>
        <v>HOSPITAL DOM HÉLDER</v>
      </c>
      <c r="C529" s="11"/>
      <c r="D529" s="12" t="str">
        <f>'[1]TCE - ANEXO III - Preencher'!E538</f>
        <v>MARIA ANDREZA BARBOSA DUARTE</v>
      </c>
      <c r="E529" s="10" t="str">
        <f>IF('[1]TCE - ANEXO III - Preencher'!F538="4 - Assistência Odontológica","2 - Outros Profissionais da Saúde",'[1]TCE - ANEXO II - Enviar TCE'!E528)</f>
        <v>2 - Outros Profissionais da Saúde</v>
      </c>
      <c r="F529" s="13">
        <f>'[1]TCE - ANEXO III - Preencher'!G538</f>
        <v>322205</v>
      </c>
      <c r="G529" s="14">
        <f>IF('[1]TCE - ANEXO III - Preencher'!H538="","",'[1]TCE - ANEXO III - Preencher'!H538)</f>
        <v>43891</v>
      </c>
      <c r="H529" s="15">
        <f>'[1]TCE - ANEXO III - Preencher'!I538</f>
        <v>0</v>
      </c>
      <c r="I529" s="15">
        <f>'[1]TCE - ANEXO III - Preencher'!J538</f>
        <v>139.14080000000001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0.94</v>
      </c>
      <c r="O529" s="16">
        <f>'[1]TCE - ANEXO III - Preencher'!P538</f>
        <v>0</v>
      </c>
      <c r="P529" s="17">
        <f t="shared" si="50"/>
        <v>0.94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140.08080000000001</v>
      </c>
    </row>
    <row r="530" spans="1:28" s="4" customFormat="1" x14ac:dyDescent="0.2">
      <c r="A530" s="9">
        <f>IFERROR(VLOOKUP(B530,'[1]DADOS (OCULTAR)'!$P$3:$R$53,3,0),"")</f>
        <v>9039744000860</v>
      </c>
      <c r="B530" s="10" t="str">
        <f>'[1]TCE - ANEXO III - Preencher'!C539</f>
        <v>HOSPITAL DOM HÉLDER</v>
      </c>
      <c r="C530" s="11"/>
      <c r="D530" s="12" t="str">
        <f>'[1]TCE - ANEXO III - Preencher'!E539</f>
        <v>LUCICLEIDE DA SILVA FIRMINO</v>
      </c>
      <c r="E530" s="10" t="str">
        <f>IF('[1]TCE - ANEXO III - Preencher'!F539="4 - Assistência Odontológica","2 - Outros Profissionais da Saúde",'[1]TCE - ANEXO II - Enviar TCE'!E529)</f>
        <v>2 - Outros Profissionais da Saúde</v>
      </c>
      <c r="F530" s="13">
        <f>'[1]TCE - ANEXO III - Preencher'!G539</f>
        <v>322205</v>
      </c>
      <c r="G530" s="14">
        <f>IF('[1]TCE - ANEXO III - Preencher'!H539="","",'[1]TCE - ANEXO III - Preencher'!H539)</f>
        <v>43891</v>
      </c>
      <c r="H530" s="15">
        <f>'[1]TCE - ANEXO III - Preencher'!I539</f>
        <v>0</v>
      </c>
      <c r="I530" s="15">
        <f>'[1]TCE - ANEXO III - Preencher'!J539</f>
        <v>128.02879999999999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0.94</v>
      </c>
      <c r="O530" s="16">
        <f>'[1]TCE - ANEXO III - Preencher'!P539</f>
        <v>0</v>
      </c>
      <c r="P530" s="17">
        <f t="shared" si="50"/>
        <v>0.94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128.96879999999999</v>
      </c>
    </row>
    <row r="531" spans="1:28" s="4" customFormat="1" x14ac:dyDescent="0.2">
      <c r="A531" s="9">
        <f>IFERROR(VLOOKUP(B531,'[1]DADOS (OCULTAR)'!$P$3:$R$53,3,0),"")</f>
        <v>9039744000860</v>
      </c>
      <c r="B531" s="10" t="str">
        <f>'[1]TCE - ANEXO III - Preencher'!C540</f>
        <v>HOSPITAL DOM HÉLDER</v>
      </c>
      <c r="C531" s="11"/>
      <c r="D531" s="12" t="str">
        <f>'[1]TCE - ANEXO III - Preencher'!E540</f>
        <v>TERLUCIA MARIA DA SILVA</v>
      </c>
      <c r="E531" s="10" t="str">
        <f>IF('[1]TCE - ANEXO III - Preencher'!F540="4 - Assistência Odontológica","2 - Outros Profissionais da Saúde",'[1]TCE - ANEXO II - Enviar TCE'!E530)</f>
        <v>2 - Outros Profissionais da Saúde</v>
      </c>
      <c r="F531" s="13">
        <f>'[1]TCE - ANEXO III - Preencher'!G540</f>
        <v>322205</v>
      </c>
      <c r="G531" s="14">
        <f>IF('[1]TCE - ANEXO III - Preencher'!H540="","",'[1]TCE - ANEXO III - Preencher'!H540)</f>
        <v>43891</v>
      </c>
      <c r="H531" s="15">
        <f>'[1]TCE - ANEXO III - Preencher'!I540</f>
        <v>0</v>
      </c>
      <c r="I531" s="15">
        <f>'[1]TCE - ANEXO III - Preencher'!J540</f>
        <v>163.9632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0.94</v>
      </c>
      <c r="O531" s="16">
        <f>'[1]TCE - ANEXO III - Preencher'!P540</f>
        <v>0</v>
      </c>
      <c r="P531" s="17">
        <f t="shared" si="50"/>
        <v>0.94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164.9032</v>
      </c>
    </row>
    <row r="532" spans="1:28" s="4" customFormat="1" x14ac:dyDescent="0.2">
      <c r="A532" s="9">
        <f>IFERROR(VLOOKUP(B532,'[1]DADOS (OCULTAR)'!$P$3:$R$53,3,0),"")</f>
        <v>9039744000860</v>
      </c>
      <c r="B532" s="10" t="str">
        <f>'[1]TCE - ANEXO III - Preencher'!C541</f>
        <v>HOSPITAL DOM HÉLDER</v>
      </c>
      <c r="C532" s="11"/>
      <c r="D532" s="12" t="str">
        <f>'[1]TCE - ANEXO III - Preencher'!E541</f>
        <v>GEYSE RAYANNE ARAUJO DA SILVA</v>
      </c>
      <c r="E532" s="10" t="str">
        <f>IF('[1]TCE - ANEXO III - Preencher'!F541="4 - Assistência Odontológica","2 - Outros Profissionais da Saúde",'[1]TCE - ANEXO II - Enviar TCE'!E531)</f>
        <v>2 - Outros Profissionais da Saúde</v>
      </c>
      <c r="F532" s="13">
        <f>'[1]TCE - ANEXO III - Preencher'!G541</f>
        <v>322205</v>
      </c>
      <c r="G532" s="14">
        <f>IF('[1]TCE - ANEXO III - Preencher'!H541="","",'[1]TCE - ANEXO III - Preencher'!H541)</f>
        <v>43891</v>
      </c>
      <c r="H532" s="15">
        <f>'[1]TCE - ANEXO III - Preencher'!I541</f>
        <v>0</v>
      </c>
      <c r="I532" s="15">
        <f>'[1]TCE - ANEXO III - Preencher'!J541</f>
        <v>127.9384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0.94</v>
      </c>
      <c r="O532" s="16">
        <f>'[1]TCE - ANEXO III - Preencher'!P541</f>
        <v>0</v>
      </c>
      <c r="P532" s="17">
        <f t="shared" si="50"/>
        <v>0.94</v>
      </c>
      <c r="Q532" s="16">
        <f>'[1]TCE - ANEXO III - Preencher'!R541</f>
        <v>70.72790088430763</v>
      </c>
      <c r="R532" s="16">
        <f>'[1]TCE - ANEXO III - Preencher'!S541</f>
        <v>62.7</v>
      </c>
      <c r="S532" s="17">
        <f t="shared" si="51"/>
        <v>8.0279008843076269</v>
      </c>
      <c r="T532" s="16">
        <f>'[1]TCE - ANEXO III - Preencher'!U541</f>
        <v>64</v>
      </c>
      <c r="U532" s="16">
        <f>'[1]TCE - ANEXO III - Preencher'!V541</f>
        <v>0</v>
      </c>
      <c r="V532" s="17">
        <f t="shared" si="52"/>
        <v>64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200.90630088430763</v>
      </c>
    </row>
    <row r="533" spans="1:28" s="4" customFormat="1" x14ac:dyDescent="0.2">
      <c r="A533" s="9">
        <f>IFERROR(VLOOKUP(B533,'[1]DADOS (OCULTAR)'!$P$3:$R$53,3,0),"")</f>
        <v>9039744000860</v>
      </c>
      <c r="B533" s="10" t="str">
        <f>'[1]TCE - ANEXO III - Preencher'!C542</f>
        <v>HOSPITAL DOM HÉLDER</v>
      </c>
      <c r="C533" s="11"/>
      <c r="D533" s="12" t="str">
        <f>'[1]TCE - ANEXO III - Preencher'!E542</f>
        <v>CRISLAINY LIMA DE BARROS DA SILVA</v>
      </c>
      <c r="E533" s="10" t="str">
        <f>IF('[1]TCE - ANEXO III - Preencher'!F542="4 - Assistência Odontológica","2 - Outros Profissionais da Saúde",'[1]TCE - ANEXO II - Enviar TCE'!E532)</f>
        <v>2 - Outros Profissionais da Saúde</v>
      </c>
      <c r="F533" s="13">
        <f>'[1]TCE - ANEXO III - Preencher'!G542</f>
        <v>322205</v>
      </c>
      <c r="G533" s="14">
        <f>IF('[1]TCE - ANEXO III - Preencher'!H542="","",'[1]TCE - ANEXO III - Preencher'!H542)</f>
        <v>43891</v>
      </c>
      <c r="H533" s="15">
        <f>'[1]TCE - ANEXO III - Preencher'!I542</f>
        <v>0</v>
      </c>
      <c r="I533" s="15">
        <f>'[1]TCE - ANEXO III - Preencher'!J542</f>
        <v>137.26320000000001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0.94</v>
      </c>
      <c r="O533" s="16">
        <f>'[1]TCE - ANEXO III - Preencher'!P542</f>
        <v>0</v>
      </c>
      <c r="P533" s="17">
        <f t="shared" si="50"/>
        <v>0.94</v>
      </c>
      <c r="Q533" s="16">
        <f>'[1]TCE - ANEXO III - Preencher'!R542</f>
        <v>106.09185132646145</v>
      </c>
      <c r="R533" s="16">
        <f>'[1]TCE - ANEXO III - Preencher'!S542</f>
        <v>62.7</v>
      </c>
      <c r="S533" s="17">
        <f t="shared" si="51"/>
        <v>43.391851326461449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181.59505132646146</v>
      </c>
    </row>
    <row r="534" spans="1:28" s="4" customFormat="1" x14ac:dyDescent="0.2">
      <c r="A534" s="9">
        <f>IFERROR(VLOOKUP(B534,'[1]DADOS (OCULTAR)'!$P$3:$R$53,3,0),"")</f>
        <v>9039744000860</v>
      </c>
      <c r="B534" s="10" t="str">
        <f>'[1]TCE - ANEXO III - Preencher'!C543</f>
        <v>HOSPITAL DOM HÉLDER</v>
      </c>
      <c r="C534" s="11"/>
      <c r="D534" s="12" t="str">
        <f>'[1]TCE - ANEXO III - Preencher'!E543</f>
        <v>SANDRA PEREIRA CEZAR</v>
      </c>
      <c r="E534" s="10" t="str">
        <f>IF('[1]TCE - ANEXO III - Preencher'!F543="4 - Assistência Odontológica","2 - Outros Profissionais da Saúde",'[1]TCE - ANEXO II - Enviar TCE'!E533)</f>
        <v>2 - Outros Profissionais da Saúde</v>
      </c>
      <c r="F534" s="13">
        <f>'[1]TCE - ANEXO III - Preencher'!G543</f>
        <v>322205</v>
      </c>
      <c r="G534" s="14">
        <f>IF('[1]TCE - ANEXO III - Preencher'!H543="","",'[1]TCE - ANEXO III - Preencher'!H543)</f>
        <v>43891</v>
      </c>
      <c r="H534" s="15">
        <f>'[1]TCE - ANEXO III - Preencher'!I543</f>
        <v>0</v>
      </c>
      <c r="I534" s="15">
        <f>'[1]TCE - ANEXO III - Preencher'!J543</f>
        <v>287.98480000000001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0.94</v>
      </c>
      <c r="O534" s="16">
        <f>'[1]TCE - ANEXO III - Preencher'!P543</f>
        <v>0</v>
      </c>
      <c r="P534" s="17">
        <f t="shared" si="50"/>
        <v>0.94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288.9248</v>
      </c>
    </row>
    <row r="535" spans="1:28" s="4" customFormat="1" x14ac:dyDescent="0.2">
      <c r="A535" s="9">
        <f>IFERROR(VLOOKUP(B535,'[1]DADOS (OCULTAR)'!$P$3:$R$53,3,0),"")</f>
        <v>9039744000860</v>
      </c>
      <c r="B535" s="10" t="str">
        <f>'[1]TCE - ANEXO III - Preencher'!C544</f>
        <v>HOSPITAL DOM HÉLDER</v>
      </c>
      <c r="C535" s="11"/>
      <c r="D535" s="12" t="str">
        <f>'[1]TCE - ANEXO III - Preencher'!E544</f>
        <v>JESSE SANTIAGO FERREIRA JUNIOR</v>
      </c>
      <c r="E535" s="10" t="str">
        <f>IF('[1]TCE - ANEXO III - Preencher'!F544="4 - Assistência Odontológica","2 - Outros Profissionais da Saúde",'[1]TCE - ANEXO II - Enviar TCE'!E534)</f>
        <v>2 - Outros Profissionais da Saúde</v>
      </c>
      <c r="F535" s="13">
        <f>'[1]TCE - ANEXO III - Preencher'!G544</f>
        <v>322205</v>
      </c>
      <c r="G535" s="14">
        <f>IF('[1]TCE - ANEXO III - Preencher'!H544="","",'[1]TCE - ANEXO III - Preencher'!H544)</f>
        <v>43891</v>
      </c>
      <c r="H535" s="15">
        <f>'[1]TCE - ANEXO III - Preencher'!I544</f>
        <v>0</v>
      </c>
      <c r="I535" s="15">
        <f>'[1]TCE - ANEXO III - Preencher'!J544</f>
        <v>123.07440000000001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0.94</v>
      </c>
      <c r="O535" s="16">
        <f>'[1]TCE - ANEXO III - Preencher'!P544</f>
        <v>0</v>
      </c>
      <c r="P535" s="17">
        <f t="shared" si="50"/>
        <v>0.94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124.01440000000001</v>
      </c>
    </row>
    <row r="536" spans="1:28" s="4" customFormat="1" x14ac:dyDescent="0.2">
      <c r="A536" s="9">
        <f>IFERROR(VLOOKUP(B536,'[1]DADOS (OCULTAR)'!$P$3:$R$53,3,0),"")</f>
        <v>9039744000860</v>
      </c>
      <c r="B536" s="10" t="str">
        <f>'[1]TCE - ANEXO III - Preencher'!C545</f>
        <v>HOSPITAL DOM HÉLDER</v>
      </c>
      <c r="C536" s="11"/>
      <c r="D536" s="12" t="str">
        <f>'[1]TCE - ANEXO III - Preencher'!E545</f>
        <v>LIDIANE BARBOSA DA SILVA</v>
      </c>
      <c r="E536" s="10" t="str">
        <f>IF('[1]TCE - ANEXO III - Preencher'!F545="4 - Assistência Odontológica","2 - Outros Profissionais da Saúde",'[1]TCE - ANEXO II - Enviar TCE'!E535)</f>
        <v>2 - Outros Profissionais da Saúde</v>
      </c>
      <c r="F536" s="13">
        <f>'[1]TCE - ANEXO III - Preencher'!G545</f>
        <v>322205</v>
      </c>
      <c r="G536" s="14">
        <f>IF('[1]TCE - ANEXO III - Preencher'!H545="","",'[1]TCE - ANEXO III - Preencher'!H545)</f>
        <v>43891</v>
      </c>
      <c r="H536" s="15">
        <f>'[1]TCE - ANEXO III - Preencher'!I545</f>
        <v>0</v>
      </c>
      <c r="I536" s="15">
        <f>'[1]TCE - ANEXO III - Preencher'!J545</f>
        <v>109.14400000000001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0.94</v>
      </c>
      <c r="O536" s="16">
        <f>'[1]TCE - ANEXO III - Preencher'!P545</f>
        <v>0</v>
      </c>
      <c r="P536" s="17">
        <f t="shared" si="50"/>
        <v>0.94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110.084</v>
      </c>
    </row>
    <row r="537" spans="1:28" s="4" customFormat="1" x14ac:dyDescent="0.2">
      <c r="A537" s="9">
        <f>IFERROR(VLOOKUP(B537,'[1]DADOS (OCULTAR)'!$P$3:$R$53,3,0),"")</f>
        <v>9039744000860</v>
      </c>
      <c r="B537" s="10" t="str">
        <f>'[1]TCE - ANEXO III - Preencher'!C546</f>
        <v>HOSPITAL DOM HÉLDER</v>
      </c>
      <c r="C537" s="11"/>
      <c r="D537" s="12" t="str">
        <f>'[1]TCE - ANEXO III - Preencher'!E546</f>
        <v>RUBIA FERREIRA DA SILVA</v>
      </c>
      <c r="E537" s="10" t="str">
        <f>IF('[1]TCE - ANEXO III - Preencher'!F546="4 - Assistência Odontológica","2 - Outros Profissionais da Saúde",'[1]TCE - ANEXO II - Enviar TCE'!E536)</f>
        <v>2 - Outros Profissionais da Saúde</v>
      </c>
      <c r="F537" s="13">
        <f>'[1]TCE - ANEXO III - Preencher'!G546</f>
        <v>322205</v>
      </c>
      <c r="G537" s="14">
        <f>IF('[1]TCE - ANEXO III - Preencher'!H546="","",'[1]TCE - ANEXO III - Preencher'!H546)</f>
        <v>43891</v>
      </c>
      <c r="H537" s="15">
        <f>'[1]TCE - ANEXO III - Preencher'!I546</f>
        <v>0</v>
      </c>
      <c r="I537" s="15">
        <f>'[1]TCE - ANEXO III - Preencher'!J546</f>
        <v>284.32400000000001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0.94</v>
      </c>
      <c r="O537" s="16">
        <f>'[1]TCE - ANEXO III - Preencher'!P546</f>
        <v>0</v>
      </c>
      <c r="P537" s="17">
        <f t="shared" si="50"/>
        <v>0.94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285.26400000000001</v>
      </c>
    </row>
    <row r="538" spans="1:28" s="4" customFormat="1" x14ac:dyDescent="0.2">
      <c r="A538" s="9">
        <f>IFERROR(VLOOKUP(B538,'[1]DADOS (OCULTAR)'!$P$3:$R$53,3,0),"")</f>
        <v>9039744000860</v>
      </c>
      <c r="B538" s="10" t="str">
        <f>'[1]TCE - ANEXO III - Preencher'!C547</f>
        <v>HOSPITAL DOM HÉLDER</v>
      </c>
      <c r="C538" s="11"/>
      <c r="D538" s="12" t="str">
        <f>'[1]TCE - ANEXO III - Preencher'!E547</f>
        <v>AMANDA KAROLINE DOS SANTOS NASCIMENTO</v>
      </c>
      <c r="E538" s="10" t="str">
        <f>IF('[1]TCE - ANEXO III - Preencher'!F547="4 - Assistência Odontológica","2 - Outros Profissionais da Saúde",'[1]TCE - ANEXO II - Enviar TCE'!E537)</f>
        <v>2 - Outros Profissionais da Saúde</v>
      </c>
      <c r="F538" s="13">
        <f>'[1]TCE - ANEXO III - Preencher'!G547</f>
        <v>322205</v>
      </c>
      <c r="G538" s="14">
        <f>IF('[1]TCE - ANEXO III - Preencher'!H547="","",'[1]TCE - ANEXO III - Preencher'!H547)</f>
        <v>43891</v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0.94</v>
      </c>
      <c r="O538" s="16">
        <f>'[1]TCE - ANEXO III - Preencher'!P547</f>
        <v>0</v>
      </c>
      <c r="P538" s="17">
        <f t="shared" si="50"/>
        <v>0.94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0.94</v>
      </c>
    </row>
    <row r="539" spans="1:28" s="4" customFormat="1" x14ac:dyDescent="0.2">
      <c r="A539" s="9">
        <f>IFERROR(VLOOKUP(B539,'[1]DADOS (OCULTAR)'!$P$3:$R$53,3,0),"")</f>
        <v>9039744000860</v>
      </c>
      <c r="B539" s="10" t="str">
        <f>'[1]TCE - ANEXO III - Preencher'!C548</f>
        <v>HOSPITAL DOM HÉLDER</v>
      </c>
      <c r="C539" s="11"/>
      <c r="D539" s="12" t="str">
        <f>'[1]TCE - ANEXO III - Preencher'!E548</f>
        <v>ANTONIO VIEIRA DA SILVA</v>
      </c>
      <c r="E539" s="10" t="str">
        <f>IF('[1]TCE - ANEXO III - Preencher'!F548="4 - Assistência Odontológica","2 - Outros Profissionais da Saúde",'[1]TCE - ANEXO II - Enviar TCE'!E538)</f>
        <v>2 - Outros Profissionais da Saúde</v>
      </c>
      <c r="F539" s="13">
        <f>'[1]TCE - ANEXO III - Preencher'!G548</f>
        <v>322205</v>
      </c>
      <c r="G539" s="14">
        <f>IF('[1]TCE - ANEXO III - Preencher'!H548="","",'[1]TCE - ANEXO III - Preencher'!H548)</f>
        <v>43891</v>
      </c>
      <c r="H539" s="15">
        <f>'[1]TCE - ANEXO III - Preencher'!I548</f>
        <v>0</v>
      </c>
      <c r="I539" s="15">
        <f>'[1]TCE - ANEXO III - Preencher'!J548</f>
        <v>140.68639999999999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0.94</v>
      </c>
      <c r="O539" s="16">
        <f>'[1]TCE - ANEXO III - Preencher'!P548</f>
        <v>0</v>
      </c>
      <c r="P539" s="17">
        <f t="shared" si="50"/>
        <v>0.94</v>
      </c>
      <c r="Q539" s="16">
        <f>'[1]TCE - ANEXO III - Preencher'!R548</f>
        <v>154.16632308695461</v>
      </c>
      <c r="R539" s="16">
        <f>'[1]TCE - ANEXO III - Preencher'!S548</f>
        <v>54.34</v>
      </c>
      <c r="S539" s="17">
        <f t="shared" si="51"/>
        <v>99.826323086954602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241.45272308695459</v>
      </c>
    </row>
    <row r="540" spans="1:28" s="4" customFormat="1" x14ac:dyDescent="0.2">
      <c r="A540" s="9">
        <f>IFERROR(VLOOKUP(B540,'[1]DADOS (OCULTAR)'!$P$3:$R$53,3,0),"")</f>
        <v>9039744000860</v>
      </c>
      <c r="B540" s="10" t="str">
        <f>'[1]TCE - ANEXO III - Preencher'!C549</f>
        <v>HOSPITAL DOM HÉLDER</v>
      </c>
      <c r="C540" s="11"/>
      <c r="D540" s="12" t="str">
        <f>'[1]TCE - ANEXO III - Preencher'!E549</f>
        <v>MARILIA DO NASCIMENTO SANTOS</v>
      </c>
      <c r="E540" s="10" t="str">
        <f>IF('[1]TCE - ANEXO III - Preencher'!F549="4 - Assistência Odontológica","2 - Outros Profissionais da Saúde",'[1]TCE - ANEXO II - Enviar TCE'!E539)</f>
        <v>2 - Outros Profissionais da Saúde</v>
      </c>
      <c r="F540" s="13">
        <f>'[1]TCE - ANEXO III - Preencher'!G549</f>
        <v>322205</v>
      </c>
      <c r="G540" s="14">
        <f>IF('[1]TCE - ANEXO III - Preencher'!H549="","",'[1]TCE - ANEXO III - Preencher'!H549)</f>
        <v>43891</v>
      </c>
      <c r="H540" s="15">
        <f>'[1]TCE - ANEXO III - Preencher'!I549</f>
        <v>0</v>
      </c>
      <c r="I540" s="15">
        <f>'[1]TCE - ANEXO III - Preencher'!J549</f>
        <v>215.11279999999999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0.94</v>
      </c>
      <c r="O540" s="16">
        <f>'[1]TCE - ANEXO III - Preencher'!P549</f>
        <v>0</v>
      </c>
      <c r="P540" s="17">
        <f t="shared" si="50"/>
        <v>0.94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216.05279999999999</v>
      </c>
    </row>
    <row r="541" spans="1:28" s="4" customFormat="1" x14ac:dyDescent="0.2">
      <c r="A541" s="9">
        <f>IFERROR(VLOOKUP(B541,'[1]DADOS (OCULTAR)'!$P$3:$R$53,3,0),"")</f>
        <v>9039744000860</v>
      </c>
      <c r="B541" s="10" t="str">
        <f>'[1]TCE - ANEXO III - Preencher'!C550</f>
        <v>HOSPITAL DOM HÉLDER</v>
      </c>
      <c r="C541" s="11"/>
      <c r="D541" s="12" t="str">
        <f>'[1]TCE - ANEXO III - Preencher'!E550</f>
        <v>ROSAILTON SANTANA DOS SANTOS</v>
      </c>
      <c r="E541" s="10" t="str">
        <f>IF('[1]TCE - ANEXO III - Preencher'!F550="4 - Assistência Odontológica","2 - Outros Profissionais da Saúde",'[1]TCE - ANEXO II - Enviar TCE'!E540)</f>
        <v>2 - Outros Profissionais da Saúde</v>
      </c>
      <c r="F541" s="13">
        <f>'[1]TCE - ANEXO III - Preencher'!G550</f>
        <v>322205</v>
      </c>
      <c r="G541" s="14">
        <f>IF('[1]TCE - ANEXO III - Preencher'!H550="","",'[1]TCE - ANEXO III - Preencher'!H550)</f>
        <v>43891</v>
      </c>
      <c r="H541" s="15">
        <f>'[1]TCE - ANEXO III - Preencher'!I550</f>
        <v>0</v>
      </c>
      <c r="I541" s="15">
        <f>'[1]TCE - ANEXO III - Preencher'!J550</f>
        <v>122.4624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0.94</v>
      </c>
      <c r="O541" s="16">
        <f>'[1]TCE - ANEXO III - Preencher'!P550</f>
        <v>0</v>
      </c>
      <c r="P541" s="17">
        <f t="shared" si="50"/>
        <v>0.94</v>
      </c>
      <c r="Q541" s="16">
        <f>'[1]TCE - ANEXO III - Preencher'!R550</f>
        <v>267.33096450184684</v>
      </c>
      <c r="R541" s="16">
        <f>'[1]TCE - ANEXO III - Preencher'!S550</f>
        <v>62.7</v>
      </c>
      <c r="S541" s="17">
        <f t="shared" si="51"/>
        <v>204.63096450184685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328.03336450184685</v>
      </c>
    </row>
    <row r="542" spans="1:28" s="4" customFormat="1" x14ac:dyDescent="0.2">
      <c r="A542" s="9">
        <f>IFERROR(VLOOKUP(B542,'[1]DADOS (OCULTAR)'!$P$3:$R$53,3,0),"")</f>
        <v>9039744000860</v>
      </c>
      <c r="B542" s="10" t="str">
        <f>'[1]TCE - ANEXO III - Preencher'!C551</f>
        <v>HOSPITAL DOM HÉLDER</v>
      </c>
      <c r="C542" s="11"/>
      <c r="D542" s="12" t="str">
        <f>'[1]TCE - ANEXO III - Preencher'!E551</f>
        <v>TATIANE COSMA DA SILVA</v>
      </c>
      <c r="E542" s="10" t="str">
        <f>IF('[1]TCE - ANEXO III - Preencher'!F551="4 - Assistência Odontológica","2 - Outros Profissionais da Saúde",'[1]TCE - ANEXO II - Enviar TCE'!E541)</f>
        <v>2 - Outros Profissionais da Saúde</v>
      </c>
      <c r="F542" s="13">
        <f>'[1]TCE - ANEXO III - Preencher'!G551</f>
        <v>322205</v>
      </c>
      <c r="G542" s="14">
        <f>IF('[1]TCE - ANEXO III - Preencher'!H551="","",'[1]TCE - ANEXO III - Preencher'!H551)</f>
        <v>43891</v>
      </c>
      <c r="H542" s="15">
        <f>'[1]TCE - ANEXO III - Preencher'!I551</f>
        <v>0</v>
      </c>
      <c r="I542" s="15">
        <f>'[1]TCE - ANEXO III - Preencher'!J551</f>
        <v>131.85120000000001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0.94</v>
      </c>
      <c r="O542" s="16">
        <f>'[1]TCE - ANEXO III - Preencher'!P551</f>
        <v>0</v>
      </c>
      <c r="P542" s="17">
        <f t="shared" si="50"/>
        <v>0.94</v>
      </c>
      <c r="Q542" s="16">
        <f>'[1]TCE - ANEXO III - Preencher'!R551</f>
        <v>154.16632308695461</v>
      </c>
      <c r="R542" s="16">
        <f>'[1]TCE - ANEXO III - Preencher'!S551</f>
        <v>0</v>
      </c>
      <c r="S542" s="17">
        <f t="shared" si="51"/>
        <v>154.16632308695461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286.95752308695461</v>
      </c>
    </row>
    <row r="543" spans="1:28" s="4" customFormat="1" x14ac:dyDescent="0.2">
      <c r="A543" s="9">
        <f>IFERROR(VLOOKUP(B543,'[1]DADOS (OCULTAR)'!$P$3:$R$53,3,0),"")</f>
        <v>9039744000860</v>
      </c>
      <c r="B543" s="10" t="str">
        <f>'[1]TCE - ANEXO III - Preencher'!C552</f>
        <v>HOSPITAL DOM HÉLDER</v>
      </c>
      <c r="C543" s="11"/>
      <c r="D543" s="12" t="str">
        <f>'[1]TCE - ANEXO III - Preencher'!E552</f>
        <v>IONEIDE CANDIDO DE ALENCAR</v>
      </c>
      <c r="E543" s="10" t="str">
        <f>IF('[1]TCE - ANEXO III - Preencher'!F552="4 - Assistência Odontológica","2 - Outros Profissionais da Saúde",'[1]TCE - ANEXO II - Enviar TCE'!E542)</f>
        <v>2 - Outros Profissionais da Saúde</v>
      </c>
      <c r="F543" s="13">
        <f>'[1]TCE - ANEXO III - Preencher'!G552</f>
        <v>223505</v>
      </c>
      <c r="G543" s="14">
        <f>IF('[1]TCE - ANEXO III - Preencher'!H552="","",'[1]TCE - ANEXO III - Preencher'!H552)</f>
        <v>43891</v>
      </c>
      <c r="H543" s="15">
        <f>'[1]TCE - ANEXO III - Preencher'!I552</f>
        <v>0</v>
      </c>
      <c r="I543" s="15">
        <f>'[1]TCE - ANEXO III - Preencher'!J552</f>
        <v>265.35120000000001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1.97</v>
      </c>
      <c r="O543" s="16">
        <f>'[1]TCE - ANEXO III - Preencher'!P552</f>
        <v>0</v>
      </c>
      <c r="P543" s="17">
        <f t="shared" si="50"/>
        <v>1.97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267.32120000000003</v>
      </c>
    </row>
    <row r="544" spans="1:28" s="4" customFormat="1" x14ac:dyDescent="0.2">
      <c r="A544" s="9">
        <f>IFERROR(VLOOKUP(B544,'[1]DADOS (OCULTAR)'!$P$3:$R$53,3,0),"")</f>
        <v>9039744000860</v>
      </c>
      <c r="B544" s="10" t="str">
        <f>'[1]TCE - ANEXO III - Preencher'!C553</f>
        <v>HOSPITAL DOM HÉLDER</v>
      </c>
      <c r="C544" s="11"/>
      <c r="D544" s="12" t="str">
        <f>'[1]TCE - ANEXO III - Preencher'!E553</f>
        <v>CAMILLA PONTES CASTELO BRANCO</v>
      </c>
      <c r="E544" s="10" t="str">
        <f>IF('[1]TCE - ANEXO III - Preencher'!F553="4 - Assistência Odontológica","2 - Outros Profissionais da Saúde",'[1]TCE - ANEXO II - Enviar TCE'!E543)</f>
        <v>2 - Outros Profissionais da Saúde</v>
      </c>
      <c r="F544" s="13">
        <f>'[1]TCE - ANEXO III - Preencher'!G553</f>
        <v>223505</v>
      </c>
      <c r="G544" s="14">
        <f>IF('[1]TCE - ANEXO III - Preencher'!H553="","",'[1]TCE - ANEXO III - Preencher'!H553)</f>
        <v>43891</v>
      </c>
      <c r="H544" s="15">
        <f>'[1]TCE - ANEXO III - Preencher'!I553</f>
        <v>0</v>
      </c>
      <c r="I544" s="15">
        <f>'[1]TCE - ANEXO III - Preencher'!J553</f>
        <v>287.62080000000003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1.97</v>
      </c>
      <c r="O544" s="16">
        <f>'[1]TCE - ANEXO III - Preencher'!P553</f>
        <v>0</v>
      </c>
      <c r="P544" s="17">
        <f t="shared" si="50"/>
        <v>1.97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289.59080000000006</v>
      </c>
    </row>
    <row r="545" spans="1:28" s="4" customFormat="1" x14ac:dyDescent="0.2">
      <c r="A545" s="9">
        <f>IFERROR(VLOOKUP(B545,'[1]DADOS (OCULTAR)'!$P$3:$R$53,3,0),"")</f>
        <v>9039744000860</v>
      </c>
      <c r="B545" s="10" t="str">
        <f>'[1]TCE - ANEXO III - Preencher'!C554</f>
        <v>HOSPITAL DOM HÉLDER</v>
      </c>
      <c r="C545" s="11"/>
      <c r="D545" s="12" t="str">
        <f>'[1]TCE - ANEXO III - Preencher'!E554</f>
        <v>JEANE MARIA RIBEIRO DE MELO</v>
      </c>
      <c r="E545" s="10" t="str">
        <f>IF('[1]TCE - ANEXO III - Preencher'!F554="4 - Assistência Odontológica","2 - Outros Profissionais da Saúde",'[1]TCE - ANEXO II - Enviar TCE'!E544)</f>
        <v>2 - Outros Profissionais da Saúde</v>
      </c>
      <c r="F545" s="13">
        <f>'[1]TCE - ANEXO III - Preencher'!G554</f>
        <v>223505</v>
      </c>
      <c r="G545" s="14">
        <f>IF('[1]TCE - ANEXO III - Preencher'!H554="","",'[1]TCE - ANEXO III - Preencher'!H554)</f>
        <v>43891</v>
      </c>
      <c r="H545" s="15">
        <f>'[1]TCE - ANEXO III - Preencher'!I554</f>
        <v>0</v>
      </c>
      <c r="I545" s="15">
        <f>'[1]TCE - ANEXO III - Preencher'!J554</f>
        <v>271.68639999999999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1.97</v>
      </c>
      <c r="O545" s="16">
        <f>'[1]TCE - ANEXO III - Preencher'!P554</f>
        <v>0</v>
      </c>
      <c r="P545" s="17">
        <f t="shared" si="50"/>
        <v>1.97</v>
      </c>
      <c r="Q545" s="16">
        <f>'[1]TCE - ANEXO III - Preencher'!R554</f>
        <v>84.873481061169173</v>
      </c>
      <c r="R545" s="16">
        <f>'[1]TCE - ANEXO III - Preencher'!S554</f>
        <v>109.27</v>
      </c>
      <c r="S545" s="17">
        <f t="shared" si="51"/>
        <v>-24.396518938830823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249.25988106116921</v>
      </c>
    </row>
    <row r="546" spans="1:28" s="4" customFormat="1" x14ac:dyDescent="0.2">
      <c r="A546" s="9">
        <f>IFERROR(VLOOKUP(B546,'[1]DADOS (OCULTAR)'!$P$3:$R$53,3,0),"")</f>
        <v>9039744000860</v>
      </c>
      <c r="B546" s="10" t="str">
        <f>'[1]TCE - ANEXO III - Preencher'!C555</f>
        <v>HOSPITAL DOM HÉLDER</v>
      </c>
      <c r="C546" s="11"/>
      <c r="D546" s="12" t="str">
        <f>'[1]TCE - ANEXO III - Preencher'!E555</f>
        <v>FABIANO ALCOFORADO SALGUES VASCONCELOS</v>
      </c>
      <c r="E546" s="10" t="str">
        <f>IF('[1]TCE - ANEXO III - Preencher'!F555="4 - Assistência Odontológica","2 - Outros Profissionais da Saúde",'[1]TCE - ANEXO II - Enviar TCE'!E545)</f>
        <v>2 - Outros Profissionais da Saúde</v>
      </c>
      <c r="F546" s="13">
        <f>'[1]TCE - ANEXO III - Preencher'!G555</f>
        <v>223505</v>
      </c>
      <c r="G546" s="14">
        <f>IF('[1]TCE - ANEXO III - Preencher'!H555="","",'[1]TCE - ANEXO III - Preencher'!H555)</f>
        <v>43891</v>
      </c>
      <c r="H546" s="15">
        <f>'[1]TCE - ANEXO III - Preencher'!I555</f>
        <v>0</v>
      </c>
      <c r="I546" s="15">
        <f>'[1]TCE - ANEXO III - Preencher'!J555</f>
        <v>225.3912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1.97</v>
      </c>
      <c r="O546" s="16">
        <f>'[1]TCE - ANEXO III - Preencher'!P555</f>
        <v>0</v>
      </c>
      <c r="P546" s="17">
        <f t="shared" si="50"/>
        <v>1.97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227.3612</v>
      </c>
    </row>
    <row r="547" spans="1:28" s="4" customFormat="1" x14ac:dyDescent="0.2">
      <c r="A547" s="9">
        <f>IFERROR(VLOOKUP(B547,'[1]DADOS (OCULTAR)'!$P$3:$R$53,3,0),"")</f>
        <v>9039744000860</v>
      </c>
      <c r="B547" s="10" t="str">
        <f>'[1]TCE - ANEXO III - Preencher'!C556</f>
        <v>HOSPITAL DOM HÉLDER</v>
      </c>
      <c r="C547" s="11"/>
      <c r="D547" s="12" t="str">
        <f>'[1]TCE - ANEXO III - Preencher'!E556</f>
        <v>TACIANA MARIA FERREIRA</v>
      </c>
      <c r="E547" s="10" t="str">
        <f>IF('[1]TCE - ANEXO III - Preencher'!F556="4 - Assistência Odontológica","2 - Outros Profissionais da Saúde",'[1]TCE - ANEXO II - Enviar TCE'!E546)</f>
        <v>2 - Outros Profissionais da Saúde</v>
      </c>
      <c r="F547" s="13">
        <f>'[1]TCE - ANEXO III - Preencher'!G556</f>
        <v>223505</v>
      </c>
      <c r="G547" s="14">
        <f>IF('[1]TCE - ANEXO III - Preencher'!H556="","",'[1]TCE - ANEXO III - Preencher'!H556)</f>
        <v>43891</v>
      </c>
      <c r="H547" s="15">
        <f>'[1]TCE - ANEXO III - Preencher'!I556</f>
        <v>0</v>
      </c>
      <c r="I547" s="15">
        <f>'[1]TCE - ANEXO III - Preencher'!J556</f>
        <v>292.17599999999999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1.97</v>
      </c>
      <c r="O547" s="16">
        <f>'[1]TCE - ANEXO III - Preencher'!P556</f>
        <v>0</v>
      </c>
      <c r="P547" s="17">
        <f t="shared" si="50"/>
        <v>1.97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294.14600000000002</v>
      </c>
    </row>
    <row r="548" spans="1:28" s="4" customFormat="1" x14ac:dyDescent="0.2">
      <c r="A548" s="9">
        <f>IFERROR(VLOOKUP(B548,'[1]DADOS (OCULTAR)'!$P$3:$R$53,3,0),"")</f>
        <v>9039744000860</v>
      </c>
      <c r="B548" s="10" t="str">
        <f>'[1]TCE - ANEXO III - Preencher'!C557</f>
        <v>HOSPITAL DOM HÉLDER</v>
      </c>
      <c r="C548" s="11"/>
      <c r="D548" s="12" t="str">
        <f>'[1]TCE - ANEXO III - Preencher'!E557</f>
        <v>DVANICE GRACILIANO DA SILVA MELO</v>
      </c>
      <c r="E548" s="10" t="str">
        <f>IF('[1]TCE - ANEXO III - Preencher'!F557="4 - Assistência Odontológica","2 - Outros Profissionais da Saúde",'[1]TCE - ANEXO II - Enviar TCE'!E547)</f>
        <v>2 - Outros Profissionais da Saúde</v>
      </c>
      <c r="F548" s="13">
        <f>'[1]TCE - ANEXO III - Preencher'!G557</f>
        <v>322205</v>
      </c>
      <c r="G548" s="14">
        <f>IF('[1]TCE - ANEXO III - Preencher'!H557="","",'[1]TCE - ANEXO III - Preencher'!H557)</f>
        <v>43891</v>
      </c>
      <c r="H548" s="15">
        <f>'[1]TCE - ANEXO III - Preencher'!I557</f>
        <v>0</v>
      </c>
      <c r="I548" s="15">
        <f>'[1]TCE - ANEXO III - Preencher'!J557</f>
        <v>123.7808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0.94</v>
      </c>
      <c r="O548" s="16">
        <f>'[1]TCE - ANEXO III - Preencher'!P557</f>
        <v>0</v>
      </c>
      <c r="P548" s="17">
        <f t="shared" si="50"/>
        <v>0.94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124.7208</v>
      </c>
    </row>
    <row r="549" spans="1:28" s="4" customFormat="1" x14ac:dyDescent="0.2">
      <c r="A549" s="9">
        <f>IFERROR(VLOOKUP(B549,'[1]DADOS (OCULTAR)'!$P$3:$R$53,3,0),"")</f>
        <v>9039744000860</v>
      </c>
      <c r="B549" s="10" t="str">
        <f>'[1]TCE - ANEXO III - Preencher'!C558</f>
        <v>HOSPITAL DOM HÉLDER</v>
      </c>
      <c r="C549" s="11"/>
      <c r="D549" s="12" t="str">
        <f>'[1]TCE - ANEXO III - Preencher'!E558</f>
        <v>MARIA JOSE RICARDO</v>
      </c>
      <c r="E549" s="10" t="str">
        <f>IF('[1]TCE - ANEXO III - Preencher'!F558="4 - Assistência Odontológica","2 - Outros Profissionais da Saúde",'[1]TCE - ANEXO II - Enviar TCE'!E548)</f>
        <v>2 - Outros Profissionais da Saúde</v>
      </c>
      <c r="F549" s="13">
        <f>'[1]TCE - ANEXO III - Preencher'!G558</f>
        <v>322205</v>
      </c>
      <c r="G549" s="14">
        <f>IF('[1]TCE - ANEXO III - Preencher'!H558="","",'[1]TCE - ANEXO III - Preencher'!H558)</f>
        <v>43891</v>
      </c>
      <c r="H549" s="15">
        <f>'[1]TCE - ANEXO III - Preencher'!I558</f>
        <v>0</v>
      </c>
      <c r="I549" s="15">
        <f>'[1]TCE - ANEXO III - Preencher'!J558</f>
        <v>125.7064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0.94</v>
      </c>
      <c r="O549" s="16">
        <f>'[1]TCE - ANEXO III - Preencher'!P558</f>
        <v>0</v>
      </c>
      <c r="P549" s="17">
        <f t="shared" si="50"/>
        <v>0.94</v>
      </c>
      <c r="Q549" s="16">
        <f>'[1]TCE - ANEXO III - Preencher'!R558</f>
        <v>125.26013750815062</v>
      </c>
      <c r="R549" s="16">
        <f>'[1]TCE - ANEXO III - Preencher'!S558</f>
        <v>37.619999999999997</v>
      </c>
      <c r="S549" s="17">
        <f t="shared" si="51"/>
        <v>87.640137508150616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214.28653750815062</v>
      </c>
    </row>
    <row r="550" spans="1:28" s="4" customFormat="1" x14ac:dyDescent="0.2">
      <c r="A550" s="9">
        <f>IFERROR(VLOOKUP(B550,'[1]DADOS (OCULTAR)'!$P$3:$R$53,3,0),"")</f>
        <v>9039744000860</v>
      </c>
      <c r="B550" s="10" t="str">
        <f>'[1]TCE - ANEXO III - Preencher'!C559</f>
        <v>HOSPITAL DOM HÉLDER</v>
      </c>
      <c r="C550" s="11"/>
      <c r="D550" s="12" t="str">
        <f>'[1]TCE - ANEXO III - Preencher'!E559</f>
        <v>MOISES GOMES DA SILVA</v>
      </c>
      <c r="E550" s="10" t="str">
        <f>IF('[1]TCE - ANEXO III - Preencher'!F559="4 - Assistência Odontológica","2 - Outros Profissionais da Saúde",'[1]TCE - ANEXO II - Enviar TCE'!E549)</f>
        <v>2 - Outros Profissionais da Saúde</v>
      </c>
      <c r="F550" s="13">
        <f>'[1]TCE - ANEXO III - Preencher'!G559</f>
        <v>322205</v>
      </c>
      <c r="G550" s="14">
        <f>IF('[1]TCE - ANEXO III - Preencher'!H559="","",'[1]TCE - ANEXO III - Preencher'!H559)</f>
        <v>43891</v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>
        <f>IFERROR(VLOOKUP(B551,'[1]DADOS (OCULTAR)'!$P$3:$R$53,3,0),"")</f>
        <v>9039744000860</v>
      </c>
      <c r="B551" s="10" t="str">
        <f>'[1]TCE - ANEXO III - Preencher'!C560</f>
        <v>HOSPITAL DOM HÉLDER</v>
      </c>
      <c r="C551" s="11"/>
      <c r="D551" s="12" t="str">
        <f>'[1]TCE - ANEXO III - Preencher'!E560</f>
        <v>ADEILDA BARBOSA DE OLIVEIRA</v>
      </c>
      <c r="E551" s="10" t="str">
        <f>IF('[1]TCE - ANEXO III - Preencher'!F560="4 - Assistência Odontológica","2 - Outros Profissionais da Saúde",'[1]TCE - ANEXO II - Enviar TCE'!E550)</f>
        <v>2 - Outros Profissionais da Saúde</v>
      </c>
      <c r="F551" s="13">
        <f>'[1]TCE - ANEXO III - Preencher'!G560</f>
        <v>322205</v>
      </c>
      <c r="G551" s="14">
        <f>IF('[1]TCE - ANEXO III - Preencher'!H560="","",'[1]TCE - ANEXO III - Preencher'!H560)</f>
        <v>43891</v>
      </c>
      <c r="H551" s="15">
        <f>'[1]TCE - ANEXO III - Preencher'!I560</f>
        <v>0</v>
      </c>
      <c r="I551" s="15">
        <f>'[1]TCE - ANEXO III - Preencher'!J560</f>
        <v>123.07440000000001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0.94</v>
      </c>
      <c r="O551" s="16">
        <f>'[1]TCE - ANEXO III - Preencher'!P560</f>
        <v>0</v>
      </c>
      <c r="P551" s="17">
        <f t="shared" si="50"/>
        <v>0.94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124.01440000000001</v>
      </c>
    </row>
    <row r="552" spans="1:28" s="4" customFormat="1" x14ac:dyDescent="0.2">
      <c r="A552" s="9">
        <f>IFERROR(VLOOKUP(B552,'[1]DADOS (OCULTAR)'!$P$3:$R$53,3,0),"")</f>
        <v>9039744000860</v>
      </c>
      <c r="B552" s="10" t="str">
        <f>'[1]TCE - ANEXO III - Preencher'!C561</f>
        <v>HOSPITAL DOM HÉLDER</v>
      </c>
      <c r="C552" s="11"/>
      <c r="D552" s="12" t="str">
        <f>'[1]TCE - ANEXO III - Preencher'!E561</f>
        <v>SOLANGE AMARINO DA SILVA</v>
      </c>
      <c r="E552" s="10" t="str">
        <f>IF('[1]TCE - ANEXO III - Preencher'!F561="4 - Assistência Odontológica","2 - Outros Profissionais da Saúde",'[1]TCE - ANEXO II - Enviar TCE'!E551)</f>
        <v>2 - Outros Profissionais da Saúde</v>
      </c>
      <c r="F552" s="13">
        <f>'[1]TCE - ANEXO III - Preencher'!G561</f>
        <v>322205</v>
      </c>
      <c r="G552" s="14">
        <f>IF('[1]TCE - ANEXO III - Preencher'!H561="","",'[1]TCE - ANEXO III - Preencher'!H561)</f>
        <v>43891</v>
      </c>
      <c r="H552" s="15">
        <f>'[1]TCE - ANEXO III - Preencher'!I561</f>
        <v>0</v>
      </c>
      <c r="I552" s="15">
        <f>'[1]TCE - ANEXO III - Preencher'!J561</f>
        <v>123.74719999999999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0.94</v>
      </c>
      <c r="O552" s="16">
        <f>'[1]TCE - ANEXO III - Preencher'!P561</f>
        <v>0</v>
      </c>
      <c r="P552" s="17">
        <f t="shared" si="50"/>
        <v>0.94</v>
      </c>
      <c r="Q552" s="16">
        <f>'[1]TCE - ANEXO III - Preencher'!R561</f>
        <v>113.16464141489223</v>
      </c>
      <c r="R552" s="16">
        <f>'[1]TCE - ANEXO III - Preencher'!S561</f>
        <v>60.61</v>
      </c>
      <c r="S552" s="17">
        <f t="shared" si="51"/>
        <v>52.554641414892231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177.24184141489224</v>
      </c>
    </row>
    <row r="553" spans="1:28" s="4" customFormat="1" x14ac:dyDescent="0.2">
      <c r="A553" s="9">
        <f>IFERROR(VLOOKUP(B553,'[1]DADOS (OCULTAR)'!$P$3:$R$53,3,0),"")</f>
        <v>9039744000860</v>
      </c>
      <c r="B553" s="10" t="str">
        <f>'[1]TCE - ANEXO III - Preencher'!C562</f>
        <v>HOSPITAL DOM HÉLDER</v>
      </c>
      <c r="C553" s="11"/>
      <c r="D553" s="12" t="str">
        <f>'[1]TCE - ANEXO III - Preencher'!E562</f>
        <v>PATRICIA JOSE DE SANTANA QUEIROZ DE LIMA</v>
      </c>
      <c r="E553" s="10" t="str">
        <f>IF('[1]TCE - ANEXO III - Preencher'!F562="4 - Assistência Odontológica","2 - Outros Profissionais da Saúde",'[1]TCE - ANEXO II - Enviar TCE'!E552)</f>
        <v>2 - Outros Profissionais da Saúde</v>
      </c>
      <c r="F553" s="13">
        <f>'[1]TCE - ANEXO III - Preencher'!G562</f>
        <v>322205</v>
      </c>
      <c r="G553" s="14">
        <f>IF('[1]TCE - ANEXO III - Preencher'!H562="","",'[1]TCE - ANEXO III - Preencher'!H562)</f>
        <v>43891</v>
      </c>
      <c r="H553" s="15">
        <f>'[1]TCE - ANEXO III - Preencher'!I562</f>
        <v>0</v>
      </c>
      <c r="I553" s="15">
        <f>'[1]TCE - ANEXO III - Preencher'!J562</f>
        <v>123.5064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0.94</v>
      </c>
      <c r="O553" s="16">
        <f>'[1]TCE - ANEXO III - Preencher'!P562</f>
        <v>0</v>
      </c>
      <c r="P553" s="17">
        <f t="shared" si="50"/>
        <v>0.94</v>
      </c>
      <c r="Q553" s="16">
        <f>'[1]TCE - ANEXO III - Preencher'!R562</f>
        <v>91.946271149599923</v>
      </c>
      <c r="R553" s="16">
        <f>'[1]TCE - ANEXO III - Preencher'!S562</f>
        <v>62.7</v>
      </c>
      <c r="S553" s="17">
        <f t="shared" si="51"/>
        <v>29.24627114959992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153.6926711495999</v>
      </c>
    </row>
    <row r="554" spans="1:28" s="4" customFormat="1" x14ac:dyDescent="0.2">
      <c r="A554" s="9">
        <f>IFERROR(VLOOKUP(B554,'[1]DADOS (OCULTAR)'!$P$3:$R$53,3,0),"")</f>
        <v>9039744000860</v>
      </c>
      <c r="B554" s="10" t="str">
        <f>'[1]TCE - ANEXO III - Preencher'!C563</f>
        <v>HOSPITAL DOM HÉLDER</v>
      </c>
      <c r="C554" s="11"/>
      <c r="D554" s="12" t="str">
        <f>'[1]TCE - ANEXO III - Preencher'!E563</f>
        <v>KAROLAYNE NUNES GOMES DE OLIVEIRA</v>
      </c>
      <c r="E554" s="10" t="str">
        <f>IF('[1]TCE - ANEXO III - Preencher'!F563="4 - Assistência Odontológica","2 - Outros Profissionais da Saúde",'[1]TCE - ANEXO II - Enviar TCE'!E553)</f>
        <v>2 - Outros Profissionais da Saúde</v>
      </c>
      <c r="F554" s="13">
        <f>'[1]TCE - ANEXO III - Preencher'!G563</f>
        <v>322205</v>
      </c>
      <c r="G554" s="14">
        <f>IF('[1]TCE - ANEXO III - Preencher'!H563="","",'[1]TCE - ANEXO III - Preencher'!H563)</f>
        <v>43891</v>
      </c>
      <c r="H554" s="15">
        <f>'[1]TCE - ANEXO III - Preencher'!I563</f>
        <v>0</v>
      </c>
      <c r="I554" s="15">
        <f>'[1]TCE - ANEXO III - Preencher'!J563</f>
        <v>108.3832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0.94</v>
      </c>
      <c r="O554" s="16">
        <f>'[1]TCE - ANEXO III - Preencher'!P563</f>
        <v>0</v>
      </c>
      <c r="P554" s="17">
        <f t="shared" si="50"/>
        <v>0.94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109.3232</v>
      </c>
    </row>
    <row r="555" spans="1:28" s="4" customFormat="1" x14ac:dyDescent="0.2">
      <c r="A555" s="9">
        <f>IFERROR(VLOOKUP(B555,'[1]DADOS (OCULTAR)'!$P$3:$R$53,3,0),"")</f>
        <v>9039744000860</v>
      </c>
      <c r="B555" s="10" t="str">
        <f>'[1]TCE - ANEXO III - Preencher'!C564</f>
        <v>HOSPITAL DOM HÉLDER</v>
      </c>
      <c r="C555" s="11"/>
      <c r="D555" s="12" t="str">
        <f>'[1]TCE - ANEXO III - Preencher'!E564</f>
        <v>DANIELE PRISCILA SILVA DE OLIVEIRA</v>
      </c>
      <c r="E555" s="10" t="str">
        <f>IF('[1]TCE - ANEXO III - Preencher'!F564="4 - Assistência Odontológica","2 - Outros Profissionais da Saúde",'[1]TCE - ANEXO II - Enviar TCE'!E554)</f>
        <v>2 - Outros Profissionais da Saúde</v>
      </c>
      <c r="F555" s="13">
        <f>'[1]TCE - ANEXO III - Preencher'!G564</f>
        <v>322205</v>
      </c>
      <c r="G555" s="14">
        <f>IF('[1]TCE - ANEXO III - Preencher'!H564="","",'[1]TCE - ANEXO III - Preencher'!H564)</f>
        <v>43891</v>
      </c>
      <c r="H555" s="15">
        <f>'[1]TCE - ANEXO III - Preencher'!I564</f>
        <v>0</v>
      </c>
      <c r="I555" s="15">
        <f>'[1]TCE - ANEXO III - Preencher'!J564</f>
        <v>160.1448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0.94</v>
      </c>
      <c r="O555" s="16">
        <f>'[1]TCE - ANEXO III - Preencher'!P564</f>
        <v>0</v>
      </c>
      <c r="P555" s="17">
        <f t="shared" si="50"/>
        <v>0.94</v>
      </c>
      <c r="Q555" s="16">
        <f>'[1]TCE - ANEXO III - Preencher'!R564</f>
        <v>134.89553270108527</v>
      </c>
      <c r="R555" s="16">
        <f>'[1]TCE - ANEXO III - Preencher'!S564</f>
        <v>58.52</v>
      </c>
      <c r="S555" s="17">
        <f t="shared" si="51"/>
        <v>76.375532701085262</v>
      </c>
      <c r="T555" s="16">
        <f>'[1]TCE - ANEXO III - Preencher'!U564</f>
        <v>59.73</v>
      </c>
      <c r="U555" s="16">
        <f>'[1]TCE - ANEXO III - Preencher'!V564</f>
        <v>0</v>
      </c>
      <c r="V555" s="17">
        <f t="shared" si="52"/>
        <v>59.73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297.19033270108525</v>
      </c>
    </row>
    <row r="556" spans="1:28" s="4" customFormat="1" x14ac:dyDescent="0.2">
      <c r="A556" s="9">
        <f>IFERROR(VLOOKUP(B556,'[1]DADOS (OCULTAR)'!$P$3:$R$53,3,0),"")</f>
        <v>9039744000860</v>
      </c>
      <c r="B556" s="10" t="str">
        <f>'[1]TCE - ANEXO III - Preencher'!C565</f>
        <v>HOSPITAL DOM HÉLDER</v>
      </c>
      <c r="C556" s="11"/>
      <c r="D556" s="12" t="str">
        <f>'[1]TCE - ANEXO III - Preencher'!E565</f>
        <v>PAULO HENRIQUE DO NASCIMENTO BEM</v>
      </c>
      <c r="E556" s="10" t="str">
        <f>IF('[1]TCE - ANEXO III - Preencher'!F565="4 - Assistência Odontológica","2 - Outros Profissionais da Saúde",'[1]TCE - ANEXO II - Enviar TCE'!E555)</f>
        <v>2 - Outros Profissionais da Saúde</v>
      </c>
      <c r="F556" s="13">
        <f>'[1]TCE - ANEXO III - Preencher'!G565</f>
        <v>223505</v>
      </c>
      <c r="G556" s="14">
        <f>IF('[1]TCE - ANEXO III - Preencher'!H565="","",'[1]TCE - ANEXO III - Preencher'!H565)</f>
        <v>43891</v>
      </c>
      <c r="H556" s="15">
        <f>'[1]TCE - ANEXO III - Preencher'!I565</f>
        <v>0</v>
      </c>
      <c r="I556" s="15">
        <f>'[1]TCE - ANEXO III - Preencher'!J565</f>
        <v>82.785600000000002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1.97</v>
      </c>
      <c r="O556" s="16">
        <f>'[1]TCE - ANEXO III - Preencher'!P565</f>
        <v>0</v>
      </c>
      <c r="P556" s="17">
        <f t="shared" si="50"/>
        <v>1.97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84.755600000000001</v>
      </c>
    </row>
    <row r="557" spans="1:28" s="4" customFormat="1" x14ac:dyDescent="0.2">
      <c r="A557" s="9">
        <f>IFERROR(VLOOKUP(B557,'[1]DADOS (OCULTAR)'!$P$3:$R$53,3,0),"")</f>
        <v>9039744000860</v>
      </c>
      <c r="B557" s="10" t="str">
        <f>'[1]TCE - ANEXO III - Preencher'!C566</f>
        <v>HOSPITAL DOM HÉLDER</v>
      </c>
      <c r="C557" s="11"/>
      <c r="D557" s="12" t="str">
        <f>'[1]TCE - ANEXO III - Preencher'!E566</f>
        <v>KATIA RENEIDE DA SILVA</v>
      </c>
      <c r="E557" s="10" t="str">
        <f>IF('[1]TCE - ANEXO III - Preencher'!F566="4 - Assistência Odontológica","2 - Outros Profissionais da Saúde",'[1]TCE - ANEXO II - Enviar TCE'!E556)</f>
        <v>2 - Outros Profissionais da Saúde</v>
      </c>
      <c r="F557" s="13">
        <f>'[1]TCE - ANEXO III - Preencher'!G566</f>
        <v>322205</v>
      </c>
      <c r="G557" s="14">
        <f>IF('[1]TCE - ANEXO III - Preencher'!H566="","",'[1]TCE - ANEXO III - Preencher'!H566)</f>
        <v>43891</v>
      </c>
      <c r="H557" s="15">
        <f>'[1]TCE - ANEXO III - Preencher'!I566</f>
        <v>0</v>
      </c>
      <c r="I557" s="15">
        <f>'[1]TCE - ANEXO III - Preencher'!J566</f>
        <v>155.0968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0.94</v>
      </c>
      <c r="O557" s="16">
        <f>'[1]TCE - ANEXO III - Preencher'!P566</f>
        <v>0</v>
      </c>
      <c r="P557" s="17">
        <f t="shared" si="50"/>
        <v>0.94</v>
      </c>
      <c r="Q557" s="16">
        <f>'[1]TCE - ANEXO III - Preencher'!R566</f>
        <v>168</v>
      </c>
      <c r="R557" s="16">
        <f>'[1]TCE - ANEXO III - Preencher'!S566</f>
        <v>62.7</v>
      </c>
      <c r="S557" s="17">
        <f t="shared" si="51"/>
        <v>105.3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261.33679999999998</v>
      </c>
    </row>
    <row r="558" spans="1:28" s="4" customFormat="1" x14ac:dyDescent="0.2">
      <c r="A558" s="9">
        <f>IFERROR(VLOOKUP(B558,'[1]DADOS (OCULTAR)'!$P$3:$R$53,3,0),"")</f>
        <v>9039744000860</v>
      </c>
      <c r="B558" s="10" t="str">
        <f>'[1]TCE - ANEXO III - Preencher'!C567</f>
        <v>HOSPITAL DOM HÉLDER</v>
      </c>
      <c r="C558" s="11"/>
      <c r="D558" s="12" t="str">
        <f>'[1]TCE - ANEXO III - Preencher'!E567</f>
        <v>PATRICIA NOGUEIRA DANTAS DA SILVA</v>
      </c>
      <c r="E558" s="10" t="str">
        <f>IF('[1]TCE - ANEXO III - Preencher'!F567="4 - Assistência Odontológica","2 - Outros Profissionais da Saúde",'[1]TCE - ANEXO II - Enviar TCE'!E557)</f>
        <v>2 - Outros Profissionais da Saúde</v>
      </c>
      <c r="F558" s="13">
        <f>'[1]TCE - ANEXO III - Preencher'!G567</f>
        <v>223505</v>
      </c>
      <c r="G558" s="14">
        <f>IF('[1]TCE - ANEXO III - Preencher'!H567="","",'[1]TCE - ANEXO III - Preencher'!H567)</f>
        <v>43891</v>
      </c>
      <c r="H558" s="15">
        <f>'[1]TCE - ANEXO III - Preencher'!I567</f>
        <v>0</v>
      </c>
      <c r="I558" s="15">
        <f>'[1]TCE - ANEXO III - Preencher'!J567</f>
        <v>275.66720000000004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1.97</v>
      </c>
      <c r="O558" s="16">
        <f>'[1]TCE - ANEXO III - Preencher'!P567</f>
        <v>0</v>
      </c>
      <c r="P558" s="17">
        <f t="shared" si="50"/>
        <v>1.97</v>
      </c>
      <c r="Q558" s="16">
        <f>'[1]TCE - ANEXO III - Preencher'!R567</f>
        <v>249.70024138286004</v>
      </c>
      <c r="R558" s="16">
        <f>'[1]TCE - ANEXO III - Preencher'!S567</f>
        <v>101.54</v>
      </c>
      <c r="S558" s="17">
        <f t="shared" si="51"/>
        <v>148.16024138286002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425.79744138286009</v>
      </c>
    </row>
    <row r="559" spans="1:28" s="4" customFormat="1" x14ac:dyDescent="0.2">
      <c r="A559" s="9">
        <f>IFERROR(VLOOKUP(B559,'[1]DADOS (OCULTAR)'!$P$3:$R$53,3,0),"")</f>
        <v>9039744000860</v>
      </c>
      <c r="B559" s="10" t="str">
        <f>'[1]TCE - ANEXO III - Preencher'!C568</f>
        <v>HOSPITAL DOM HÉLDER</v>
      </c>
      <c r="C559" s="11"/>
      <c r="D559" s="12" t="str">
        <f>'[1]TCE - ANEXO III - Preencher'!E568</f>
        <v>MICHELAINY VICENTE GOMES</v>
      </c>
      <c r="E559" s="10" t="str">
        <f>IF('[1]TCE - ANEXO III - Preencher'!F568="4 - Assistência Odontológica","2 - Outros Profissionais da Saúde",'[1]TCE - ANEXO II - Enviar TCE'!E558)</f>
        <v>2 - Outros Profissionais da Saúde</v>
      </c>
      <c r="F559" s="13">
        <f>'[1]TCE - ANEXO III - Preencher'!G568</f>
        <v>223505</v>
      </c>
      <c r="G559" s="14">
        <f>IF('[1]TCE - ANEXO III - Preencher'!H568="","",'[1]TCE - ANEXO III - Preencher'!H568)</f>
        <v>43891</v>
      </c>
      <c r="H559" s="15">
        <f>'[1]TCE - ANEXO III - Preencher'!I568</f>
        <v>0</v>
      </c>
      <c r="I559" s="15">
        <f>'[1]TCE - ANEXO III - Preencher'!J568</f>
        <v>271.09840000000003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1.97</v>
      </c>
      <c r="O559" s="16">
        <f>'[1]TCE - ANEXO III - Preencher'!P568</f>
        <v>0</v>
      </c>
      <c r="P559" s="17">
        <f t="shared" si="50"/>
        <v>1.97</v>
      </c>
      <c r="Q559" s="16">
        <f>'[1]TCE - ANEXO III - Preencher'!R568</f>
        <v>175.43594545433697</v>
      </c>
      <c r="R559" s="16">
        <f>'[1]TCE - ANEXO III - Preencher'!S568</f>
        <v>119.44</v>
      </c>
      <c r="S559" s="17">
        <f t="shared" si="51"/>
        <v>55.995945454336976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329.06434545433706</v>
      </c>
    </row>
    <row r="560" spans="1:28" s="4" customFormat="1" x14ac:dyDescent="0.2">
      <c r="A560" s="9">
        <f>IFERROR(VLOOKUP(B560,'[1]DADOS (OCULTAR)'!$P$3:$R$53,3,0),"")</f>
        <v>9039744000860</v>
      </c>
      <c r="B560" s="10" t="str">
        <f>'[1]TCE - ANEXO III - Preencher'!C569</f>
        <v>HOSPITAL DOM HÉLDER</v>
      </c>
      <c r="C560" s="11"/>
      <c r="D560" s="12" t="str">
        <f>'[1]TCE - ANEXO III - Preencher'!E569</f>
        <v>LEONARDO CAMAROTTI DE OLIVEIRA CANEJO</v>
      </c>
      <c r="E560" s="10" t="str">
        <f>IF('[1]TCE - ANEXO III - Preencher'!F569="4 - Assistência Odontológica","2 - Outros Profissionais da Saúde",'[1]TCE - ANEXO II - Enviar TCE'!E559)</f>
        <v>1 - Médico</v>
      </c>
      <c r="F560" s="13">
        <f>'[1]TCE - ANEXO III - Preencher'!G569</f>
        <v>225125</v>
      </c>
      <c r="G560" s="14">
        <f>IF('[1]TCE - ANEXO III - Preencher'!H569="","",'[1]TCE - ANEXO III - Preencher'!H569)</f>
        <v>43891</v>
      </c>
      <c r="H560" s="15">
        <f>'[1]TCE - ANEXO III - Preencher'!I569</f>
        <v>0</v>
      </c>
      <c r="I560" s="15">
        <f>'[1]TCE - ANEXO III - Preencher'!J569</f>
        <v>788.48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7.49</v>
      </c>
      <c r="O560" s="16">
        <f>'[1]TCE - ANEXO III - Preencher'!P569</f>
        <v>0</v>
      </c>
      <c r="P560" s="17">
        <f t="shared" si="50"/>
        <v>7.49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795.97</v>
      </c>
    </row>
    <row r="561" spans="1:28" s="4" customFormat="1" x14ac:dyDescent="0.2">
      <c r="A561" s="9">
        <f>IFERROR(VLOOKUP(B561,'[1]DADOS (OCULTAR)'!$P$3:$R$53,3,0),"")</f>
        <v>9039744000860</v>
      </c>
      <c r="B561" s="10" t="str">
        <f>'[1]TCE - ANEXO III - Preencher'!C570</f>
        <v>HOSPITAL DOM HÉLDER</v>
      </c>
      <c r="C561" s="11"/>
      <c r="D561" s="12" t="str">
        <f>'[1]TCE - ANEXO III - Preencher'!E570</f>
        <v>MARIA REGINA SILVA DE SATURNO</v>
      </c>
      <c r="E561" s="10" t="str">
        <f>IF('[1]TCE - ANEXO III - Preencher'!F570="4 - Assistência Odontológica","2 - Outros Profissionais da Saúde",'[1]TCE - ANEXO II - Enviar TCE'!E560)</f>
        <v>2 - Outros Profissionais da Saúde</v>
      </c>
      <c r="F561" s="13">
        <f>'[1]TCE - ANEXO III - Preencher'!G570</f>
        <v>223505</v>
      </c>
      <c r="G561" s="14">
        <f>IF('[1]TCE - ANEXO III - Preencher'!H570="","",'[1]TCE - ANEXO III - Preencher'!H570)</f>
        <v>43891</v>
      </c>
      <c r="H561" s="15">
        <f>'[1]TCE - ANEXO III - Preencher'!I570</f>
        <v>0</v>
      </c>
      <c r="I561" s="15">
        <f>'[1]TCE - ANEXO III - Preencher'!J570</f>
        <v>459.32080000000002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1.97</v>
      </c>
      <c r="O561" s="16">
        <f>'[1]TCE - ANEXO III - Preencher'!P570</f>
        <v>0</v>
      </c>
      <c r="P561" s="17">
        <f t="shared" si="50"/>
        <v>1.97</v>
      </c>
      <c r="Q561" s="16">
        <f>'[1]TCE - ANEXO III - Preencher'!R570</f>
        <v>202.34329905162792</v>
      </c>
      <c r="R561" s="16">
        <f>'[1]TCE - ANEXO III - Preencher'!S570</f>
        <v>91.57</v>
      </c>
      <c r="S561" s="17">
        <f t="shared" si="51"/>
        <v>110.77329905162793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572.06409905162798</v>
      </c>
    </row>
    <row r="562" spans="1:28" s="4" customFormat="1" x14ac:dyDescent="0.2">
      <c r="A562" s="9">
        <f>IFERROR(VLOOKUP(B562,'[1]DADOS (OCULTAR)'!$P$3:$R$53,3,0),"")</f>
        <v>9039744000860</v>
      </c>
      <c r="B562" s="10" t="str">
        <f>'[1]TCE - ANEXO III - Preencher'!C571</f>
        <v>HOSPITAL DOM HÉLDER</v>
      </c>
      <c r="C562" s="11"/>
      <c r="D562" s="12" t="str">
        <f>'[1]TCE - ANEXO III - Preencher'!E571</f>
        <v>ARACELE CORREIA MELO</v>
      </c>
      <c r="E562" s="10" t="str">
        <f>IF('[1]TCE - ANEXO III - Preencher'!F571="4 - Assistência Odontológica","2 - Outros Profissionais da Saúde",'[1]TCE - ANEXO II - Enviar TCE'!E561)</f>
        <v>2 - Outros Profissionais da Saúde</v>
      </c>
      <c r="F562" s="13">
        <f>'[1]TCE - ANEXO III - Preencher'!G571</f>
        <v>223505</v>
      </c>
      <c r="G562" s="14">
        <f>IF('[1]TCE - ANEXO III - Preencher'!H571="","",'[1]TCE - ANEXO III - Preencher'!H571)</f>
        <v>43891</v>
      </c>
      <c r="H562" s="15">
        <f>'[1]TCE - ANEXO III - Preencher'!I571</f>
        <v>0</v>
      </c>
      <c r="I562" s="15">
        <f>'[1]TCE - ANEXO III - Preencher'!J571</f>
        <v>201.77119999999999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1.97</v>
      </c>
      <c r="O562" s="16">
        <f>'[1]TCE - ANEXO III - Preencher'!P571</f>
        <v>0</v>
      </c>
      <c r="P562" s="17">
        <f t="shared" si="50"/>
        <v>1.97</v>
      </c>
      <c r="Q562" s="16">
        <f>'[1]TCE - ANEXO III - Preencher'!R571</f>
        <v>221.61408943749728</v>
      </c>
      <c r="R562" s="16">
        <f>'[1]TCE - ANEXO III - Preencher'!S571</f>
        <v>88.21</v>
      </c>
      <c r="S562" s="17">
        <f t="shared" si="51"/>
        <v>133.4040894374973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337.1452894374973</v>
      </c>
    </row>
    <row r="563" spans="1:28" s="4" customFormat="1" x14ac:dyDescent="0.2">
      <c r="A563" s="9">
        <f>IFERROR(VLOOKUP(B563,'[1]DADOS (OCULTAR)'!$P$3:$R$53,3,0),"")</f>
        <v>9039744000860</v>
      </c>
      <c r="B563" s="10" t="str">
        <f>'[1]TCE - ANEXO III - Preencher'!C572</f>
        <v>HOSPITAL DOM HÉLDER</v>
      </c>
      <c r="C563" s="11"/>
      <c r="D563" s="12" t="str">
        <f>'[1]TCE - ANEXO III - Preencher'!E572</f>
        <v>IZANDRO ALLYSSON BESERRA LUCENA</v>
      </c>
      <c r="E563" s="10" t="str">
        <f>IF('[1]TCE - ANEXO III - Preencher'!F572="4 - Assistência Odontológica","2 - Outros Profissionais da Saúde",'[1]TCE - ANEXO II - Enviar TCE'!E562)</f>
        <v>2 - Outros Profissionais da Saúde</v>
      </c>
      <c r="F563" s="13">
        <f>'[1]TCE - ANEXO III - Preencher'!G572</f>
        <v>223505</v>
      </c>
      <c r="G563" s="14">
        <f>IF('[1]TCE - ANEXO III - Preencher'!H572="","",'[1]TCE - ANEXO III - Preencher'!H572)</f>
        <v>43891</v>
      </c>
      <c r="H563" s="15">
        <f>'[1]TCE - ANEXO III - Preencher'!I572</f>
        <v>0</v>
      </c>
      <c r="I563" s="15">
        <f>'[1]TCE - ANEXO III - Preencher'!J572</f>
        <v>85.732800000000012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1.97</v>
      </c>
      <c r="O563" s="16">
        <f>'[1]TCE - ANEXO III - Preencher'!P572</f>
        <v>0</v>
      </c>
      <c r="P563" s="17">
        <f t="shared" si="50"/>
        <v>1.97</v>
      </c>
      <c r="Q563" s="16">
        <f>'[1]TCE - ANEXO III - Preencher'!R572</f>
        <v>167.84085952533675</v>
      </c>
      <c r="R563" s="16">
        <f>'[1]TCE - ANEXO III - Preencher'!S572</f>
        <v>40.19</v>
      </c>
      <c r="S563" s="17">
        <f t="shared" si="51"/>
        <v>127.65085952533676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215.35365952533675</v>
      </c>
    </row>
    <row r="564" spans="1:28" s="4" customFormat="1" x14ac:dyDescent="0.2">
      <c r="A564" s="9">
        <f>IFERROR(VLOOKUP(B564,'[1]DADOS (OCULTAR)'!$P$3:$R$53,3,0),"")</f>
        <v>9039744000860</v>
      </c>
      <c r="B564" s="10" t="str">
        <f>'[1]TCE - ANEXO III - Preencher'!C573</f>
        <v>HOSPITAL DOM HÉLDER</v>
      </c>
      <c r="C564" s="11"/>
      <c r="D564" s="12" t="str">
        <f>'[1]TCE - ANEXO III - Preencher'!E573</f>
        <v>ANA LUCIA GOMES DE SOUZA</v>
      </c>
      <c r="E564" s="10" t="str">
        <f>IF('[1]TCE - ANEXO III - Preencher'!F573="4 - Assistência Odontológica","2 - Outros Profissionais da Saúde",'[1]TCE - ANEXO II - Enviar TCE'!E563)</f>
        <v>2 - Outros Profissionais da Saúde</v>
      </c>
      <c r="F564" s="13">
        <f>'[1]TCE - ANEXO III - Preencher'!G573</f>
        <v>322205</v>
      </c>
      <c r="G564" s="14">
        <f>IF('[1]TCE - ANEXO III - Preencher'!H573="","",'[1]TCE - ANEXO III - Preencher'!H573)</f>
        <v>43891</v>
      </c>
      <c r="H564" s="15">
        <f>'[1]TCE - ANEXO III - Preencher'!I573</f>
        <v>0</v>
      </c>
      <c r="I564" s="15">
        <f>'[1]TCE - ANEXO III - Preencher'!J573</f>
        <v>8.36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0.94</v>
      </c>
      <c r="O564" s="16">
        <f>'[1]TCE - ANEXO III - Preencher'!P573</f>
        <v>0</v>
      </c>
      <c r="P564" s="17">
        <f t="shared" si="50"/>
        <v>0.94</v>
      </c>
      <c r="Q564" s="16">
        <f>'[1]TCE - ANEXO III - Preencher'!R573</f>
        <v>128</v>
      </c>
      <c r="R564" s="16">
        <f>'[1]TCE - ANEXO III - Preencher'!S573</f>
        <v>0</v>
      </c>
      <c r="S564" s="17">
        <f t="shared" si="51"/>
        <v>128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137.30000000000001</v>
      </c>
    </row>
    <row r="565" spans="1:28" s="4" customFormat="1" x14ac:dyDescent="0.2">
      <c r="A565" s="9">
        <f>IFERROR(VLOOKUP(B565,'[1]DADOS (OCULTAR)'!$P$3:$R$53,3,0),"")</f>
        <v>9039744000860</v>
      </c>
      <c r="B565" s="10" t="str">
        <f>'[1]TCE - ANEXO III - Preencher'!C574</f>
        <v>HOSPITAL DOM HÉLDER</v>
      </c>
      <c r="C565" s="11"/>
      <c r="D565" s="12" t="str">
        <f>'[1]TCE - ANEXO III - Preencher'!E574</f>
        <v>CICERA ALVES MICHILES</v>
      </c>
      <c r="E565" s="10" t="str">
        <f>IF('[1]TCE - ANEXO III - Preencher'!F574="4 - Assistência Odontológica","2 - Outros Profissionais da Saúde",'[1]TCE - ANEXO II - Enviar TCE'!E564)</f>
        <v>2 - Outros Profissionais da Saúde</v>
      </c>
      <c r="F565" s="13">
        <f>'[1]TCE - ANEXO III - Preencher'!G574</f>
        <v>322205</v>
      </c>
      <c r="G565" s="14">
        <f>IF('[1]TCE - ANEXO III - Preencher'!H574="","",'[1]TCE - ANEXO III - Preencher'!H574)</f>
        <v>43891</v>
      </c>
      <c r="H565" s="15">
        <f>'[1]TCE - ANEXO III - Preencher'!I574</f>
        <v>0</v>
      </c>
      <c r="I565" s="15">
        <f>'[1]TCE - ANEXO III - Preencher'!J574</f>
        <v>124.95280000000001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0.94</v>
      </c>
      <c r="O565" s="16">
        <f>'[1]TCE - ANEXO III - Preencher'!P574</f>
        <v>0</v>
      </c>
      <c r="P565" s="17">
        <f t="shared" si="50"/>
        <v>0.94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125.89280000000001</v>
      </c>
    </row>
    <row r="566" spans="1:28" s="4" customFormat="1" x14ac:dyDescent="0.2">
      <c r="A566" s="9">
        <f>IFERROR(VLOOKUP(B566,'[1]DADOS (OCULTAR)'!$P$3:$R$53,3,0),"")</f>
        <v>9039744000860</v>
      </c>
      <c r="B566" s="10" t="str">
        <f>'[1]TCE - ANEXO III - Preencher'!C575</f>
        <v>HOSPITAL DOM HÉLDER</v>
      </c>
      <c r="C566" s="11"/>
      <c r="D566" s="12" t="str">
        <f>'[1]TCE - ANEXO III - Preencher'!E575</f>
        <v>MARIA JOSEANE CARNEIRO DA SILVA</v>
      </c>
      <c r="E566" s="10" t="str">
        <f>IF('[1]TCE - ANEXO III - Preencher'!F575="4 - Assistência Odontológica","2 - Outros Profissionais da Saúde",'[1]TCE - ANEXO II - Enviar TCE'!E565)</f>
        <v>2 - Outros Profissionais da Saúde</v>
      </c>
      <c r="F566" s="13">
        <f>'[1]TCE - ANEXO III - Preencher'!G575</f>
        <v>322205</v>
      </c>
      <c r="G566" s="14">
        <f>IF('[1]TCE - ANEXO III - Preencher'!H575="","",'[1]TCE - ANEXO III - Preencher'!H575)</f>
        <v>43891</v>
      </c>
      <c r="H566" s="15">
        <f>'[1]TCE - ANEXO III - Preencher'!I575</f>
        <v>0</v>
      </c>
      <c r="I566" s="15">
        <f>'[1]TCE - ANEXO III - Preencher'!J575</f>
        <v>182.60480000000001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0.94</v>
      </c>
      <c r="O566" s="16">
        <f>'[1]TCE - ANEXO III - Preencher'!P575</f>
        <v>0</v>
      </c>
      <c r="P566" s="17">
        <f t="shared" si="50"/>
        <v>0.94</v>
      </c>
      <c r="Q566" s="16">
        <f>'[1]TCE - ANEXO III - Preencher'!R575</f>
        <v>84.873481061169173</v>
      </c>
      <c r="R566" s="16">
        <f>'[1]TCE - ANEXO III - Preencher'!S575</f>
        <v>62.7</v>
      </c>
      <c r="S566" s="17">
        <f t="shared" si="51"/>
        <v>22.17348106116917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205.71828106116919</v>
      </c>
    </row>
    <row r="567" spans="1:28" s="4" customFormat="1" x14ac:dyDescent="0.2">
      <c r="A567" s="9">
        <f>IFERROR(VLOOKUP(B567,'[1]DADOS (OCULTAR)'!$P$3:$R$53,3,0),"")</f>
        <v>9039744000860</v>
      </c>
      <c r="B567" s="10" t="str">
        <f>'[1]TCE - ANEXO III - Preencher'!C576</f>
        <v>HOSPITAL DOM HÉLDER</v>
      </c>
      <c r="C567" s="11"/>
      <c r="D567" s="12" t="str">
        <f>'[1]TCE - ANEXO III - Preencher'!E576</f>
        <v>LOUISE MACHADO SCHULER</v>
      </c>
      <c r="E567" s="10" t="str">
        <f>IF('[1]TCE - ANEXO III - Preencher'!F576="4 - Assistência Odontológica","2 - Outros Profissionais da Saúde",'[1]TCE - ANEXO II - Enviar TCE'!E566)</f>
        <v>2 - Outros Profissionais da Saúde</v>
      </c>
      <c r="F567" s="13">
        <f>'[1]TCE - ANEXO III - Preencher'!G576</f>
        <v>322205</v>
      </c>
      <c r="G567" s="14">
        <f>IF('[1]TCE - ANEXO III - Preencher'!H576="","",'[1]TCE - ANEXO III - Preencher'!H576)</f>
        <v>43891</v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0.94</v>
      </c>
      <c r="O567" s="16">
        <f>'[1]TCE - ANEXO III - Preencher'!P576</f>
        <v>0</v>
      </c>
      <c r="P567" s="17">
        <f t="shared" si="50"/>
        <v>0.94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0.94</v>
      </c>
    </row>
    <row r="568" spans="1:28" s="4" customFormat="1" x14ac:dyDescent="0.2">
      <c r="A568" s="9">
        <f>IFERROR(VLOOKUP(B568,'[1]DADOS (OCULTAR)'!$P$3:$R$53,3,0),"")</f>
        <v>9039744000860</v>
      </c>
      <c r="B568" s="10" t="str">
        <f>'[1]TCE - ANEXO III - Preencher'!C577</f>
        <v>HOSPITAL DOM HÉLDER</v>
      </c>
      <c r="C568" s="11"/>
      <c r="D568" s="12" t="str">
        <f>'[1]TCE - ANEXO III - Preencher'!E577</f>
        <v>RAFAELA COLACO DE VASCONCELOS CAVALCANTE</v>
      </c>
      <c r="E568" s="10" t="str">
        <f>IF('[1]TCE - ANEXO III - Preencher'!F577="4 - Assistência Odontológica","2 - Outros Profissionais da Saúde",'[1]TCE - ANEXO II - Enviar TCE'!E567)</f>
        <v>2 - Outros Profissionais da Saúde</v>
      </c>
      <c r="F568" s="13">
        <f>'[1]TCE - ANEXO III - Preencher'!G577</f>
        <v>322205</v>
      </c>
      <c r="G568" s="14">
        <f>IF('[1]TCE - ANEXO III - Preencher'!H577="","",'[1]TCE - ANEXO III - Preencher'!H577)</f>
        <v>43891</v>
      </c>
      <c r="H568" s="15">
        <f>'[1]TCE - ANEXO III - Preencher'!I577</f>
        <v>0</v>
      </c>
      <c r="I568" s="15">
        <f>'[1]TCE - ANEXO III - Preencher'!J577</f>
        <v>99.5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0.94</v>
      </c>
      <c r="O568" s="16">
        <f>'[1]TCE - ANEXO III - Preencher'!P577</f>
        <v>0</v>
      </c>
      <c r="P568" s="17">
        <f t="shared" si="50"/>
        <v>0.94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100.44</v>
      </c>
    </row>
    <row r="569" spans="1:28" s="4" customFormat="1" x14ac:dyDescent="0.2">
      <c r="A569" s="9">
        <f>IFERROR(VLOOKUP(B569,'[1]DADOS (OCULTAR)'!$P$3:$R$53,3,0),"")</f>
        <v>9039744000860</v>
      </c>
      <c r="B569" s="10" t="str">
        <f>'[1]TCE - ANEXO III - Preencher'!C578</f>
        <v>HOSPITAL DOM HÉLDER</v>
      </c>
      <c r="C569" s="11"/>
      <c r="D569" s="12" t="str">
        <f>'[1]TCE - ANEXO III - Preencher'!E578</f>
        <v>EDILANE IZABEL DA SILVA</v>
      </c>
      <c r="E569" s="10" t="str">
        <f>IF('[1]TCE - ANEXO III - Preencher'!F578="4 - Assistência Odontológica","2 - Outros Profissionais da Saúde",'[1]TCE - ANEXO II - Enviar TCE'!E568)</f>
        <v>2 - Outros Profissionais da Saúde</v>
      </c>
      <c r="F569" s="13">
        <f>'[1]TCE - ANEXO III - Preencher'!G578</f>
        <v>322205</v>
      </c>
      <c r="G569" s="14">
        <f>IF('[1]TCE - ANEXO III - Preencher'!H578="","",'[1]TCE - ANEXO III - Preencher'!H578)</f>
        <v>43891</v>
      </c>
      <c r="H569" s="15">
        <f>'[1]TCE - ANEXO III - Preencher'!I578</f>
        <v>0</v>
      </c>
      <c r="I569" s="15">
        <f>'[1]TCE - ANEXO III - Preencher'!J578</f>
        <v>112.62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0.94</v>
      </c>
      <c r="O569" s="16">
        <f>'[1]TCE - ANEXO III - Preencher'!P578</f>
        <v>0</v>
      </c>
      <c r="P569" s="17">
        <f t="shared" si="50"/>
        <v>0.94</v>
      </c>
      <c r="Q569" s="16">
        <f>'[1]TCE - ANEXO III - Preencher'!R578</f>
        <v>125.26013750815062</v>
      </c>
      <c r="R569" s="16">
        <f>'[1]TCE - ANEXO III - Preencher'!S578</f>
        <v>52.25</v>
      </c>
      <c r="S569" s="17">
        <f t="shared" si="51"/>
        <v>73.010137508150621</v>
      </c>
      <c r="T569" s="16">
        <f>'[1]TCE - ANEXO III - Preencher'!U578</f>
        <v>53.33</v>
      </c>
      <c r="U569" s="16">
        <f>'[1]TCE - ANEXO III - Preencher'!V578</f>
        <v>0</v>
      </c>
      <c r="V569" s="17">
        <f t="shared" si="52"/>
        <v>53.33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239.90013750815064</v>
      </c>
    </row>
    <row r="570" spans="1:28" s="4" customFormat="1" x14ac:dyDescent="0.2">
      <c r="A570" s="9">
        <f>IFERROR(VLOOKUP(B570,'[1]DADOS (OCULTAR)'!$P$3:$R$53,3,0),"")</f>
        <v>9039744000860</v>
      </c>
      <c r="B570" s="10" t="str">
        <f>'[1]TCE - ANEXO III - Preencher'!C579</f>
        <v>HOSPITAL DOM HÉLDER</v>
      </c>
      <c r="C570" s="11"/>
      <c r="D570" s="12" t="str">
        <f>'[1]TCE - ANEXO III - Preencher'!E579</f>
        <v>ISABELLE CRISTINA COSTA DE ALBUQUERQUE DO PASSO</v>
      </c>
      <c r="E570" s="10" t="str">
        <f>IF('[1]TCE - ANEXO III - Preencher'!F579="4 - Assistência Odontológica","2 - Outros Profissionais da Saúde",'[1]TCE - ANEXO II - Enviar TCE'!E569)</f>
        <v>2 - Outros Profissionais da Saúde</v>
      </c>
      <c r="F570" s="13">
        <f>'[1]TCE - ANEXO III - Preencher'!G579</f>
        <v>322205</v>
      </c>
      <c r="G570" s="14">
        <f>IF('[1]TCE - ANEXO III - Preencher'!H579="","",'[1]TCE - ANEXO III - Preencher'!H579)</f>
        <v>43891</v>
      </c>
      <c r="H570" s="15">
        <f>'[1]TCE - ANEXO III - Preencher'!I579</f>
        <v>0</v>
      </c>
      <c r="I570" s="15">
        <f>'[1]TCE - ANEXO III - Preencher'!J579</f>
        <v>101.55200000000001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0.94</v>
      </c>
      <c r="O570" s="16">
        <f>'[1]TCE - ANEXO III - Preencher'!P579</f>
        <v>0</v>
      </c>
      <c r="P570" s="17">
        <f t="shared" si="50"/>
        <v>0.94</v>
      </c>
      <c r="Q570" s="16">
        <f>'[1]TCE - ANEXO III - Preencher'!R579</f>
        <v>0</v>
      </c>
      <c r="R570" s="16">
        <f>'[1]TCE - ANEXO III - Preencher'!S579</f>
        <v>58.52</v>
      </c>
      <c r="S570" s="17">
        <f t="shared" si="51"/>
        <v>-58.52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43.972000000000001</v>
      </c>
    </row>
    <row r="571" spans="1:28" s="4" customFormat="1" x14ac:dyDescent="0.2">
      <c r="A571" s="9">
        <f>IFERROR(VLOOKUP(B571,'[1]DADOS (OCULTAR)'!$P$3:$R$53,3,0),"")</f>
        <v>9039744000860</v>
      </c>
      <c r="B571" s="10" t="str">
        <f>'[1]TCE - ANEXO III - Preencher'!C580</f>
        <v>HOSPITAL DOM HÉLDER</v>
      </c>
      <c r="C571" s="11"/>
      <c r="D571" s="12" t="str">
        <f>'[1]TCE - ANEXO III - Preencher'!E580</f>
        <v>GILKA DORIS DA SILVA</v>
      </c>
      <c r="E571" s="10" t="str">
        <f>IF('[1]TCE - ANEXO III - Preencher'!F580="4 - Assistência Odontológica","2 - Outros Profissionais da Saúde",'[1]TCE - ANEXO II - Enviar TCE'!E570)</f>
        <v>2 - Outros Profissionais da Saúde</v>
      </c>
      <c r="F571" s="13">
        <f>'[1]TCE - ANEXO III - Preencher'!G580</f>
        <v>322205</v>
      </c>
      <c r="G571" s="14">
        <f>IF('[1]TCE - ANEXO III - Preencher'!H580="","",'[1]TCE - ANEXO III - Preencher'!H580)</f>
        <v>43891</v>
      </c>
      <c r="H571" s="15">
        <f>'[1]TCE - ANEXO III - Preencher'!I580</f>
        <v>0</v>
      </c>
      <c r="I571" s="15">
        <f>'[1]TCE - ANEXO III - Preencher'!J580</f>
        <v>104.5224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0.94</v>
      </c>
      <c r="O571" s="16">
        <f>'[1]TCE - ANEXO III - Preencher'!P580</f>
        <v>0</v>
      </c>
      <c r="P571" s="17">
        <f t="shared" si="50"/>
        <v>0.94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105.4624</v>
      </c>
    </row>
    <row r="572" spans="1:28" s="4" customFormat="1" x14ac:dyDescent="0.2">
      <c r="A572" s="9">
        <f>IFERROR(VLOOKUP(B572,'[1]DADOS (OCULTAR)'!$P$3:$R$53,3,0),"")</f>
        <v>9039744000860</v>
      </c>
      <c r="B572" s="10" t="str">
        <f>'[1]TCE - ANEXO III - Preencher'!C581</f>
        <v>HOSPITAL DOM HÉLDER</v>
      </c>
      <c r="C572" s="11"/>
      <c r="D572" s="12" t="str">
        <f>'[1]TCE - ANEXO III - Preencher'!E581</f>
        <v>BETANIA BRITO MOREIRA DE SANTANA</v>
      </c>
      <c r="E572" s="10" t="str">
        <f>IF('[1]TCE - ANEXO III - Preencher'!F581="4 - Assistência Odontológica","2 - Outros Profissionais da Saúde",'[1]TCE - ANEXO II - Enviar TCE'!E571)</f>
        <v>2 - Outros Profissionais da Saúde</v>
      </c>
      <c r="F572" s="13">
        <f>'[1]TCE - ANEXO III - Preencher'!G581</f>
        <v>322205</v>
      </c>
      <c r="G572" s="14">
        <f>IF('[1]TCE - ANEXO III - Preencher'!H581="","",'[1]TCE - ANEXO III - Preencher'!H581)</f>
        <v>43891</v>
      </c>
      <c r="H572" s="15">
        <f>'[1]TCE - ANEXO III - Preencher'!I581</f>
        <v>0</v>
      </c>
      <c r="I572" s="15">
        <f>'[1]TCE - ANEXO III - Preencher'!J581</f>
        <v>108.68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0.94</v>
      </c>
      <c r="O572" s="16">
        <f>'[1]TCE - ANEXO III - Preencher'!P581</f>
        <v>0</v>
      </c>
      <c r="P572" s="17">
        <f t="shared" si="50"/>
        <v>0.94</v>
      </c>
      <c r="Q572" s="16">
        <f>'[1]TCE - ANEXO III - Preencher'!R581</f>
        <v>91.946271149599923</v>
      </c>
      <c r="R572" s="16">
        <f>'[1]TCE - ANEXO III - Preencher'!S581</f>
        <v>62.7</v>
      </c>
      <c r="S572" s="17">
        <f t="shared" si="51"/>
        <v>29.24627114959992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138.86627114959992</v>
      </c>
    </row>
    <row r="573" spans="1:28" s="4" customFormat="1" x14ac:dyDescent="0.2">
      <c r="A573" s="9">
        <f>IFERROR(VLOOKUP(B573,'[1]DADOS (OCULTAR)'!$P$3:$R$53,3,0),"")</f>
        <v>9039744000860</v>
      </c>
      <c r="B573" s="10" t="str">
        <f>'[1]TCE - ANEXO III - Preencher'!C582</f>
        <v>HOSPITAL DOM HÉLDER</v>
      </c>
      <c r="C573" s="11"/>
      <c r="D573" s="12" t="str">
        <f>'[1]TCE - ANEXO III - Preencher'!E582</f>
        <v>ADRYELE BORGES CLEMENTINO</v>
      </c>
      <c r="E573" s="10" t="str">
        <f>IF('[1]TCE - ANEXO III - Preencher'!F582="4 - Assistência Odontológica","2 - Outros Profissionais da Saúde",'[1]TCE - ANEXO II - Enviar TCE'!E572)</f>
        <v>2 - Outros Profissionais da Saúde</v>
      </c>
      <c r="F573" s="13">
        <f>'[1]TCE - ANEXO III - Preencher'!G582</f>
        <v>322205</v>
      </c>
      <c r="G573" s="14">
        <f>IF('[1]TCE - ANEXO III - Preencher'!H582="","",'[1]TCE - ANEXO III - Preencher'!H582)</f>
        <v>43891</v>
      </c>
      <c r="H573" s="15">
        <f>'[1]TCE - ANEXO III - Preencher'!I582</f>
        <v>0</v>
      </c>
      <c r="I573" s="15">
        <f>'[1]TCE - ANEXO III - Preencher'!J582</f>
        <v>166.26480000000001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0.94</v>
      </c>
      <c r="O573" s="16">
        <f>'[1]TCE - ANEXO III - Preencher'!P582</f>
        <v>0</v>
      </c>
      <c r="P573" s="17">
        <f t="shared" si="50"/>
        <v>0.94</v>
      </c>
      <c r="Q573" s="16">
        <f>'[1]TCE - ANEXO III - Preencher'!R582</f>
        <v>125.31138961024068</v>
      </c>
      <c r="R573" s="16">
        <f>'[1]TCE - ANEXO III - Preencher'!S582</f>
        <v>62.7</v>
      </c>
      <c r="S573" s="17">
        <f t="shared" si="51"/>
        <v>62.611389610240678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229.81618961024068</v>
      </c>
    </row>
    <row r="574" spans="1:28" s="4" customFormat="1" x14ac:dyDescent="0.2">
      <c r="A574" s="9">
        <f>IFERROR(VLOOKUP(B574,'[1]DADOS (OCULTAR)'!$P$3:$R$53,3,0),"")</f>
        <v>9039744000860</v>
      </c>
      <c r="B574" s="10" t="str">
        <f>'[1]TCE - ANEXO III - Preencher'!C583</f>
        <v>HOSPITAL DOM HÉLDER</v>
      </c>
      <c r="C574" s="11"/>
      <c r="D574" s="12" t="str">
        <f>'[1]TCE - ANEXO III - Preencher'!E583</f>
        <v>SAMANTHA MARIA DE JESUS DA TRINDADE</v>
      </c>
      <c r="E574" s="10" t="str">
        <f>IF('[1]TCE - ANEXO III - Preencher'!F583="4 - Assistência Odontológica","2 - Outros Profissionais da Saúde",'[1]TCE - ANEXO II - Enviar TCE'!E573)</f>
        <v>2 - Outros Profissionais da Saúde</v>
      </c>
      <c r="F574" s="13">
        <f>'[1]TCE - ANEXO III - Preencher'!G583</f>
        <v>322205</v>
      </c>
      <c r="G574" s="14">
        <f>IF('[1]TCE - ANEXO III - Preencher'!H583="","",'[1]TCE - ANEXO III - Preencher'!H583)</f>
        <v>43891</v>
      </c>
      <c r="H574" s="15">
        <f>'[1]TCE - ANEXO III - Preencher'!I583</f>
        <v>0</v>
      </c>
      <c r="I574" s="15">
        <f>'[1]TCE - ANEXO III - Preencher'!J583</f>
        <v>181.38319999999999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0.94</v>
      </c>
      <c r="O574" s="16">
        <f>'[1]TCE - ANEXO III - Preencher'!P583</f>
        <v>0</v>
      </c>
      <c r="P574" s="17">
        <f t="shared" si="50"/>
        <v>0.94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182.32319999999999</v>
      </c>
    </row>
    <row r="575" spans="1:28" s="4" customFormat="1" x14ac:dyDescent="0.2">
      <c r="A575" s="9">
        <f>IFERROR(VLOOKUP(B575,'[1]DADOS (OCULTAR)'!$P$3:$R$53,3,0),"")</f>
        <v>9039744000860</v>
      </c>
      <c r="B575" s="10" t="str">
        <f>'[1]TCE - ANEXO III - Preencher'!C584</f>
        <v>HOSPITAL DOM HÉLDER</v>
      </c>
      <c r="C575" s="11"/>
      <c r="D575" s="12" t="str">
        <f>'[1]TCE - ANEXO III - Preencher'!E584</f>
        <v>PRISCILA MARIA FERREIRA</v>
      </c>
      <c r="E575" s="10" t="str">
        <f>IF('[1]TCE - ANEXO III - Preencher'!F584="4 - Assistência Odontológica","2 - Outros Profissionais da Saúde",'[1]TCE - ANEXO II - Enviar TCE'!E574)</f>
        <v>2 - Outros Profissionais da Saúde</v>
      </c>
      <c r="F575" s="13">
        <f>'[1]TCE - ANEXO III - Preencher'!G584</f>
        <v>322205</v>
      </c>
      <c r="G575" s="14">
        <f>IF('[1]TCE - ANEXO III - Preencher'!H584="","",'[1]TCE - ANEXO III - Preencher'!H584)</f>
        <v>43891</v>
      </c>
      <c r="H575" s="15">
        <f>'[1]TCE - ANEXO III - Preencher'!I584</f>
        <v>0</v>
      </c>
      <c r="I575" s="15">
        <f>'[1]TCE - ANEXO III - Preencher'!J584</f>
        <v>112.53280000000001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0.94</v>
      </c>
      <c r="O575" s="16">
        <f>'[1]TCE - ANEXO III - Preencher'!P584</f>
        <v>0</v>
      </c>
      <c r="P575" s="17">
        <f t="shared" si="50"/>
        <v>0.94</v>
      </c>
      <c r="Q575" s="16">
        <f>'[1]TCE - ANEXO III - Preencher'!R584</f>
        <v>154.16632308695461</v>
      </c>
      <c r="R575" s="16">
        <f>'[1]TCE - ANEXO III - Preencher'!S584</f>
        <v>58.62</v>
      </c>
      <c r="S575" s="17">
        <f t="shared" si="51"/>
        <v>95.546323086954601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209.01912308695461</v>
      </c>
    </row>
    <row r="576" spans="1:28" s="4" customFormat="1" x14ac:dyDescent="0.2">
      <c r="A576" s="9">
        <f>IFERROR(VLOOKUP(B576,'[1]DADOS (OCULTAR)'!$P$3:$R$53,3,0),"")</f>
        <v>9039744000860</v>
      </c>
      <c r="B576" s="10" t="str">
        <f>'[1]TCE - ANEXO III - Preencher'!C585</f>
        <v>HOSPITAL DOM HÉLDER</v>
      </c>
      <c r="C576" s="11"/>
      <c r="D576" s="12" t="str">
        <f>'[1]TCE - ANEXO III - Preencher'!E585</f>
        <v>JOSINEIDE MARIA SOUZA DA SILVA</v>
      </c>
      <c r="E576" s="10" t="str">
        <f>IF('[1]TCE - ANEXO III - Preencher'!F585="4 - Assistência Odontológica","2 - Outros Profissionais da Saúde",'[1]TCE - ANEXO II - Enviar TCE'!E575)</f>
        <v>2 - Outros Profissionais da Saúde</v>
      </c>
      <c r="F576" s="13">
        <f>'[1]TCE - ANEXO III - Preencher'!G585</f>
        <v>322205</v>
      </c>
      <c r="G576" s="14">
        <f>IF('[1]TCE - ANEXO III - Preencher'!H585="","",'[1]TCE - ANEXO III - Preencher'!H585)</f>
        <v>43891</v>
      </c>
      <c r="H576" s="15">
        <f>'[1]TCE - ANEXO III - Preencher'!I585</f>
        <v>0</v>
      </c>
      <c r="I576" s="15">
        <f>'[1]TCE - ANEXO III - Preencher'!J585</f>
        <v>108.6224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0.94</v>
      </c>
      <c r="O576" s="16">
        <f>'[1]TCE - ANEXO III - Preencher'!P585</f>
        <v>0</v>
      </c>
      <c r="P576" s="17">
        <f t="shared" si="50"/>
        <v>0.94</v>
      </c>
      <c r="Q576" s="16">
        <f>'[1]TCE - ANEXO III - Preencher'!R585</f>
        <v>144.53092789401995</v>
      </c>
      <c r="R576" s="16">
        <f>'[1]TCE - ANEXO III - Preencher'!S585</f>
        <v>62.7</v>
      </c>
      <c r="S576" s="17">
        <f t="shared" si="51"/>
        <v>81.83092789401995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191.39332789401993</v>
      </c>
    </row>
    <row r="577" spans="1:28" s="4" customFormat="1" x14ac:dyDescent="0.2">
      <c r="A577" s="9">
        <f>IFERROR(VLOOKUP(B577,'[1]DADOS (OCULTAR)'!$P$3:$R$53,3,0),"")</f>
        <v>9039744000860</v>
      </c>
      <c r="B577" s="10" t="str">
        <f>'[1]TCE - ANEXO III - Preencher'!C586</f>
        <v>HOSPITAL DOM HÉLDER</v>
      </c>
      <c r="C577" s="11"/>
      <c r="D577" s="12" t="str">
        <f>'[1]TCE - ANEXO III - Preencher'!E586</f>
        <v>JUTILANDIA DE MORAES SILVA</v>
      </c>
      <c r="E577" s="10" t="str">
        <f>IF('[1]TCE - ANEXO III - Preencher'!F586="4 - Assistência Odontológica","2 - Outros Profissionais da Saúde",'[1]TCE - ANEXO II - Enviar TCE'!E576)</f>
        <v>2 - Outros Profissionais da Saúde</v>
      </c>
      <c r="F577" s="13">
        <f>'[1]TCE - ANEXO III - Preencher'!G586</f>
        <v>322205</v>
      </c>
      <c r="G577" s="14">
        <f>IF('[1]TCE - ANEXO III - Preencher'!H586="","",'[1]TCE - ANEXO III - Preencher'!H586)</f>
        <v>43891</v>
      </c>
      <c r="H577" s="15">
        <f>'[1]TCE - ANEXO III - Preencher'!I586</f>
        <v>0</v>
      </c>
      <c r="I577" s="15">
        <f>'[1]TCE - ANEXO III - Preencher'!J586</f>
        <v>104.0184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0.94</v>
      </c>
      <c r="O577" s="16">
        <f>'[1]TCE - ANEXO III - Preencher'!P586</f>
        <v>0</v>
      </c>
      <c r="P577" s="17">
        <f t="shared" si="50"/>
        <v>0.94</v>
      </c>
      <c r="Q577" s="16">
        <f>'[1]TCE - ANEXO III - Preencher'!R586</f>
        <v>116.95729696955799</v>
      </c>
      <c r="R577" s="16">
        <f>'[1]TCE - ANEXO III - Preencher'!S586</f>
        <v>54.34</v>
      </c>
      <c r="S577" s="17">
        <f t="shared" si="51"/>
        <v>62.617296969557984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167.57569696955798</v>
      </c>
    </row>
    <row r="578" spans="1:28" s="4" customFormat="1" x14ac:dyDescent="0.2">
      <c r="A578" s="9">
        <f>IFERROR(VLOOKUP(B578,'[1]DADOS (OCULTAR)'!$P$3:$R$53,3,0),"")</f>
        <v>9039744000860</v>
      </c>
      <c r="B578" s="10" t="str">
        <f>'[1]TCE - ANEXO III - Preencher'!C587</f>
        <v>HOSPITAL DOM HÉLDER</v>
      </c>
      <c r="C578" s="11"/>
      <c r="D578" s="12" t="str">
        <f>'[1]TCE - ANEXO III - Preencher'!E587</f>
        <v>GENOVEVA MARIA RIBEIRO PINTO</v>
      </c>
      <c r="E578" s="10" t="str">
        <f>IF('[1]TCE - ANEXO III - Preencher'!F587="4 - Assistência Odontológica","2 - Outros Profissionais da Saúde",'[1]TCE - ANEXO II - Enviar TCE'!E577)</f>
        <v>2 - Outros Profissionais da Saúde</v>
      </c>
      <c r="F578" s="13">
        <f>'[1]TCE - ANEXO III - Preencher'!G587</f>
        <v>322205</v>
      </c>
      <c r="G578" s="14">
        <f>IF('[1]TCE - ANEXO III - Preencher'!H587="","",'[1]TCE - ANEXO III - Preencher'!H587)</f>
        <v>43891</v>
      </c>
      <c r="H578" s="15">
        <f>'[1]TCE - ANEXO III - Preencher'!I587</f>
        <v>0</v>
      </c>
      <c r="I578" s="15">
        <f>'[1]TCE - ANEXO III - Preencher'!J587</f>
        <v>108.2624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0.94</v>
      </c>
      <c r="O578" s="16">
        <f>'[1]TCE - ANEXO III - Preencher'!P587</f>
        <v>0</v>
      </c>
      <c r="P578" s="17">
        <f t="shared" si="50"/>
        <v>0.94</v>
      </c>
      <c r="Q578" s="16">
        <f>'[1]TCE - ANEXO III - Preencher'!R587</f>
        <v>154.16632308695461</v>
      </c>
      <c r="R578" s="16">
        <f>'[1]TCE - ANEXO III - Preencher'!S587</f>
        <v>60.61</v>
      </c>
      <c r="S578" s="17">
        <f t="shared" si="51"/>
        <v>93.556323086954606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202.7587230869546</v>
      </c>
    </row>
    <row r="579" spans="1:28" s="4" customFormat="1" x14ac:dyDescent="0.2">
      <c r="A579" s="9">
        <f>IFERROR(VLOOKUP(B579,'[1]DADOS (OCULTAR)'!$P$3:$R$53,3,0),"")</f>
        <v>9039744000860</v>
      </c>
      <c r="B579" s="10" t="str">
        <f>'[1]TCE - ANEXO III - Preencher'!C588</f>
        <v>HOSPITAL DOM HÉLDER</v>
      </c>
      <c r="C579" s="11"/>
      <c r="D579" s="12" t="str">
        <f>'[1]TCE - ANEXO III - Preencher'!E588</f>
        <v>SHEILA REGINA DE MELO SERRANO DE ANDRADE</v>
      </c>
      <c r="E579" s="10" t="str">
        <f>IF('[1]TCE - ANEXO III - Preencher'!F588="4 - Assistência Odontológica","2 - Outros Profissionais da Saúde",'[1]TCE - ANEXO II - Enviar TCE'!E578)</f>
        <v>2 - Outros Profissionais da Saúde</v>
      </c>
      <c r="F579" s="13">
        <f>'[1]TCE - ANEXO III - Preencher'!G588</f>
        <v>223505</v>
      </c>
      <c r="G579" s="14">
        <f>IF('[1]TCE - ANEXO III - Preencher'!H588="","",'[1]TCE - ANEXO III - Preencher'!H588)</f>
        <v>43891</v>
      </c>
      <c r="H579" s="15">
        <f>'[1]TCE - ANEXO III - Preencher'!I588</f>
        <v>0</v>
      </c>
      <c r="I579" s="15">
        <f>'[1]TCE - ANEXO III - Preencher'!J588</f>
        <v>333.25919999999996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1.97</v>
      </c>
      <c r="O579" s="16">
        <f>'[1]TCE - ANEXO III - Preencher'!P588</f>
        <v>0</v>
      </c>
      <c r="P579" s="17">
        <f t="shared" si="50"/>
        <v>1.97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335.22919999999999</v>
      </c>
    </row>
    <row r="580" spans="1:28" s="4" customFormat="1" x14ac:dyDescent="0.2">
      <c r="A580" s="9">
        <f>IFERROR(VLOOKUP(B580,'[1]DADOS (OCULTAR)'!$P$3:$R$53,3,0),"")</f>
        <v>9039744000860</v>
      </c>
      <c r="B580" s="10" t="str">
        <f>'[1]TCE - ANEXO III - Preencher'!C589</f>
        <v>HOSPITAL DOM HÉLDER</v>
      </c>
      <c r="C580" s="11"/>
      <c r="D580" s="12" t="str">
        <f>'[1]TCE - ANEXO III - Preencher'!E589</f>
        <v>ROSIANE COSME DA SILVA</v>
      </c>
      <c r="E580" s="10" t="str">
        <f>IF('[1]TCE - ANEXO III - Preencher'!F589="4 - Assistência Odontológica","2 - Outros Profissionais da Saúde",'[1]TCE - ANEXO II - Enviar TCE'!E579)</f>
        <v>2 - Outros Profissionais da Saúde</v>
      </c>
      <c r="F580" s="13">
        <f>'[1]TCE - ANEXO III - Preencher'!G589</f>
        <v>223505</v>
      </c>
      <c r="G580" s="14">
        <f>IF('[1]TCE - ANEXO III - Preencher'!H589="","",'[1]TCE - ANEXO III - Preencher'!H589)</f>
        <v>43891</v>
      </c>
      <c r="H580" s="15">
        <f>'[1]TCE - ANEXO III - Preencher'!I589</f>
        <v>0</v>
      </c>
      <c r="I580" s="15">
        <f>'[1]TCE - ANEXO III - Preencher'!J589</f>
        <v>279.17360000000002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1.97</v>
      </c>
      <c r="O580" s="16">
        <f>'[1]TCE - ANEXO III - Preencher'!P589</f>
        <v>0</v>
      </c>
      <c r="P580" s="17">
        <f t="shared" ref="P580:P643" si="56">N580-O580</f>
        <v>1.97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100</v>
      </c>
      <c r="U580" s="16">
        <f>'[1]TCE - ANEXO III - Preencher'!V589</f>
        <v>0</v>
      </c>
      <c r="V580" s="17">
        <f t="shared" ref="V580:V643" si="58">T580-U580</f>
        <v>100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381.14360000000005</v>
      </c>
    </row>
    <row r="581" spans="1:28" s="4" customFormat="1" x14ac:dyDescent="0.2">
      <c r="A581" s="9">
        <f>IFERROR(VLOOKUP(B581,'[1]DADOS (OCULTAR)'!$P$3:$R$53,3,0),"")</f>
        <v>9039744000860</v>
      </c>
      <c r="B581" s="10" t="str">
        <f>'[1]TCE - ANEXO III - Preencher'!C590</f>
        <v>HOSPITAL DOM HÉLDER</v>
      </c>
      <c r="C581" s="11"/>
      <c r="D581" s="12" t="str">
        <f>'[1]TCE - ANEXO III - Preencher'!E590</f>
        <v>EMANUELA LIMA DE LUCENA</v>
      </c>
      <c r="E581" s="10" t="str">
        <f>IF('[1]TCE - ANEXO III - Preencher'!F590="4 - Assistência Odontológica","2 - Outros Profissionais da Saúde",'[1]TCE - ANEXO II - Enviar TCE'!E580)</f>
        <v>2 - Outros Profissionais da Saúde</v>
      </c>
      <c r="F581" s="13">
        <f>'[1]TCE - ANEXO III - Preencher'!G590</f>
        <v>223505</v>
      </c>
      <c r="G581" s="14">
        <f>IF('[1]TCE - ANEXO III - Preencher'!H590="","",'[1]TCE - ANEXO III - Preencher'!H590)</f>
        <v>43891</v>
      </c>
      <c r="H581" s="15">
        <f>'[1]TCE - ANEXO III - Preencher'!I590</f>
        <v>0</v>
      </c>
      <c r="I581" s="15">
        <f>'[1]TCE - ANEXO III - Preencher'!J590</f>
        <v>508.66559999999998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1.97</v>
      </c>
      <c r="O581" s="16">
        <f>'[1]TCE - ANEXO III - Preencher'!P590</f>
        <v>0</v>
      </c>
      <c r="P581" s="17">
        <f t="shared" si="56"/>
        <v>1.97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510.63560000000001</v>
      </c>
    </row>
    <row r="582" spans="1:28" s="4" customFormat="1" x14ac:dyDescent="0.2">
      <c r="A582" s="9">
        <f>IFERROR(VLOOKUP(B582,'[1]DADOS (OCULTAR)'!$P$3:$R$53,3,0),"")</f>
        <v>9039744000860</v>
      </c>
      <c r="B582" s="10" t="str">
        <f>'[1]TCE - ANEXO III - Preencher'!C591</f>
        <v>HOSPITAL DOM HÉLDER</v>
      </c>
      <c r="C582" s="11"/>
      <c r="D582" s="12" t="str">
        <f>'[1]TCE - ANEXO III - Preencher'!E591</f>
        <v>ANGELICA CAVALCANTI CARVALHO DA SILVA</v>
      </c>
      <c r="E582" s="10" t="str">
        <f>IF('[1]TCE - ANEXO III - Preencher'!F591="4 - Assistência Odontológica","2 - Outros Profissionais da Saúde",'[1]TCE - ANEXO II - Enviar TCE'!E581)</f>
        <v>2 - Outros Profissionais da Saúde</v>
      </c>
      <c r="F582" s="13">
        <f>'[1]TCE - ANEXO III - Preencher'!G591</f>
        <v>223505</v>
      </c>
      <c r="G582" s="14">
        <f>IF('[1]TCE - ANEXO III - Preencher'!H591="","",'[1]TCE - ANEXO III - Preencher'!H591)</f>
        <v>43891</v>
      </c>
      <c r="H582" s="15">
        <f>'[1]TCE - ANEXO III - Preencher'!I591</f>
        <v>0</v>
      </c>
      <c r="I582" s="15">
        <f>'[1]TCE - ANEXO III - Preencher'!J591</f>
        <v>287.98240000000004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1.97</v>
      </c>
      <c r="O582" s="16">
        <f>'[1]TCE - ANEXO III - Preencher'!P591</f>
        <v>0</v>
      </c>
      <c r="P582" s="17">
        <f t="shared" si="56"/>
        <v>1.97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289.95240000000007</v>
      </c>
    </row>
    <row r="583" spans="1:28" s="4" customFormat="1" x14ac:dyDescent="0.2">
      <c r="A583" s="9">
        <f>IFERROR(VLOOKUP(B583,'[1]DADOS (OCULTAR)'!$P$3:$R$53,3,0),"")</f>
        <v>9039744000860</v>
      </c>
      <c r="B583" s="10" t="str">
        <f>'[1]TCE - ANEXO III - Preencher'!C592</f>
        <v>HOSPITAL DOM HÉLDER</v>
      </c>
      <c r="C583" s="11"/>
      <c r="D583" s="12" t="str">
        <f>'[1]TCE - ANEXO III - Preencher'!E592</f>
        <v>ELEUZA MENDES DE OLIVEIRA</v>
      </c>
      <c r="E583" s="10" t="str">
        <f>IF('[1]TCE - ANEXO III - Preencher'!F592="4 - Assistência Odontológica","2 - Outros Profissionais da Saúde",'[1]TCE - ANEXO II - Enviar TCE'!E582)</f>
        <v>2 - Outros Profissionais da Saúde</v>
      </c>
      <c r="F583" s="13">
        <f>'[1]TCE - ANEXO III - Preencher'!G592</f>
        <v>223505</v>
      </c>
      <c r="G583" s="14">
        <f>IF('[1]TCE - ANEXO III - Preencher'!H592="","",'[1]TCE - ANEXO III - Preencher'!H592)</f>
        <v>43891</v>
      </c>
      <c r="H583" s="15">
        <f>'[1]TCE - ANEXO III - Preencher'!I592</f>
        <v>0</v>
      </c>
      <c r="I583" s="15">
        <f>'[1]TCE - ANEXO III - Preencher'!J592</f>
        <v>490.65839999999997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1.97</v>
      </c>
      <c r="O583" s="16">
        <f>'[1]TCE - ANEXO III - Preencher'!P592</f>
        <v>0</v>
      </c>
      <c r="P583" s="17">
        <f t="shared" si="56"/>
        <v>1.97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492.6284</v>
      </c>
    </row>
    <row r="584" spans="1:28" s="4" customFormat="1" x14ac:dyDescent="0.2">
      <c r="A584" s="9">
        <f>IFERROR(VLOOKUP(B584,'[1]DADOS (OCULTAR)'!$P$3:$R$53,3,0),"")</f>
        <v>9039744000860</v>
      </c>
      <c r="B584" s="10" t="str">
        <f>'[1]TCE - ANEXO III - Preencher'!C593</f>
        <v>HOSPITAL DOM HÉLDER</v>
      </c>
      <c r="C584" s="11"/>
      <c r="D584" s="12" t="str">
        <f>'[1]TCE - ANEXO III - Preencher'!E593</f>
        <v>AMANDA MAYARA CARVALHO DE LIMA</v>
      </c>
      <c r="E584" s="10" t="str">
        <f>IF('[1]TCE - ANEXO III - Preencher'!F593="4 - Assistência Odontológica","2 - Outros Profissionais da Saúde",'[1]TCE - ANEXO II - Enviar TCE'!E583)</f>
        <v>2 - Outros Profissionais da Saúde</v>
      </c>
      <c r="F584" s="13">
        <f>'[1]TCE - ANEXO III - Preencher'!G593</f>
        <v>223505</v>
      </c>
      <c r="G584" s="14">
        <f>IF('[1]TCE - ANEXO III - Preencher'!H593="","",'[1]TCE - ANEXO III - Preencher'!H593)</f>
        <v>43891</v>
      </c>
      <c r="H584" s="15">
        <f>'[1]TCE - ANEXO III - Preencher'!I593</f>
        <v>0</v>
      </c>
      <c r="I584" s="15">
        <f>'[1]TCE - ANEXO III - Preencher'!J593</f>
        <v>254.36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1.97</v>
      </c>
      <c r="O584" s="16">
        <f>'[1]TCE - ANEXO III - Preencher'!P593</f>
        <v>0</v>
      </c>
      <c r="P584" s="17">
        <f t="shared" si="56"/>
        <v>1.97</v>
      </c>
      <c r="Q584" s="16">
        <f>'[1]TCE - ANEXO III - Preencher'!R593</f>
        <v>184</v>
      </c>
      <c r="R584" s="16">
        <f>'[1]TCE - ANEXO III - Preencher'!S593</f>
        <v>88.36</v>
      </c>
      <c r="S584" s="17">
        <f t="shared" si="57"/>
        <v>95.64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351.97</v>
      </c>
    </row>
    <row r="585" spans="1:28" s="4" customFormat="1" x14ac:dyDescent="0.2">
      <c r="A585" s="9">
        <f>IFERROR(VLOOKUP(B585,'[1]DADOS (OCULTAR)'!$P$3:$R$53,3,0),"")</f>
        <v>9039744000860</v>
      </c>
      <c r="B585" s="10" t="str">
        <f>'[1]TCE - ANEXO III - Preencher'!C594</f>
        <v>HOSPITAL DOM HÉLDER</v>
      </c>
      <c r="C585" s="11"/>
      <c r="D585" s="12" t="str">
        <f>'[1]TCE - ANEXO III - Preencher'!E594</f>
        <v>MAYSA ALVES CORREIA</v>
      </c>
      <c r="E585" s="10" t="str">
        <f>IF('[1]TCE - ANEXO III - Preencher'!F594="4 - Assistência Odontológica","2 - Outros Profissionais da Saúde",'[1]TCE - ANEXO II - Enviar TCE'!E584)</f>
        <v>2 - Outros Profissionais da Saúde</v>
      </c>
      <c r="F585" s="13">
        <f>'[1]TCE - ANEXO III - Preencher'!G594</f>
        <v>322205</v>
      </c>
      <c r="G585" s="14">
        <f>IF('[1]TCE - ANEXO III - Preencher'!H594="","",'[1]TCE - ANEXO III - Preencher'!H594)</f>
        <v>43891</v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>
        <f>IFERROR(VLOOKUP(B586,'[1]DADOS (OCULTAR)'!$P$3:$R$53,3,0),"")</f>
        <v>9039744000860</v>
      </c>
      <c r="B586" s="10" t="str">
        <f>'[1]TCE - ANEXO III - Preencher'!C595</f>
        <v>HOSPITAL DOM HÉLDER</v>
      </c>
      <c r="C586" s="11"/>
      <c r="D586" s="12" t="str">
        <f>'[1]TCE - ANEXO III - Preencher'!E595</f>
        <v>CLAUDIA CARVALHO BEZERRA DE ARAUJO</v>
      </c>
      <c r="E586" s="10" t="str">
        <f>IF('[1]TCE - ANEXO III - Preencher'!F595="4 - Assistência Odontológica","2 - Outros Profissionais da Saúde",'[1]TCE - ANEXO II - Enviar TCE'!E585)</f>
        <v>2 - Outros Profissionais da Saúde</v>
      </c>
      <c r="F586" s="13">
        <f>'[1]TCE - ANEXO III - Preencher'!G595</f>
        <v>322205</v>
      </c>
      <c r="G586" s="14">
        <f>IF('[1]TCE - ANEXO III - Preencher'!H595="","",'[1]TCE - ANEXO III - Preencher'!H595)</f>
        <v>43891</v>
      </c>
      <c r="H586" s="15">
        <f>'[1]TCE - ANEXO III - Preencher'!I595</f>
        <v>0</v>
      </c>
      <c r="I586" s="15">
        <f>'[1]TCE - ANEXO III - Preencher'!J595</f>
        <v>111.7784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0.94</v>
      </c>
      <c r="O586" s="16">
        <f>'[1]TCE - ANEXO III - Preencher'!P595</f>
        <v>0</v>
      </c>
      <c r="P586" s="17">
        <f t="shared" si="56"/>
        <v>0.94</v>
      </c>
      <c r="Q586" s="16">
        <f>'[1]TCE - ANEXO III - Preencher'!R595</f>
        <v>91.946271149599923</v>
      </c>
      <c r="R586" s="16">
        <f>'[1]TCE - ANEXO III - Preencher'!S595</f>
        <v>35.53</v>
      </c>
      <c r="S586" s="17">
        <f t="shared" si="57"/>
        <v>56.416271149599922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169.13467114959991</v>
      </c>
    </row>
    <row r="587" spans="1:28" s="4" customFormat="1" x14ac:dyDescent="0.2">
      <c r="A587" s="9">
        <f>IFERROR(VLOOKUP(B587,'[1]DADOS (OCULTAR)'!$P$3:$R$53,3,0),"")</f>
        <v>9039744000860</v>
      </c>
      <c r="B587" s="10" t="str">
        <f>'[1]TCE - ANEXO III - Preencher'!C596</f>
        <v>HOSPITAL DOM HÉLDER</v>
      </c>
      <c r="C587" s="11"/>
      <c r="D587" s="12" t="str">
        <f>'[1]TCE - ANEXO III - Preencher'!E596</f>
        <v>MICHELE MARIA DA SILVA</v>
      </c>
      <c r="E587" s="10" t="str">
        <f>IF('[1]TCE - ANEXO III - Preencher'!F596="4 - Assistência Odontológica","2 - Outros Profissionais da Saúde",'[1]TCE - ANEXO II - Enviar TCE'!E586)</f>
        <v>2 - Outros Profissionais da Saúde</v>
      </c>
      <c r="F587" s="13">
        <f>'[1]TCE - ANEXO III - Preencher'!G596</f>
        <v>322205</v>
      </c>
      <c r="G587" s="14">
        <f>IF('[1]TCE - ANEXO III - Preencher'!H596="","",'[1]TCE - ANEXO III - Preencher'!H596)</f>
        <v>43891</v>
      </c>
      <c r="H587" s="15">
        <f>'[1]TCE - ANEXO III - Preencher'!I596</f>
        <v>0</v>
      </c>
      <c r="I587" s="15">
        <f>'[1]TCE - ANEXO III - Preencher'!J596</f>
        <v>124.77680000000001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0.94</v>
      </c>
      <c r="O587" s="16">
        <f>'[1]TCE - ANEXO III - Preencher'!P596</f>
        <v>0</v>
      </c>
      <c r="P587" s="17">
        <f t="shared" si="56"/>
        <v>0.94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125.71680000000001</v>
      </c>
    </row>
    <row r="588" spans="1:28" s="4" customFormat="1" x14ac:dyDescent="0.2">
      <c r="A588" s="9">
        <f>IFERROR(VLOOKUP(B588,'[1]DADOS (OCULTAR)'!$P$3:$R$53,3,0),"")</f>
        <v>9039744000860</v>
      </c>
      <c r="B588" s="10" t="str">
        <f>'[1]TCE - ANEXO III - Preencher'!C597</f>
        <v>HOSPITAL DOM HÉLDER</v>
      </c>
      <c r="C588" s="11"/>
      <c r="D588" s="12" t="str">
        <f>'[1]TCE - ANEXO III - Preencher'!E597</f>
        <v>ELIANE MARIA DA SILVA CARDOSO</v>
      </c>
      <c r="E588" s="10" t="str">
        <f>IF('[1]TCE - ANEXO III - Preencher'!F597="4 - Assistência Odontológica","2 - Outros Profissionais da Saúde",'[1]TCE - ANEXO II - Enviar TCE'!E587)</f>
        <v>2 - Outros Profissionais da Saúde</v>
      </c>
      <c r="F588" s="13">
        <f>'[1]TCE - ANEXO III - Preencher'!G597</f>
        <v>322205</v>
      </c>
      <c r="G588" s="14">
        <f>IF('[1]TCE - ANEXO III - Preencher'!H597="","",'[1]TCE - ANEXO III - Preencher'!H597)</f>
        <v>43891</v>
      </c>
      <c r="H588" s="15">
        <f>'[1]TCE - ANEXO III - Preencher'!I597</f>
        <v>0</v>
      </c>
      <c r="I588" s="15">
        <f>'[1]TCE - ANEXO III - Preencher'!J597</f>
        <v>119.5784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0.94</v>
      </c>
      <c r="O588" s="16">
        <f>'[1]TCE - ANEXO III - Preencher'!P597</f>
        <v>0</v>
      </c>
      <c r="P588" s="17">
        <f t="shared" si="56"/>
        <v>0.94</v>
      </c>
      <c r="Q588" s="16">
        <f>'[1]TCE - ANEXO III - Preencher'!R597</f>
        <v>113.16464141489223</v>
      </c>
      <c r="R588" s="16">
        <f>'[1]TCE - ANEXO III - Preencher'!S597</f>
        <v>58.52</v>
      </c>
      <c r="S588" s="17">
        <f t="shared" si="57"/>
        <v>54.644641414892227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175.16304141489223</v>
      </c>
    </row>
    <row r="589" spans="1:28" s="4" customFormat="1" x14ac:dyDescent="0.2">
      <c r="A589" s="9">
        <f>IFERROR(VLOOKUP(B589,'[1]DADOS (OCULTAR)'!$P$3:$R$53,3,0),"")</f>
        <v>9039744000860</v>
      </c>
      <c r="B589" s="10" t="str">
        <f>'[1]TCE - ANEXO III - Preencher'!C598</f>
        <v>HOSPITAL DOM HÉLDER</v>
      </c>
      <c r="C589" s="11"/>
      <c r="D589" s="12" t="str">
        <f>'[1]TCE - ANEXO III - Preencher'!E598</f>
        <v>FABIOLA MARQUES DO NASCIMENTO</v>
      </c>
      <c r="E589" s="10" t="str">
        <f>IF('[1]TCE - ANEXO III - Preencher'!F598="4 - Assistência Odontológica","2 - Outros Profissionais da Saúde",'[1]TCE - ANEXO II - Enviar TCE'!E588)</f>
        <v>2 - Outros Profissionais da Saúde</v>
      </c>
      <c r="F589" s="13">
        <f>'[1]TCE - ANEXO III - Preencher'!G598</f>
        <v>322205</v>
      </c>
      <c r="G589" s="14">
        <f>IF('[1]TCE - ANEXO III - Preencher'!H598="","",'[1]TCE - ANEXO III - Preencher'!H598)</f>
        <v>43891</v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>
        <f>IFERROR(VLOOKUP(B590,'[1]DADOS (OCULTAR)'!$P$3:$R$53,3,0),"")</f>
        <v>9039744000860</v>
      </c>
      <c r="B590" s="10" t="str">
        <f>'[1]TCE - ANEXO III - Preencher'!C599</f>
        <v>HOSPITAL DOM HÉLDER</v>
      </c>
      <c r="C590" s="11"/>
      <c r="D590" s="12" t="str">
        <f>'[1]TCE - ANEXO III - Preencher'!E599</f>
        <v>IRENE DE OLIVEIRA</v>
      </c>
      <c r="E590" s="10" t="str">
        <f>IF('[1]TCE - ANEXO III - Preencher'!F599="4 - Assistência Odontológica","2 - Outros Profissionais da Saúde",'[1]TCE - ANEXO II - Enviar TCE'!E589)</f>
        <v>2 - Outros Profissionais da Saúde</v>
      </c>
      <c r="F590" s="13">
        <f>'[1]TCE - ANEXO III - Preencher'!G599</f>
        <v>322205</v>
      </c>
      <c r="G590" s="14">
        <f>IF('[1]TCE - ANEXO III - Preencher'!H599="","",'[1]TCE - ANEXO III - Preencher'!H599)</f>
        <v>43891</v>
      </c>
      <c r="H590" s="15">
        <f>'[1]TCE - ANEXO III - Preencher'!I599</f>
        <v>0</v>
      </c>
      <c r="I590" s="15">
        <f>'[1]TCE - ANEXO III - Preencher'!J599</f>
        <v>108.5984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0.94</v>
      </c>
      <c r="O590" s="16">
        <f>'[1]TCE - ANEXO III - Preencher'!P599</f>
        <v>0</v>
      </c>
      <c r="P590" s="17">
        <f t="shared" si="56"/>
        <v>0.94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109.5384</v>
      </c>
    </row>
    <row r="591" spans="1:28" s="4" customFormat="1" x14ac:dyDescent="0.2">
      <c r="A591" s="9">
        <f>IFERROR(VLOOKUP(B591,'[1]DADOS (OCULTAR)'!$P$3:$R$53,3,0),"")</f>
        <v>9039744000860</v>
      </c>
      <c r="B591" s="10" t="str">
        <f>'[1]TCE - ANEXO III - Preencher'!C600</f>
        <v>HOSPITAL DOM HÉLDER</v>
      </c>
      <c r="C591" s="11"/>
      <c r="D591" s="12" t="str">
        <f>'[1]TCE - ANEXO III - Preencher'!E600</f>
        <v>LUDMILLA INGRID MARINHO</v>
      </c>
      <c r="E591" s="10" t="str">
        <f>IF('[1]TCE - ANEXO III - Preencher'!F600="4 - Assistência Odontológica","2 - Outros Profissionais da Saúde",'[1]TCE - ANEXO II - Enviar TCE'!E590)</f>
        <v>2 - Outros Profissionais da Saúde</v>
      </c>
      <c r="F591" s="13">
        <f>'[1]TCE - ANEXO III - Preencher'!G600</f>
        <v>322205</v>
      </c>
      <c r="G591" s="14">
        <f>IF('[1]TCE - ANEXO III - Preencher'!H600="","",'[1]TCE - ANEXO III - Preencher'!H600)</f>
        <v>43891</v>
      </c>
      <c r="H591" s="15">
        <f>'[1]TCE - ANEXO III - Preencher'!I600</f>
        <v>0</v>
      </c>
      <c r="I591" s="15">
        <f>'[1]TCE - ANEXO III - Preencher'!J600</f>
        <v>115.5352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0.94</v>
      </c>
      <c r="O591" s="16">
        <f>'[1]TCE - ANEXO III - Preencher'!P600</f>
        <v>0</v>
      </c>
      <c r="P591" s="17">
        <f t="shared" si="56"/>
        <v>0.94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116.4752</v>
      </c>
    </row>
    <row r="592" spans="1:28" s="4" customFormat="1" x14ac:dyDescent="0.2">
      <c r="A592" s="9">
        <f>IFERROR(VLOOKUP(B592,'[1]DADOS (OCULTAR)'!$P$3:$R$53,3,0),"")</f>
        <v>9039744000860</v>
      </c>
      <c r="B592" s="10" t="str">
        <f>'[1]TCE - ANEXO III - Preencher'!C601</f>
        <v>HOSPITAL DOM HÉLDER</v>
      </c>
      <c r="C592" s="11"/>
      <c r="D592" s="12" t="str">
        <f>'[1]TCE - ANEXO III - Preencher'!E601</f>
        <v>CICERA MARIA DO NASCIMENTO</v>
      </c>
      <c r="E592" s="10" t="str">
        <f>IF('[1]TCE - ANEXO III - Preencher'!F601="4 - Assistência Odontológica","2 - Outros Profissionais da Saúde",'[1]TCE - ANEXO II - Enviar TCE'!E591)</f>
        <v>2 - Outros Profissionais da Saúde</v>
      </c>
      <c r="F592" s="13">
        <f>'[1]TCE - ANEXO III - Preencher'!G601</f>
        <v>322205</v>
      </c>
      <c r="G592" s="14">
        <f>IF('[1]TCE - ANEXO III - Preencher'!H601="","",'[1]TCE - ANEXO III - Preencher'!H601)</f>
        <v>43891</v>
      </c>
      <c r="H592" s="15">
        <f>'[1]TCE - ANEXO III - Preencher'!I601</f>
        <v>0</v>
      </c>
      <c r="I592" s="15">
        <f>'[1]TCE - ANEXO III - Preencher'!J601</f>
        <v>147.24639999999999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0.94</v>
      </c>
      <c r="O592" s="16">
        <f>'[1]TCE - ANEXO III - Preencher'!P601</f>
        <v>0</v>
      </c>
      <c r="P592" s="17">
        <f t="shared" si="56"/>
        <v>0.94</v>
      </c>
      <c r="Q592" s="16">
        <f>'[1]TCE - ANEXO III - Preencher'!R601</f>
        <v>128</v>
      </c>
      <c r="R592" s="16">
        <f>'[1]TCE - ANEXO III - Preencher'!S601</f>
        <v>0</v>
      </c>
      <c r="S592" s="17">
        <f t="shared" si="57"/>
        <v>128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276.18639999999999</v>
      </c>
    </row>
    <row r="593" spans="1:28" s="4" customFormat="1" x14ac:dyDescent="0.2">
      <c r="A593" s="9">
        <f>IFERROR(VLOOKUP(B593,'[1]DADOS (OCULTAR)'!$P$3:$R$53,3,0),"")</f>
        <v>9039744000860</v>
      </c>
      <c r="B593" s="10" t="str">
        <f>'[1]TCE - ANEXO III - Preencher'!C602</f>
        <v>HOSPITAL DOM HÉLDER</v>
      </c>
      <c r="C593" s="11"/>
      <c r="D593" s="12" t="str">
        <f>'[1]TCE - ANEXO III - Preencher'!E602</f>
        <v>EDIANE LEANDRO DO NASCIMENTO</v>
      </c>
      <c r="E593" s="10" t="str">
        <f>IF('[1]TCE - ANEXO III - Preencher'!F602="4 - Assistência Odontológica","2 - Outros Profissionais da Saúde",'[1]TCE - ANEXO II - Enviar TCE'!E592)</f>
        <v>2 - Outros Profissionais da Saúde</v>
      </c>
      <c r="F593" s="13">
        <f>'[1]TCE - ANEXO III - Preencher'!G602</f>
        <v>322205</v>
      </c>
      <c r="G593" s="14">
        <f>IF('[1]TCE - ANEXO III - Preencher'!H602="","",'[1]TCE - ANEXO III - Preencher'!H602)</f>
        <v>43891</v>
      </c>
      <c r="H593" s="15">
        <f>'[1]TCE - ANEXO III - Preencher'!I602</f>
        <v>0</v>
      </c>
      <c r="I593" s="15">
        <f>'[1]TCE - ANEXO III - Preencher'!J602</f>
        <v>112.7064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0.94</v>
      </c>
      <c r="O593" s="16">
        <f>'[1]TCE - ANEXO III - Preencher'!P602</f>
        <v>0</v>
      </c>
      <c r="P593" s="17">
        <f t="shared" si="56"/>
        <v>0.94</v>
      </c>
      <c r="Q593" s="16">
        <f>'[1]TCE - ANEXO III - Preencher'!R602</f>
        <v>113.16464141489223</v>
      </c>
      <c r="R593" s="16">
        <f>'[1]TCE - ANEXO III - Preencher'!S602</f>
        <v>62.7</v>
      </c>
      <c r="S593" s="17">
        <f t="shared" si="57"/>
        <v>50.464641414892228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164.11104141489221</v>
      </c>
    </row>
    <row r="594" spans="1:28" s="4" customFormat="1" x14ac:dyDescent="0.2">
      <c r="A594" s="9">
        <f>IFERROR(VLOOKUP(B594,'[1]DADOS (OCULTAR)'!$P$3:$R$53,3,0),"")</f>
        <v>9039744000860</v>
      </c>
      <c r="B594" s="10" t="str">
        <f>'[1]TCE - ANEXO III - Preencher'!C603</f>
        <v>HOSPITAL DOM HÉLDER</v>
      </c>
      <c r="C594" s="11"/>
      <c r="D594" s="12" t="str">
        <f>'[1]TCE - ANEXO III - Preencher'!E603</f>
        <v>ANTONIA PEREIRA GOMES ALEXANDRE</v>
      </c>
      <c r="E594" s="10" t="str">
        <f>IF('[1]TCE - ANEXO III - Preencher'!F603="4 - Assistência Odontológica","2 - Outros Profissionais da Saúde",'[1]TCE - ANEXO II - Enviar TCE'!E593)</f>
        <v>2 - Outros Profissionais da Saúde</v>
      </c>
      <c r="F594" s="13">
        <f>'[1]TCE - ANEXO III - Preencher'!G603</f>
        <v>322205</v>
      </c>
      <c r="G594" s="14">
        <f>IF('[1]TCE - ANEXO III - Preencher'!H603="","",'[1]TCE - ANEXO III - Preencher'!H603)</f>
        <v>43891</v>
      </c>
      <c r="H594" s="15">
        <f>'[1]TCE - ANEXO III - Preencher'!I603</f>
        <v>0</v>
      </c>
      <c r="I594" s="15">
        <f>'[1]TCE - ANEXO III - Preencher'!J603</f>
        <v>138.9272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0.94</v>
      </c>
      <c r="O594" s="16">
        <f>'[1]TCE - ANEXO III - Preencher'!P603</f>
        <v>0</v>
      </c>
      <c r="P594" s="17">
        <f t="shared" si="56"/>
        <v>0.94</v>
      </c>
      <c r="Q594" s="16">
        <f>'[1]TCE - ANEXO III - Preencher'!R603</f>
        <v>128</v>
      </c>
      <c r="R594" s="16">
        <f>'[1]TCE - ANEXO III - Preencher'!S603</f>
        <v>62.7</v>
      </c>
      <c r="S594" s="17">
        <f t="shared" si="57"/>
        <v>65.3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205.16719999999998</v>
      </c>
    </row>
    <row r="595" spans="1:28" s="4" customFormat="1" x14ac:dyDescent="0.2">
      <c r="A595" s="9">
        <f>IFERROR(VLOOKUP(B595,'[1]DADOS (OCULTAR)'!$P$3:$R$53,3,0),"")</f>
        <v>9039744000860</v>
      </c>
      <c r="B595" s="10" t="str">
        <f>'[1]TCE - ANEXO III - Preencher'!C604</f>
        <v>HOSPITAL DOM HÉLDER</v>
      </c>
      <c r="C595" s="11"/>
      <c r="D595" s="12" t="str">
        <f>'[1]TCE - ANEXO III - Preencher'!E604</f>
        <v>DEIZIMA FRANCISCA PEREIRA GOMES</v>
      </c>
      <c r="E595" s="10" t="str">
        <f>IF('[1]TCE - ANEXO III - Preencher'!F604="4 - Assistência Odontológica","2 - Outros Profissionais da Saúde",'[1]TCE - ANEXO II - Enviar TCE'!E594)</f>
        <v>2 - Outros Profissionais da Saúde</v>
      </c>
      <c r="F595" s="13">
        <f>'[1]TCE - ANEXO III - Preencher'!G604</f>
        <v>322205</v>
      </c>
      <c r="G595" s="14">
        <f>IF('[1]TCE - ANEXO III - Preencher'!H604="","",'[1]TCE - ANEXO III - Preencher'!H604)</f>
        <v>43891</v>
      </c>
      <c r="H595" s="15">
        <f>'[1]TCE - ANEXO III - Preencher'!I604</f>
        <v>0</v>
      </c>
      <c r="I595" s="15">
        <f>'[1]TCE - ANEXO III - Preencher'!J604</f>
        <v>175.87520000000001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0.94</v>
      </c>
      <c r="O595" s="16">
        <f>'[1]TCE - ANEXO III - Preencher'!P604</f>
        <v>0</v>
      </c>
      <c r="P595" s="17">
        <f t="shared" si="56"/>
        <v>0.94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64</v>
      </c>
      <c r="U595" s="16">
        <f>'[1]TCE - ANEXO III - Preencher'!V604</f>
        <v>0</v>
      </c>
      <c r="V595" s="17">
        <f t="shared" si="58"/>
        <v>64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240.8152</v>
      </c>
    </row>
    <row r="596" spans="1:28" s="4" customFormat="1" x14ac:dyDescent="0.2">
      <c r="A596" s="9">
        <f>IFERROR(VLOOKUP(B596,'[1]DADOS (OCULTAR)'!$P$3:$R$53,3,0),"")</f>
        <v>9039744000860</v>
      </c>
      <c r="B596" s="10" t="str">
        <f>'[1]TCE - ANEXO III - Preencher'!C605</f>
        <v>HOSPITAL DOM HÉLDER</v>
      </c>
      <c r="C596" s="11"/>
      <c r="D596" s="12" t="str">
        <f>'[1]TCE - ANEXO III - Preencher'!E605</f>
        <v>BETANIA MARIA DE OLIVEIRA TERTO</v>
      </c>
      <c r="E596" s="10" t="str">
        <f>IF('[1]TCE - ANEXO III - Preencher'!F605="4 - Assistência Odontológica","2 - Outros Profissionais da Saúde",'[1]TCE - ANEXO II - Enviar TCE'!E595)</f>
        <v>2 - Outros Profissionais da Saúde</v>
      </c>
      <c r="F596" s="13">
        <f>'[1]TCE - ANEXO III - Preencher'!G605</f>
        <v>322205</v>
      </c>
      <c r="G596" s="14">
        <f>IF('[1]TCE - ANEXO III - Preencher'!H605="","",'[1]TCE - ANEXO III - Preencher'!H605)</f>
        <v>43891</v>
      </c>
      <c r="H596" s="15">
        <f>'[1]TCE - ANEXO III - Preencher'!I605</f>
        <v>0</v>
      </c>
      <c r="I596" s="15">
        <f>'[1]TCE - ANEXO III - Preencher'!J605</f>
        <v>120.53920000000001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0.94</v>
      </c>
      <c r="O596" s="16">
        <f>'[1]TCE - ANEXO III - Preencher'!P605</f>
        <v>0</v>
      </c>
      <c r="P596" s="17">
        <f t="shared" si="56"/>
        <v>0.94</v>
      </c>
      <c r="Q596" s="16">
        <f>'[1]TCE - ANEXO III - Preencher'!R605</f>
        <v>125.26013750815062</v>
      </c>
      <c r="R596" s="16">
        <f>'[1]TCE - ANEXO III - Preencher'!S605</f>
        <v>60.61</v>
      </c>
      <c r="S596" s="17">
        <f t="shared" si="57"/>
        <v>64.650137508150621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186.12933750815063</v>
      </c>
    </row>
    <row r="597" spans="1:28" s="4" customFormat="1" x14ac:dyDescent="0.2">
      <c r="A597" s="9">
        <f>IFERROR(VLOOKUP(B597,'[1]DADOS (OCULTAR)'!$P$3:$R$53,3,0),"")</f>
        <v>9039744000860</v>
      </c>
      <c r="B597" s="10" t="str">
        <f>'[1]TCE - ANEXO III - Preencher'!C606</f>
        <v>HOSPITAL DOM HÉLDER</v>
      </c>
      <c r="C597" s="11"/>
      <c r="D597" s="12" t="str">
        <f>'[1]TCE - ANEXO III - Preencher'!E606</f>
        <v>KARINA MICHELLE PEREIRA DA LUZ</v>
      </c>
      <c r="E597" s="10" t="str">
        <f>IF('[1]TCE - ANEXO III - Preencher'!F606="4 - Assistência Odontológica","2 - Outros Profissionais da Saúde",'[1]TCE - ANEXO II - Enviar TCE'!E596)</f>
        <v>2 - Outros Profissionais da Saúde</v>
      </c>
      <c r="F597" s="13">
        <f>'[1]TCE - ANEXO III - Preencher'!G606</f>
        <v>322205</v>
      </c>
      <c r="G597" s="14">
        <f>IF('[1]TCE - ANEXO III - Preencher'!H606="","",'[1]TCE - ANEXO III - Preencher'!H606)</f>
        <v>43891</v>
      </c>
      <c r="H597" s="15">
        <f>'[1]TCE - ANEXO III - Preencher'!I606</f>
        <v>0</v>
      </c>
      <c r="I597" s="15">
        <f>'[1]TCE - ANEXO III - Preencher'!J606</f>
        <v>117.12639999999999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0.94</v>
      </c>
      <c r="O597" s="16">
        <f>'[1]TCE - ANEXO III - Preencher'!P606</f>
        <v>0</v>
      </c>
      <c r="P597" s="17">
        <f t="shared" si="56"/>
        <v>0.94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118.06639999999999</v>
      </c>
    </row>
    <row r="598" spans="1:28" s="4" customFormat="1" x14ac:dyDescent="0.2">
      <c r="A598" s="9">
        <f>IFERROR(VLOOKUP(B598,'[1]DADOS (OCULTAR)'!$P$3:$R$53,3,0),"")</f>
        <v>9039744000860</v>
      </c>
      <c r="B598" s="10" t="str">
        <f>'[1]TCE - ANEXO III - Preencher'!C607</f>
        <v>HOSPITAL DOM HÉLDER</v>
      </c>
      <c r="C598" s="11"/>
      <c r="D598" s="12" t="str">
        <f>'[1]TCE - ANEXO III - Preencher'!E607</f>
        <v>DANIELE LIMA DOS SANTOS</v>
      </c>
      <c r="E598" s="10" t="str">
        <f>IF('[1]TCE - ANEXO III - Preencher'!F607="4 - Assistência Odontológica","2 - Outros Profissionais da Saúde",'[1]TCE - ANEXO II - Enviar TCE'!E597)</f>
        <v>2 - Outros Profissionais da Saúde</v>
      </c>
      <c r="F598" s="13">
        <f>'[1]TCE - ANEXO III - Preencher'!G607</f>
        <v>322205</v>
      </c>
      <c r="G598" s="14">
        <f>IF('[1]TCE - ANEXO III - Preencher'!H607="","",'[1]TCE - ANEXO III - Preencher'!H607)</f>
        <v>43891</v>
      </c>
      <c r="H598" s="15">
        <f>'[1]TCE - ANEXO III - Preencher'!I607</f>
        <v>0</v>
      </c>
      <c r="I598" s="15">
        <f>'[1]TCE - ANEXO III - Preencher'!J607</f>
        <v>140.39760000000001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0.94</v>
      </c>
      <c r="O598" s="16">
        <f>'[1]TCE - ANEXO III - Preencher'!P607</f>
        <v>0</v>
      </c>
      <c r="P598" s="17">
        <f t="shared" si="56"/>
        <v>0.94</v>
      </c>
      <c r="Q598" s="16">
        <f>'[1]TCE - ANEXO III - Preencher'!R607</f>
        <v>154.16632308695461</v>
      </c>
      <c r="R598" s="16">
        <f>'[1]TCE - ANEXO III - Preencher'!S607</f>
        <v>60.61</v>
      </c>
      <c r="S598" s="17">
        <f t="shared" si="57"/>
        <v>93.556323086954606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234.8939230869546</v>
      </c>
    </row>
    <row r="599" spans="1:28" s="4" customFormat="1" x14ac:dyDescent="0.2">
      <c r="A599" s="9">
        <f>IFERROR(VLOOKUP(B599,'[1]DADOS (OCULTAR)'!$P$3:$R$53,3,0),"")</f>
        <v>9039744000860</v>
      </c>
      <c r="B599" s="10" t="str">
        <f>'[1]TCE - ANEXO III - Preencher'!C608</f>
        <v>HOSPITAL DOM HÉLDER</v>
      </c>
      <c r="C599" s="11"/>
      <c r="D599" s="12" t="str">
        <f>'[1]TCE - ANEXO III - Preencher'!E608</f>
        <v>MARIA DANIELA SILVA DE SANTANA</v>
      </c>
      <c r="E599" s="10" t="str">
        <f>IF('[1]TCE - ANEXO III - Preencher'!F608="4 - Assistência Odontológica","2 - Outros Profissionais da Saúde",'[1]TCE - ANEXO II - Enviar TCE'!E598)</f>
        <v>2 - Outros Profissionais da Saúde</v>
      </c>
      <c r="F599" s="13">
        <f>'[1]TCE - ANEXO III - Preencher'!G608</f>
        <v>322205</v>
      </c>
      <c r="G599" s="14">
        <f>IF('[1]TCE - ANEXO III - Preencher'!H608="","",'[1]TCE - ANEXO III - Preencher'!H608)</f>
        <v>43891</v>
      </c>
      <c r="H599" s="15">
        <f>'[1]TCE - ANEXO III - Preencher'!I608</f>
        <v>0</v>
      </c>
      <c r="I599" s="15">
        <f>'[1]TCE - ANEXO III - Preencher'!J608</f>
        <v>116.17920000000001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0.94</v>
      </c>
      <c r="O599" s="16">
        <f>'[1]TCE - ANEXO III - Preencher'!P608</f>
        <v>0</v>
      </c>
      <c r="P599" s="17">
        <f t="shared" si="56"/>
        <v>0.94</v>
      </c>
      <c r="Q599" s="16">
        <f>'[1]TCE - ANEXO III - Preencher'!R608</f>
        <v>120</v>
      </c>
      <c r="R599" s="16">
        <f>'[1]TCE - ANEXO III - Preencher'!S608</f>
        <v>54.34</v>
      </c>
      <c r="S599" s="17">
        <f t="shared" si="57"/>
        <v>65.66</v>
      </c>
      <c r="T599" s="16">
        <f>'[1]TCE - ANEXO III - Preencher'!U608</f>
        <v>55.47</v>
      </c>
      <c r="U599" s="16">
        <f>'[1]TCE - ANEXO III - Preencher'!V608</f>
        <v>0</v>
      </c>
      <c r="V599" s="17">
        <f t="shared" si="58"/>
        <v>55.47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238.2492</v>
      </c>
    </row>
    <row r="600" spans="1:28" s="4" customFormat="1" x14ac:dyDescent="0.2">
      <c r="A600" s="9">
        <f>IFERROR(VLOOKUP(B600,'[1]DADOS (OCULTAR)'!$P$3:$R$53,3,0),"")</f>
        <v>9039744000860</v>
      </c>
      <c r="B600" s="10" t="str">
        <f>'[1]TCE - ANEXO III - Preencher'!C609</f>
        <v>HOSPITAL DOM HÉLDER</v>
      </c>
      <c r="C600" s="11"/>
      <c r="D600" s="12" t="str">
        <f>'[1]TCE - ANEXO III - Preencher'!E609</f>
        <v>ERICLES FELLIPE DA SILVA ACYOLE</v>
      </c>
      <c r="E600" s="10" t="str">
        <f>IF('[1]TCE - ANEXO III - Preencher'!F609="4 - Assistência Odontológica","2 - Outros Profissionais da Saúde",'[1]TCE - ANEXO II - Enviar TCE'!E599)</f>
        <v>2 - Outros Profissionais da Saúde</v>
      </c>
      <c r="F600" s="13">
        <f>'[1]TCE - ANEXO III - Preencher'!G609</f>
        <v>322205</v>
      </c>
      <c r="G600" s="14">
        <f>IF('[1]TCE - ANEXO III - Preencher'!H609="","",'[1]TCE - ANEXO III - Preencher'!H609)</f>
        <v>43891</v>
      </c>
      <c r="H600" s="15">
        <f>'[1]TCE - ANEXO III - Preencher'!I609</f>
        <v>0</v>
      </c>
      <c r="I600" s="15">
        <f>'[1]TCE - ANEXO III - Preencher'!J609</f>
        <v>149.89440000000002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0.94</v>
      </c>
      <c r="O600" s="16">
        <f>'[1]TCE - ANEXO III - Preencher'!P609</f>
        <v>0</v>
      </c>
      <c r="P600" s="17">
        <f t="shared" si="56"/>
        <v>0.94</v>
      </c>
      <c r="Q600" s="16">
        <f>'[1]TCE - ANEXO III - Preencher'!R609</f>
        <v>154.16632308695461</v>
      </c>
      <c r="R600" s="16">
        <f>'[1]TCE - ANEXO III - Preencher'!S609</f>
        <v>62.7</v>
      </c>
      <c r="S600" s="17">
        <f t="shared" si="57"/>
        <v>91.466323086954603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242.30072308695463</v>
      </c>
    </row>
    <row r="601" spans="1:28" s="4" customFormat="1" x14ac:dyDescent="0.2">
      <c r="A601" s="9">
        <f>IFERROR(VLOOKUP(B601,'[1]DADOS (OCULTAR)'!$P$3:$R$53,3,0),"")</f>
        <v>9039744000860</v>
      </c>
      <c r="B601" s="10" t="str">
        <f>'[1]TCE - ANEXO III - Preencher'!C610</f>
        <v>HOSPITAL DOM HÉLDER</v>
      </c>
      <c r="C601" s="11"/>
      <c r="D601" s="12" t="str">
        <f>'[1]TCE - ANEXO III - Preencher'!E610</f>
        <v>ROSALIA GOMES DA SILVA</v>
      </c>
      <c r="E601" s="10" t="str">
        <f>IF('[1]TCE - ANEXO III - Preencher'!F610="4 - Assistência Odontológica","2 - Outros Profissionais da Saúde",'[1]TCE - ANEXO II - Enviar TCE'!E600)</f>
        <v>2 - Outros Profissionais da Saúde</v>
      </c>
      <c r="F601" s="13">
        <f>'[1]TCE - ANEXO III - Preencher'!G610</f>
        <v>223505</v>
      </c>
      <c r="G601" s="14">
        <f>IF('[1]TCE - ANEXO III - Preencher'!H610="","",'[1]TCE - ANEXO III - Preencher'!H610)</f>
        <v>43891</v>
      </c>
      <c r="H601" s="15">
        <f>'[1]TCE - ANEXO III - Preencher'!I610</f>
        <v>0</v>
      </c>
      <c r="I601" s="15">
        <f>'[1]TCE - ANEXO III - Preencher'!J610</f>
        <v>196.45439999999999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1.97</v>
      </c>
      <c r="O601" s="16">
        <f>'[1]TCE - ANEXO III - Preencher'!P610</f>
        <v>0</v>
      </c>
      <c r="P601" s="17">
        <f t="shared" si="56"/>
        <v>1.97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198.42439999999999</v>
      </c>
    </row>
    <row r="602" spans="1:28" s="4" customFormat="1" x14ac:dyDescent="0.2">
      <c r="A602" s="9">
        <f>IFERROR(VLOOKUP(B602,'[1]DADOS (OCULTAR)'!$P$3:$R$53,3,0),"")</f>
        <v>9039744000860</v>
      </c>
      <c r="B602" s="10" t="str">
        <f>'[1]TCE - ANEXO III - Preencher'!C611</f>
        <v>HOSPITAL DOM HÉLDER</v>
      </c>
      <c r="C602" s="11"/>
      <c r="D602" s="12" t="str">
        <f>'[1]TCE - ANEXO III - Preencher'!E611</f>
        <v>FERNANDA SIMONE BELO DE SIQUEIRA</v>
      </c>
      <c r="E602" s="10" t="str">
        <f>IF('[1]TCE - ANEXO III - Preencher'!F611="4 - Assistência Odontológica","2 - Outros Profissionais da Saúde",'[1]TCE - ANEXO II - Enviar TCE'!E601)</f>
        <v>2 - Outros Profissionais da Saúde</v>
      </c>
      <c r="F602" s="13">
        <f>'[1]TCE - ANEXO III - Preencher'!G611</f>
        <v>223505</v>
      </c>
      <c r="G602" s="14">
        <f>IF('[1]TCE - ANEXO III - Preencher'!H611="","",'[1]TCE - ANEXO III - Preencher'!H611)</f>
        <v>43891</v>
      </c>
      <c r="H602" s="15">
        <f>'[1]TCE - ANEXO III - Preencher'!I611</f>
        <v>0</v>
      </c>
      <c r="I602" s="15">
        <f>'[1]TCE - ANEXO III - Preencher'!J611</f>
        <v>209.4032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1.97</v>
      </c>
      <c r="O602" s="16">
        <f>'[1]TCE - ANEXO III - Preencher'!P611</f>
        <v>0</v>
      </c>
      <c r="P602" s="17">
        <f t="shared" si="56"/>
        <v>1.97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211.3732</v>
      </c>
    </row>
    <row r="603" spans="1:28" s="4" customFormat="1" x14ac:dyDescent="0.2">
      <c r="A603" s="9">
        <f>IFERROR(VLOOKUP(B603,'[1]DADOS (OCULTAR)'!$P$3:$R$53,3,0),"")</f>
        <v>9039744000860</v>
      </c>
      <c r="B603" s="10" t="str">
        <f>'[1]TCE - ANEXO III - Preencher'!C612</f>
        <v>HOSPITAL DOM HÉLDER</v>
      </c>
      <c r="C603" s="11"/>
      <c r="D603" s="12" t="str">
        <f>'[1]TCE - ANEXO III - Preencher'!E612</f>
        <v>LUCY MARY PEREIRA SAMPAIO DE SOUZA</v>
      </c>
      <c r="E603" s="10" t="str">
        <f>IF('[1]TCE - ANEXO III - Preencher'!F612="4 - Assistência Odontológica","2 - Outros Profissionais da Saúde",'[1]TCE - ANEXO II - Enviar TCE'!E602)</f>
        <v>2 - Outros Profissionais da Saúde</v>
      </c>
      <c r="F603" s="13">
        <f>'[1]TCE - ANEXO III - Preencher'!G612</f>
        <v>223505</v>
      </c>
      <c r="G603" s="14">
        <f>IF('[1]TCE - ANEXO III - Preencher'!H612="","",'[1]TCE - ANEXO III - Preencher'!H612)</f>
        <v>43891</v>
      </c>
      <c r="H603" s="15">
        <f>'[1]TCE - ANEXO III - Preencher'!I612</f>
        <v>0</v>
      </c>
      <c r="I603" s="15">
        <f>'[1]TCE - ANEXO III - Preencher'!J612</f>
        <v>266.8544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1.97</v>
      </c>
      <c r="O603" s="16">
        <f>'[1]TCE - ANEXO III - Preencher'!P612</f>
        <v>0</v>
      </c>
      <c r="P603" s="17">
        <f t="shared" si="56"/>
        <v>1.97</v>
      </c>
      <c r="Q603" s="16">
        <f>'[1]TCE - ANEXO III - Preencher'!R612</f>
        <v>148.52859185704602</v>
      </c>
      <c r="R603" s="16">
        <f>'[1]TCE - ANEXO III - Preencher'!S612</f>
        <v>111.48</v>
      </c>
      <c r="S603" s="17">
        <f t="shared" si="57"/>
        <v>37.04859185704602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305.87299185704603</v>
      </c>
    </row>
    <row r="604" spans="1:28" s="4" customFormat="1" x14ac:dyDescent="0.2">
      <c r="A604" s="9">
        <f>IFERROR(VLOOKUP(B604,'[1]DADOS (OCULTAR)'!$P$3:$R$53,3,0),"")</f>
        <v>9039744000860</v>
      </c>
      <c r="B604" s="10" t="str">
        <f>'[1]TCE - ANEXO III - Preencher'!C613</f>
        <v>HOSPITAL DOM HÉLDER</v>
      </c>
      <c r="C604" s="11"/>
      <c r="D604" s="12" t="str">
        <f>'[1]TCE - ANEXO III - Preencher'!E613</f>
        <v>DANIELI BERNARDO DE ANDRADE SILVA</v>
      </c>
      <c r="E604" s="10" t="str">
        <f>IF('[1]TCE - ANEXO III - Preencher'!F613="4 - Assistência Odontológica","2 - Outros Profissionais da Saúde",'[1]TCE - ANEXO II - Enviar TCE'!E603)</f>
        <v>2 - Outros Profissionais da Saúde</v>
      </c>
      <c r="F604" s="13">
        <f>'[1]TCE - ANEXO III - Preencher'!G613</f>
        <v>223505</v>
      </c>
      <c r="G604" s="14">
        <f>IF('[1]TCE - ANEXO III - Preencher'!H613="","",'[1]TCE - ANEXO III - Preencher'!H613)</f>
        <v>43891</v>
      </c>
      <c r="H604" s="15">
        <f>'[1]TCE - ANEXO III - Preencher'!I613</f>
        <v>0</v>
      </c>
      <c r="I604" s="15">
        <f>'[1]TCE - ANEXO III - Preencher'!J613</f>
        <v>270.61279999999999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1.97</v>
      </c>
      <c r="O604" s="16">
        <f>'[1]TCE - ANEXO III - Preencher'!P613</f>
        <v>0</v>
      </c>
      <c r="P604" s="17">
        <f t="shared" si="56"/>
        <v>1.97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272.58280000000002</v>
      </c>
    </row>
    <row r="605" spans="1:28" s="4" customFormat="1" x14ac:dyDescent="0.2">
      <c r="A605" s="9">
        <f>IFERROR(VLOOKUP(B605,'[1]DADOS (OCULTAR)'!$P$3:$R$53,3,0),"")</f>
        <v>9039744000860</v>
      </c>
      <c r="B605" s="10" t="str">
        <f>'[1]TCE - ANEXO III - Preencher'!C614</f>
        <v>HOSPITAL DOM HÉLDER</v>
      </c>
      <c r="C605" s="11"/>
      <c r="D605" s="12" t="str">
        <f>'[1]TCE - ANEXO III - Preencher'!E614</f>
        <v>JOSE DE SOUZA LINS FILHO</v>
      </c>
      <c r="E605" s="10" t="str">
        <f>IF('[1]TCE - ANEXO III - Preencher'!F614="4 - Assistência Odontológica","2 - Outros Profissionais da Saúde",'[1]TCE - ANEXO II - Enviar TCE'!E604)</f>
        <v>2 - Outros Profissionais da Saúde</v>
      </c>
      <c r="F605" s="13">
        <f>'[1]TCE - ANEXO III - Preencher'!G614</f>
        <v>322605</v>
      </c>
      <c r="G605" s="14">
        <f>IF('[1]TCE - ANEXO III - Preencher'!H614="","",'[1]TCE - ANEXO III - Preencher'!H614)</f>
        <v>43891</v>
      </c>
      <c r="H605" s="15">
        <f>'[1]TCE - ANEXO III - Preencher'!I614</f>
        <v>0</v>
      </c>
      <c r="I605" s="15">
        <f>'[1]TCE - ANEXO III - Preencher'!J614</f>
        <v>161.12799999999999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0.94</v>
      </c>
      <c r="O605" s="16">
        <f>'[1]TCE - ANEXO III - Preencher'!P614</f>
        <v>0</v>
      </c>
      <c r="P605" s="17">
        <f t="shared" si="56"/>
        <v>0.94</v>
      </c>
      <c r="Q605" s="16">
        <f>'[1]TCE - ANEXO III - Preencher'!R614</f>
        <v>113.16464141489223</v>
      </c>
      <c r="R605" s="16">
        <f>'[1]TCE - ANEXO III - Preencher'!S614</f>
        <v>62.7</v>
      </c>
      <c r="S605" s="17">
        <f t="shared" si="57"/>
        <v>50.464641414892228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212.53264141489223</v>
      </c>
    </row>
    <row r="606" spans="1:28" s="4" customFormat="1" x14ac:dyDescent="0.2">
      <c r="A606" s="9">
        <f>IFERROR(VLOOKUP(B606,'[1]DADOS (OCULTAR)'!$P$3:$R$53,3,0),"")</f>
        <v>9039744000860</v>
      </c>
      <c r="B606" s="10" t="str">
        <f>'[1]TCE - ANEXO III - Preencher'!C615</f>
        <v>HOSPITAL DOM HÉLDER</v>
      </c>
      <c r="C606" s="11"/>
      <c r="D606" s="12" t="str">
        <f>'[1]TCE - ANEXO III - Preencher'!E615</f>
        <v>ADNA MARIA DA CONCEICAO CUNHA</v>
      </c>
      <c r="E606" s="10" t="str">
        <f>IF('[1]TCE - ANEXO III - Preencher'!F615="4 - Assistência Odontológica","2 - Outros Profissionais da Saúde",'[1]TCE - ANEXO II - Enviar TCE'!E605)</f>
        <v>2 - Outros Profissionais da Saúde</v>
      </c>
      <c r="F606" s="13">
        <f>'[1]TCE - ANEXO III - Preencher'!G615</f>
        <v>322605</v>
      </c>
      <c r="G606" s="14">
        <f>IF('[1]TCE - ANEXO III - Preencher'!H615="","",'[1]TCE - ANEXO III - Preencher'!H615)</f>
        <v>43891</v>
      </c>
      <c r="H606" s="15">
        <f>'[1]TCE - ANEXO III - Preencher'!I615</f>
        <v>0</v>
      </c>
      <c r="I606" s="15">
        <f>'[1]TCE - ANEXO III - Preencher'!J615</f>
        <v>100.32000000000001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0.94</v>
      </c>
      <c r="O606" s="16">
        <f>'[1]TCE - ANEXO III - Preencher'!P615</f>
        <v>0</v>
      </c>
      <c r="P606" s="17">
        <f t="shared" si="56"/>
        <v>0.94</v>
      </c>
      <c r="Q606" s="16">
        <f>'[1]TCE - ANEXO III - Preencher'!R615</f>
        <v>0</v>
      </c>
      <c r="R606" s="16">
        <f>'[1]TCE - ANEXO III - Preencher'!S615</f>
        <v>62.7</v>
      </c>
      <c r="S606" s="17">
        <f t="shared" si="57"/>
        <v>-62.7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38.56</v>
      </c>
    </row>
    <row r="607" spans="1:28" s="4" customFormat="1" x14ac:dyDescent="0.2">
      <c r="A607" s="9">
        <f>IFERROR(VLOOKUP(B607,'[1]DADOS (OCULTAR)'!$P$3:$R$53,3,0),"")</f>
        <v>9039744000860</v>
      </c>
      <c r="B607" s="10" t="str">
        <f>'[1]TCE - ANEXO III - Preencher'!C616</f>
        <v>HOSPITAL DOM HÉLDER</v>
      </c>
      <c r="C607" s="11"/>
      <c r="D607" s="12" t="str">
        <f>'[1]TCE - ANEXO III - Preencher'!E616</f>
        <v>ELOISE DO NASCIMENTO HOLANDA COSTA</v>
      </c>
      <c r="E607" s="10" t="str">
        <f>IF('[1]TCE - ANEXO III - Preencher'!F616="4 - Assistência Odontológica","2 - Outros Profissionais da Saúde",'[1]TCE - ANEXO II - Enviar TCE'!E606)</f>
        <v>2 - Outros Profissionais da Saúde</v>
      </c>
      <c r="F607" s="13">
        <f>'[1]TCE - ANEXO III - Preencher'!G616</f>
        <v>322605</v>
      </c>
      <c r="G607" s="14">
        <f>IF('[1]TCE - ANEXO III - Preencher'!H616="","",'[1]TCE - ANEXO III - Preencher'!H616)</f>
        <v>43891</v>
      </c>
      <c r="H607" s="15">
        <f>'[1]TCE - ANEXO III - Preencher'!I616</f>
        <v>0</v>
      </c>
      <c r="I607" s="15">
        <f>'[1]TCE - ANEXO III - Preencher'!J616</f>
        <v>106.10080000000001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0.94</v>
      </c>
      <c r="O607" s="16">
        <f>'[1]TCE - ANEXO III - Preencher'!P616</f>
        <v>0</v>
      </c>
      <c r="P607" s="17">
        <f t="shared" si="56"/>
        <v>0.94</v>
      </c>
      <c r="Q607" s="16">
        <f>'[1]TCE - ANEXO III - Preencher'!R616</f>
        <v>144.53092789401995</v>
      </c>
      <c r="R607" s="16">
        <f>'[1]TCE - ANEXO III - Preencher'!S616</f>
        <v>58.52</v>
      </c>
      <c r="S607" s="17">
        <f t="shared" si="57"/>
        <v>86.010927894019943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193.05172789401996</v>
      </c>
    </row>
    <row r="608" spans="1:28" s="4" customFormat="1" x14ac:dyDescent="0.2">
      <c r="A608" s="9">
        <f>IFERROR(VLOOKUP(B608,'[1]DADOS (OCULTAR)'!$P$3:$R$53,3,0),"")</f>
        <v>9039744000860</v>
      </c>
      <c r="B608" s="10" t="str">
        <f>'[1]TCE - ANEXO III - Preencher'!C617</f>
        <v>HOSPITAL DOM HÉLDER</v>
      </c>
      <c r="C608" s="11"/>
      <c r="D608" s="12" t="str">
        <f>'[1]TCE - ANEXO III - Preencher'!E617</f>
        <v>JOSE AMARO DA SILVA</v>
      </c>
      <c r="E608" s="10" t="str">
        <f>IF('[1]TCE - ANEXO III - Preencher'!F617="4 - Assistência Odontológica","2 - Outros Profissionais da Saúde",'[1]TCE - ANEXO II - Enviar TCE'!E607)</f>
        <v>2 - Outros Profissionais da Saúde</v>
      </c>
      <c r="F608" s="13">
        <f>'[1]TCE - ANEXO III - Preencher'!G617</f>
        <v>322605</v>
      </c>
      <c r="G608" s="14">
        <f>IF('[1]TCE - ANEXO III - Preencher'!H617="","",'[1]TCE - ANEXO III - Preencher'!H617)</f>
        <v>43891</v>
      </c>
      <c r="H608" s="15">
        <f>'[1]TCE - ANEXO III - Preencher'!I617</f>
        <v>0</v>
      </c>
      <c r="I608" s="15">
        <f>'[1]TCE - ANEXO III - Preencher'!J617</f>
        <v>239.64320000000001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0.94</v>
      </c>
      <c r="O608" s="16">
        <f>'[1]TCE - ANEXO III - Preencher'!P617</f>
        <v>0</v>
      </c>
      <c r="P608" s="17">
        <f t="shared" si="56"/>
        <v>0.94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240.58320000000001</v>
      </c>
    </row>
    <row r="609" spans="1:28" s="4" customFormat="1" x14ac:dyDescent="0.2">
      <c r="A609" s="9">
        <f>IFERROR(VLOOKUP(B609,'[1]DADOS (OCULTAR)'!$P$3:$R$53,3,0),"")</f>
        <v>9039744000860</v>
      </c>
      <c r="B609" s="10" t="str">
        <f>'[1]TCE - ANEXO III - Preencher'!C618</f>
        <v>HOSPITAL DOM HÉLDER</v>
      </c>
      <c r="C609" s="11"/>
      <c r="D609" s="12" t="str">
        <f>'[1]TCE - ANEXO III - Preencher'!E618</f>
        <v>INGRID CAROLAINE FELICIANO VIEIRA</v>
      </c>
      <c r="E609" s="10" t="str">
        <f>IF('[1]TCE - ANEXO III - Preencher'!F618="4 - Assistência Odontológica","2 - Outros Profissionais da Saúde",'[1]TCE - ANEXO II - Enviar TCE'!E608)</f>
        <v>2 - Outros Profissionais da Saúde</v>
      </c>
      <c r="F609" s="13">
        <f>'[1]TCE - ANEXO III - Preencher'!G618</f>
        <v>322605</v>
      </c>
      <c r="G609" s="14">
        <f>IF('[1]TCE - ANEXO III - Preencher'!H618="","",'[1]TCE - ANEXO III - Preencher'!H618)</f>
        <v>43891</v>
      </c>
      <c r="H609" s="15">
        <f>'[1]TCE - ANEXO III - Preencher'!I618</f>
        <v>0</v>
      </c>
      <c r="I609" s="15">
        <f>'[1]TCE - ANEXO III - Preencher'!J618</f>
        <v>135.46959999999999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0.94</v>
      </c>
      <c r="O609" s="16">
        <f>'[1]TCE - ANEXO III - Preencher'!P618</f>
        <v>0</v>
      </c>
      <c r="P609" s="17">
        <f t="shared" si="56"/>
        <v>0.94</v>
      </c>
      <c r="Q609" s="16">
        <f>'[1]TCE - ANEXO III - Preencher'!R618</f>
        <v>241.89830592775536</v>
      </c>
      <c r="R609" s="16">
        <f>'[1]TCE - ANEXO III - Preencher'!S618</f>
        <v>62.7</v>
      </c>
      <c r="S609" s="17">
        <f t="shared" si="57"/>
        <v>179.19830592775537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315.60790592775538</v>
      </c>
    </row>
    <row r="610" spans="1:28" s="4" customFormat="1" x14ac:dyDescent="0.2">
      <c r="A610" s="9">
        <f>IFERROR(VLOOKUP(B610,'[1]DADOS (OCULTAR)'!$P$3:$R$53,3,0),"")</f>
        <v>9039744000860</v>
      </c>
      <c r="B610" s="10" t="str">
        <f>'[1]TCE - ANEXO III - Preencher'!C619</f>
        <v>HOSPITAL DOM HÉLDER</v>
      </c>
      <c r="C610" s="11"/>
      <c r="D610" s="12" t="str">
        <f>'[1]TCE - ANEXO III - Preencher'!E619</f>
        <v>IARANDI MARIA BARBOSA DE ASSUNCAO</v>
      </c>
      <c r="E610" s="10" t="str">
        <f>IF('[1]TCE - ANEXO III - Preencher'!F619="4 - Assistência Odontológica","2 - Outros Profissionais da Saúde",'[1]TCE - ANEXO II - Enviar TCE'!E609)</f>
        <v>2 - Outros Profissionais da Saúde</v>
      </c>
      <c r="F610" s="13">
        <f>'[1]TCE - ANEXO III - Preencher'!G619</f>
        <v>515205</v>
      </c>
      <c r="G610" s="14">
        <f>IF('[1]TCE - ANEXO III - Preencher'!H619="","",'[1]TCE - ANEXO III - Preencher'!H619)</f>
        <v>43891</v>
      </c>
      <c r="H610" s="15">
        <f>'[1]TCE - ANEXO III - Preencher'!I619</f>
        <v>0</v>
      </c>
      <c r="I610" s="15">
        <f>'[1]TCE - ANEXO III - Preencher'!J619</f>
        <v>107.39120000000001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0.94</v>
      </c>
      <c r="O610" s="16">
        <f>'[1]TCE - ANEXO III - Preencher'!P619</f>
        <v>0</v>
      </c>
      <c r="P610" s="17">
        <f t="shared" si="56"/>
        <v>0.94</v>
      </c>
      <c r="Q610" s="16">
        <f>'[1]TCE - ANEXO III - Preencher'!R619</f>
        <v>113.16464141489223</v>
      </c>
      <c r="R610" s="16">
        <f>'[1]TCE - ANEXO III - Preencher'!S619</f>
        <v>64.8</v>
      </c>
      <c r="S610" s="17">
        <f t="shared" si="57"/>
        <v>48.364641414892233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156.69584141489224</v>
      </c>
    </row>
    <row r="611" spans="1:28" s="4" customFormat="1" x14ac:dyDescent="0.2">
      <c r="A611" s="9">
        <f>IFERROR(VLOOKUP(B611,'[1]DADOS (OCULTAR)'!$P$3:$R$53,3,0),"")</f>
        <v>9039744000860</v>
      </c>
      <c r="B611" s="10" t="str">
        <f>'[1]TCE - ANEXO III - Preencher'!C620</f>
        <v>HOSPITAL DOM HÉLDER</v>
      </c>
      <c r="C611" s="11"/>
      <c r="D611" s="12" t="str">
        <f>'[1]TCE - ANEXO III - Preencher'!E620</f>
        <v>JOSIANE FERREIRA DE OLIVEIRA PRAZERES</v>
      </c>
      <c r="E611" s="10" t="str">
        <f>IF('[1]TCE - ANEXO III - Preencher'!F620="4 - Assistência Odontológica","2 - Outros Profissionais da Saúde",'[1]TCE - ANEXO II - Enviar TCE'!E610)</f>
        <v>2 - Outros Profissionais da Saúde</v>
      </c>
      <c r="F611" s="13">
        <f>'[1]TCE - ANEXO III - Preencher'!G620</f>
        <v>515205</v>
      </c>
      <c r="G611" s="14">
        <f>IF('[1]TCE - ANEXO III - Preencher'!H620="","",'[1]TCE - ANEXO III - Preencher'!H620)</f>
        <v>43891</v>
      </c>
      <c r="H611" s="15">
        <f>'[1]TCE - ANEXO III - Preencher'!I620</f>
        <v>0</v>
      </c>
      <c r="I611" s="15">
        <f>'[1]TCE - ANEXO III - Preencher'!J620</f>
        <v>107.44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0.94</v>
      </c>
      <c r="O611" s="16">
        <f>'[1]TCE - ANEXO III - Preencher'!P620</f>
        <v>0</v>
      </c>
      <c r="P611" s="17">
        <f t="shared" si="56"/>
        <v>0.94</v>
      </c>
      <c r="Q611" s="16">
        <f>'[1]TCE - ANEXO III - Preencher'!R620</f>
        <v>106.09185132646145</v>
      </c>
      <c r="R611" s="16">
        <f>'[1]TCE - ANEXO III - Preencher'!S620</f>
        <v>64.8</v>
      </c>
      <c r="S611" s="17">
        <f t="shared" si="57"/>
        <v>41.291851326461455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149.67185132646145</v>
      </c>
    </row>
    <row r="612" spans="1:28" s="4" customFormat="1" x14ac:dyDescent="0.2">
      <c r="A612" s="9">
        <f>IFERROR(VLOOKUP(B612,'[1]DADOS (OCULTAR)'!$P$3:$R$53,3,0),"")</f>
        <v>9039744000860</v>
      </c>
      <c r="B612" s="10" t="str">
        <f>'[1]TCE - ANEXO III - Preencher'!C621</f>
        <v>HOSPITAL DOM HÉLDER</v>
      </c>
      <c r="C612" s="11"/>
      <c r="D612" s="12" t="str">
        <f>'[1]TCE - ANEXO III - Preencher'!E621</f>
        <v>YOLANDA CRISTINA DOS SANTOS ALVES</v>
      </c>
      <c r="E612" s="10" t="str">
        <f>IF('[1]TCE - ANEXO III - Preencher'!F621="4 - Assistência Odontológica","2 - Outros Profissionais da Saúde",'[1]TCE - ANEXO II - Enviar TCE'!E611)</f>
        <v>2 - Outros Profissionais da Saúde</v>
      </c>
      <c r="F612" s="13">
        <f>'[1]TCE - ANEXO III - Preencher'!G621</f>
        <v>515205</v>
      </c>
      <c r="G612" s="14">
        <f>IF('[1]TCE - ANEXO III - Preencher'!H621="","",'[1]TCE - ANEXO III - Preencher'!H621)</f>
        <v>43891</v>
      </c>
      <c r="H612" s="15">
        <f>'[1]TCE - ANEXO III - Preencher'!I621</f>
        <v>0</v>
      </c>
      <c r="I612" s="15">
        <f>'[1]TCE - ANEXO III - Preencher'!J621</f>
        <v>107.44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0.94</v>
      </c>
      <c r="O612" s="16">
        <f>'[1]TCE - ANEXO III - Preencher'!P621</f>
        <v>0</v>
      </c>
      <c r="P612" s="17">
        <f t="shared" si="56"/>
        <v>0.94</v>
      </c>
      <c r="Q612" s="16">
        <f>'[1]TCE - ANEXO III - Preencher'!R621</f>
        <v>106.09185132646145</v>
      </c>
      <c r="R612" s="16">
        <f>'[1]TCE - ANEXO III - Preencher'!S621</f>
        <v>64.8</v>
      </c>
      <c r="S612" s="17">
        <f t="shared" si="57"/>
        <v>41.291851326461455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149.67185132646145</v>
      </c>
    </row>
    <row r="613" spans="1:28" s="4" customFormat="1" x14ac:dyDescent="0.2">
      <c r="A613" s="9">
        <f>IFERROR(VLOOKUP(B613,'[1]DADOS (OCULTAR)'!$P$3:$R$53,3,0),"")</f>
        <v>9039744000860</v>
      </c>
      <c r="B613" s="10" t="str">
        <f>'[1]TCE - ANEXO III - Preencher'!C622</f>
        <v>HOSPITAL DOM HÉLDER</v>
      </c>
      <c r="C613" s="11"/>
      <c r="D613" s="12" t="str">
        <f>'[1]TCE - ANEXO III - Preencher'!E622</f>
        <v>LAURINETE MARTINS DE SOUZA</v>
      </c>
      <c r="E613" s="10" t="str">
        <f>IF('[1]TCE - ANEXO III - Preencher'!F622="4 - Assistência Odontológica","2 - Outros Profissionais da Saúde",'[1]TCE - ANEXO II - Enviar TCE'!E612)</f>
        <v>2 - Outros Profissionais da Saúde</v>
      </c>
      <c r="F613" s="13">
        <f>'[1]TCE - ANEXO III - Preencher'!G622</f>
        <v>515205</v>
      </c>
      <c r="G613" s="14">
        <f>IF('[1]TCE - ANEXO III - Preencher'!H622="","",'[1]TCE - ANEXO III - Preencher'!H622)</f>
        <v>43891</v>
      </c>
      <c r="H613" s="15">
        <f>'[1]TCE - ANEXO III - Preencher'!I622</f>
        <v>0</v>
      </c>
      <c r="I613" s="15">
        <f>'[1]TCE - ANEXO III - Preencher'!J622</f>
        <v>119.3424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0.94</v>
      </c>
      <c r="O613" s="16">
        <f>'[1]TCE - ANEXO III - Preencher'!P622</f>
        <v>0</v>
      </c>
      <c r="P613" s="17">
        <f t="shared" si="56"/>
        <v>0.94</v>
      </c>
      <c r="Q613" s="16">
        <f>'[1]TCE - ANEXO III - Preencher'!R622</f>
        <v>113.16464141489223</v>
      </c>
      <c r="R613" s="16">
        <f>'[1]TCE - ANEXO III - Preencher'!S622</f>
        <v>64.8</v>
      </c>
      <c r="S613" s="17">
        <f t="shared" si="57"/>
        <v>48.364641414892233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168.64704141489221</v>
      </c>
    </row>
    <row r="614" spans="1:28" s="4" customFormat="1" x14ac:dyDescent="0.2">
      <c r="A614" s="9">
        <f>IFERROR(VLOOKUP(B614,'[1]DADOS (OCULTAR)'!$P$3:$R$53,3,0),"")</f>
        <v>9039744000860</v>
      </c>
      <c r="B614" s="10" t="str">
        <f>'[1]TCE - ANEXO III - Preencher'!C623</f>
        <v>HOSPITAL DOM HÉLDER</v>
      </c>
      <c r="C614" s="11"/>
      <c r="D614" s="12" t="str">
        <f>'[1]TCE - ANEXO III - Preencher'!E623</f>
        <v>SHENIA EVELIN DOS ANJOS</v>
      </c>
      <c r="E614" s="10" t="str">
        <f>IF('[1]TCE - ANEXO III - Preencher'!F623="4 - Assistência Odontológica","2 - Outros Profissionais da Saúde",'[1]TCE - ANEXO II - Enviar TCE'!E613)</f>
        <v>2 - Outros Profissionais da Saúde</v>
      </c>
      <c r="F614" s="13">
        <f>'[1]TCE - ANEXO III - Preencher'!G623</f>
        <v>515205</v>
      </c>
      <c r="G614" s="14">
        <f>IF('[1]TCE - ANEXO III - Preencher'!H623="","",'[1]TCE - ANEXO III - Preencher'!H623)</f>
        <v>43891</v>
      </c>
      <c r="H614" s="15">
        <f>'[1]TCE - ANEXO III - Preencher'!I623</f>
        <v>0</v>
      </c>
      <c r="I614" s="15">
        <f>'[1]TCE - ANEXO III - Preencher'!J623</f>
        <v>102.9872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0.94</v>
      </c>
      <c r="O614" s="16">
        <f>'[1]TCE - ANEXO III - Preencher'!P623</f>
        <v>0</v>
      </c>
      <c r="P614" s="17">
        <f t="shared" si="56"/>
        <v>0.94</v>
      </c>
      <c r="Q614" s="16">
        <f>'[1]TCE - ANEXO III - Preencher'!R623</f>
        <v>133.66548225092342</v>
      </c>
      <c r="R614" s="16">
        <f>'[1]TCE - ANEXO III - Preencher'!S623</f>
        <v>64.8</v>
      </c>
      <c r="S614" s="17">
        <f t="shared" si="57"/>
        <v>68.865482250923421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172.79268225092341</v>
      </c>
    </row>
    <row r="615" spans="1:28" s="4" customFormat="1" x14ac:dyDescent="0.2">
      <c r="A615" s="9">
        <f>IFERROR(VLOOKUP(B615,'[1]DADOS (OCULTAR)'!$P$3:$R$53,3,0),"")</f>
        <v>9039744000860</v>
      </c>
      <c r="B615" s="10" t="str">
        <f>'[1]TCE - ANEXO III - Preencher'!C624</f>
        <v>HOSPITAL DOM HÉLDER</v>
      </c>
      <c r="C615" s="11"/>
      <c r="D615" s="12" t="str">
        <f>'[1]TCE - ANEXO III - Preencher'!E624</f>
        <v>MONICA MARIA PAIVA DA SILVA LIMA</v>
      </c>
      <c r="E615" s="10" t="str">
        <f>IF('[1]TCE - ANEXO III - Preencher'!F624="4 - Assistência Odontológica","2 - Outros Profissionais da Saúde",'[1]TCE - ANEXO II - Enviar TCE'!E614)</f>
        <v>2 - Outros Profissionais da Saúde</v>
      </c>
      <c r="F615" s="13">
        <f>'[1]TCE - ANEXO III - Preencher'!G624</f>
        <v>515205</v>
      </c>
      <c r="G615" s="14">
        <f>IF('[1]TCE - ANEXO III - Preencher'!H624="","",'[1]TCE - ANEXO III - Preencher'!H624)</f>
        <v>43891</v>
      </c>
      <c r="H615" s="15">
        <f>'[1]TCE - ANEXO III - Preencher'!I624</f>
        <v>0</v>
      </c>
      <c r="I615" s="15">
        <f>'[1]TCE - ANEXO III - Preencher'!J624</f>
        <v>102.99520000000001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0.94</v>
      </c>
      <c r="O615" s="16">
        <f>'[1]TCE - ANEXO III - Preencher'!P624</f>
        <v>0</v>
      </c>
      <c r="P615" s="17">
        <f t="shared" si="56"/>
        <v>0.94</v>
      </c>
      <c r="Q615" s="16">
        <f>'[1]TCE - ANEXO III - Preencher'!R624</f>
        <v>144.53092789401995</v>
      </c>
      <c r="R615" s="16">
        <f>'[1]TCE - ANEXO III - Preencher'!S624</f>
        <v>64.8</v>
      </c>
      <c r="S615" s="17">
        <f t="shared" si="57"/>
        <v>79.730927894019956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183.66612789401995</v>
      </c>
    </row>
    <row r="616" spans="1:28" s="4" customFormat="1" x14ac:dyDescent="0.2">
      <c r="A616" s="9">
        <f>IFERROR(VLOOKUP(B616,'[1]DADOS (OCULTAR)'!$P$3:$R$53,3,0),"")</f>
        <v>9039744000860</v>
      </c>
      <c r="B616" s="10" t="str">
        <f>'[1]TCE - ANEXO III - Preencher'!C625</f>
        <v>HOSPITAL DOM HÉLDER</v>
      </c>
      <c r="C616" s="11"/>
      <c r="D616" s="12" t="str">
        <f>'[1]TCE - ANEXO III - Preencher'!E625</f>
        <v>VERONICA ROSA MIRANDA DA SILVA</v>
      </c>
      <c r="E616" s="10" t="str">
        <f>IF('[1]TCE - ANEXO III - Preencher'!F625="4 - Assistência Odontológica","2 - Outros Profissionais da Saúde",'[1]TCE - ANEXO II - Enviar TCE'!E615)</f>
        <v>2 - Outros Profissionais da Saúde</v>
      </c>
      <c r="F616" s="13">
        <f>'[1]TCE - ANEXO III - Preencher'!G625</f>
        <v>515205</v>
      </c>
      <c r="G616" s="14">
        <f>IF('[1]TCE - ANEXO III - Preencher'!H625="","",'[1]TCE - ANEXO III - Preencher'!H625)</f>
        <v>43891</v>
      </c>
      <c r="H616" s="15">
        <f>'[1]TCE - ANEXO III - Preencher'!I625</f>
        <v>0</v>
      </c>
      <c r="I616" s="15">
        <f>'[1]TCE - ANEXO III - Preencher'!J625</f>
        <v>96.188800000000001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0.94</v>
      </c>
      <c r="O616" s="16">
        <f>'[1]TCE - ANEXO III - Preencher'!P625</f>
        <v>0</v>
      </c>
      <c r="P616" s="17">
        <f t="shared" si="56"/>
        <v>0.94</v>
      </c>
      <c r="Q616" s="16">
        <f>'[1]TCE - ANEXO III - Preencher'!R625</f>
        <v>106.09185132646145</v>
      </c>
      <c r="R616" s="16">
        <f>'[1]TCE - ANEXO III - Preencher'!S625</f>
        <v>60.77</v>
      </c>
      <c r="S616" s="17">
        <f t="shared" si="57"/>
        <v>45.321851326461449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142.45065132646144</v>
      </c>
    </row>
    <row r="617" spans="1:28" s="4" customFormat="1" x14ac:dyDescent="0.2">
      <c r="A617" s="9">
        <f>IFERROR(VLOOKUP(B617,'[1]DADOS (OCULTAR)'!$P$3:$R$53,3,0),"")</f>
        <v>9039744000860</v>
      </c>
      <c r="B617" s="10" t="str">
        <f>'[1]TCE - ANEXO III - Preencher'!C626</f>
        <v>HOSPITAL DOM HÉLDER</v>
      </c>
      <c r="C617" s="11"/>
      <c r="D617" s="12" t="str">
        <f>'[1]TCE - ANEXO III - Preencher'!E626</f>
        <v>RENATA MARTINS BORGES SERRANO</v>
      </c>
      <c r="E617" s="10" t="str">
        <f>IF('[1]TCE - ANEXO III - Preencher'!F626="4 - Assistência Odontológica","2 - Outros Profissionais da Saúde",'[1]TCE - ANEXO II - Enviar TCE'!E616)</f>
        <v>2 - Outros Profissionais da Saúde</v>
      </c>
      <c r="F617" s="13">
        <f>'[1]TCE - ANEXO III - Preencher'!G626</f>
        <v>515205</v>
      </c>
      <c r="G617" s="14">
        <f>IF('[1]TCE - ANEXO III - Preencher'!H626="","",'[1]TCE - ANEXO III - Preencher'!H626)</f>
        <v>43891</v>
      </c>
      <c r="H617" s="15">
        <f>'[1]TCE - ANEXO III - Preencher'!I626</f>
        <v>0</v>
      </c>
      <c r="I617" s="15">
        <f>'[1]TCE - ANEXO III - Preencher'!J626</f>
        <v>107.44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0.94</v>
      </c>
      <c r="O617" s="16">
        <f>'[1]TCE - ANEXO III - Preencher'!P626</f>
        <v>0</v>
      </c>
      <c r="P617" s="17">
        <f t="shared" si="56"/>
        <v>0.94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108.38</v>
      </c>
    </row>
    <row r="618" spans="1:28" s="4" customFormat="1" x14ac:dyDescent="0.2">
      <c r="A618" s="9">
        <f>IFERROR(VLOOKUP(B618,'[1]DADOS (OCULTAR)'!$P$3:$R$53,3,0),"")</f>
        <v>9039744000860</v>
      </c>
      <c r="B618" s="10" t="str">
        <f>'[1]TCE - ANEXO III - Preencher'!C627</f>
        <v>HOSPITAL DOM HÉLDER</v>
      </c>
      <c r="C618" s="11"/>
      <c r="D618" s="12" t="str">
        <f>'[1]TCE - ANEXO III - Preencher'!E627</f>
        <v>RAYANNE VALQUIRIA SOARES DA SILVA</v>
      </c>
      <c r="E618" s="10" t="str">
        <f>IF('[1]TCE - ANEXO III - Preencher'!F627="4 - Assistência Odontológica","2 - Outros Profissionais da Saúde",'[1]TCE - ANEXO II - Enviar TCE'!E617)</f>
        <v>2 - Outros Profissionais da Saúde</v>
      </c>
      <c r="F618" s="13">
        <f>'[1]TCE - ANEXO III - Preencher'!G627</f>
        <v>515205</v>
      </c>
      <c r="G618" s="14">
        <f>IF('[1]TCE - ANEXO III - Preencher'!H627="","",'[1]TCE - ANEXO III - Preencher'!H627)</f>
        <v>43891</v>
      </c>
      <c r="H618" s="15">
        <f>'[1]TCE - ANEXO III - Preencher'!I627</f>
        <v>0</v>
      </c>
      <c r="I618" s="15">
        <f>'[1]TCE - ANEXO III - Preencher'!J627</f>
        <v>102.94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0.94</v>
      </c>
      <c r="O618" s="16">
        <f>'[1]TCE - ANEXO III - Preencher'!P627</f>
        <v>0</v>
      </c>
      <c r="P618" s="17">
        <f t="shared" si="56"/>
        <v>0.94</v>
      </c>
      <c r="Q618" s="16">
        <f>'[1]TCE - ANEXO III - Preencher'!R627</f>
        <v>144.53092789401995</v>
      </c>
      <c r="R618" s="16">
        <f>'[1]TCE - ANEXO III - Preencher'!S627</f>
        <v>64.8</v>
      </c>
      <c r="S618" s="17">
        <f t="shared" si="57"/>
        <v>79.730927894019956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183.61092789401994</v>
      </c>
    </row>
    <row r="619" spans="1:28" s="4" customFormat="1" x14ac:dyDescent="0.2">
      <c r="A619" s="9">
        <f>IFERROR(VLOOKUP(B619,'[1]DADOS (OCULTAR)'!$P$3:$R$53,3,0),"")</f>
        <v>9039744000860</v>
      </c>
      <c r="B619" s="10" t="str">
        <f>'[1]TCE - ANEXO III - Preencher'!C628</f>
        <v>HOSPITAL DOM HÉLDER</v>
      </c>
      <c r="C619" s="11"/>
      <c r="D619" s="12" t="str">
        <f>'[1]TCE - ANEXO III - Preencher'!E628</f>
        <v>JOUSI SOARES MOTA DOS SANTOS</v>
      </c>
      <c r="E619" s="10" t="str">
        <f>IF('[1]TCE - ANEXO III - Preencher'!F628="4 - Assistência Odontológica","2 - Outros Profissionais da Saúde",'[1]TCE - ANEXO II - Enviar TCE'!E618)</f>
        <v>2 - Outros Profissionais da Saúde</v>
      </c>
      <c r="F619" s="13">
        <f>'[1]TCE - ANEXO III - Preencher'!G628</f>
        <v>515205</v>
      </c>
      <c r="G619" s="14">
        <f>IF('[1]TCE - ANEXO III - Preencher'!H628="","",'[1]TCE - ANEXO III - Preencher'!H628)</f>
        <v>43891</v>
      </c>
      <c r="H619" s="15">
        <f>'[1]TCE - ANEXO III - Preencher'!I628</f>
        <v>0</v>
      </c>
      <c r="I619" s="15">
        <f>'[1]TCE - ANEXO III - Preencher'!J628</f>
        <v>110.31920000000001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0.94</v>
      </c>
      <c r="O619" s="16">
        <f>'[1]TCE - ANEXO III - Preencher'!P628</f>
        <v>0</v>
      </c>
      <c r="P619" s="17">
        <f t="shared" si="56"/>
        <v>0.94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111.25920000000001</v>
      </c>
    </row>
    <row r="620" spans="1:28" s="4" customFormat="1" x14ac:dyDescent="0.2">
      <c r="A620" s="9">
        <f>IFERROR(VLOOKUP(B620,'[1]DADOS (OCULTAR)'!$P$3:$R$53,3,0),"")</f>
        <v>9039744000860</v>
      </c>
      <c r="B620" s="10" t="str">
        <f>'[1]TCE - ANEXO III - Preencher'!C629</f>
        <v>HOSPITAL DOM HÉLDER</v>
      </c>
      <c r="C620" s="11"/>
      <c r="D620" s="12" t="str">
        <f>'[1]TCE - ANEXO III - Preencher'!E629</f>
        <v>ELCILENE ASSIS DA SILVA SOUZA</v>
      </c>
      <c r="E620" s="10" t="str">
        <f>IF('[1]TCE - ANEXO III - Preencher'!F629="4 - Assistência Odontológica","2 - Outros Profissionais da Saúde",'[1]TCE - ANEXO II - Enviar TCE'!E619)</f>
        <v>2 - Outros Profissionais da Saúde</v>
      </c>
      <c r="F620" s="13">
        <f>'[1]TCE - ANEXO III - Preencher'!G629</f>
        <v>515205</v>
      </c>
      <c r="G620" s="14">
        <f>IF('[1]TCE - ANEXO III - Preencher'!H629="","",'[1]TCE - ANEXO III - Preencher'!H629)</f>
        <v>43891</v>
      </c>
      <c r="H620" s="15">
        <f>'[1]TCE - ANEXO III - Preencher'!I629</f>
        <v>0</v>
      </c>
      <c r="I620" s="15">
        <f>'[1]TCE - ANEXO III - Preencher'!J629</f>
        <v>115.7992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0.94</v>
      </c>
      <c r="O620" s="16">
        <f>'[1]TCE - ANEXO III - Preencher'!P629</f>
        <v>0</v>
      </c>
      <c r="P620" s="17">
        <f t="shared" si="56"/>
        <v>0.94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57</v>
      </c>
      <c r="U620" s="16">
        <f>'[1]TCE - ANEXO III - Preencher'!V629</f>
        <v>0</v>
      </c>
      <c r="V620" s="17">
        <f t="shared" si="58"/>
        <v>57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173.73919999999998</v>
      </c>
    </row>
    <row r="621" spans="1:28" s="4" customFormat="1" x14ac:dyDescent="0.2">
      <c r="A621" s="9">
        <f>IFERROR(VLOOKUP(B621,'[1]DADOS (OCULTAR)'!$P$3:$R$53,3,0),"")</f>
        <v>9039744000860</v>
      </c>
      <c r="B621" s="10" t="str">
        <f>'[1]TCE - ANEXO III - Preencher'!C630</f>
        <v>HOSPITAL DOM HÉLDER</v>
      </c>
      <c r="C621" s="11"/>
      <c r="D621" s="12" t="str">
        <f>'[1]TCE - ANEXO III - Preencher'!E630</f>
        <v>SERGITANIA MARGARIDA DA SILVA</v>
      </c>
      <c r="E621" s="10" t="str">
        <f>IF('[1]TCE - ANEXO III - Preencher'!F630="4 - Assistência Odontológica","2 - Outros Profissionais da Saúde",'[1]TCE - ANEXO II - Enviar TCE'!E620)</f>
        <v>2 - Outros Profissionais da Saúde</v>
      </c>
      <c r="F621" s="13">
        <f>'[1]TCE - ANEXO III - Preencher'!G630</f>
        <v>515205</v>
      </c>
      <c r="G621" s="14">
        <f>IF('[1]TCE - ANEXO III - Preencher'!H630="","",'[1]TCE - ANEXO III - Preencher'!H630)</f>
        <v>43891</v>
      </c>
      <c r="H621" s="15">
        <f>'[1]TCE - ANEXO III - Preencher'!I630</f>
        <v>0</v>
      </c>
      <c r="I621" s="15">
        <f>'[1]TCE - ANEXO III - Preencher'!J630</f>
        <v>112.4088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0.94</v>
      </c>
      <c r="O621" s="16">
        <f>'[1]TCE - ANEXO III - Preencher'!P630</f>
        <v>0</v>
      </c>
      <c r="P621" s="17">
        <f t="shared" si="56"/>
        <v>0.94</v>
      </c>
      <c r="Q621" s="16">
        <f>'[1]TCE - ANEXO III - Preencher'!R630</f>
        <v>154.16632308695461</v>
      </c>
      <c r="R621" s="16">
        <f>'[1]TCE - ANEXO III - Preencher'!S630</f>
        <v>64.8</v>
      </c>
      <c r="S621" s="17">
        <f t="shared" si="57"/>
        <v>89.366323086954608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202.71512308695461</v>
      </c>
    </row>
    <row r="622" spans="1:28" s="4" customFormat="1" x14ac:dyDescent="0.2">
      <c r="A622" s="9">
        <f>IFERROR(VLOOKUP(B622,'[1]DADOS (OCULTAR)'!$P$3:$R$53,3,0),"")</f>
        <v>9039744000860</v>
      </c>
      <c r="B622" s="10" t="str">
        <f>'[1]TCE - ANEXO III - Preencher'!C631</f>
        <v>HOSPITAL DOM HÉLDER</v>
      </c>
      <c r="C622" s="11"/>
      <c r="D622" s="12" t="str">
        <f>'[1]TCE - ANEXO III - Preencher'!E631</f>
        <v>PAULA MARIA DA CONCEICAO</v>
      </c>
      <c r="E622" s="10" t="str">
        <f>IF('[1]TCE - ANEXO III - Preencher'!F631="4 - Assistência Odontológica","2 - Outros Profissionais da Saúde",'[1]TCE - ANEXO II - Enviar TCE'!E621)</f>
        <v>2 - Outros Profissionais da Saúde</v>
      </c>
      <c r="F622" s="13">
        <f>'[1]TCE - ANEXO III - Preencher'!G631</f>
        <v>515205</v>
      </c>
      <c r="G622" s="14">
        <f>IF('[1]TCE - ANEXO III - Preencher'!H631="","",'[1]TCE - ANEXO III - Preencher'!H631)</f>
        <v>43891</v>
      </c>
      <c r="H622" s="15">
        <f>'[1]TCE - ANEXO III - Preencher'!I631</f>
        <v>0</v>
      </c>
      <c r="I622" s="15">
        <f>'[1]TCE - ANEXO III - Preencher'!J631</f>
        <v>118.7728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0.94</v>
      </c>
      <c r="O622" s="16">
        <f>'[1]TCE - ANEXO III - Preencher'!P631</f>
        <v>0</v>
      </c>
      <c r="P622" s="17">
        <f t="shared" si="56"/>
        <v>0.94</v>
      </c>
      <c r="Q622" s="16">
        <f>'[1]TCE - ANEXO III - Preencher'!R631</f>
        <v>154.16632308695461</v>
      </c>
      <c r="R622" s="16">
        <f>'[1]TCE - ANEXO III - Preencher'!S631</f>
        <v>62.64</v>
      </c>
      <c r="S622" s="17">
        <f t="shared" si="57"/>
        <v>91.526323086954605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211.23912308695461</v>
      </c>
    </row>
    <row r="623" spans="1:28" s="4" customFormat="1" x14ac:dyDescent="0.2">
      <c r="A623" s="9">
        <f>IFERROR(VLOOKUP(B623,'[1]DADOS (OCULTAR)'!$P$3:$R$53,3,0),"")</f>
        <v>9039744000860</v>
      </c>
      <c r="B623" s="10" t="str">
        <f>'[1]TCE - ANEXO III - Preencher'!C632</f>
        <v>HOSPITAL DOM HÉLDER</v>
      </c>
      <c r="C623" s="11"/>
      <c r="D623" s="12" t="str">
        <f>'[1]TCE - ANEXO III - Preencher'!E632</f>
        <v>LAYDEANE KELY DE FRANCA NASCIMENTO</v>
      </c>
      <c r="E623" s="10" t="str">
        <f>IF('[1]TCE - ANEXO III - Preencher'!F632="4 - Assistência Odontológica","2 - Outros Profissionais da Saúde",'[1]TCE - ANEXO II - Enviar TCE'!E622)</f>
        <v>2 - Outros Profissionais da Saúde</v>
      </c>
      <c r="F623" s="13">
        <f>'[1]TCE - ANEXO III - Preencher'!G632</f>
        <v>515205</v>
      </c>
      <c r="G623" s="14">
        <f>IF('[1]TCE - ANEXO III - Preencher'!H632="","",'[1]TCE - ANEXO III - Preencher'!H632)</f>
        <v>43891</v>
      </c>
      <c r="H623" s="15">
        <f>'[1]TCE - ANEXO III - Preencher'!I632</f>
        <v>0</v>
      </c>
      <c r="I623" s="15">
        <f>'[1]TCE - ANEXO III - Preencher'!J632</f>
        <v>114.6656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0.94</v>
      </c>
      <c r="O623" s="16">
        <f>'[1]TCE - ANEXO III - Preencher'!P632</f>
        <v>0</v>
      </c>
      <c r="P623" s="17">
        <f t="shared" si="56"/>
        <v>0.94</v>
      </c>
      <c r="Q623" s="16">
        <f>'[1]TCE - ANEXO III - Preencher'!R632</f>
        <v>154.16632308695461</v>
      </c>
      <c r="R623" s="16">
        <f>'[1]TCE - ANEXO III - Preencher'!S632</f>
        <v>64.8</v>
      </c>
      <c r="S623" s="17">
        <f t="shared" si="57"/>
        <v>89.366323086954608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204.9719230869546</v>
      </c>
    </row>
    <row r="624" spans="1:28" s="4" customFormat="1" x14ac:dyDescent="0.2">
      <c r="A624" s="9">
        <f>IFERROR(VLOOKUP(B624,'[1]DADOS (OCULTAR)'!$P$3:$R$53,3,0),"")</f>
        <v>9039744000860</v>
      </c>
      <c r="B624" s="10" t="str">
        <f>'[1]TCE - ANEXO III - Preencher'!C633</f>
        <v>HOSPITAL DOM HÉLDER</v>
      </c>
      <c r="C624" s="11"/>
      <c r="D624" s="12" t="str">
        <f>'[1]TCE - ANEXO III - Preencher'!E633</f>
        <v>ROBSON MARQUES DE ANDRADE</v>
      </c>
      <c r="E624" s="10" t="str">
        <f>IF('[1]TCE - ANEXO III - Preencher'!F633="4 - Assistência Odontológica","2 - Outros Profissionais da Saúde",'[1]TCE - ANEXO II - Enviar TCE'!E623)</f>
        <v>3 - Administrativo</v>
      </c>
      <c r="F624" s="13">
        <f>'[1]TCE - ANEXO III - Preencher'!G633</f>
        <v>411010</v>
      </c>
      <c r="G624" s="14">
        <f>IF('[1]TCE - ANEXO III - Preencher'!H633="","",'[1]TCE - ANEXO III - Preencher'!H633)</f>
        <v>43891</v>
      </c>
      <c r="H624" s="15">
        <f>'[1]TCE - ANEXO III - Preencher'!I633</f>
        <v>0</v>
      </c>
      <c r="I624" s="15">
        <f>'[1]TCE - ANEXO III - Preencher'!J633</f>
        <v>96.28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0.94</v>
      </c>
      <c r="O624" s="16">
        <f>'[1]TCE - ANEXO III - Preencher'!P633</f>
        <v>0</v>
      </c>
      <c r="P624" s="17">
        <f t="shared" si="56"/>
        <v>0.94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97.22</v>
      </c>
    </row>
    <row r="625" spans="1:28" s="4" customFormat="1" x14ac:dyDescent="0.2">
      <c r="A625" s="9">
        <f>IFERROR(VLOOKUP(B625,'[1]DADOS (OCULTAR)'!$P$3:$R$53,3,0),"")</f>
        <v>9039744000860</v>
      </c>
      <c r="B625" s="10" t="str">
        <f>'[1]TCE - ANEXO III - Preencher'!C634</f>
        <v>HOSPITAL DOM HÉLDER</v>
      </c>
      <c r="C625" s="11"/>
      <c r="D625" s="12" t="str">
        <f>'[1]TCE - ANEXO III - Preencher'!E634</f>
        <v>GLEIDSON CAVALCANTE DA HORA FRAGA</v>
      </c>
      <c r="E625" s="10" t="str">
        <f>IF('[1]TCE - ANEXO III - Preencher'!F634="4 - Assistência Odontológica","2 - Outros Profissionais da Saúde",'[1]TCE - ANEXO II - Enviar TCE'!E624)</f>
        <v>3 - Administrativo</v>
      </c>
      <c r="F625" s="13">
        <f>'[1]TCE - ANEXO III - Preencher'!G634</f>
        <v>142105</v>
      </c>
      <c r="G625" s="14">
        <f>IF('[1]TCE - ANEXO III - Preencher'!H634="","",'[1]TCE - ANEXO III - Preencher'!H634)</f>
        <v>43891</v>
      </c>
      <c r="H625" s="15">
        <f>'[1]TCE - ANEXO III - Preencher'!I634</f>
        <v>0</v>
      </c>
      <c r="I625" s="15">
        <f>'[1]TCE - ANEXO III - Preencher'!J634</f>
        <v>363.43760000000003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0.94</v>
      </c>
      <c r="O625" s="16">
        <f>'[1]TCE - ANEXO III - Preencher'!P634</f>
        <v>0</v>
      </c>
      <c r="P625" s="17">
        <f t="shared" si="56"/>
        <v>0.94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364.37760000000003</v>
      </c>
    </row>
    <row r="626" spans="1:28" s="4" customFormat="1" x14ac:dyDescent="0.2">
      <c r="A626" s="9">
        <f>IFERROR(VLOOKUP(B626,'[1]DADOS (OCULTAR)'!$P$3:$R$53,3,0),"")</f>
        <v>9039744000860</v>
      </c>
      <c r="B626" s="10" t="str">
        <f>'[1]TCE - ANEXO III - Preencher'!C635</f>
        <v>HOSPITAL DOM HÉLDER</v>
      </c>
      <c r="C626" s="11"/>
      <c r="D626" s="12" t="str">
        <f>'[1]TCE - ANEXO III - Preencher'!E635</f>
        <v>KETILLY RAYANE DO AMARAL SILVA</v>
      </c>
      <c r="E626" s="10" t="str">
        <f>IF('[1]TCE - ANEXO III - Preencher'!F635="4 - Assistência Odontológica","2 - Outros Profissionais da Saúde",'[1]TCE - ANEXO II - Enviar TCE'!E625)</f>
        <v>2 - Outros Profissionais da Saúde</v>
      </c>
      <c r="F626" s="13">
        <f>'[1]TCE - ANEXO III - Preencher'!G635</f>
        <v>223505</v>
      </c>
      <c r="G626" s="14">
        <f>IF('[1]TCE - ANEXO III - Preencher'!H635="","",'[1]TCE - ANEXO III - Preencher'!H635)</f>
        <v>43891</v>
      </c>
      <c r="H626" s="15">
        <f>'[1]TCE - ANEXO III - Preencher'!I635</f>
        <v>0</v>
      </c>
      <c r="I626" s="15">
        <f>'[1]TCE - ANEXO III - Preencher'!J635</f>
        <v>223.46639999999999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1.97</v>
      </c>
      <c r="O626" s="16">
        <f>'[1]TCE - ANEXO III - Preencher'!P635</f>
        <v>0</v>
      </c>
      <c r="P626" s="17">
        <f t="shared" si="56"/>
        <v>1.97</v>
      </c>
      <c r="Q626" s="16">
        <f>'[1]TCE - ANEXO III - Preencher'!R635</f>
        <v>101.17164952581396</v>
      </c>
      <c r="R626" s="16">
        <f>'[1]TCE - ANEXO III - Preencher'!S635</f>
        <v>94</v>
      </c>
      <c r="S626" s="17">
        <f t="shared" si="57"/>
        <v>7.1716495258139616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232.60804952581395</v>
      </c>
    </row>
    <row r="627" spans="1:28" s="4" customFormat="1" x14ac:dyDescent="0.2">
      <c r="A627" s="9">
        <f>IFERROR(VLOOKUP(B627,'[1]DADOS (OCULTAR)'!$P$3:$R$53,3,0),"")</f>
        <v>9039744000860</v>
      </c>
      <c r="B627" s="10" t="str">
        <f>'[1]TCE - ANEXO III - Preencher'!C636</f>
        <v>HOSPITAL DOM HÉLDER</v>
      </c>
      <c r="C627" s="11"/>
      <c r="D627" s="12" t="str">
        <f>'[1]TCE - ANEXO III - Preencher'!E636</f>
        <v>KATIA DIAS DE LUNA</v>
      </c>
      <c r="E627" s="10" t="str">
        <f>IF('[1]TCE - ANEXO III - Preencher'!F636="4 - Assistência Odontológica","2 - Outros Profissionais da Saúde",'[1]TCE - ANEXO II - Enviar TCE'!E626)</f>
        <v>2 - Outros Profissionais da Saúde</v>
      </c>
      <c r="F627" s="13">
        <f>'[1]TCE - ANEXO III - Preencher'!G636</f>
        <v>521130</v>
      </c>
      <c r="G627" s="14">
        <f>IF('[1]TCE - ANEXO III - Preencher'!H636="","",'[1]TCE - ANEXO III - Preencher'!H636)</f>
        <v>43891</v>
      </c>
      <c r="H627" s="15">
        <f>'[1]TCE - ANEXO III - Preencher'!I636</f>
        <v>0</v>
      </c>
      <c r="I627" s="15">
        <f>'[1]TCE - ANEXO III - Preencher'!J636</f>
        <v>88.878399999999999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0.94</v>
      </c>
      <c r="O627" s="16">
        <f>'[1]TCE - ANEXO III - Preencher'!P636</f>
        <v>0</v>
      </c>
      <c r="P627" s="17">
        <f t="shared" si="56"/>
        <v>0.94</v>
      </c>
      <c r="Q627" s="16">
        <f>'[1]TCE - ANEXO III - Preencher'!R636</f>
        <v>148.52859185704602</v>
      </c>
      <c r="R627" s="16">
        <f>'[1]TCE - ANEXO III - Preencher'!S636</f>
        <v>62.7</v>
      </c>
      <c r="S627" s="17">
        <f t="shared" si="57"/>
        <v>85.828591857046021</v>
      </c>
      <c r="T627" s="16">
        <f>'[1]TCE - ANEXO III - Preencher'!U636</f>
        <v>64</v>
      </c>
      <c r="U627" s="16">
        <f>'[1]TCE - ANEXO III - Preencher'!V636</f>
        <v>0</v>
      </c>
      <c r="V627" s="17">
        <f t="shared" si="58"/>
        <v>64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239.64699185704603</v>
      </c>
    </row>
    <row r="628" spans="1:28" s="4" customFormat="1" x14ac:dyDescent="0.2">
      <c r="A628" s="9">
        <f>IFERROR(VLOOKUP(B628,'[1]DADOS (OCULTAR)'!$P$3:$R$53,3,0),"")</f>
        <v>9039744000860</v>
      </c>
      <c r="B628" s="10" t="str">
        <f>'[1]TCE - ANEXO III - Preencher'!C637</f>
        <v>HOSPITAL DOM HÉLDER</v>
      </c>
      <c r="C628" s="11"/>
      <c r="D628" s="12" t="str">
        <f>'[1]TCE - ANEXO III - Preencher'!E637</f>
        <v>TALITA ELISABETE OLIVEIRA DA SILVA</v>
      </c>
      <c r="E628" s="10" t="str">
        <f>IF('[1]TCE - ANEXO III - Preencher'!F637="4 - Assistência Odontológica","2 - Outros Profissionais da Saúde",'[1]TCE - ANEXO II - Enviar TCE'!E627)</f>
        <v>2 - Outros Profissionais da Saúde</v>
      </c>
      <c r="F628" s="13">
        <f>'[1]TCE - ANEXO III - Preencher'!G637</f>
        <v>521130</v>
      </c>
      <c r="G628" s="14">
        <f>IF('[1]TCE - ANEXO III - Preencher'!H637="","",'[1]TCE - ANEXO III - Preencher'!H637)</f>
        <v>43891</v>
      </c>
      <c r="H628" s="15">
        <f>'[1]TCE - ANEXO III - Preencher'!I637</f>
        <v>0</v>
      </c>
      <c r="I628" s="15">
        <f>'[1]TCE - ANEXO III - Preencher'!J637</f>
        <v>156.85679999999999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0.94</v>
      </c>
      <c r="O628" s="16">
        <f>'[1]TCE - ANEXO III - Preencher'!P637</f>
        <v>0</v>
      </c>
      <c r="P628" s="17">
        <f t="shared" si="56"/>
        <v>0.94</v>
      </c>
      <c r="Q628" s="16">
        <f>'[1]TCE - ANEXO III - Preencher'!R637</f>
        <v>0</v>
      </c>
      <c r="R628" s="16">
        <f>'[1]TCE - ANEXO III - Preencher'!S637</f>
        <v>55.6</v>
      </c>
      <c r="S628" s="17">
        <f t="shared" si="57"/>
        <v>-55.6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102.1968</v>
      </c>
    </row>
    <row r="629" spans="1:28" s="4" customFormat="1" x14ac:dyDescent="0.2">
      <c r="A629" s="9">
        <f>IFERROR(VLOOKUP(B629,'[1]DADOS (OCULTAR)'!$P$3:$R$53,3,0),"")</f>
        <v>9039744000860</v>
      </c>
      <c r="B629" s="10" t="str">
        <f>'[1]TCE - ANEXO III - Preencher'!C638</f>
        <v>HOSPITAL DOM HÉLDER</v>
      </c>
      <c r="C629" s="11"/>
      <c r="D629" s="12" t="str">
        <f>'[1]TCE - ANEXO III - Preencher'!E638</f>
        <v>PRISCILA ALVES DE OLIVEIRA</v>
      </c>
      <c r="E629" s="10" t="str">
        <f>IF('[1]TCE - ANEXO III - Preencher'!F638="4 - Assistência Odontológica","2 - Outros Profissionais da Saúde",'[1]TCE - ANEXO II - Enviar TCE'!E628)</f>
        <v>2 - Outros Profissionais da Saúde</v>
      </c>
      <c r="F629" s="13">
        <f>'[1]TCE - ANEXO III - Preencher'!G638</f>
        <v>521130</v>
      </c>
      <c r="G629" s="14">
        <f>IF('[1]TCE - ANEXO III - Preencher'!H638="","",'[1]TCE - ANEXO III - Preencher'!H638)</f>
        <v>43891</v>
      </c>
      <c r="H629" s="15">
        <f>'[1]TCE - ANEXO III - Preencher'!I638</f>
        <v>0</v>
      </c>
      <c r="I629" s="15">
        <f>'[1]TCE - ANEXO III - Preencher'!J638</f>
        <v>81.48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0.94</v>
      </c>
      <c r="O629" s="16">
        <f>'[1]TCE - ANEXO III - Preencher'!P638</f>
        <v>0</v>
      </c>
      <c r="P629" s="17">
        <f t="shared" si="56"/>
        <v>0.94</v>
      </c>
      <c r="Q629" s="16">
        <f>'[1]TCE - ANEXO III - Preencher'!R638</f>
        <v>141.45580176861526</v>
      </c>
      <c r="R629" s="16">
        <f>'[1]TCE - ANEXO III - Preencher'!S638</f>
        <v>54.05</v>
      </c>
      <c r="S629" s="17">
        <f t="shared" si="57"/>
        <v>87.405801768615262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169.82580176861526</v>
      </c>
    </row>
    <row r="630" spans="1:28" s="4" customFormat="1" x14ac:dyDescent="0.2">
      <c r="A630" s="9">
        <f>IFERROR(VLOOKUP(B630,'[1]DADOS (OCULTAR)'!$P$3:$R$53,3,0),"")</f>
        <v>9039744000860</v>
      </c>
      <c r="B630" s="10" t="str">
        <f>'[1]TCE - ANEXO III - Preencher'!C639</f>
        <v>HOSPITAL DOM HÉLDER</v>
      </c>
      <c r="C630" s="11"/>
      <c r="D630" s="12" t="str">
        <f>'[1]TCE - ANEXO III - Preencher'!E639</f>
        <v>DAYANE NUNES LIMA</v>
      </c>
      <c r="E630" s="10" t="str">
        <f>IF('[1]TCE - ANEXO III - Preencher'!F639="4 - Assistência Odontológica","2 - Outros Profissionais da Saúde",'[1]TCE - ANEXO II - Enviar TCE'!E629)</f>
        <v>2 - Outros Profissionais da Saúde</v>
      </c>
      <c r="F630" s="13">
        <f>'[1]TCE - ANEXO III - Preencher'!G639</f>
        <v>521130</v>
      </c>
      <c r="G630" s="14">
        <f>IF('[1]TCE - ANEXO III - Preencher'!H639="","",'[1]TCE - ANEXO III - Preencher'!H639)</f>
        <v>43891</v>
      </c>
      <c r="H630" s="15">
        <f>'[1]TCE - ANEXO III - Preencher'!I639</f>
        <v>0</v>
      </c>
      <c r="I630" s="15">
        <f>'[1]TCE - ANEXO III - Preencher'!J639</f>
        <v>83.600000000000009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0.94</v>
      </c>
      <c r="O630" s="16">
        <f>'[1]TCE - ANEXO III - Preencher'!P639</f>
        <v>0</v>
      </c>
      <c r="P630" s="17">
        <f t="shared" si="56"/>
        <v>0.94</v>
      </c>
      <c r="Q630" s="16">
        <f>'[1]TCE - ANEXO III - Preencher'!R639</f>
        <v>183.07250866575859</v>
      </c>
      <c r="R630" s="16">
        <f>'[1]TCE - ANEXO III - Preencher'!S639</f>
        <v>62.7</v>
      </c>
      <c r="S630" s="17">
        <f t="shared" si="57"/>
        <v>120.37250866575859</v>
      </c>
      <c r="T630" s="16">
        <f>'[1]TCE - ANEXO III - Preencher'!U639</f>
        <v>64</v>
      </c>
      <c r="U630" s="16">
        <f>'[1]TCE - ANEXO III - Preencher'!V639</f>
        <v>0</v>
      </c>
      <c r="V630" s="17">
        <f t="shared" si="58"/>
        <v>64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268.91250866575859</v>
      </c>
    </row>
    <row r="631" spans="1:28" s="4" customFormat="1" x14ac:dyDescent="0.2">
      <c r="A631" s="9">
        <f>IFERROR(VLOOKUP(B631,'[1]DADOS (OCULTAR)'!$P$3:$R$53,3,0),"")</f>
        <v>9039744000860</v>
      </c>
      <c r="B631" s="10" t="str">
        <f>'[1]TCE - ANEXO III - Preencher'!C640</f>
        <v>HOSPITAL DOM HÉLDER</v>
      </c>
      <c r="C631" s="11"/>
      <c r="D631" s="12" t="str">
        <f>'[1]TCE - ANEXO III - Preencher'!E640</f>
        <v>VANILSON ALBUQUERQUE FARIAS BARROS</v>
      </c>
      <c r="E631" s="10" t="str">
        <f>IF('[1]TCE - ANEXO III - Preencher'!F640="4 - Assistência Odontológica","2 - Outros Profissionais da Saúde",'[1]TCE - ANEXO II - Enviar TCE'!E630)</f>
        <v>2 - Outros Profissionais da Saúde</v>
      </c>
      <c r="F631" s="13">
        <f>'[1]TCE - ANEXO III - Preencher'!G640</f>
        <v>521130</v>
      </c>
      <c r="G631" s="14">
        <f>IF('[1]TCE - ANEXO III - Preencher'!H640="","",'[1]TCE - ANEXO III - Preencher'!H640)</f>
        <v>43891</v>
      </c>
      <c r="H631" s="15">
        <f>'[1]TCE - ANEXO III - Preencher'!I640</f>
        <v>0</v>
      </c>
      <c r="I631" s="15">
        <f>'[1]TCE - ANEXO III - Preencher'!J640</f>
        <v>83.600000000000009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0.94</v>
      </c>
      <c r="O631" s="16">
        <f>'[1]TCE - ANEXO III - Preencher'!P640</f>
        <v>0</v>
      </c>
      <c r="P631" s="17">
        <f t="shared" si="56"/>
        <v>0.94</v>
      </c>
      <c r="Q631" s="16">
        <f>'[1]TCE - ANEXO III - Preencher'!R640</f>
        <v>113.16464141489223</v>
      </c>
      <c r="R631" s="16">
        <f>'[1]TCE - ANEXO III - Preencher'!S640</f>
        <v>62.7</v>
      </c>
      <c r="S631" s="17">
        <f t="shared" si="57"/>
        <v>50.464641414892228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135.00464141489223</v>
      </c>
    </row>
    <row r="632" spans="1:28" s="4" customFormat="1" x14ac:dyDescent="0.2">
      <c r="A632" s="9">
        <f>IFERROR(VLOOKUP(B632,'[1]DADOS (OCULTAR)'!$P$3:$R$53,3,0),"")</f>
        <v>9039744000860</v>
      </c>
      <c r="B632" s="10" t="str">
        <f>'[1]TCE - ANEXO III - Preencher'!C641</f>
        <v>HOSPITAL DOM HÉLDER</v>
      </c>
      <c r="C632" s="11"/>
      <c r="D632" s="12" t="str">
        <f>'[1]TCE - ANEXO III - Preencher'!E641</f>
        <v>ROBERTA KELLY BARBOSA DO NASCIMENTO</v>
      </c>
      <c r="E632" s="10" t="str">
        <f>IF('[1]TCE - ANEXO III - Preencher'!F641="4 - Assistência Odontológica","2 - Outros Profissionais da Saúde",'[1]TCE - ANEXO II - Enviar TCE'!E631)</f>
        <v>2 - Outros Profissionais da Saúde</v>
      </c>
      <c r="F632" s="13">
        <f>'[1]TCE - ANEXO III - Preencher'!G641</f>
        <v>223405</v>
      </c>
      <c r="G632" s="14">
        <f>IF('[1]TCE - ANEXO III - Preencher'!H641="","",'[1]TCE - ANEXO III - Preencher'!H641)</f>
        <v>43891</v>
      </c>
      <c r="H632" s="15">
        <f>'[1]TCE - ANEXO III - Preencher'!I641</f>
        <v>0</v>
      </c>
      <c r="I632" s="15">
        <f>'[1]TCE - ANEXO III - Preencher'!J641</f>
        <v>386.89280000000002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0.94</v>
      </c>
      <c r="O632" s="16">
        <f>'[1]TCE - ANEXO III - Preencher'!P641</f>
        <v>0</v>
      </c>
      <c r="P632" s="17">
        <f t="shared" si="56"/>
        <v>0.94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387.83280000000002</v>
      </c>
    </row>
    <row r="633" spans="1:28" s="4" customFormat="1" x14ac:dyDescent="0.2">
      <c r="A633" s="9">
        <f>IFERROR(VLOOKUP(B633,'[1]DADOS (OCULTAR)'!$P$3:$R$53,3,0),"")</f>
        <v>9039744000860</v>
      </c>
      <c r="B633" s="10" t="str">
        <f>'[1]TCE - ANEXO III - Preencher'!C642</f>
        <v>HOSPITAL DOM HÉLDER</v>
      </c>
      <c r="C633" s="11"/>
      <c r="D633" s="12" t="str">
        <f>'[1]TCE - ANEXO III - Preencher'!E642</f>
        <v>EDIVANIA MARIA BATISTA DE JESUS</v>
      </c>
      <c r="E633" s="10" t="str">
        <f>IF('[1]TCE - ANEXO III - Preencher'!F642="4 - Assistência Odontológica","2 - Outros Profissionais da Saúde",'[1]TCE - ANEXO II - Enviar TCE'!E632)</f>
        <v>2 - Outros Profissionais da Saúde</v>
      </c>
      <c r="F633" s="13">
        <f>'[1]TCE - ANEXO III - Preencher'!G642</f>
        <v>521130</v>
      </c>
      <c r="G633" s="14">
        <f>IF('[1]TCE - ANEXO III - Preencher'!H642="","",'[1]TCE - ANEXO III - Preencher'!H642)</f>
        <v>43891</v>
      </c>
      <c r="H633" s="15">
        <f>'[1]TCE - ANEXO III - Preencher'!I642</f>
        <v>0</v>
      </c>
      <c r="I633" s="15">
        <f>'[1]TCE - ANEXO III - Preencher'!J642</f>
        <v>87.78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0.94</v>
      </c>
      <c r="O633" s="16">
        <f>'[1]TCE - ANEXO III - Preencher'!P642</f>
        <v>0</v>
      </c>
      <c r="P633" s="17">
        <f t="shared" si="56"/>
        <v>0.94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88.72</v>
      </c>
    </row>
    <row r="634" spans="1:28" s="4" customFormat="1" x14ac:dyDescent="0.2">
      <c r="A634" s="9">
        <f>IFERROR(VLOOKUP(B634,'[1]DADOS (OCULTAR)'!$P$3:$R$53,3,0),"")</f>
        <v>9039744000860</v>
      </c>
      <c r="B634" s="10" t="str">
        <f>'[1]TCE - ANEXO III - Preencher'!C643</f>
        <v>HOSPITAL DOM HÉLDER</v>
      </c>
      <c r="C634" s="11"/>
      <c r="D634" s="12" t="str">
        <f>'[1]TCE - ANEXO III - Preencher'!E643</f>
        <v>MARIA HELENA DA SILVA ARAUJO</v>
      </c>
      <c r="E634" s="10" t="str">
        <f>IF('[1]TCE - ANEXO III - Preencher'!F643="4 - Assistência Odontológica","2 - Outros Profissionais da Saúde",'[1]TCE - ANEXO II - Enviar TCE'!E633)</f>
        <v>2 - Outros Profissionais da Saúde</v>
      </c>
      <c r="F634" s="13">
        <f>'[1]TCE - ANEXO III - Preencher'!G643</f>
        <v>521130</v>
      </c>
      <c r="G634" s="14">
        <f>IF('[1]TCE - ANEXO III - Preencher'!H643="","",'[1]TCE - ANEXO III - Preencher'!H643)</f>
        <v>43891</v>
      </c>
      <c r="H634" s="15">
        <f>'[1]TCE - ANEXO III - Preencher'!I643</f>
        <v>0</v>
      </c>
      <c r="I634" s="15">
        <f>'[1]TCE - ANEXO III - Preencher'!J643</f>
        <v>154.76160000000002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0.94</v>
      </c>
      <c r="O634" s="16">
        <f>'[1]TCE - ANEXO III - Preencher'!P643</f>
        <v>0</v>
      </c>
      <c r="P634" s="17">
        <f t="shared" si="56"/>
        <v>0.94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155.70160000000001</v>
      </c>
    </row>
    <row r="635" spans="1:28" s="4" customFormat="1" x14ac:dyDescent="0.2">
      <c r="A635" s="9">
        <f>IFERROR(VLOOKUP(B635,'[1]DADOS (OCULTAR)'!$P$3:$R$53,3,0),"")</f>
        <v>9039744000860</v>
      </c>
      <c r="B635" s="10" t="str">
        <f>'[1]TCE - ANEXO III - Preencher'!C644</f>
        <v>HOSPITAL DOM HÉLDER</v>
      </c>
      <c r="C635" s="11"/>
      <c r="D635" s="12" t="str">
        <f>'[1]TCE - ANEXO III - Preencher'!E644</f>
        <v>SILVANEIDE MARIA DOS SANTOS CIRIACO</v>
      </c>
      <c r="E635" s="10" t="str">
        <f>IF('[1]TCE - ANEXO III - Preencher'!F644="4 - Assistência Odontológica","2 - Outros Profissionais da Saúde",'[1]TCE - ANEXO II - Enviar TCE'!E634)</f>
        <v>2 - Outros Profissionais da Saúde</v>
      </c>
      <c r="F635" s="13">
        <f>'[1]TCE - ANEXO III - Preencher'!G644</f>
        <v>521130</v>
      </c>
      <c r="G635" s="14">
        <f>IF('[1]TCE - ANEXO III - Preencher'!H644="","",'[1]TCE - ANEXO III - Preencher'!H644)</f>
        <v>43891</v>
      </c>
      <c r="H635" s="15">
        <f>'[1]TCE - ANEXO III - Preencher'!I644</f>
        <v>0</v>
      </c>
      <c r="I635" s="15">
        <f>'[1]TCE - ANEXO III - Preencher'!J644</f>
        <v>87.78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0.94</v>
      </c>
      <c r="O635" s="16">
        <f>'[1]TCE - ANEXO III - Preencher'!P644</f>
        <v>0</v>
      </c>
      <c r="P635" s="17">
        <f t="shared" si="56"/>
        <v>0.94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88.72</v>
      </c>
    </row>
    <row r="636" spans="1:28" s="4" customFormat="1" x14ac:dyDescent="0.2">
      <c r="A636" s="9">
        <f>IFERROR(VLOOKUP(B636,'[1]DADOS (OCULTAR)'!$P$3:$R$53,3,0),"")</f>
        <v>9039744000860</v>
      </c>
      <c r="B636" s="10" t="str">
        <f>'[1]TCE - ANEXO III - Preencher'!C645</f>
        <v>HOSPITAL DOM HÉLDER</v>
      </c>
      <c r="C636" s="11"/>
      <c r="D636" s="12" t="str">
        <f>'[1]TCE - ANEXO III - Preencher'!E645</f>
        <v>FELIPE ROMULO DE OLIVEIRA SILVA</v>
      </c>
      <c r="E636" s="10" t="str">
        <f>IF('[1]TCE - ANEXO III - Preencher'!F645="4 - Assistência Odontológica","2 - Outros Profissionais da Saúde",'[1]TCE - ANEXO II - Enviar TCE'!E635)</f>
        <v>2 - Outros Profissionais da Saúde</v>
      </c>
      <c r="F636" s="13">
        <f>'[1]TCE - ANEXO III - Preencher'!G645</f>
        <v>521130</v>
      </c>
      <c r="G636" s="14">
        <f>IF('[1]TCE - ANEXO III - Preencher'!H645="","",'[1]TCE - ANEXO III - Preencher'!H645)</f>
        <v>43891</v>
      </c>
      <c r="H636" s="15">
        <f>'[1]TCE - ANEXO III - Preencher'!I645</f>
        <v>0</v>
      </c>
      <c r="I636" s="15">
        <f>'[1]TCE - ANEXO III - Preencher'!J645</f>
        <v>94.94959999999999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0.94</v>
      </c>
      <c r="O636" s="16">
        <f>'[1]TCE - ANEXO III - Preencher'!P645</f>
        <v>0</v>
      </c>
      <c r="P636" s="17">
        <f t="shared" si="56"/>
        <v>0.94</v>
      </c>
      <c r="Q636" s="16">
        <f>'[1]TCE - ANEXO III - Preencher'!R645</f>
        <v>144.53092789401995</v>
      </c>
      <c r="R636" s="16">
        <f>'[1]TCE - ANEXO III - Preencher'!S645</f>
        <v>62.7</v>
      </c>
      <c r="S636" s="17">
        <f t="shared" si="57"/>
        <v>81.83092789401995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177.72052789401994</v>
      </c>
    </row>
    <row r="637" spans="1:28" s="4" customFormat="1" x14ac:dyDescent="0.2">
      <c r="A637" s="9">
        <f>IFERROR(VLOOKUP(B637,'[1]DADOS (OCULTAR)'!$P$3:$R$53,3,0),"")</f>
        <v>9039744000860</v>
      </c>
      <c r="B637" s="10" t="str">
        <f>'[1]TCE - ANEXO III - Preencher'!C646</f>
        <v>HOSPITAL DOM HÉLDER</v>
      </c>
      <c r="C637" s="11"/>
      <c r="D637" s="12" t="str">
        <f>'[1]TCE - ANEXO III - Preencher'!E646</f>
        <v>ROSANA MARIA DA SILVA ALBERTINO</v>
      </c>
      <c r="E637" s="10" t="str">
        <f>IF('[1]TCE - ANEXO III - Preencher'!F646="4 - Assistência Odontológica","2 - Outros Profissionais da Saúde",'[1]TCE - ANEXO II - Enviar TCE'!E636)</f>
        <v>2 - Outros Profissionais da Saúde</v>
      </c>
      <c r="F637" s="13">
        <f>'[1]TCE - ANEXO III - Preencher'!G646</f>
        <v>521130</v>
      </c>
      <c r="G637" s="14">
        <f>IF('[1]TCE - ANEXO III - Preencher'!H646="","",'[1]TCE - ANEXO III - Preencher'!H646)</f>
        <v>43891</v>
      </c>
      <c r="H637" s="15">
        <f>'[1]TCE - ANEXO III - Preencher'!I646</f>
        <v>0</v>
      </c>
      <c r="I637" s="15">
        <f>'[1]TCE - ANEXO III - Preencher'!J646</f>
        <v>83.600000000000009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0.94</v>
      </c>
      <c r="O637" s="16">
        <f>'[1]TCE - ANEXO III - Preencher'!P646</f>
        <v>0</v>
      </c>
      <c r="P637" s="17">
        <f t="shared" si="56"/>
        <v>0.94</v>
      </c>
      <c r="Q637" s="16">
        <f>'[1]TCE - ANEXO III - Preencher'!R646</f>
        <v>113.16464141489223</v>
      </c>
      <c r="R637" s="16">
        <f>'[1]TCE - ANEXO III - Preencher'!S646</f>
        <v>62.7</v>
      </c>
      <c r="S637" s="17">
        <f t="shared" si="57"/>
        <v>50.464641414892228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135.00464141489223</v>
      </c>
    </row>
    <row r="638" spans="1:28" s="4" customFormat="1" x14ac:dyDescent="0.2">
      <c r="A638" s="9">
        <f>IFERROR(VLOOKUP(B638,'[1]DADOS (OCULTAR)'!$P$3:$R$53,3,0),"")</f>
        <v>9039744000860</v>
      </c>
      <c r="B638" s="10" t="str">
        <f>'[1]TCE - ANEXO III - Preencher'!C647</f>
        <v>HOSPITAL DOM HÉLDER</v>
      </c>
      <c r="C638" s="11"/>
      <c r="D638" s="12" t="str">
        <f>'[1]TCE - ANEXO III - Preencher'!E647</f>
        <v>LEIDJANE ALVES DA COSTA</v>
      </c>
      <c r="E638" s="10" t="str">
        <f>IF('[1]TCE - ANEXO III - Preencher'!F647="4 - Assistência Odontológica","2 - Outros Profissionais da Saúde",'[1]TCE - ANEXO II - Enviar TCE'!E637)</f>
        <v>2 - Outros Profissionais da Saúde</v>
      </c>
      <c r="F638" s="13">
        <f>'[1]TCE - ANEXO III - Preencher'!G647</f>
        <v>521130</v>
      </c>
      <c r="G638" s="14">
        <f>IF('[1]TCE - ANEXO III - Preencher'!H647="","",'[1]TCE - ANEXO III - Preencher'!H647)</f>
        <v>43891</v>
      </c>
      <c r="H638" s="15">
        <f>'[1]TCE - ANEXO III - Preencher'!I647</f>
        <v>0</v>
      </c>
      <c r="I638" s="15">
        <f>'[1]TCE - ANEXO III - Preencher'!J647</f>
        <v>90.706400000000002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0.94</v>
      </c>
      <c r="O638" s="16">
        <f>'[1]TCE - ANEXO III - Preencher'!P647</f>
        <v>0</v>
      </c>
      <c r="P638" s="17">
        <f t="shared" si="56"/>
        <v>0.94</v>
      </c>
      <c r="Q638" s="16">
        <f>'[1]TCE - ANEXO III - Preencher'!R647</f>
        <v>77.800690972738408</v>
      </c>
      <c r="R638" s="16">
        <f>'[1]TCE - ANEXO III - Preencher'!S647</f>
        <v>31.35</v>
      </c>
      <c r="S638" s="17">
        <f t="shared" si="57"/>
        <v>46.450690972738407</v>
      </c>
      <c r="T638" s="16">
        <f>'[1]TCE - ANEXO III - Preencher'!U647</f>
        <v>32</v>
      </c>
      <c r="U638" s="16">
        <f>'[1]TCE - ANEXO III - Preencher'!V647</f>
        <v>0</v>
      </c>
      <c r="V638" s="17">
        <f t="shared" si="58"/>
        <v>32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170.09709097273841</v>
      </c>
    </row>
    <row r="639" spans="1:28" s="4" customFormat="1" x14ac:dyDescent="0.2">
      <c r="A639" s="9">
        <f>IFERROR(VLOOKUP(B639,'[1]DADOS (OCULTAR)'!$P$3:$R$53,3,0),"")</f>
        <v>9039744000860</v>
      </c>
      <c r="B639" s="10" t="str">
        <f>'[1]TCE - ANEXO III - Preencher'!C648</f>
        <v>HOSPITAL DOM HÉLDER</v>
      </c>
      <c r="C639" s="11"/>
      <c r="D639" s="12" t="str">
        <f>'[1]TCE - ANEXO III - Preencher'!E648</f>
        <v>KATIA COSTA DE FRANCA</v>
      </c>
      <c r="E639" s="10" t="str">
        <f>IF('[1]TCE - ANEXO III - Preencher'!F648="4 - Assistência Odontológica","2 - Outros Profissionais da Saúde",'[1]TCE - ANEXO II - Enviar TCE'!E638)</f>
        <v>2 - Outros Profissionais da Saúde</v>
      </c>
      <c r="F639" s="13">
        <f>'[1]TCE - ANEXO III - Preencher'!G648</f>
        <v>521130</v>
      </c>
      <c r="G639" s="14">
        <f>IF('[1]TCE - ANEXO III - Preencher'!H648="","",'[1]TCE - ANEXO III - Preencher'!H648)</f>
        <v>43891</v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0.94</v>
      </c>
      <c r="O639" s="16">
        <f>'[1]TCE - ANEXO III - Preencher'!P648</f>
        <v>0</v>
      </c>
      <c r="P639" s="17">
        <f t="shared" si="56"/>
        <v>0.94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0.94</v>
      </c>
    </row>
    <row r="640" spans="1:28" s="4" customFormat="1" x14ac:dyDescent="0.2">
      <c r="A640" s="9">
        <f>IFERROR(VLOOKUP(B640,'[1]DADOS (OCULTAR)'!$P$3:$R$53,3,0),"")</f>
        <v>9039744000860</v>
      </c>
      <c r="B640" s="10" t="str">
        <f>'[1]TCE - ANEXO III - Preencher'!C649</f>
        <v>HOSPITAL DOM HÉLDER</v>
      </c>
      <c r="C640" s="11"/>
      <c r="D640" s="12" t="str">
        <f>'[1]TCE - ANEXO III - Preencher'!E649</f>
        <v>FABIANA GERVASIO DA SILVA</v>
      </c>
      <c r="E640" s="10" t="str">
        <f>IF('[1]TCE - ANEXO III - Preencher'!F649="4 - Assistência Odontológica","2 - Outros Profissionais da Saúde",'[1]TCE - ANEXO II - Enviar TCE'!E639)</f>
        <v>2 - Outros Profissionais da Saúde</v>
      </c>
      <c r="F640" s="13">
        <f>'[1]TCE - ANEXO III - Preencher'!G649</f>
        <v>521130</v>
      </c>
      <c r="G640" s="14">
        <f>IF('[1]TCE - ANEXO III - Preencher'!H649="","",'[1]TCE - ANEXO III - Preencher'!H649)</f>
        <v>43891</v>
      </c>
      <c r="H640" s="15">
        <f>'[1]TCE - ANEXO III - Preencher'!I649</f>
        <v>0</v>
      </c>
      <c r="I640" s="15">
        <f>'[1]TCE - ANEXO III - Preencher'!J649</f>
        <v>84.912000000000006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0.94</v>
      </c>
      <c r="O640" s="16">
        <f>'[1]TCE - ANEXO III - Preencher'!P649</f>
        <v>0</v>
      </c>
      <c r="P640" s="17">
        <f t="shared" si="56"/>
        <v>0.94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85.852000000000004</v>
      </c>
    </row>
    <row r="641" spans="1:28" s="4" customFormat="1" x14ac:dyDescent="0.2">
      <c r="A641" s="9">
        <f>IFERROR(VLOOKUP(B641,'[1]DADOS (OCULTAR)'!$P$3:$R$53,3,0),"")</f>
        <v>9039744000860</v>
      </c>
      <c r="B641" s="10" t="str">
        <f>'[1]TCE - ANEXO III - Preencher'!C650</f>
        <v>HOSPITAL DOM HÉLDER</v>
      </c>
      <c r="C641" s="11"/>
      <c r="D641" s="12" t="str">
        <f>'[1]TCE - ANEXO III - Preencher'!E650</f>
        <v>JOSILDO GOMES DE SOUZA</v>
      </c>
      <c r="E641" s="10" t="str">
        <f>IF('[1]TCE - ANEXO III - Preencher'!F650="4 - Assistência Odontológica","2 - Outros Profissionais da Saúde",'[1]TCE - ANEXO II - Enviar TCE'!E640)</f>
        <v>2 - Outros Profissionais da Saúde</v>
      </c>
      <c r="F641" s="13">
        <f>'[1]TCE - ANEXO III - Preencher'!G650</f>
        <v>521130</v>
      </c>
      <c r="G641" s="14">
        <f>IF('[1]TCE - ANEXO III - Preencher'!H650="","",'[1]TCE - ANEXO III - Preencher'!H650)</f>
        <v>43891</v>
      </c>
      <c r="H641" s="15">
        <f>'[1]TCE - ANEXO III - Preencher'!I650</f>
        <v>0</v>
      </c>
      <c r="I641" s="15">
        <f>'[1]TCE - ANEXO III - Preencher'!J650</f>
        <v>83.600000000000009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0.94</v>
      </c>
      <c r="O641" s="16">
        <f>'[1]TCE - ANEXO III - Preencher'!P650</f>
        <v>0</v>
      </c>
      <c r="P641" s="17">
        <f t="shared" si="56"/>
        <v>0.94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84.54</v>
      </c>
    </row>
    <row r="642" spans="1:28" s="4" customFormat="1" x14ac:dyDescent="0.2">
      <c r="A642" s="9">
        <f>IFERROR(VLOOKUP(B642,'[1]DADOS (OCULTAR)'!$P$3:$R$53,3,0),"")</f>
        <v>9039744000860</v>
      </c>
      <c r="B642" s="10" t="str">
        <f>'[1]TCE - ANEXO III - Preencher'!C651</f>
        <v>HOSPITAL DOM HÉLDER</v>
      </c>
      <c r="C642" s="11"/>
      <c r="D642" s="12" t="str">
        <f>'[1]TCE - ANEXO III - Preencher'!E651</f>
        <v>ELAINE ALVES DA SILVA</v>
      </c>
      <c r="E642" s="10" t="str">
        <f>IF('[1]TCE - ANEXO III - Preencher'!F651="4 - Assistência Odontológica","2 - Outros Profissionais da Saúde",'[1]TCE - ANEXO II - Enviar TCE'!E641)</f>
        <v>2 - Outros Profissionais da Saúde</v>
      </c>
      <c r="F642" s="13">
        <f>'[1]TCE - ANEXO III - Preencher'!G651</f>
        <v>521130</v>
      </c>
      <c r="G642" s="14">
        <f>IF('[1]TCE - ANEXO III - Preencher'!H651="","",'[1]TCE - ANEXO III - Preencher'!H651)</f>
        <v>43891</v>
      </c>
      <c r="H642" s="15">
        <f>'[1]TCE - ANEXO III - Preencher'!I651</f>
        <v>0</v>
      </c>
      <c r="I642" s="15">
        <f>'[1]TCE - ANEXO III - Preencher'!J651</f>
        <v>99.205600000000004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0.94</v>
      </c>
      <c r="O642" s="16">
        <f>'[1]TCE - ANEXO III - Preencher'!P651</f>
        <v>0</v>
      </c>
      <c r="P642" s="17">
        <f t="shared" si="56"/>
        <v>0.94</v>
      </c>
      <c r="Q642" s="16">
        <f>'[1]TCE - ANEXO III - Preencher'!R651</f>
        <v>144.53092789401995</v>
      </c>
      <c r="R642" s="16">
        <f>'[1]TCE - ANEXO III - Preencher'!S651</f>
        <v>62.7</v>
      </c>
      <c r="S642" s="17">
        <f t="shared" si="57"/>
        <v>81.83092789401995</v>
      </c>
      <c r="T642" s="16">
        <f>'[1]TCE - ANEXO III - Preencher'!U651</f>
        <v>64</v>
      </c>
      <c r="U642" s="16">
        <f>'[1]TCE - ANEXO III - Preencher'!V651</f>
        <v>0</v>
      </c>
      <c r="V642" s="17">
        <f t="shared" si="58"/>
        <v>64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245.97652789401997</v>
      </c>
    </row>
    <row r="643" spans="1:28" s="4" customFormat="1" x14ac:dyDescent="0.2">
      <c r="A643" s="9">
        <f>IFERROR(VLOOKUP(B643,'[1]DADOS (OCULTAR)'!$P$3:$R$53,3,0),"")</f>
        <v>9039744000860</v>
      </c>
      <c r="B643" s="10" t="str">
        <f>'[1]TCE - ANEXO III - Preencher'!C652</f>
        <v>HOSPITAL DOM HÉLDER</v>
      </c>
      <c r="C643" s="11"/>
      <c r="D643" s="12" t="str">
        <f>'[1]TCE - ANEXO III - Preencher'!E652</f>
        <v>JOSE ORLANDO DO NASCIMENTO</v>
      </c>
      <c r="E643" s="10" t="str">
        <f>IF('[1]TCE - ANEXO III - Preencher'!F652="4 - Assistência Odontológica","2 - Outros Profissionais da Saúde",'[1]TCE - ANEXO II - Enviar TCE'!E642)</f>
        <v>2 - Outros Profissionais da Saúde</v>
      </c>
      <c r="F643" s="13">
        <f>'[1]TCE - ANEXO III - Preencher'!G652</f>
        <v>521130</v>
      </c>
      <c r="G643" s="14">
        <f>IF('[1]TCE - ANEXO III - Preencher'!H652="","",'[1]TCE - ANEXO III - Preencher'!H652)</f>
        <v>43891</v>
      </c>
      <c r="H643" s="15">
        <f>'[1]TCE - ANEXO III - Preencher'!I652</f>
        <v>0</v>
      </c>
      <c r="I643" s="15">
        <f>'[1]TCE - ANEXO III - Preencher'!J652</f>
        <v>160.2064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0.94</v>
      </c>
      <c r="O643" s="16">
        <f>'[1]TCE - ANEXO III - Preencher'!P652</f>
        <v>0</v>
      </c>
      <c r="P643" s="17">
        <f t="shared" si="56"/>
        <v>0.94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161.1464</v>
      </c>
    </row>
    <row r="644" spans="1:28" s="4" customFormat="1" x14ac:dyDescent="0.2">
      <c r="A644" s="9">
        <f>IFERROR(VLOOKUP(B644,'[1]DADOS (OCULTAR)'!$P$3:$R$53,3,0),"")</f>
        <v>9039744000860</v>
      </c>
      <c r="B644" s="10" t="str">
        <f>'[1]TCE - ANEXO III - Preencher'!C653</f>
        <v>HOSPITAL DOM HÉLDER</v>
      </c>
      <c r="C644" s="11"/>
      <c r="D644" s="12" t="str">
        <f>'[1]TCE - ANEXO III - Preencher'!E653</f>
        <v>RENATA ANDREZA DE ALBUQUERQUE</v>
      </c>
      <c r="E644" s="10" t="str">
        <f>IF('[1]TCE - ANEXO III - Preencher'!F653="4 - Assistência Odontológica","2 - Outros Profissionais da Saúde",'[1]TCE - ANEXO II - Enviar TCE'!E643)</f>
        <v>2 - Outros Profissionais da Saúde</v>
      </c>
      <c r="F644" s="13">
        <f>'[1]TCE - ANEXO III - Preencher'!G653</f>
        <v>521130</v>
      </c>
      <c r="G644" s="14">
        <f>IF('[1]TCE - ANEXO III - Preencher'!H653="","",'[1]TCE - ANEXO III - Preencher'!H653)</f>
        <v>43891</v>
      </c>
      <c r="H644" s="15">
        <f>'[1]TCE - ANEXO III - Preencher'!I653</f>
        <v>0</v>
      </c>
      <c r="I644" s="15">
        <f>'[1]TCE - ANEXO III - Preencher'!J653</f>
        <v>83.397599999999997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0.94</v>
      </c>
      <c r="O644" s="16">
        <f>'[1]TCE - ANEXO III - Preencher'!P653</f>
        <v>0</v>
      </c>
      <c r="P644" s="17">
        <f t="shared" ref="P644:P707" si="62">N644-O644</f>
        <v>0.94</v>
      </c>
      <c r="Q644" s="16">
        <f>'[1]TCE - ANEXO III - Preencher'!R653</f>
        <v>154.16632308695461</v>
      </c>
      <c r="R644" s="16">
        <f>'[1]TCE - ANEXO III - Preencher'!S653</f>
        <v>62.7</v>
      </c>
      <c r="S644" s="17">
        <f t="shared" ref="S644:S707" si="63">Q644-R644</f>
        <v>91.466323086954603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175.8039230869546</v>
      </c>
    </row>
    <row r="645" spans="1:28" s="4" customFormat="1" x14ac:dyDescent="0.2">
      <c r="A645" s="9">
        <f>IFERROR(VLOOKUP(B645,'[1]DADOS (OCULTAR)'!$P$3:$R$53,3,0),"")</f>
        <v>9039744000860</v>
      </c>
      <c r="B645" s="10" t="str">
        <f>'[1]TCE - ANEXO III - Preencher'!C654</f>
        <v>HOSPITAL DOM HÉLDER</v>
      </c>
      <c r="C645" s="11"/>
      <c r="D645" s="12" t="str">
        <f>'[1]TCE - ANEXO III - Preencher'!E654</f>
        <v>ALEXSANDRO JOSE DA SILVA</v>
      </c>
      <c r="E645" s="10" t="str">
        <f>IF('[1]TCE - ANEXO III - Preencher'!F654="4 - Assistência Odontológica","2 - Outros Profissionais da Saúde",'[1]TCE - ANEXO II - Enviar TCE'!E644)</f>
        <v>2 - Outros Profissionais da Saúde</v>
      </c>
      <c r="F645" s="13">
        <f>'[1]TCE - ANEXO III - Preencher'!G654</f>
        <v>521130</v>
      </c>
      <c r="G645" s="14">
        <f>IF('[1]TCE - ANEXO III - Preencher'!H654="","",'[1]TCE - ANEXO III - Preencher'!H654)</f>
        <v>43891</v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0.94</v>
      </c>
      <c r="O645" s="16">
        <f>'[1]TCE - ANEXO III - Preencher'!P654</f>
        <v>0</v>
      </c>
      <c r="P645" s="17">
        <f t="shared" si="62"/>
        <v>0.94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0.94</v>
      </c>
    </row>
    <row r="646" spans="1:28" s="4" customFormat="1" x14ac:dyDescent="0.2">
      <c r="A646" s="9">
        <f>IFERROR(VLOOKUP(B646,'[1]DADOS (OCULTAR)'!$P$3:$R$53,3,0),"")</f>
        <v>9039744000860</v>
      </c>
      <c r="B646" s="10" t="str">
        <f>'[1]TCE - ANEXO III - Preencher'!C655</f>
        <v>HOSPITAL DOM HÉLDER</v>
      </c>
      <c r="C646" s="11"/>
      <c r="D646" s="12" t="str">
        <f>'[1]TCE - ANEXO III - Preencher'!E655</f>
        <v>MAXA BLEYA GALDINO DO CARMO</v>
      </c>
      <c r="E646" s="10" t="str">
        <f>IF('[1]TCE - ANEXO III - Preencher'!F655="4 - Assistência Odontológica","2 - Outros Profissionais da Saúde",'[1]TCE - ANEXO II - Enviar TCE'!E645)</f>
        <v>2 - Outros Profissionais da Saúde</v>
      </c>
      <c r="F646" s="13">
        <f>'[1]TCE - ANEXO III - Preencher'!G655</f>
        <v>223405</v>
      </c>
      <c r="G646" s="14">
        <f>IF('[1]TCE - ANEXO III - Preencher'!H655="","",'[1]TCE - ANEXO III - Preencher'!H655)</f>
        <v>43891</v>
      </c>
      <c r="H646" s="15">
        <f>'[1]TCE - ANEXO III - Preencher'!I655</f>
        <v>0</v>
      </c>
      <c r="I646" s="15">
        <f>'[1]TCE - ANEXO III - Preencher'!J655</f>
        <v>339.83839999999998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0.94</v>
      </c>
      <c r="O646" s="16">
        <f>'[1]TCE - ANEXO III - Preencher'!P655</f>
        <v>0</v>
      </c>
      <c r="P646" s="17">
        <f t="shared" si="62"/>
        <v>0.94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340.77839999999998</v>
      </c>
    </row>
    <row r="647" spans="1:28" s="4" customFormat="1" x14ac:dyDescent="0.2">
      <c r="A647" s="9">
        <f>IFERROR(VLOOKUP(B647,'[1]DADOS (OCULTAR)'!$P$3:$R$53,3,0),"")</f>
        <v>9039744000860</v>
      </c>
      <c r="B647" s="10" t="str">
        <f>'[1]TCE - ANEXO III - Preencher'!C656</f>
        <v>HOSPITAL DOM HÉLDER</v>
      </c>
      <c r="C647" s="11"/>
      <c r="D647" s="12" t="str">
        <f>'[1]TCE - ANEXO III - Preencher'!E656</f>
        <v>ENAISA MIRELE DA SILVA BENIZIO</v>
      </c>
      <c r="E647" s="10" t="str">
        <f>IF('[1]TCE - ANEXO III - Preencher'!F656="4 - Assistência Odontológica","2 - Outros Profissionais da Saúde",'[1]TCE - ANEXO II - Enviar TCE'!E646)</f>
        <v>2 - Outros Profissionais da Saúde</v>
      </c>
      <c r="F647" s="13">
        <f>'[1]TCE - ANEXO III - Preencher'!G656</f>
        <v>223405</v>
      </c>
      <c r="G647" s="14">
        <f>IF('[1]TCE - ANEXO III - Preencher'!H656="","",'[1]TCE - ANEXO III - Preencher'!H656)</f>
        <v>43891</v>
      </c>
      <c r="H647" s="15">
        <f>'[1]TCE - ANEXO III - Preencher'!I656</f>
        <v>0</v>
      </c>
      <c r="I647" s="15">
        <f>'[1]TCE - ANEXO III - Preencher'!J656</f>
        <v>389.80080000000004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0.94</v>
      </c>
      <c r="O647" s="16">
        <f>'[1]TCE - ANEXO III - Preencher'!P656</f>
        <v>0</v>
      </c>
      <c r="P647" s="17">
        <f t="shared" si="62"/>
        <v>0.94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390.74080000000004</v>
      </c>
    </row>
    <row r="648" spans="1:28" s="4" customFormat="1" x14ac:dyDescent="0.2">
      <c r="A648" s="9">
        <f>IFERROR(VLOOKUP(B648,'[1]DADOS (OCULTAR)'!$P$3:$R$53,3,0),"")</f>
        <v>9039744000860</v>
      </c>
      <c r="B648" s="10" t="str">
        <f>'[1]TCE - ANEXO III - Preencher'!C657</f>
        <v>HOSPITAL DOM HÉLDER</v>
      </c>
      <c r="C648" s="11"/>
      <c r="D648" s="12" t="str">
        <f>'[1]TCE - ANEXO III - Preencher'!E657</f>
        <v>KARLA VALERIA DA SILVA TRAVASSOS</v>
      </c>
      <c r="E648" s="10" t="str">
        <f>IF('[1]TCE - ANEXO III - Preencher'!F657="4 - Assistência Odontológica","2 - Outros Profissionais da Saúde",'[1]TCE - ANEXO II - Enviar TCE'!E647)</f>
        <v>2 - Outros Profissionais da Saúde</v>
      </c>
      <c r="F648" s="13">
        <f>'[1]TCE - ANEXO III - Preencher'!G657</f>
        <v>223405</v>
      </c>
      <c r="G648" s="14">
        <f>IF('[1]TCE - ANEXO III - Preencher'!H657="","",'[1]TCE - ANEXO III - Preencher'!H657)</f>
        <v>43891</v>
      </c>
      <c r="H648" s="15">
        <f>'[1]TCE - ANEXO III - Preencher'!I657</f>
        <v>0</v>
      </c>
      <c r="I648" s="15">
        <f>'[1]TCE - ANEXO III - Preencher'!J657</f>
        <v>338.33920000000001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0.94</v>
      </c>
      <c r="O648" s="16">
        <f>'[1]TCE - ANEXO III - Preencher'!P657</f>
        <v>0</v>
      </c>
      <c r="P648" s="17">
        <f t="shared" si="62"/>
        <v>0.94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339.2792</v>
      </c>
    </row>
    <row r="649" spans="1:28" s="4" customFormat="1" x14ac:dyDescent="0.2">
      <c r="A649" s="9">
        <f>IFERROR(VLOOKUP(B649,'[1]DADOS (OCULTAR)'!$P$3:$R$53,3,0),"")</f>
        <v>9039744000860</v>
      </c>
      <c r="B649" s="10" t="str">
        <f>'[1]TCE - ANEXO III - Preencher'!C658</f>
        <v>HOSPITAL DOM HÉLDER</v>
      </c>
      <c r="C649" s="11"/>
      <c r="D649" s="12" t="str">
        <f>'[1]TCE - ANEXO III - Preencher'!E658</f>
        <v>ALANA FERNANDA DA SILVA NASCIMENTO</v>
      </c>
      <c r="E649" s="10" t="str">
        <f>IF('[1]TCE - ANEXO III - Preencher'!F658="4 - Assistência Odontológica","2 - Outros Profissionais da Saúde",'[1]TCE - ANEXO II - Enviar TCE'!E648)</f>
        <v>2 - Outros Profissionais da Saúde</v>
      </c>
      <c r="F649" s="13">
        <f>'[1]TCE - ANEXO III - Preencher'!G658</f>
        <v>223405</v>
      </c>
      <c r="G649" s="14">
        <f>IF('[1]TCE - ANEXO III - Preencher'!H658="","",'[1]TCE - ANEXO III - Preencher'!H658)</f>
        <v>43891</v>
      </c>
      <c r="H649" s="15">
        <f>'[1]TCE - ANEXO III - Preencher'!I658</f>
        <v>0</v>
      </c>
      <c r="I649" s="15">
        <f>'[1]TCE - ANEXO III - Preencher'!J658</f>
        <v>334.88080000000002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0.94</v>
      </c>
      <c r="O649" s="16">
        <f>'[1]TCE - ANEXO III - Preencher'!P658</f>
        <v>0</v>
      </c>
      <c r="P649" s="17">
        <f t="shared" si="62"/>
        <v>0.94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335.82080000000002</v>
      </c>
    </row>
    <row r="650" spans="1:28" s="4" customFormat="1" x14ac:dyDescent="0.2">
      <c r="A650" s="9">
        <f>IFERROR(VLOOKUP(B650,'[1]DADOS (OCULTAR)'!$P$3:$R$53,3,0),"")</f>
        <v>9039744000860</v>
      </c>
      <c r="B650" s="10" t="str">
        <f>'[1]TCE - ANEXO III - Preencher'!C659</f>
        <v>HOSPITAL DOM HÉLDER</v>
      </c>
      <c r="C650" s="11"/>
      <c r="D650" s="12" t="str">
        <f>'[1]TCE - ANEXO III - Preencher'!E659</f>
        <v>JULIANA MAYONE MARIA LIMA</v>
      </c>
      <c r="E650" s="10" t="str">
        <f>IF('[1]TCE - ANEXO III - Preencher'!F659="4 - Assistência Odontológica","2 - Outros Profissionais da Saúde",'[1]TCE - ANEXO II - Enviar TCE'!E649)</f>
        <v>2 - Outros Profissionais da Saúde</v>
      </c>
      <c r="F650" s="13">
        <f>'[1]TCE - ANEXO III - Preencher'!G659</f>
        <v>223405</v>
      </c>
      <c r="G650" s="14">
        <f>IF('[1]TCE - ANEXO III - Preencher'!H659="","",'[1]TCE - ANEXO III - Preencher'!H659)</f>
        <v>43891</v>
      </c>
      <c r="H650" s="15">
        <f>'[1]TCE - ANEXO III - Preencher'!I659</f>
        <v>0</v>
      </c>
      <c r="I650" s="15">
        <f>'[1]TCE - ANEXO III - Preencher'!J659</f>
        <v>430.7328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0.94</v>
      </c>
      <c r="O650" s="16">
        <f>'[1]TCE - ANEXO III - Preencher'!P659</f>
        <v>0</v>
      </c>
      <c r="P650" s="17">
        <f t="shared" si="62"/>
        <v>0.94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431.6728</v>
      </c>
    </row>
    <row r="651" spans="1:28" s="4" customFormat="1" x14ac:dyDescent="0.2">
      <c r="A651" s="9">
        <f>IFERROR(VLOOKUP(B651,'[1]DADOS (OCULTAR)'!$P$3:$R$53,3,0),"")</f>
        <v>9039744000860</v>
      </c>
      <c r="B651" s="10" t="str">
        <f>'[1]TCE - ANEXO III - Preencher'!C660</f>
        <v>HOSPITAL DOM HÉLDER</v>
      </c>
      <c r="C651" s="11"/>
      <c r="D651" s="12" t="str">
        <f>'[1]TCE - ANEXO III - Preencher'!E660</f>
        <v>JOYCE FRANCINY DA SILVA</v>
      </c>
      <c r="E651" s="10" t="str">
        <f>IF('[1]TCE - ANEXO III - Preencher'!F660="4 - Assistência Odontológica","2 - Outros Profissionais da Saúde",'[1]TCE - ANEXO II - Enviar TCE'!E650)</f>
        <v>2 - Outros Profissionais da Saúde</v>
      </c>
      <c r="F651" s="13">
        <f>'[1]TCE - ANEXO III - Preencher'!G660</f>
        <v>521130</v>
      </c>
      <c r="G651" s="14">
        <f>IF('[1]TCE - ANEXO III - Preencher'!H660="","",'[1]TCE - ANEXO III - Preencher'!H660)</f>
        <v>43891</v>
      </c>
      <c r="H651" s="15">
        <f>'[1]TCE - ANEXO III - Preencher'!I660</f>
        <v>0</v>
      </c>
      <c r="I651" s="15">
        <f>'[1]TCE - ANEXO III - Preencher'!J660</f>
        <v>96.4696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0.94</v>
      </c>
      <c r="O651" s="16">
        <f>'[1]TCE - ANEXO III - Preencher'!P660</f>
        <v>0</v>
      </c>
      <c r="P651" s="17">
        <f t="shared" si="62"/>
        <v>0.94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97.409599999999998</v>
      </c>
    </row>
    <row r="652" spans="1:28" s="4" customFormat="1" x14ac:dyDescent="0.2">
      <c r="A652" s="9">
        <f>IFERROR(VLOOKUP(B652,'[1]DADOS (OCULTAR)'!$P$3:$R$53,3,0),"")</f>
        <v>9039744000860</v>
      </c>
      <c r="B652" s="10" t="str">
        <f>'[1]TCE - ANEXO III - Preencher'!C661</f>
        <v>HOSPITAL DOM HÉLDER</v>
      </c>
      <c r="C652" s="11"/>
      <c r="D652" s="12" t="str">
        <f>'[1]TCE - ANEXO III - Preencher'!E661</f>
        <v>RAYSSA KARLA DE OLIVEIRA</v>
      </c>
      <c r="E652" s="10" t="str">
        <f>IF('[1]TCE - ANEXO III - Preencher'!F661="4 - Assistência Odontológica","2 - Outros Profissionais da Saúde",'[1]TCE - ANEXO II - Enviar TCE'!E651)</f>
        <v>2 - Outros Profissionais da Saúde</v>
      </c>
      <c r="F652" s="13">
        <f>'[1]TCE - ANEXO III - Preencher'!G661</f>
        <v>521130</v>
      </c>
      <c r="G652" s="14">
        <f>IF('[1]TCE - ANEXO III - Preencher'!H661="","",'[1]TCE - ANEXO III - Preencher'!H661)</f>
        <v>43891</v>
      </c>
      <c r="H652" s="15">
        <f>'[1]TCE - ANEXO III - Preencher'!I661</f>
        <v>0</v>
      </c>
      <c r="I652" s="15">
        <f>'[1]TCE - ANEXO III - Preencher'!J661</f>
        <v>96.292000000000016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0.94</v>
      </c>
      <c r="O652" s="16">
        <f>'[1]TCE - ANEXO III - Preencher'!P661</f>
        <v>0</v>
      </c>
      <c r="P652" s="17">
        <f t="shared" si="62"/>
        <v>0.94</v>
      </c>
      <c r="Q652" s="16">
        <f>'[1]TCE - ANEXO III - Preencher'!R661</f>
        <v>99.019061238030687</v>
      </c>
      <c r="R652" s="16">
        <f>'[1]TCE - ANEXO III - Preencher'!S661</f>
        <v>51.75</v>
      </c>
      <c r="S652" s="17">
        <f t="shared" si="63"/>
        <v>47.269061238030687</v>
      </c>
      <c r="T652" s="16">
        <f>'[1]TCE - ANEXO III - Preencher'!U661</f>
        <v>64</v>
      </c>
      <c r="U652" s="16">
        <f>'[1]TCE - ANEXO III - Preencher'!V661</f>
        <v>0</v>
      </c>
      <c r="V652" s="17">
        <f t="shared" si="64"/>
        <v>64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208.5010612380307</v>
      </c>
    </row>
    <row r="653" spans="1:28" s="4" customFormat="1" x14ac:dyDescent="0.2">
      <c r="A653" s="9">
        <f>IFERROR(VLOOKUP(B653,'[1]DADOS (OCULTAR)'!$P$3:$R$53,3,0),"")</f>
        <v>9039744000860</v>
      </c>
      <c r="B653" s="10" t="str">
        <f>'[1]TCE - ANEXO III - Preencher'!C662</f>
        <v>HOSPITAL DOM HÉLDER</v>
      </c>
      <c r="C653" s="11"/>
      <c r="D653" s="12" t="str">
        <f>'[1]TCE - ANEXO III - Preencher'!E662</f>
        <v>VANESSA KARINA DE OLIVEIRA GOMES</v>
      </c>
      <c r="E653" s="10" t="str">
        <f>IF('[1]TCE - ANEXO III - Preencher'!F662="4 - Assistência Odontológica","2 - Outros Profissionais da Saúde",'[1]TCE - ANEXO II - Enviar TCE'!E652)</f>
        <v>2 - Outros Profissionais da Saúde</v>
      </c>
      <c r="F653" s="13">
        <f>'[1]TCE - ANEXO III - Preencher'!G662</f>
        <v>521130</v>
      </c>
      <c r="G653" s="14">
        <f>IF('[1]TCE - ANEXO III - Preencher'!H662="","",'[1]TCE - ANEXO III - Preencher'!H662)</f>
        <v>43891</v>
      </c>
      <c r="H653" s="15">
        <f>'[1]TCE - ANEXO III - Preencher'!I662</f>
        <v>0</v>
      </c>
      <c r="I653" s="15">
        <f>'[1]TCE - ANEXO III - Preencher'!J662</f>
        <v>94.24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0.94</v>
      </c>
      <c r="O653" s="16">
        <f>'[1]TCE - ANEXO III - Preencher'!P662</f>
        <v>0</v>
      </c>
      <c r="P653" s="17">
        <f t="shared" si="62"/>
        <v>0.94</v>
      </c>
      <c r="Q653" s="16">
        <f>'[1]TCE - ANEXO III - Preencher'!R662</f>
        <v>105.98934712228129</v>
      </c>
      <c r="R653" s="16">
        <f>'[1]TCE - ANEXO III - Preencher'!S662</f>
        <v>62.7</v>
      </c>
      <c r="S653" s="17">
        <f t="shared" si="63"/>
        <v>43.289347122281285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138.46934712228128</v>
      </c>
    </row>
    <row r="654" spans="1:28" s="4" customFormat="1" x14ac:dyDescent="0.2">
      <c r="A654" s="9">
        <f>IFERROR(VLOOKUP(B654,'[1]DADOS (OCULTAR)'!$P$3:$R$53,3,0),"")</f>
        <v>9039744000860</v>
      </c>
      <c r="B654" s="10" t="str">
        <f>'[1]TCE - ANEXO III - Preencher'!C663</f>
        <v>HOSPITAL DOM HÉLDER</v>
      </c>
      <c r="C654" s="11"/>
      <c r="D654" s="12" t="str">
        <f>'[1]TCE - ANEXO III - Preencher'!E663</f>
        <v>MARIA VANESSA VENCESLAU</v>
      </c>
      <c r="E654" s="10" t="str">
        <f>IF('[1]TCE - ANEXO III - Preencher'!F663="4 - Assistência Odontológica","2 - Outros Profissionais da Saúde",'[1]TCE - ANEXO II - Enviar TCE'!E653)</f>
        <v>2 - Outros Profissionais da Saúde</v>
      </c>
      <c r="F654" s="13">
        <f>'[1]TCE - ANEXO III - Preencher'!G663</f>
        <v>521130</v>
      </c>
      <c r="G654" s="14">
        <f>IF('[1]TCE - ANEXO III - Preencher'!H663="","",'[1]TCE - ANEXO III - Preencher'!H663)</f>
        <v>43891</v>
      </c>
      <c r="H654" s="15">
        <f>'[1]TCE - ANEXO III - Preencher'!I663</f>
        <v>0</v>
      </c>
      <c r="I654" s="15">
        <f>'[1]TCE - ANEXO III - Preencher'!J663</f>
        <v>92.571200000000005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0.94</v>
      </c>
      <c r="O654" s="16">
        <f>'[1]TCE - ANEXO III - Preencher'!P663</f>
        <v>0</v>
      </c>
      <c r="P654" s="17">
        <f t="shared" si="62"/>
        <v>0.94</v>
      </c>
      <c r="Q654" s="16">
        <f>'[1]TCE - ANEXO III - Preencher'!R663</f>
        <v>99.019061238030687</v>
      </c>
      <c r="R654" s="16">
        <f>'[1]TCE - ANEXO III - Preencher'!S663</f>
        <v>60.61</v>
      </c>
      <c r="S654" s="17">
        <f t="shared" si="63"/>
        <v>38.409061238030688</v>
      </c>
      <c r="T654" s="16">
        <f>'[1]TCE - ANEXO III - Preencher'!U663</f>
        <v>61.87</v>
      </c>
      <c r="U654" s="16">
        <f>'[1]TCE - ANEXO III - Preencher'!V663</f>
        <v>0</v>
      </c>
      <c r="V654" s="17">
        <f t="shared" si="64"/>
        <v>61.87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193.79026123803069</v>
      </c>
    </row>
    <row r="655" spans="1:28" s="4" customFormat="1" x14ac:dyDescent="0.2">
      <c r="A655" s="9">
        <f>IFERROR(VLOOKUP(B655,'[1]DADOS (OCULTAR)'!$P$3:$R$53,3,0),"")</f>
        <v>9039744000860</v>
      </c>
      <c r="B655" s="10" t="str">
        <f>'[1]TCE - ANEXO III - Preencher'!C664</f>
        <v>HOSPITAL DOM HÉLDER</v>
      </c>
      <c r="C655" s="11"/>
      <c r="D655" s="12" t="str">
        <f>'[1]TCE - ANEXO III - Preencher'!E664</f>
        <v>ELANE EDUARDA DA SILVA</v>
      </c>
      <c r="E655" s="10" t="str">
        <f>IF('[1]TCE - ANEXO III - Preencher'!F664="4 - Assistência Odontológica","2 - Outros Profissionais da Saúde",'[1]TCE - ANEXO II - Enviar TCE'!E654)</f>
        <v>2 - Outros Profissionais da Saúde</v>
      </c>
      <c r="F655" s="13">
        <f>'[1]TCE - ANEXO III - Preencher'!G664</f>
        <v>521130</v>
      </c>
      <c r="G655" s="14">
        <f>IF('[1]TCE - ANEXO III - Preencher'!H664="","",'[1]TCE - ANEXO III - Preencher'!H664)</f>
        <v>43891</v>
      </c>
      <c r="H655" s="15">
        <f>'[1]TCE - ANEXO III - Preencher'!I664</f>
        <v>0</v>
      </c>
      <c r="I655" s="15">
        <f>'[1]TCE - ANEXO III - Preencher'!J664</f>
        <v>96.292000000000016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0.94</v>
      </c>
      <c r="O655" s="16">
        <f>'[1]TCE - ANEXO III - Preencher'!P664</f>
        <v>0</v>
      </c>
      <c r="P655" s="17">
        <f t="shared" si="62"/>
        <v>0.94</v>
      </c>
      <c r="Q655" s="16">
        <f>'[1]TCE - ANEXO III - Preencher'!R664</f>
        <v>84.873481061169173</v>
      </c>
      <c r="R655" s="16">
        <f>'[1]TCE - ANEXO III - Preencher'!S664</f>
        <v>54.34</v>
      </c>
      <c r="S655" s="17">
        <f t="shared" si="63"/>
        <v>30.533481061169169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127.76548106116918</v>
      </c>
    </row>
    <row r="656" spans="1:28" s="4" customFormat="1" x14ac:dyDescent="0.2">
      <c r="A656" s="9">
        <f>IFERROR(VLOOKUP(B656,'[1]DADOS (OCULTAR)'!$P$3:$R$53,3,0),"")</f>
        <v>9039744000860</v>
      </c>
      <c r="B656" s="10" t="str">
        <f>'[1]TCE - ANEXO III - Preencher'!C665</f>
        <v>HOSPITAL DOM HÉLDER</v>
      </c>
      <c r="C656" s="11"/>
      <c r="D656" s="12" t="str">
        <f>'[1]TCE - ANEXO III - Preencher'!E665</f>
        <v>SUELI AUGUSTA DA SILVA</v>
      </c>
      <c r="E656" s="10" t="str">
        <f>IF('[1]TCE - ANEXO III - Preencher'!F665="4 - Assistência Odontológica","2 - Outros Profissionais da Saúde",'[1]TCE - ANEXO II - Enviar TCE'!E655)</f>
        <v>2 - Outros Profissionais da Saúde</v>
      </c>
      <c r="F656" s="13">
        <f>'[1]TCE - ANEXO III - Preencher'!G665</f>
        <v>521130</v>
      </c>
      <c r="G656" s="14">
        <f>IF('[1]TCE - ANEXO III - Preencher'!H665="","",'[1]TCE - ANEXO III - Preencher'!H665)</f>
        <v>43891</v>
      </c>
      <c r="H656" s="15">
        <f>'[1]TCE - ANEXO III - Preencher'!I665</f>
        <v>0</v>
      </c>
      <c r="I656" s="15">
        <f>'[1]TCE - ANEXO III - Preencher'!J665</f>
        <v>100.51120000000002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0.94</v>
      </c>
      <c r="O656" s="16">
        <f>'[1]TCE - ANEXO III - Preencher'!P665</f>
        <v>0</v>
      </c>
      <c r="P656" s="17">
        <f t="shared" si="62"/>
        <v>0.94</v>
      </c>
      <c r="Q656" s="16">
        <f>'[1]TCE - ANEXO III - Preencher'!R665</f>
        <v>106.09185132646145</v>
      </c>
      <c r="R656" s="16">
        <f>'[1]TCE - ANEXO III - Preencher'!S665</f>
        <v>54.34</v>
      </c>
      <c r="S656" s="17">
        <f t="shared" si="63"/>
        <v>51.751851326461448</v>
      </c>
      <c r="T656" s="16">
        <f>'[1]TCE - ANEXO III - Preencher'!U665</f>
        <v>110.93</v>
      </c>
      <c r="U656" s="16">
        <f>'[1]TCE - ANEXO III - Preencher'!V665</f>
        <v>0</v>
      </c>
      <c r="V656" s="17">
        <f t="shared" si="64"/>
        <v>110.93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264.13305132646144</v>
      </c>
    </row>
    <row r="657" spans="1:28" s="4" customFormat="1" x14ac:dyDescent="0.2">
      <c r="A657" s="9">
        <f>IFERROR(VLOOKUP(B657,'[1]DADOS (OCULTAR)'!$P$3:$R$53,3,0),"")</f>
        <v>9039744000860</v>
      </c>
      <c r="B657" s="10" t="str">
        <f>'[1]TCE - ANEXO III - Preencher'!C666</f>
        <v>HOSPITAL DOM HÉLDER</v>
      </c>
      <c r="C657" s="11"/>
      <c r="D657" s="12" t="str">
        <f>'[1]TCE - ANEXO III - Preencher'!E666</f>
        <v>SANDRA DA SILVA CAVALCANTI BARBOSA</v>
      </c>
      <c r="E657" s="10" t="str">
        <f>IF('[1]TCE - ANEXO III - Preencher'!F666="4 - Assistência Odontológica","2 - Outros Profissionais da Saúde",'[1]TCE - ANEXO II - Enviar TCE'!E656)</f>
        <v>2 - Outros Profissionais da Saúde</v>
      </c>
      <c r="F657" s="13">
        <f>'[1]TCE - ANEXO III - Preencher'!G666</f>
        <v>521130</v>
      </c>
      <c r="G657" s="14">
        <f>IF('[1]TCE - ANEXO III - Preencher'!H666="","",'[1]TCE - ANEXO III - Preencher'!H666)</f>
        <v>43891</v>
      </c>
      <c r="H657" s="15">
        <f>'[1]TCE - ANEXO III - Preencher'!I666</f>
        <v>0</v>
      </c>
      <c r="I657" s="15">
        <f>'[1]TCE - ANEXO III - Preencher'!J666</f>
        <v>99.218400000000003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0.94</v>
      </c>
      <c r="O657" s="16">
        <f>'[1]TCE - ANEXO III - Preencher'!P666</f>
        <v>0</v>
      </c>
      <c r="P657" s="17">
        <f t="shared" si="62"/>
        <v>0.94</v>
      </c>
      <c r="Q657" s="16">
        <f>'[1]TCE - ANEXO III - Preencher'!R666</f>
        <v>113.16464141489223</v>
      </c>
      <c r="R657" s="16">
        <f>'[1]TCE - ANEXO III - Preencher'!S666</f>
        <v>62.7</v>
      </c>
      <c r="S657" s="17">
        <f t="shared" si="63"/>
        <v>50.464641414892228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150.62304141489221</v>
      </c>
    </row>
    <row r="658" spans="1:28" s="4" customFormat="1" x14ac:dyDescent="0.2">
      <c r="A658" s="9">
        <f>IFERROR(VLOOKUP(B658,'[1]DADOS (OCULTAR)'!$P$3:$R$53,3,0),"")</f>
        <v>9039744000860</v>
      </c>
      <c r="B658" s="10" t="str">
        <f>'[1]TCE - ANEXO III - Preencher'!C667</f>
        <v>HOSPITAL DOM HÉLDER</v>
      </c>
      <c r="C658" s="11"/>
      <c r="D658" s="12" t="str">
        <f>'[1]TCE - ANEXO III - Preencher'!E667</f>
        <v>VERONICA GONCALVES DA SILVA DE FREITAS</v>
      </c>
      <c r="E658" s="10" t="str">
        <f>IF('[1]TCE - ANEXO III - Preencher'!F667="4 - Assistência Odontológica","2 - Outros Profissionais da Saúde",'[1]TCE - ANEXO II - Enviar TCE'!E657)</f>
        <v>2 - Outros Profissionais da Saúde</v>
      </c>
      <c r="F658" s="13">
        <f>'[1]TCE - ANEXO III - Preencher'!G667</f>
        <v>521130</v>
      </c>
      <c r="G658" s="14">
        <f>IF('[1]TCE - ANEXO III - Preencher'!H667="","",'[1]TCE - ANEXO III - Preencher'!H667)</f>
        <v>43891</v>
      </c>
      <c r="H658" s="15">
        <f>'[1]TCE - ANEXO III - Preencher'!I667</f>
        <v>0</v>
      </c>
      <c r="I658" s="15">
        <f>'[1]TCE - ANEXO III - Preencher'!J667</f>
        <v>92.707999999999998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0.94</v>
      </c>
      <c r="O658" s="16">
        <f>'[1]TCE - ANEXO III - Preencher'!P667</f>
        <v>0</v>
      </c>
      <c r="P658" s="17">
        <f t="shared" si="62"/>
        <v>0.94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93.647999999999996</v>
      </c>
    </row>
    <row r="659" spans="1:28" s="4" customFormat="1" x14ac:dyDescent="0.2">
      <c r="A659" s="9">
        <f>IFERROR(VLOOKUP(B659,'[1]DADOS (OCULTAR)'!$P$3:$R$53,3,0),"")</f>
        <v>9039744000860</v>
      </c>
      <c r="B659" s="10" t="str">
        <f>'[1]TCE - ANEXO III - Preencher'!C668</f>
        <v>HOSPITAL DOM HÉLDER</v>
      </c>
      <c r="C659" s="11"/>
      <c r="D659" s="12" t="str">
        <f>'[1]TCE - ANEXO III - Preencher'!E668</f>
        <v>SONIA MARIA DA COSTA</v>
      </c>
      <c r="E659" s="10" t="str">
        <f>IF('[1]TCE - ANEXO III - Preencher'!F668="4 - Assistência Odontológica","2 - Outros Profissionais da Saúde",'[1]TCE - ANEXO II - Enviar TCE'!E658)</f>
        <v>2 - Outros Profissionais da Saúde</v>
      </c>
      <c r="F659" s="13">
        <f>'[1]TCE - ANEXO III - Preencher'!G668</f>
        <v>521130</v>
      </c>
      <c r="G659" s="14">
        <f>IF('[1]TCE - ANEXO III - Preencher'!H668="","",'[1]TCE - ANEXO III - Preencher'!H668)</f>
        <v>43891</v>
      </c>
      <c r="H659" s="15">
        <f>'[1]TCE - ANEXO III - Preencher'!I668</f>
        <v>0</v>
      </c>
      <c r="I659" s="15">
        <f>'[1]TCE - ANEXO III - Preencher'!J668</f>
        <v>92.177599999999998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0.94</v>
      </c>
      <c r="O659" s="16">
        <f>'[1]TCE - ANEXO III - Preencher'!P668</f>
        <v>0</v>
      </c>
      <c r="P659" s="17">
        <f t="shared" si="62"/>
        <v>0.94</v>
      </c>
      <c r="Q659" s="16">
        <f>'[1]TCE - ANEXO III - Preencher'!R668</f>
        <v>154.16632308695461</v>
      </c>
      <c r="R659" s="16">
        <f>'[1]TCE - ANEXO III - Preencher'!S668</f>
        <v>54.34</v>
      </c>
      <c r="S659" s="17">
        <f t="shared" si="63"/>
        <v>99.826323086954602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192.94392308695461</v>
      </c>
    </row>
    <row r="660" spans="1:28" s="4" customFormat="1" x14ac:dyDescent="0.2">
      <c r="A660" s="9">
        <f>IFERROR(VLOOKUP(B660,'[1]DADOS (OCULTAR)'!$P$3:$R$53,3,0),"")</f>
        <v>9039744000860</v>
      </c>
      <c r="B660" s="10" t="str">
        <f>'[1]TCE - ANEXO III - Preencher'!C669</f>
        <v>HOSPITAL DOM HÉLDER</v>
      </c>
      <c r="C660" s="11"/>
      <c r="D660" s="12" t="str">
        <f>'[1]TCE - ANEXO III - Preencher'!E669</f>
        <v>BETANIA CRISTINA DA SILVA</v>
      </c>
      <c r="E660" s="10" t="str">
        <f>IF('[1]TCE - ANEXO III - Preencher'!F669="4 - Assistência Odontológica","2 - Outros Profissionais da Saúde",'[1]TCE - ANEXO II - Enviar TCE'!E659)</f>
        <v>2 - Outros Profissionais da Saúde</v>
      </c>
      <c r="F660" s="13">
        <f>'[1]TCE - ANEXO III - Preencher'!G669</f>
        <v>521130</v>
      </c>
      <c r="G660" s="14">
        <f>IF('[1]TCE - ANEXO III - Preencher'!H669="","",'[1]TCE - ANEXO III - Preencher'!H669)</f>
        <v>43891</v>
      </c>
      <c r="H660" s="15">
        <f>'[1]TCE - ANEXO III - Preencher'!I669</f>
        <v>0</v>
      </c>
      <c r="I660" s="15">
        <f>'[1]TCE - ANEXO III - Preencher'!J669</f>
        <v>87.78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0.94</v>
      </c>
      <c r="O660" s="16">
        <f>'[1]TCE - ANEXO III - Preencher'!P669</f>
        <v>0</v>
      </c>
      <c r="P660" s="17">
        <f t="shared" si="62"/>
        <v>0.94</v>
      </c>
      <c r="Q660" s="16">
        <f>'[1]TCE - ANEXO III - Preencher'!R669</f>
        <v>238.11170959087411</v>
      </c>
      <c r="R660" s="16">
        <f>'[1]TCE - ANEXO III - Preencher'!S669</f>
        <v>62.7</v>
      </c>
      <c r="S660" s="17">
        <f t="shared" si="63"/>
        <v>175.41170959087412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264.13170959087415</v>
      </c>
    </row>
    <row r="661" spans="1:28" s="4" customFormat="1" x14ac:dyDescent="0.2">
      <c r="A661" s="9">
        <f>IFERROR(VLOOKUP(B661,'[1]DADOS (OCULTAR)'!$P$3:$R$53,3,0),"")</f>
        <v>9039744000860</v>
      </c>
      <c r="B661" s="10" t="str">
        <f>'[1]TCE - ANEXO III - Preencher'!C670</f>
        <v>HOSPITAL DOM HÉLDER</v>
      </c>
      <c r="C661" s="11"/>
      <c r="D661" s="12" t="str">
        <f>'[1]TCE - ANEXO III - Preencher'!E670</f>
        <v>PEDRO HENRIQUE FERREIRA CORREIA</v>
      </c>
      <c r="E661" s="10" t="str">
        <f>IF('[1]TCE - ANEXO III - Preencher'!F670="4 - Assistência Odontológica","2 - Outros Profissionais da Saúde",'[1]TCE - ANEXO II - Enviar TCE'!E660)</f>
        <v>3 - Administrativo</v>
      </c>
      <c r="F661" s="13">
        <f>'[1]TCE - ANEXO III - Preencher'!G670</f>
        <v>123110</v>
      </c>
      <c r="G661" s="14">
        <f>IF('[1]TCE - ANEXO III - Preencher'!H670="","",'[1]TCE - ANEXO III - Preencher'!H670)</f>
        <v>43891</v>
      </c>
      <c r="H661" s="15">
        <f>'[1]TCE - ANEXO III - Preencher'!I670</f>
        <v>0</v>
      </c>
      <c r="I661" s="15">
        <f>'[1]TCE - ANEXO III - Preencher'!J670</f>
        <v>1107.616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0.94</v>
      </c>
      <c r="O661" s="16">
        <f>'[1]TCE - ANEXO III - Preencher'!P670</f>
        <v>0</v>
      </c>
      <c r="P661" s="17">
        <f t="shared" si="62"/>
        <v>0.94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1108.556</v>
      </c>
    </row>
    <row r="662" spans="1:28" s="4" customFormat="1" x14ac:dyDescent="0.2">
      <c r="A662" s="9">
        <f>IFERROR(VLOOKUP(B662,'[1]DADOS (OCULTAR)'!$P$3:$R$53,3,0),"")</f>
        <v>9039744000860</v>
      </c>
      <c r="B662" s="10" t="str">
        <f>'[1]TCE - ANEXO III - Preencher'!C671</f>
        <v>HOSPITAL DOM HÉLDER</v>
      </c>
      <c r="C662" s="11"/>
      <c r="D662" s="12" t="str">
        <f>'[1]TCE - ANEXO III - Preencher'!E671</f>
        <v>ELIELMA JULIANA MARIA DA SILVA</v>
      </c>
      <c r="E662" s="10" t="str">
        <f>IF('[1]TCE - ANEXO III - Preencher'!F671="4 - Assistência Odontológica","2 - Outros Profissionais da Saúde",'[1]TCE - ANEXO II - Enviar TCE'!E661)</f>
        <v>3 - Administrativo</v>
      </c>
      <c r="F662" s="13">
        <f>'[1]TCE - ANEXO III - Preencher'!G671</f>
        <v>411010</v>
      </c>
      <c r="G662" s="14">
        <f>IF('[1]TCE - ANEXO III - Preencher'!H671="","",'[1]TCE - ANEXO III - Preencher'!H671)</f>
        <v>43891</v>
      </c>
      <c r="H662" s="15">
        <f>'[1]TCE - ANEXO III - Preencher'!I671</f>
        <v>0</v>
      </c>
      <c r="I662" s="15">
        <f>'[1]TCE - ANEXO III - Preencher'!J671</f>
        <v>154.0984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0.94</v>
      </c>
      <c r="O662" s="16">
        <f>'[1]TCE - ANEXO III - Preencher'!P671</f>
        <v>0</v>
      </c>
      <c r="P662" s="17">
        <f t="shared" si="62"/>
        <v>0.94</v>
      </c>
      <c r="Q662" s="16">
        <f>'[1]TCE - ANEXO III - Preencher'!R671</f>
        <v>148.52859185704602</v>
      </c>
      <c r="R662" s="16">
        <f>'[1]TCE - ANEXO III - Preencher'!S671</f>
        <v>96.57</v>
      </c>
      <c r="S662" s="17">
        <f t="shared" si="63"/>
        <v>51.958591857046031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206.99699185704603</v>
      </c>
    </row>
    <row r="663" spans="1:28" s="4" customFormat="1" x14ac:dyDescent="0.2">
      <c r="A663" s="9">
        <f>IFERROR(VLOOKUP(B663,'[1]DADOS (OCULTAR)'!$P$3:$R$53,3,0),"")</f>
        <v>9039744000860</v>
      </c>
      <c r="B663" s="10" t="str">
        <f>'[1]TCE - ANEXO III - Preencher'!C672</f>
        <v>HOSPITAL DOM HÉLDER</v>
      </c>
      <c r="C663" s="11"/>
      <c r="D663" s="12" t="str">
        <f>'[1]TCE - ANEXO III - Preencher'!E672</f>
        <v>MARIA EDUARDA SOARES DA SILVA</v>
      </c>
      <c r="E663" s="10" t="str">
        <f>IF('[1]TCE - ANEXO III - Preencher'!F672="4 - Assistência Odontológica","2 - Outros Profissionais da Saúde",'[1]TCE - ANEXO II - Enviar TCE'!E662)</f>
        <v>3 - Administrativo</v>
      </c>
      <c r="F663" s="13">
        <f>'[1]TCE - ANEXO III - Preencher'!G672</f>
        <v>411010</v>
      </c>
      <c r="G663" s="14">
        <f>IF('[1]TCE - ANEXO III - Preencher'!H672="","",'[1]TCE - ANEXO III - Preencher'!H672)</f>
        <v>43891</v>
      </c>
      <c r="H663" s="15">
        <f>'[1]TCE - ANEXO III - Preencher'!I672</f>
        <v>0</v>
      </c>
      <c r="I663" s="15">
        <f>'[1]TCE - ANEXO III - Preencher'!J672</f>
        <v>254.30880000000002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0.94</v>
      </c>
      <c r="O663" s="16">
        <f>'[1]TCE - ANEXO III - Preencher'!P672</f>
        <v>0</v>
      </c>
      <c r="P663" s="17">
        <f t="shared" si="62"/>
        <v>0.94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255.24880000000002</v>
      </c>
    </row>
    <row r="664" spans="1:28" s="4" customFormat="1" x14ac:dyDescent="0.2">
      <c r="A664" s="9">
        <f>IFERROR(VLOOKUP(B664,'[1]DADOS (OCULTAR)'!$P$3:$R$53,3,0),"")</f>
        <v>9039744000860</v>
      </c>
      <c r="B664" s="10" t="str">
        <f>'[1]TCE - ANEXO III - Preencher'!C673</f>
        <v>HOSPITAL DOM HÉLDER</v>
      </c>
      <c r="C664" s="11"/>
      <c r="D664" s="12" t="str">
        <f>'[1]TCE - ANEXO III - Preencher'!E673</f>
        <v>ALBERTO JOSE BARBOSA PETER</v>
      </c>
      <c r="E664" s="10" t="str">
        <f>IF('[1]TCE - ANEXO III - Preencher'!F673="4 - Assistência Odontológica","2 - Outros Profissionais da Saúde",'[1]TCE - ANEXO II - Enviar TCE'!E663)</f>
        <v>3 - Administrativo</v>
      </c>
      <c r="F664" s="13">
        <f>'[1]TCE - ANEXO III - Preencher'!G673</f>
        <v>142115</v>
      </c>
      <c r="G664" s="14">
        <f>IF('[1]TCE - ANEXO III - Preencher'!H673="","",'[1]TCE - ANEXO III - Preencher'!H673)</f>
        <v>43891</v>
      </c>
      <c r="H664" s="15">
        <f>'[1]TCE - ANEXO III - Preencher'!I673</f>
        <v>0</v>
      </c>
      <c r="I664" s="15">
        <f>'[1]TCE - ANEXO III - Preencher'!J673</f>
        <v>464.48320000000001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0.94</v>
      </c>
      <c r="O664" s="16">
        <f>'[1]TCE - ANEXO III - Preencher'!P673</f>
        <v>0</v>
      </c>
      <c r="P664" s="17">
        <f t="shared" si="62"/>
        <v>0.94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465.42320000000001</v>
      </c>
    </row>
    <row r="665" spans="1:28" s="4" customFormat="1" x14ac:dyDescent="0.2">
      <c r="A665" s="9">
        <f>IFERROR(VLOOKUP(B665,'[1]DADOS (OCULTAR)'!$P$3:$R$53,3,0),"")</f>
        <v>9039744000860</v>
      </c>
      <c r="B665" s="10" t="str">
        <f>'[1]TCE - ANEXO III - Preencher'!C674</f>
        <v>HOSPITAL DOM HÉLDER</v>
      </c>
      <c r="C665" s="11"/>
      <c r="D665" s="12" t="str">
        <f>'[1]TCE - ANEXO III - Preencher'!E674</f>
        <v>RALPH MOREIRA DE BARROS</v>
      </c>
      <c r="E665" s="10" t="str">
        <f>IF('[1]TCE - ANEXO III - Preencher'!F674="4 - Assistência Odontológica","2 - Outros Profissionais da Saúde",'[1]TCE - ANEXO II - Enviar TCE'!E664)</f>
        <v>3 - Administrativo</v>
      </c>
      <c r="F665" s="13">
        <f>'[1]TCE - ANEXO III - Preencher'!G674</f>
        <v>142115</v>
      </c>
      <c r="G665" s="14">
        <f>IF('[1]TCE - ANEXO III - Preencher'!H674="","",'[1]TCE - ANEXO III - Preencher'!H674)</f>
        <v>43891</v>
      </c>
      <c r="H665" s="15">
        <f>'[1]TCE - ANEXO III - Preencher'!I674</f>
        <v>0</v>
      </c>
      <c r="I665" s="15">
        <f>'[1]TCE - ANEXO III - Preencher'!J674</f>
        <v>390.21360000000004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0.94</v>
      </c>
      <c r="O665" s="16">
        <f>'[1]TCE - ANEXO III - Preencher'!P674</f>
        <v>0</v>
      </c>
      <c r="P665" s="17">
        <f t="shared" si="62"/>
        <v>0.94</v>
      </c>
      <c r="Q665" s="16">
        <f>'[1]TCE - ANEXO III - Preencher'!R674</f>
        <v>350.87189090867395</v>
      </c>
      <c r="R665" s="16">
        <f>'[1]TCE - ANEXO III - Preencher'!S674</f>
        <v>183.11</v>
      </c>
      <c r="S665" s="17">
        <f t="shared" si="63"/>
        <v>167.76189090867393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558.91549090867397</v>
      </c>
    </row>
    <row r="666" spans="1:28" s="4" customFormat="1" x14ac:dyDescent="0.2">
      <c r="A666" s="9">
        <f>IFERROR(VLOOKUP(B666,'[1]DADOS (OCULTAR)'!$P$3:$R$53,3,0),"")</f>
        <v>9039744000860</v>
      </c>
      <c r="B666" s="10" t="str">
        <f>'[1]TCE - ANEXO III - Preencher'!C675</f>
        <v>HOSPITAL DOM HÉLDER</v>
      </c>
      <c r="C666" s="11"/>
      <c r="D666" s="12" t="str">
        <f>'[1]TCE - ANEXO III - Preencher'!E675</f>
        <v>MARIA VITORIA SILVA LIMA</v>
      </c>
      <c r="E666" s="10" t="str">
        <f>IF('[1]TCE - ANEXO III - Preencher'!F675="4 - Assistência Odontológica","2 - Outros Profissionais da Saúde",'[1]TCE - ANEXO II - Enviar TCE'!E665)</f>
        <v>3 - Administrativo</v>
      </c>
      <c r="F666" s="13">
        <f>'[1]TCE - ANEXO III - Preencher'!G675</f>
        <v>411010</v>
      </c>
      <c r="G666" s="14">
        <f>IF('[1]TCE - ANEXO III - Preencher'!H675="","",'[1]TCE - ANEXO III - Preencher'!H675)</f>
        <v>43891</v>
      </c>
      <c r="H666" s="15">
        <f>'[1]TCE - ANEXO III - Preencher'!I675</f>
        <v>0</v>
      </c>
      <c r="I666" s="15">
        <f>'[1]TCE - ANEXO III - Preencher'!J675</f>
        <v>9.9727999999999994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0.94</v>
      </c>
      <c r="O666" s="16">
        <f>'[1]TCE - ANEXO III - Preencher'!P675</f>
        <v>0</v>
      </c>
      <c r="P666" s="17">
        <f t="shared" si="62"/>
        <v>0.94</v>
      </c>
      <c r="Q666" s="16">
        <f>'[1]TCE - ANEXO III - Preencher'!R675</f>
        <v>308.59356764028661</v>
      </c>
      <c r="R666" s="16">
        <f>'[1]TCE - ANEXO III - Preencher'!S675</f>
        <v>31.35</v>
      </c>
      <c r="S666" s="17">
        <f t="shared" si="63"/>
        <v>277.24356764028659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288.15636764028659</v>
      </c>
    </row>
    <row r="667" spans="1:28" s="4" customFormat="1" x14ac:dyDescent="0.2">
      <c r="A667" s="9">
        <f>IFERROR(VLOOKUP(B667,'[1]DADOS (OCULTAR)'!$P$3:$R$53,3,0),"")</f>
        <v>9039744000860</v>
      </c>
      <c r="B667" s="10" t="str">
        <f>'[1]TCE - ANEXO III - Preencher'!C676</f>
        <v>HOSPITAL DOM HÉLDER</v>
      </c>
      <c r="C667" s="11"/>
      <c r="D667" s="12" t="str">
        <f>'[1]TCE - ANEXO III - Preencher'!E676</f>
        <v>MARCELA MARQUES DE LIRA</v>
      </c>
      <c r="E667" s="10" t="str">
        <f>IF('[1]TCE - ANEXO III - Preencher'!F676="4 - Assistência Odontológica","2 - Outros Profissionais da Saúde",'[1]TCE - ANEXO II - Enviar TCE'!E666)</f>
        <v>3 - Administrativo</v>
      </c>
      <c r="F667" s="13">
        <f>'[1]TCE - ANEXO III - Preencher'!G676</f>
        <v>411010</v>
      </c>
      <c r="G667" s="14">
        <f>IF('[1]TCE - ANEXO III - Preencher'!H676="","",'[1]TCE - ANEXO III - Preencher'!H676)</f>
        <v>43891</v>
      </c>
      <c r="H667" s="15">
        <f>'[1]TCE - ANEXO III - Preencher'!I676</f>
        <v>0</v>
      </c>
      <c r="I667" s="15">
        <f>'[1]TCE - ANEXO III - Preencher'!J676</f>
        <v>10.032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0.94</v>
      </c>
      <c r="O667" s="16">
        <f>'[1]TCE - ANEXO III - Preencher'!P676</f>
        <v>0</v>
      </c>
      <c r="P667" s="17">
        <f t="shared" si="62"/>
        <v>0.94</v>
      </c>
      <c r="Q667" s="16">
        <f>'[1]TCE - ANEXO III - Preencher'!R676</f>
        <v>221.11257289214294</v>
      </c>
      <c r="R667" s="16">
        <f>'[1]TCE - ANEXO III - Preencher'!S676</f>
        <v>31.35</v>
      </c>
      <c r="S667" s="17">
        <f t="shared" si="63"/>
        <v>189.76257289214294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200.73457289214295</v>
      </c>
    </row>
    <row r="668" spans="1:28" s="4" customFormat="1" x14ac:dyDescent="0.2">
      <c r="A668" s="9">
        <f>IFERROR(VLOOKUP(B668,'[1]DADOS (OCULTAR)'!$P$3:$R$53,3,0),"")</f>
        <v>9039744000860</v>
      </c>
      <c r="B668" s="10" t="str">
        <f>'[1]TCE - ANEXO III - Preencher'!C677</f>
        <v>HOSPITAL DOM HÉLDER</v>
      </c>
      <c r="C668" s="11"/>
      <c r="D668" s="12" t="str">
        <f>'[1]TCE - ANEXO III - Preencher'!E677</f>
        <v>ERIK SAIMAR DE MORAIS</v>
      </c>
      <c r="E668" s="10" t="str">
        <f>IF('[1]TCE - ANEXO III - Preencher'!F677="4 - Assistência Odontológica","2 - Outros Profissionais da Saúde",'[1]TCE - ANEXO II - Enviar TCE'!E667)</f>
        <v>3 - Administrativo</v>
      </c>
      <c r="F668" s="13">
        <f>'[1]TCE - ANEXO III - Preencher'!G677</f>
        <v>411010</v>
      </c>
      <c r="G668" s="14">
        <f>IF('[1]TCE - ANEXO III - Preencher'!H677="","",'[1]TCE - ANEXO III - Preencher'!H677)</f>
        <v>43891</v>
      </c>
      <c r="H668" s="15">
        <f>'[1]TCE - ANEXO III - Preencher'!I677</f>
        <v>0</v>
      </c>
      <c r="I668" s="15">
        <f>'[1]TCE - ANEXO III - Preencher'!J677</f>
        <v>128.5224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0.94</v>
      </c>
      <c r="O668" s="16">
        <f>'[1]TCE - ANEXO III - Preencher'!P677</f>
        <v>0</v>
      </c>
      <c r="P668" s="17">
        <f t="shared" si="62"/>
        <v>0.94</v>
      </c>
      <c r="Q668" s="16">
        <f>'[1]TCE - ANEXO III - Preencher'!R677</f>
        <v>202.34329905162792</v>
      </c>
      <c r="R668" s="16">
        <f>'[1]TCE - ANEXO III - Preencher'!S677</f>
        <v>79.290000000000006</v>
      </c>
      <c r="S668" s="17">
        <f t="shared" si="63"/>
        <v>123.05329905162792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252.51569905162791</v>
      </c>
    </row>
    <row r="669" spans="1:28" s="4" customFormat="1" x14ac:dyDescent="0.2">
      <c r="A669" s="9">
        <f>IFERROR(VLOOKUP(B669,'[1]DADOS (OCULTAR)'!$P$3:$R$53,3,0),"")</f>
        <v>9039744000860</v>
      </c>
      <c r="B669" s="10" t="str">
        <f>'[1]TCE - ANEXO III - Preencher'!C678</f>
        <v>HOSPITAL DOM HÉLDER</v>
      </c>
      <c r="C669" s="11"/>
      <c r="D669" s="12" t="str">
        <f>'[1]TCE - ANEXO III - Preencher'!E678</f>
        <v>JAILSON CARDOSO DA SILVA</v>
      </c>
      <c r="E669" s="10" t="str">
        <f>IF('[1]TCE - ANEXO III - Preencher'!F678="4 - Assistência Odontológica","2 - Outros Profissionais da Saúde",'[1]TCE - ANEXO II - Enviar TCE'!E668)</f>
        <v>3 - Administrativo</v>
      </c>
      <c r="F669" s="13">
        <f>'[1]TCE - ANEXO III - Preencher'!G678</f>
        <v>354205</v>
      </c>
      <c r="G669" s="14">
        <f>IF('[1]TCE - ANEXO III - Preencher'!H678="","",'[1]TCE - ANEXO III - Preencher'!H678)</f>
        <v>43891</v>
      </c>
      <c r="H669" s="15">
        <f>'[1]TCE - ANEXO III - Preencher'!I678</f>
        <v>0</v>
      </c>
      <c r="I669" s="15">
        <f>'[1]TCE - ANEXO III - Preencher'!J678</f>
        <v>148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0.94</v>
      </c>
      <c r="O669" s="16">
        <f>'[1]TCE - ANEXO III - Preencher'!P678</f>
        <v>0</v>
      </c>
      <c r="P669" s="17">
        <f t="shared" si="62"/>
        <v>0.94</v>
      </c>
      <c r="Q669" s="16">
        <f>'[1]TCE - ANEXO III - Preencher'!R678</f>
        <v>149.20331622835153</v>
      </c>
      <c r="R669" s="16">
        <f>'[1]TCE - ANEXO III - Preencher'!S678</f>
        <v>111</v>
      </c>
      <c r="S669" s="17">
        <f t="shared" si="63"/>
        <v>38.203316228351525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187.14331622835152</v>
      </c>
    </row>
    <row r="670" spans="1:28" s="4" customFormat="1" x14ac:dyDescent="0.2">
      <c r="A670" s="9">
        <f>IFERROR(VLOOKUP(B670,'[1]DADOS (OCULTAR)'!$P$3:$R$53,3,0),"")</f>
        <v>9039744000860</v>
      </c>
      <c r="B670" s="10" t="str">
        <f>'[1]TCE - ANEXO III - Preencher'!C679</f>
        <v>HOSPITAL DOM HÉLDER</v>
      </c>
      <c r="C670" s="11"/>
      <c r="D670" s="12" t="str">
        <f>'[1]TCE - ANEXO III - Preencher'!E679</f>
        <v>MANOEL OLIMPIO DA SILVA JUNIOR</v>
      </c>
      <c r="E670" s="10" t="str">
        <f>IF('[1]TCE - ANEXO III - Preencher'!F679="4 - Assistência Odontológica","2 - Outros Profissionais da Saúde",'[1]TCE - ANEXO II - Enviar TCE'!E669)</f>
        <v>3 - Administrativo</v>
      </c>
      <c r="F670" s="13">
        <f>'[1]TCE - ANEXO III - Preencher'!G679</f>
        <v>142105</v>
      </c>
      <c r="G670" s="14">
        <f>IF('[1]TCE - ANEXO III - Preencher'!H679="","",'[1]TCE - ANEXO III - Preencher'!H679)</f>
        <v>43891</v>
      </c>
      <c r="H670" s="15">
        <f>'[1]TCE - ANEXO III - Preencher'!I679</f>
        <v>0</v>
      </c>
      <c r="I670" s="15">
        <f>'[1]TCE - ANEXO III - Preencher'!J679</f>
        <v>418.97120000000001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0.94</v>
      </c>
      <c r="O670" s="16">
        <f>'[1]TCE - ANEXO III - Preencher'!P679</f>
        <v>0</v>
      </c>
      <c r="P670" s="17">
        <f t="shared" si="62"/>
        <v>0.94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419.91120000000001</v>
      </c>
    </row>
    <row r="671" spans="1:28" s="4" customFormat="1" x14ac:dyDescent="0.2">
      <c r="A671" s="9">
        <f>IFERROR(VLOOKUP(B671,'[1]DADOS (OCULTAR)'!$P$3:$R$53,3,0),"")</f>
        <v>9039744000860</v>
      </c>
      <c r="B671" s="10" t="str">
        <f>'[1]TCE - ANEXO III - Preencher'!C680</f>
        <v>HOSPITAL DOM HÉLDER</v>
      </c>
      <c r="C671" s="11"/>
      <c r="D671" s="12" t="str">
        <f>'[1]TCE - ANEXO III - Preencher'!E680</f>
        <v>CAIO MICHEL DE FREITAS SILVA</v>
      </c>
      <c r="E671" s="10" t="str">
        <f>IF('[1]TCE - ANEXO III - Preencher'!F680="4 - Assistência Odontológica","2 - Outros Profissionais da Saúde",'[1]TCE - ANEXO II - Enviar TCE'!E670)</f>
        <v>3 - Administrativo</v>
      </c>
      <c r="F671" s="13">
        <f>'[1]TCE - ANEXO III - Preencher'!G680</f>
        <v>411010</v>
      </c>
      <c r="G671" s="14">
        <f>IF('[1]TCE - ANEXO III - Preencher'!H680="","",'[1]TCE - ANEXO III - Preencher'!H680)</f>
        <v>43891</v>
      </c>
      <c r="H671" s="15">
        <f>'[1]TCE - ANEXO III - Preencher'!I680</f>
        <v>0</v>
      </c>
      <c r="I671" s="15">
        <f>'[1]TCE - ANEXO III - Preencher'!J680</f>
        <v>9.9936000000000007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0.94</v>
      </c>
      <c r="O671" s="16">
        <f>'[1]TCE - ANEXO III - Preencher'!P680</f>
        <v>0</v>
      </c>
      <c r="P671" s="17">
        <f t="shared" si="62"/>
        <v>0.94</v>
      </c>
      <c r="Q671" s="16">
        <f>'[1]TCE - ANEXO III - Preencher'!R680</f>
        <v>230.75291697927716</v>
      </c>
      <c r="R671" s="16">
        <f>'[1]TCE - ANEXO III - Preencher'!S680</f>
        <v>31.35</v>
      </c>
      <c r="S671" s="17">
        <f t="shared" si="63"/>
        <v>199.40291697927717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210.33651697927718</v>
      </c>
    </row>
    <row r="672" spans="1:28" s="4" customFormat="1" x14ac:dyDescent="0.2">
      <c r="A672" s="9">
        <f>IFERROR(VLOOKUP(B672,'[1]DADOS (OCULTAR)'!$P$3:$R$53,3,0),"")</f>
        <v>9039744000860</v>
      </c>
      <c r="B672" s="10" t="str">
        <f>'[1]TCE - ANEXO III - Preencher'!C681</f>
        <v>HOSPITAL DOM HÉLDER</v>
      </c>
      <c r="C672" s="11"/>
      <c r="D672" s="12" t="str">
        <f>'[1]TCE - ANEXO III - Preencher'!E681</f>
        <v>KAIO JOSE ALVES</v>
      </c>
      <c r="E672" s="10" t="str">
        <f>IF('[1]TCE - ANEXO III - Preencher'!F681="4 - Assistência Odontológica","2 - Outros Profissionais da Saúde",'[1]TCE - ANEXO II - Enviar TCE'!E671)</f>
        <v>3 - Administrativo</v>
      </c>
      <c r="F672" s="13">
        <f>'[1]TCE - ANEXO III - Preencher'!G681</f>
        <v>411010</v>
      </c>
      <c r="G672" s="14">
        <f>IF('[1]TCE - ANEXO III - Preencher'!H681="","",'[1]TCE - ANEXO III - Preencher'!H681)</f>
        <v>43891</v>
      </c>
      <c r="H672" s="15">
        <f>'[1]TCE - ANEXO III - Preencher'!I681</f>
        <v>0</v>
      </c>
      <c r="I672" s="15">
        <f>'[1]TCE - ANEXO III - Preencher'!J681</f>
        <v>10.450000000000001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0.94</v>
      </c>
      <c r="O672" s="16">
        <f>'[1]TCE - ANEXO III - Preencher'!P681</f>
        <v>0</v>
      </c>
      <c r="P672" s="17">
        <f t="shared" si="62"/>
        <v>0.94</v>
      </c>
      <c r="Q672" s="16">
        <f>'[1]TCE - ANEXO III - Preencher'!R681</f>
        <v>230.75291697927716</v>
      </c>
      <c r="R672" s="16">
        <f>'[1]TCE - ANEXO III - Preencher'!S681</f>
        <v>31.35</v>
      </c>
      <c r="S672" s="17">
        <f t="shared" si="63"/>
        <v>199.40291697927717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210.79291697927715</v>
      </c>
    </row>
    <row r="673" spans="1:28" s="4" customFormat="1" x14ac:dyDescent="0.2">
      <c r="A673" s="9">
        <f>IFERROR(VLOOKUP(B673,'[1]DADOS (OCULTAR)'!$P$3:$R$53,3,0),"")</f>
        <v>9039744000860</v>
      </c>
      <c r="B673" s="10" t="str">
        <f>'[1]TCE - ANEXO III - Preencher'!C682</f>
        <v>HOSPITAL DOM HÉLDER</v>
      </c>
      <c r="C673" s="11"/>
      <c r="D673" s="12" t="str">
        <f>'[1]TCE - ANEXO III - Preencher'!E682</f>
        <v>MARIANA VIANA DA SILVA</v>
      </c>
      <c r="E673" s="10" t="str">
        <f>IF('[1]TCE - ANEXO III - Preencher'!F682="4 - Assistência Odontológica","2 - Outros Profissionais da Saúde",'[1]TCE - ANEXO II - Enviar TCE'!E672)</f>
        <v>3 - Administrativo</v>
      </c>
      <c r="F673" s="13">
        <f>'[1]TCE - ANEXO III - Preencher'!G682</f>
        <v>411010</v>
      </c>
      <c r="G673" s="14">
        <f>IF('[1]TCE - ANEXO III - Preencher'!H682="","",'[1]TCE - ANEXO III - Preencher'!H682)</f>
        <v>43891</v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0.94</v>
      </c>
      <c r="O673" s="16">
        <f>'[1]TCE - ANEXO III - Preencher'!P682</f>
        <v>0</v>
      </c>
      <c r="P673" s="17">
        <f t="shared" si="62"/>
        <v>0.94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0.94</v>
      </c>
    </row>
    <row r="674" spans="1:28" s="4" customFormat="1" x14ac:dyDescent="0.2">
      <c r="A674" s="9">
        <f>IFERROR(VLOOKUP(B674,'[1]DADOS (OCULTAR)'!$P$3:$R$53,3,0),"")</f>
        <v>9039744000860</v>
      </c>
      <c r="B674" s="10" t="str">
        <f>'[1]TCE - ANEXO III - Preencher'!C683</f>
        <v>HOSPITAL DOM HÉLDER</v>
      </c>
      <c r="C674" s="11"/>
      <c r="D674" s="12" t="str">
        <f>'[1]TCE - ANEXO III - Preencher'!E683</f>
        <v>NIVEA LENILDA ALVES</v>
      </c>
      <c r="E674" s="10" t="str">
        <f>IF('[1]TCE - ANEXO III - Preencher'!F683="4 - Assistência Odontológica","2 - Outros Profissionais da Saúde",'[1]TCE - ANEXO II - Enviar TCE'!E673)</f>
        <v>3 - Administrativo</v>
      </c>
      <c r="F674" s="13">
        <f>'[1]TCE - ANEXO III - Preencher'!G683</f>
        <v>411010</v>
      </c>
      <c r="G674" s="14">
        <f>IF('[1]TCE - ANEXO III - Preencher'!H683="","",'[1]TCE - ANEXO III - Preencher'!H683)</f>
        <v>43891</v>
      </c>
      <c r="H674" s="15">
        <f>'[1]TCE - ANEXO III - Preencher'!I683</f>
        <v>0</v>
      </c>
      <c r="I674" s="15">
        <f>'[1]TCE - ANEXO III - Preencher'!J683</f>
        <v>176.28560000000002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0.94</v>
      </c>
      <c r="O674" s="16">
        <f>'[1]TCE - ANEXO III - Preencher'!P683</f>
        <v>0</v>
      </c>
      <c r="P674" s="17">
        <f t="shared" si="62"/>
        <v>0.94</v>
      </c>
      <c r="Q674" s="16">
        <f>'[1]TCE - ANEXO III - Preencher'!R683</f>
        <v>101.17164952581396</v>
      </c>
      <c r="R674" s="16">
        <f>'[1]TCE - ANEXO III - Preencher'!S683</f>
        <v>98.7</v>
      </c>
      <c r="S674" s="17">
        <f t="shared" si="63"/>
        <v>2.4716495258139588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179.69724952581396</v>
      </c>
    </row>
    <row r="675" spans="1:28" s="4" customFormat="1" x14ac:dyDescent="0.2">
      <c r="A675" s="9">
        <f>IFERROR(VLOOKUP(B675,'[1]DADOS (OCULTAR)'!$P$3:$R$53,3,0),"")</f>
        <v>9039744000860</v>
      </c>
      <c r="B675" s="10" t="str">
        <f>'[1]TCE - ANEXO III - Preencher'!C684</f>
        <v>HOSPITAL DOM HÉLDER</v>
      </c>
      <c r="C675" s="11"/>
      <c r="D675" s="12" t="str">
        <f>'[1]TCE - ANEXO III - Preencher'!E684</f>
        <v>DEISIELE FERREIRA MARTINS</v>
      </c>
      <c r="E675" s="10" t="str">
        <f>IF('[1]TCE - ANEXO III - Preencher'!F684="4 - Assistência Odontológica","2 - Outros Profissionais da Saúde",'[1]TCE - ANEXO II - Enviar TCE'!E674)</f>
        <v>3 - Administrativo</v>
      </c>
      <c r="F675" s="13">
        <f>'[1]TCE - ANEXO III - Preencher'!G684</f>
        <v>411010</v>
      </c>
      <c r="G675" s="14">
        <f>IF('[1]TCE - ANEXO III - Preencher'!H684="","",'[1]TCE - ANEXO III - Preencher'!H684)</f>
        <v>43891</v>
      </c>
      <c r="H675" s="15">
        <f>'[1]TCE - ANEXO III - Preencher'!I684</f>
        <v>0</v>
      </c>
      <c r="I675" s="15">
        <f>'[1]TCE - ANEXO III - Preencher'!J684</f>
        <v>165.82560000000001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0.94</v>
      </c>
      <c r="O675" s="16">
        <f>'[1]TCE - ANEXO III - Preencher'!P684</f>
        <v>0</v>
      </c>
      <c r="P675" s="17">
        <f t="shared" si="62"/>
        <v>0.94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166.76560000000001</v>
      </c>
    </row>
    <row r="676" spans="1:28" s="4" customFormat="1" x14ac:dyDescent="0.2">
      <c r="A676" s="9">
        <f>IFERROR(VLOOKUP(B676,'[1]DADOS (OCULTAR)'!$P$3:$R$53,3,0),"")</f>
        <v>9039744000860</v>
      </c>
      <c r="B676" s="10" t="str">
        <f>'[1]TCE - ANEXO III - Preencher'!C685</f>
        <v>HOSPITAL DOM HÉLDER</v>
      </c>
      <c r="C676" s="11"/>
      <c r="D676" s="12" t="str">
        <f>'[1]TCE - ANEXO III - Preencher'!E685</f>
        <v>LIZANGELA MARIA ZACARIAS DA SILVA</v>
      </c>
      <c r="E676" s="10" t="str">
        <f>IF('[1]TCE - ANEXO III - Preencher'!F685="4 - Assistência Odontológica","2 - Outros Profissionais da Saúde",'[1]TCE - ANEXO II - Enviar TCE'!E675)</f>
        <v>3 - Administrativo</v>
      </c>
      <c r="F676" s="13">
        <f>'[1]TCE - ANEXO III - Preencher'!G685</f>
        <v>142205</v>
      </c>
      <c r="G676" s="14">
        <f>IF('[1]TCE - ANEXO III - Preencher'!H685="","",'[1]TCE - ANEXO III - Preencher'!H685)</f>
        <v>43891</v>
      </c>
      <c r="H676" s="15">
        <f>'[1]TCE - ANEXO III - Preencher'!I685</f>
        <v>0</v>
      </c>
      <c r="I676" s="15">
        <f>'[1]TCE - ANEXO III - Preencher'!J685</f>
        <v>490.05120000000005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0.94</v>
      </c>
      <c r="O676" s="16">
        <f>'[1]TCE - ANEXO III - Preencher'!P685</f>
        <v>0</v>
      </c>
      <c r="P676" s="17">
        <f t="shared" si="62"/>
        <v>0.94</v>
      </c>
      <c r="Q676" s="16">
        <f>'[1]TCE - ANEXO III - Preencher'!R685</f>
        <v>175.43594545433697</v>
      </c>
      <c r="R676" s="16">
        <f>'[1]TCE - ANEXO III - Preencher'!S685</f>
        <v>171.15</v>
      </c>
      <c r="S676" s="17">
        <f t="shared" si="63"/>
        <v>4.2859454543369679</v>
      </c>
      <c r="T676" s="16">
        <f>'[1]TCE - ANEXO III - Preencher'!U685</f>
        <v>64</v>
      </c>
      <c r="U676" s="16">
        <f>'[1]TCE - ANEXO III - Preencher'!V685</f>
        <v>0</v>
      </c>
      <c r="V676" s="17">
        <f t="shared" si="64"/>
        <v>64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559.27714545433696</v>
      </c>
    </row>
    <row r="677" spans="1:28" s="4" customFormat="1" x14ac:dyDescent="0.2">
      <c r="A677" s="9">
        <f>IFERROR(VLOOKUP(B677,'[1]DADOS (OCULTAR)'!$P$3:$R$53,3,0),"")</f>
        <v>9039744000860</v>
      </c>
      <c r="B677" s="10" t="str">
        <f>'[1]TCE - ANEXO III - Preencher'!C686</f>
        <v>HOSPITAL DOM HÉLDER</v>
      </c>
      <c r="C677" s="11"/>
      <c r="D677" s="12" t="str">
        <f>'[1]TCE - ANEXO III - Preencher'!E686</f>
        <v>RAQUEL FERREIRA DA SILVA</v>
      </c>
      <c r="E677" s="10" t="str">
        <f>IF('[1]TCE - ANEXO III - Preencher'!F686="4 - Assistência Odontológica","2 - Outros Profissionais da Saúde",'[1]TCE - ANEXO II - Enviar TCE'!E676)</f>
        <v>3 - Administrativo</v>
      </c>
      <c r="F677" s="13">
        <f>'[1]TCE - ANEXO III - Preencher'!G686</f>
        <v>411010</v>
      </c>
      <c r="G677" s="14">
        <f>IF('[1]TCE - ANEXO III - Preencher'!H686="","",'[1]TCE - ANEXO III - Preencher'!H686)</f>
        <v>43891</v>
      </c>
      <c r="H677" s="15">
        <f>'[1]TCE - ANEXO III - Preencher'!I686</f>
        <v>0</v>
      </c>
      <c r="I677" s="15">
        <f>'[1]TCE - ANEXO III - Preencher'!J686</f>
        <v>10.390799999999999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0.94</v>
      </c>
      <c r="O677" s="16">
        <f>'[1]TCE - ANEXO III - Preencher'!P686</f>
        <v>0</v>
      </c>
      <c r="P677" s="17">
        <f t="shared" si="62"/>
        <v>0.94</v>
      </c>
      <c r="Q677" s="16">
        <f>'[1]TCE - ANEXO III - Preencher'!R686</f>
        <v>308.59356764028661</v>
      </c>
      <c r="R677" s="16">
        <f>'[1]TCE - ANEXO III - Preencher'!S686</f>
        <v>31.35</v>
      </c>
      <c r="S677" s="17">
        <f t="shared" si="63"/>
        <v>277.24356764028659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288.5743676402866</v>
      </c>
    </row>
    <row r="678" spans="1:28" s="4" customFormat="1" x14ac:dyDescent="0.2">
      <c r="A678" s="9">
        <f>IFERROR(VLOOKUP(B678,'[1]DADOS (OCULTAR)'!$P$3:$R$53,3,0),"")</f>
        <v>9039744000860</v>
      </c>
      <c r="B678" s="10" t="str">
        <f>'[1]TCE - ANEXO III - Preencher'!C687</f>
        <v>HOSPITAL DOM HÉLDER</v>
      </c>
      <c r="C678" s="11"/>
      <c r="D678" s="12" t="str">
        <f>'[1]TCE - ANEXO III - Preencher'!E687</f>
        <v>GABRIEL RUGHERE BANDEIRA DA CRUZ</v>
      </c>
      <c r="E678" s="10" t="str">
        <f>IF('[1]TCE - ANEXO III - Preencher'!F687="4 - Assistência Odontológica","2 - Outros Profissionais da Saúde",'[1]TCE - ANEXO II - Enviar TCE'!E677)</f>
        <v>3 - Administrativo</v>
      </c>
      <c r="F678" s="13">
        <f>'[1]TCE - ANEXO III - Preencher'!G687</f>
        <v>411010</v>
      </c>
      <c r="G678" s="14">
        <f>IF('[1]TCE - ANEXO III - Preencher'!H687="","",'[1]TCE - ANEXO III - Preencher'!H687)</f>
        <v>43891</v>
      </c>
      <c r="H678" s="15">
        <f>'[1]TCE - ANEXO III - Preencher'!I687</f>
        <v>0</v>
      </c>
      <c r="I678" s="15">
        <f>'[1]TCE - ANEXO III - Preencher'!J687</f>
        <v>10.450000000000001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0.94</v>
      </c>
      <c r="O678" s="16">
        <f>'[1]TCE - ANEXO III - Preencher'!P687</f>
        <v>0</v>
      </c>
      <c r="P678" s="17">
        <f t="shared" si="62"/>
        <v>0.94</v>
      </c>
      <c r="Q678" s="16">
        <f>'[1]TCE - ANEXO III - Preencher'!R687</f>
        <v>230.75291697927716</v>
      </c>
      <c r="R678" s="16">
        <f>'[1]TCE - ANEXO III - Preencher'!S687</f>
        <v>31.35</v>
      </c>
      <c r="S678" s="17">
        <f t="shared" si="63"/>
        <v>199.40291697927717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210.79291697927715</v>
      </c>
    </row>
    <row r="679" spans="1:28" s="4" customFormat="1" x14ac:dyDescent="0.2">
      <c r="A679" s="9">
        <f>IFERROR(VLOOKUP(B679,'[1]DADOS (OCULTAR)'!$P$3:$R$53,3,0),"")</f>
        <v>9039744000860</v>
      </c>
      <c r="B679" s="10" t="str">
        <f>'[1]TCE - ANEXO III - Preencher'!C688</f>
        <v>HOSPITAL DOM HÉLDER</v>
      </c>
      <c r="C679" s="11"/>
      <c r="D679" s="12" t="str">
        <f>'[1]TCE - ANEXO III - Preencher'!E688</f>
        <v>DOUGLAS GOMES DA SILVA</v>
      </c>
      <c r="E679" s="10" t="str">
        <f>IF('[1]TCE - ANEXO III - Preencher'!F688="4 - Assistência Odontológica","2 - Outros Profissionais da Saúde",'[1]TCE - ANEXO II - Enviar TCE'!E678)</f>
        <v>3 - Administrativo</v>
      </c>
      <c r="F679" s="13">
        <f>'[1]TCE - ANEXO III - Preencher'!G688</f>
        <v>782305</v>
      </c>
      <c r="G679" s="14">
        <f>IF('[1]TCE - ANEXO III - Preencher'!H688="","",'[1]TCE - ANEXO III - Preencher'!H688)</f>
        <v>43891</v>
      </c>
      <c r="H679" s="15">
        <f>'[1]TCE - ANEXO III - Preencher'!I688</f>
        <v>0</v>
      </c>
      <c r="I679" s="15">
        <f>'[1]TCE - ANEXO III - Preencher'!J688</f>
        <v>272.56479999999999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0.94</v>
      </c>
      <c r="O679" s="16">
        <f>'[1]TCE - ANEXO III - Preencher'!P688</f>
        <v>0</v>
      </c>
      <c r="P679" s="17">
        <f t="shared" si="62"/>
        <v>0.94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273.50479999999999</v>
      </c>
    </row>
    <row r="680" spans="1:28" s="4" customFormat="1" x14ac:dyDescent="0.2">
      <c r="A680" s="9">
        <f>IFERROR(VLOOKUP(B680,'[1]DADOS (OCULTAR)'!$P$3:$R$53,3,0),"")</f>
        <v>9039744000860</v>
      </c>
      <c r="B680" s="10" t="str">
        <f>'[1]TCE - ANEXO III - Preencher'!C689</f>
        <v>HOSPITAL DOM HÉLDER</v>
      </c>
      <c r="C680" s="11"/>
      <c r="D680" s="12" t="str">
        <f>'[1]TCE - ANEXO III - Preencher'!E689</f>
        <v>CICERO LUIZ SOARES JUNIOR</v>
      </c>
      <c r="E680" s="10" t="str">
        <f>IF('[1]TCE - ANEXO III - Preencher'!F689="4 - Assistência Odontológica","2 - Outros Profissionais da Saúde",'[1]TCE - ANEXO II - Enviar TCE'!E679)</f>
        <v>3 - Administrativo</v>
      </c>
      <c r="F680" s="13">
        <f>'[1]TCE - ANEXO III - Preencher'!G689</f>
        <v>782320</v>
      </c>
      <c r="G680" s="14">
        <f>IF('[1]TCE - ANEXO III - Preencher'!H689="","",'[1]TCE - ANEXO III - Preencher'!H689)</f>
        <v>43891</v>
      </c>
      <c r="H680" s="15">
        <f>'[1]TCE - ANEXO III - Preencher'!I689</f>
        <v>0</v>
      </c>
      <c r="I680" s="15">
        <f>'[1]TCE - ANEXO III - Preencher'!J689</f>
        <v>137.59440000000001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0.94</v>
      </c>
      <c r="O680" s="16">
        <f>'[1]TCE - ANEXO III - Preencher'!P689</f>
        <v>0</v>
      </c>
      <c r="P680" s="17">
        <f t="shared" si="62"/>
        <v>0.94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138.53440000000001</v>
      </c>
    </row>
    <row r="681" spans="1:28" s="4" customFormat="1" x14ac:dyDescent="0.2">
      <c r="A681" s="9">
        <f>IFERROR(VLOOKUP(B681,'[1]DADOS (OCULTAR)'!$P$3:$R$53,3,0),"")</f>
        <v>9039744000860</v>
      </c>
      <c r="B681" s="10" t="str">
        <f>'[1]TCE - ANEXO III - Preencher'!C690</f>
        <v>HOSPITAL DOM HÉLDER</v>
      </c>
      <c r="C681" s="11"/>
      <c r="D681" s="12" t="str">
        <f>'[1]TCE - ANEXO III - Preencher'!E690</f>
        <v>NIVALDO PEREIRA DA SILVA</v>
      </c>
      <c r="E681" s="10" t="str">
        <f>IF('[1]TCE - ANEXO III - Preencher'!F690="4 - Assistência Odontológica","2 - Outros Profissionais da Saúde",'[1]TCE - ANEXO II - Enviar TCE'!E680)</f>
        <v>3 - Administrativo</v>
      </c>
      <c r="F681" s="13">
        <f>'[1]TCE - ANEXO III - Preencher'!G690</f>
        <v>782320</v>
      </c>
      <c r="G681" s="14">
        <f>IF('[1]TCE - ANEXO III - Preencher'!H690="","",'[1]TCE - ANEXO III - Preencher'!H690)</f>
        <v>43891</v>
      </c>
      <c r="H681" s="15">
        <f>'[1]TCE - ANEXO III - Preencher'!I690</f>
        <v>0</v>
      </c>
      <c r="I681" s="15">
        <f>'[1]TCE - ANEXO III - Preencher'!J690</f>
        <v>138.0104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0.94</v>
      </c>
      <c r="O681" s="16">
        <f>'[1]TCE - ANEXO III - Preencher'!P690</f>
        <v>0</v>
      </c>
      <c r="P681" s="17">
        <f t="shared" si="62"/>
        <v>0.94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138.9504</v>
      </c>
    </row>
    <row r="682" spans="1:28" s="4" customFormat="1" x14ac:dyDescent="0.2">
      <c r="A682" s="9">
        <f>IFERROR(VLOOKUP(B682,'[1]DADOS (OCULTAR)'!$P$3:$R$53,3,0),"")</f>
        <v>9039744000860</v>
      </c>
      <c r="B682" s="10" t="str">
        <f>'[1]TCE - ANEXO III - Preencher'!C691</f>
        <v>HOSPITAL DOM HÉLDER</v>
      </c>
      <c r="C682" s="11"/>
      <c r="D682" s="12" t="str">
        <f>'[1]TCE - ANEXO III - Preencher'!E691</f>
        <v>JAIRO ALVES DA SILVA JUNIOR</v>
      </c>
      <c r="E682" s="10" t="str">
        <f>IF('[1]TCE - ANEXO III - Preencher'!F691="4 - Assistência Odontológica","2 - Outros Profissionais da Saúde",'[1]TCE - ANEXO II - Enviar TCE'!E681)</f>
        <v>3 - Administrativo</v>
      </c>
      <c r="F682" s="13">
        <f>'[1]TCE - ANEXO III - Preencher'!G691</f>
        <v>782320</v>
      </c>
      <c r="G682" s="14">
        <f>IF('[1]TCE - ANEXO III - Preencher'!H691="","",'[1]TCE - ANEXO III - Preencher'!H691)</f>
        <v>43891</v>
      </c>
      <c r="H682" s="15">
        <f>'[1]TCE - ANEXO III - Preencher'!I691</f>
        <v>0</v>
      </c>
      <c r="I682" s="15">
        <f>'[1]TCE - ANEXO III - Preencher'!J691</f>
        <v>137.0864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0.94</v>
      </c>
      <c r="O682" s="16">
        <f>'[1]TCE - ANEXO III - Preencher'!P691</f>
        <v>0</v>
      </c>
      <c r="P682" s="17">
        <f t="shared" si="62"/>
        <v>0.94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138.0264</v>
      </c>
    </row>
    <row r="683" spans="1:28" s="4" customFormat="1" x14ac:dyDescent="0.2">
      <c r="A683" s="9">
        <f>IFERROR(VLOOKUP(B683,'[1]DADOS (OCULTAR)'!$P$3:$R$53,3,0),"")</f>
        <v>9039744000860</v>
      </c>
      <c r="B683" s="10" t="str">
        <f>'[1]TCE - ANEXO III - Preencher'!C692</f>
        <v>HOSPITAL DOM HÉLDER</v>
      </c>
      <c r="C683" s="11"/>
      <c r="D683" s="12" t="str">
        <f>'[1]TCE - ANEXO III - Preencher'!E692</f>
        <v>LUIS AUGUSTO FERREIRA DO NASCIMENTO</v>
      </c>
      <c r="E683" s="10" t="str">
        <f>IF('[1]TCE - ANEXO III - Preencher'!F692="4 - Assistência Odontológica","2 - Outros Profissionais da Saúde",'[1]TCE - ANEXO II - Enviar TCE'!E682)</f>
        <v>3 - Administrativo</v>
      </c>
      <c r="F683" s="13">
        <f>'[1]TCE - ANEXO III - Preencher'!G692</f>
        <v>782320</v>
      </c>
      <c r="G683" s="14">
        <f>IF('[1]TCE - ANEXO III - Preencher'!H692="","",'[1]TCE - ANEXO III - Preencher'!H692)</f>
        <v>43891</v>
      </c>
      <c r="H683" s="15">
        <f>'[1]TCE - ANEXO III - Preencher'!I692</f>
        <v>0</v>
      </c>
      <c r="I683" s="15">
        <f>'[1]TCE - ANEXO III - Preencher'!J692</f>
        <v>156.39920000000001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0.94</v>
      </c>
      <c r="O683" s="16">
        <f>'[1]TCE - ANEXO III - Preencher'!P692</f>
        <v>0</v>
      </c>
      <c r="P683" s="17">
        <f t="shared" si="62"/>
        <v>0.94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157.33920000000001</v>
      </c>
    </row>
    <row r="684" spans="1:28" s="4" customFormat="1" x14ac:dyDescent="0.2">
      <c r="A684" s="9">
        <f>IFERROR(VLOOKUP(B684,'[1]DADOS (OCULTAR)'!$P$3:$R$53,3,0),"")</f>
        <v>9039744000860</v>
      </c>
      <c r="B684" s="10" t="str">
        <f>'[1]TCE - ANEXO III - Preencher'!C693</f>
        <v>HOSPITAL DOM HÉLDER</v>
      </c>
      <c r="C684" s="11"/>
      <c r="D684" s="12" t="str">
        <f>'[1]TCE - ANEXO III - Preencher'!E693</f>
        <v>JOSINALDO RODRIGUES DE ANDRADE</v>
      </c>
      <c r="E684" s="10" t="str">
        <f>IF('[1]TCE - ANEXO III - Preencher'!F693="4 - Assistência Odontológica","2 - Outros Profissionais da Saúde",'[1]TCE - ANEXO II - Enviar TCE'!E683)</f>
        <v>3 - Administrativo</v>
      </c>
      <c r="F684" s="13">
        <f>'[1]TCE - ANEXO III - Preencher'!G693</f>
        <v>782320</v>
      </c>
      <c r="G684" s="14">
        <f>IF('[1]TCE - ANEXO III - Preencher'!H693="","",'[1]TCE - ANEXO III - Preencher'!H693)</f>
        <v>43891</v>
      </c>
      <c r="H684" s="15">
        <f>'[1]TCE - ANEXO III - Preencher'!I693</f>
        <v>0</v>
      </c>
      <c r="I684" s="15">
        <f>'[1]TCE - ANEXO III - Preencher'!J693</f>
        <v>131.8664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0.94</v>
      </c>
      <c r="O684" s="16">
        <f>'[1]TCE - ANEXO III - Preencher'!P693</f>
        <v>0</v>
      </c>
      <c r="P684" s="17">
        <f t="shared" si="62"/>
        <v>0.94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132.8064</v>
      </c>
    </row>
    <row r="685" spans="1:28" s="4" customFormat="1" x14ac:dyDescent="0.2">
      <c r="A685" s="9">
        <f>IFERROR(VLOOKUP(B685,'[1]DADOS (OCULTAR)'!$P$3:$R$53,3,0),"")</f>
        <v>9039744000860</v>
      </c>
      <c r="B685" s="10" t="str">
        <f>'[1]TCE - ANEXO III - Preencher'!C694</f>
        <v>HOSPITAL DOM HÉLDER</v>
      </c>
      <c r="C685" s="11"/>
      <c r="D685" s="12" t="str">
        <f>'[1]TCE - ANEXO III - Preencher'!E694</f>
        <v>FERNANDO ANTONIO BARBOSA VARELA</v>
      </c>
      <c r="E685" s="10" t="str">
        <f>IF('[1]TCE - ANEXO III - Preencher'!F694="4 - Assistência Odontológica","2 - Outros Profissionais da Saúde",'[1]TCE - ANEXO II - Enviar TCE'!E684)</f>
        <v>3 - Administrativo</v>
      </c>
      <c r="F685" s="13">
        <f>'[1]TCE - ANEXO III - Preencher'!G694</f>
        <v>782320</v>
      </c>
      <c r="G685" s="14">
        <f>IF('[1]TCE - ANEXO III - Preencher'!H694="","",'[1]TCE - ANEXO III - Preencher'!H694)</f>
        <v>43891</v>
      </c>
      <c r="H685" s="15">
        <f>'[1]TCE - ANEXO III - Preencher'!I694</f>
        <v>0</v>
      </c>
      <c r="I685" s="15">
        <f>'[1]TCE - ANEXO III - Preencher'!J694</f>
        <v>143.7808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0.94</v>
      </c>
      <c r="O685" s="16">
        <f>'[1]TCE - ANEXO III - Preencher'!P694</f>
        <v>0</v>
      </c>
      <c r="P685" s="17">
        <f t="shared" si="62"/>
        <v>0.94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144.7208</v>
      </c>
    </row>
    <row r="686" spans="1:28" s="4" customFormat="1" x14ac:dyDescent="0.2">
      <c r="A686" s="9">
        <f>IFERROR(VLOOKUP(B686,'[1]DADOS (OCULTAR)'!$P$3:$R$53,3,0),"")</f>
        <v>9039744000860</v>
      </c>
      <c r="B686" s="10" t="str">
        <f>'[1]TCE - ANEXO III - Preencher'!C695</f>
        <v>HOSPITAL DOM HÉLDER</v>
      </c>
      <c r="C686" s="11"/>
      <c r="D686" s="12" t="str">
        <f>'[1]TCE - ANEXO III - Preencher'!E695</f>
        <v>ELTON CARLOS DE CAMPOS SILVA</v>
      </c>
      <c r="E686" s="10" t="str">
        <f>IF('[1]TCE - ANEXO III - Preencher'!F695="4 - Assistência Odontológica","2 - Outros Profissionais da Saúde",'[1]TCE - ANEXO II - Enviar TCE'!E685)</f>
        <v>3 - Administrativo</v>
      </c>
      <c r="F686" s="13">
        <f>'[1]TCE - ANEXO III - Preencher'!G695</f>
        <v>782320</v>
      </c>
      <c r="G686" s="14">
        <f>IF('[1]TCE - ANEXO III - Preencher'!H695="","",'[1]TCE - ANEXO III - Preencher'!H695)</f>
        <v>43891</v>
      </c>
      <c r="H686" s="15">
        <f>'[1]TCE - ANEXO III - Preencher'!I695</f>
        <v>0</v>
      </c>
      <c r="I686" s="15">
        <f>'[1]TCE - ANEXO III - Preencher'!J695</f>
        <v>154.57599999999999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0.94</v>
      </c>
      <c r="O686" s="16">
        <f>'[1]TCE - ANEXO III - Preencher'!P695</f>
        <v>0</v>
      </c>
      <c r="P686" s="17">
        <f t="shared" si="62"/>
        <v>0.94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155.51599999999999</v>
      </c>
    </row>
    <row r="687" spans="1:28" s="4" customFormat="1" x14ac:dyDescent="0.2">
      <c r="A687" s="9">
        <f>IFERROR(VLOOKUP(B687,'[1]DADOS (OCULTAR)'!$P$3:$R$53,3,0),"")</f>
        <v>9039744000860</v>
      </c>
      <c r="B687" s="10" t="str">
        <f>'[1]TCE - ANEXO III - Preencher'!C696</f>
        <v>HOSPITAL DOM HÉLDER</v>
      </c>
      <c r="C687" s="11"/>
      <c r="D687" s="12" t="str">
        <f>'[1]TCE - ANEXO III - Preencher'!E696</f>
        <v>JAILTON MARQUES DE MACEDO</v>
      </c>
      <c r="E687" s="10" t="str">
        <f>IF('[1]TCE - ANEXO III - Preencher'!F696="4 - Assistência Odontológica","2 - Outros Profissionais da Saúde",'[1]TCE - ANEXO II - Enviar TCE'!E686)</f>
        <v>3 - Administrativo</v>
      </c>
      <c r="F687" s="13">
        <f>'[1]TCE - ANEXO III - Preencher'!G696</f>
        <v>212420</v>
      </c>
      <c r="G687" s="14">
        <f>IF('[1]TCE - ANEXO III - Preencher'!H696="","",'[1]TCE - ANEXO III - Preencher'!H696)</f>
        <v>43891</v>
      </c>
      <c r="H687" s="15">
        <f>'[1]TCE - ANEXO III - Preencher'!I696</f>
        <v>0</v>
      </c>
      <c r="I687" s="15">
        <f>'[1]TCE - ANEXO III - Preencher'!J696</f>
        <v>274.2912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0.94</v>
      </c>
      <c r="O687" s="16">
        <f>'[1]TCE - ANEXO III - Preencher'!P696</f>
        <v>0</v>
      </c>
      <c r="P687" s="17">
        <f t="shared" si="62"/>
        <v>0.94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275.2312</v>
      </c>
    </row>
    <row r="688" spans="1:28" s="4" customFormat="1" x14ac:dyDescent="0.2">
      <c r="A688" s="9">
        <f>IFERROR(VLOOKUP(B688,'[1]DADOS (OCULTAR)'!$P$3:$R$53,3,0),"")</f>
        <v>9039744000860</v>
      </c>
      <c r="B688" s="10" t="str">
        <f>'[1]TCE - ANEXO III - Preencher'!C697</f>
        <v>HOSPITAL DOM HÉLDER</v>
      </c>
      <c r="C688" s="11"/>
      <c r="D688" s="12" t="str">
        <f>'[1]TCE - ANEXO III - Preencher'!E697</f>
        <v>ANDRE DE OLIVEIRA COSTA</v>
      </c>
      <c r="E688" s="10" t="str">
        <f>IF('[1]TCE - ANEXO III - Preencher'!F697="4 - Assistência Odontológica","2 - Outros Profissionais da Saúde",'[1]TCE - ANEXO II - Enviar TCE'!E687)</f>
        <v>3 - Administrativo</v>
      </c>
      <c r="F688" s="13">
        <f>'[1]TCE - ANEXO III - Preencher'!G697</f>
        <v>142105</v>
      </c>
      <c r="G688" s="14">
        <f>IF('[1]TCE - ANEXO III - Preencher'!H697="","",'[1]TCE - ANEXO III - Preencher'!H697)</f>
        <v>43891</v>
      </c>
      <c r="H688" s="15">
        <f>'[1]TCE - ANEXO III - Preencher'!I697</f>
        <v>0</v>
      </c>
      <c r="I688" s="15">
        <f>'[1]TCE - ANEXO III - Preencher'!J697</f>
        <v>375.5752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0.94</v>
      </c>
      <c r="O688" s="16">
        <f>'[1]TCE - ANEXO III - Preencher'!P697</f>
        <v>0</v>
      </c>
      <c r="P688" s="17">
        <f t="shared" si="62"/>
        <v>0.94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376.51519999999999</v>
      </c>
    </row>
    <row r="689" spans="1:28" s="4" customFormat="1" x14ac:dyDescent="0.2">
      <c r="A689" s="9">
        <f>IFERROR(VLOOKUP(B689,'[1]DADOS (OCULTAR)'!$P$3:$R$53,3,0),"")</f>
        <v>9039744000860</v>
      </c>
      <c r="B689" s="10" t="str">
        <f>'[1]TCE - ANEXO III - Preencher'!C698</f>
        <v>HOSPITAL DOM HÉLDER</v>
      </c>
      <c r="C689" s="11"/>
      <c r="D689" s="12" t="str">
        <f>'[1]TCE - ANEXO III - Preencher'!E698</f>
        <v>TIAGO PAULINO DOS SANTOS</v>
      </c>
      <c r="E689" s="10" t="str">
        <f>IF('[1]TCE - ANEXO III - Preencher'!F698="4 - Assistência Odontológica","2 - Outros Profissionais da Saúde",'[1]TCE - ANEXO II - Enviar TCE'!E688)</f>
        <v>3 - Administrativo</v>
      </c>
      <c r="F689" s="13">
        <f>'[1]TCE - ANEXO III - Preencher'!G698</f>
        <v>317210</v>
      </c>
      <c r="G689" s="14">
        <f>IF('[1]TCE - ANEXO III - Preencher'!H698="","",'[1]TCE - ANEXO III - Preencher'!H698)</f>
        <v>43891</v>
      </c>
      <c r="H689" s="15">
        <f>'[1]TCE - ANEXO III - Preencher'!I698</f>
        <v>0</v>
      </c>
      <c r="I689" s="15">
        <f>'[1]TCE - ANEXO III - Preencher'!J698</f>
        <v>134.68719999999999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0.94</v>
      </c>
      <c r="O689" s="16">
        <f>'[1]TCE - ANEXO III - Preencher'!P698</f>
        <v>0</v>
      </c>
      <c r="P689" s="17">
        <f t="shared" si="62"/>
        <v>0.94</v>
      </c>
      <c r="Q689" s="16">
        <f>'[1]TCE - ANEXO III - Preencher'!R698</f>
        <v>246.83012366581565</v>
      </c>
      <c r="R689" s="16">
        <f>'[1]TCE - ANEXO III - Preencher'!S698</f>
        <v>101.02</v>
      </c>
      <c r="S689" s="17">
        <f t="shared" si="63"/>
        <v>145.81012366581564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281.4373236658156</v>
      </c>
    </row>
    <row r="690" spans="1:28" s="4" customFormat="1" x14ac:dyDescent="0.2">
      <c r="A690" s="9">
        <f>IFERROR(VLOOKUP(B690,'[1]DADOS (OCULTAR)'!$P$3:$R$53,3,0),"")</f>
        <v>9039744000860</v>
      </c>
      <c r="B690" s="10" t="str">
        <f>'[1]TCE - ANEXO III - Preencher'!C699</f>
        <v>HOSPITAL DOM HÉLDER</v>
      </c>
      <c r="C690" s="11"/>
      <c r="D690" s="12" t="str">
        <f>'[1]TCE - ANEXO III - Preencher'!E699</f>
        <v>GLEBSON ELTON DA SILVA ARAUJO</v>
      </c>
      <c r="E690" s="10" t="str">
        <f>IF('[1]TCE - ANEXO III - Preencher'!F699="4 - Assistência Odontológica","2 - Outros Profissionais da Saúde",'[1]TCE - ANEXO II - Enviar TCE'!E689)</f>
        <v>3 - Administrativo</v>
      </c>
      <c r="F690" s="13">
        <f>'[1]TCE - ANEXO III - Preencher'!G699</f>
        <v>317210</v>
      </c>
      <c r="G690" s="14">
        <f>IF('[1]TCE - ANEXO III - Preencher'!H699="","",'[1]TCE - ANEXO III - Preencher'!H699)</f>
        <v>43891</v>
      </c>
      <c r="H690" s="15">
        <f>'[1]TCE - ANEXO III - Preencher'!I699</f>
        <v>0</v>
      </c>
      <c r="I690" s="15">
        <f>'[1]TCE - ANEXO III - Preencher'!J699</f>
        <v>157.5136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0.94</v>
      </c>
      <c r="O690" s="16">
        <f>'[1]TCE - ANEXO III - Preencher'!P699</f>
        <v>0</v>
      </c>
      <c r="P690" s="17">
        <f t="shared" si="62"/>
        <v>0.94</v>
      </c>
      <c r="Q690" s="16">
        <f>'[1]TCE - ANEXO III - Preencher'!R699</f>
        <v>106.09185132646145</v>
      </c>
      <c r="R690" s="16">
        <f>'[1]TCE - ANEXO III - Preencher'!S699</f>
        <v>101.02</v>
      </c>
      <c r="S690" s="17">
        <f t="shared" si="63"/>
        <v>5.0718513264614558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163.52545132646145</v>
      </c>
    </row>
    <row r="691" spans="1:28" s="4" customFormat="1" x14ac:dyDescent="0.2">
      <c r="A691" s="9">
        <f>IFERROR(VLOOKUP(B691,'[1]DADOS (OCULTAR)'!$P$3:$R$53,3,0),"")</f>
        <v>9039744000860</v>
      </c>
      <c r="B691" s="10" t="str">
        <f>'[1]TCE - ANEXO III - Preencher'!C700</f>
        <v>HOSPITAL DOM HÉLDER</v>
      </c>
      <c r="C691" s="11"/>
      <c r="D691" s="12" t="str">
        <f>'[1]TCE - ANEXO III - Preencher'!E700</f>
        <v>JOSE RENATO GOMES DE SANTANA</v>
      </c>
      <c r="E691" s="10" t="str">
        <f>IF('[1]TCE - ANEXO III - Preencher'!F700="4 - Assistência Odontológica","2 - Outros Profissionais da Saúde",'[1]TCE - ANEXO II - Enviar TCE'!E690)</f>
        <v>3 - Administrativo</v>
      </c>
      <c r="F691" s="13">
        <f>'[1]TCE - ANEXO III - Preencher'!G700</f>
        <v>317210</v>
      </c>
      <c r="G691" s="14">
        <f>IF('[1]TCE - ANEXO III - Preencher'!H700="","",'[1]TCE - ANEXO III - Preencher'!H700)</f>
        <v>43891</v>
      </c>
      <c r="H691" s="15">
        <f>'[1]TCE - ANEXO III - Preencher'!I700</f>
        <v>0</v>
      </c>
      <c r="I691" s="15">
        <f>'[1]TCE - ANEXO III - Preencher'!J700</f>
        <v>117.4736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0.94</v>
      </c>
      <c r="O691" s="16">
        <f>'[1]TCE - ANEXO III - Preencher'!P700</f>
        <v>0</v>
      </c>
      <c r="P691" s="17">
        <f t="shared" si="62"/>
        <v>0.94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118.4136</v>
      </c>
    </row>
    <row r="692" spans="1:28" s="4" customFormat="1" x14ac:dyDescent="0.2">
      <c r="A692" s="9">
        <f>IFERROR(VLOOKUP(B692,'[1]DADOS (OCULTAR)'!$P$3:$R$53,3,0),"")</f>
        <v>9039744000860</v>
      </c>
      <c r="B692" s="10" t="str">
        <f>'[1]TCE - ANEXO III - Preencher'!C701</f>
        <v>HOSPITAL DOM HÉLDER</v>
      </c>
      <c r="C692" s="11"/>
      <c r="D692" s="12" t="str">
        <f>'[1]TCE - ANEXO III - Preencher'!E701</f>
        <v>ALLISON LEONE FRANCELINO RAMOS DA SILVA</v>
      </c>
      <c r="E692" s="10" t="str">
        <f>IF('[1]TCE - ANEXO III - Preencher'!F701="4 - Assistência Odontológica","2 - Outros Profissionais da Saúde",'[1]TCE - ANEXO II - Enviar TCE'!E691)</f>
        <v>3 - Administrativo</v>
      </c>
      <c r="F692" s="13">
        <f>'[1]TCE - ANEXO III - Preencher'!G701</f>
        <v>317210</v>
      </c>
      <c r="G692" s="14">
        <f>IF('[1]TCE - ANEXO III - Preencher'!H701="","",'[1]TCE - ANEXO III - Preencher'!H701)</f>
        <v>43891</v>
      </c>
      <c r="H692" s="15">
        <f>'[1]TCE - ANEXO III - Preencher'!I701</f>
        <v>0</v>
      </c>
      <c r="I692" s="15">
        <f>'[1]TCE - ANEXO III - Preencher'!J701</f>
        <v>348.26480000000004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0.94</v>
      </c>
      <c r="O692" s="16">
        <f>'[1]TCE - ANEXO III - Preencher'!P701</f>
        <v>0</v>
      </c>
      <c r="P692" s="17">
        <f t="shared" si="62"/>
        <v>0.94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349.20480000000003</v>
      </c>
    </row>
    <row r="693" spans="1:28" s="4" customFormat="1" x14ac:dyDescent="0.2">
      <c r="A693" s="9">
        <f>IFERROR(VLOOKUP(B693,'[1]DADOS (OCULTAR)'!$P$3:$R$53,3,0),"")</f>
        <v>9039744000860</v>
      </c>
      <c r="B693" s="10" t="str">
        <f>'[1]TCE - ANEXO III - Preencher'!C702</f>
        <v>HOSPITAL DOM HÉLDER</v>
      </c>
      <c r="C693" s="11"/>
      <c r="D693" s="12" t="str">
        <f>'[1]TCE - ANEXO III - Preencher'!E702</f>
        <v>WASHINGTON THIAGO VASCO DE GOZ</v>
      </c>
      <c r="E693" s="10" t="str">
        <f>IF('[1]TCE - ANEXO III - Preencher'!F702="4 - Assistência Odontológica","2 - Outros Profissionais da Saúde",'[1]TCE - ANEXO II - Enviar TCE'!E692)</f>
        <v>3 - Administrativo</v>
      </c>
      <c r="F693" s="13">
        <f>'[1]TCE - ANEXO III - Preencher'!G702</f>
        <v>317210</v>
      </c>
      <c r="G693" s="14">
        <f>IF('[1]TCE - ANEXO III - Preencher'!H702="","",'[1]TCE - ANEXO III - Preencher'!H702)</f>
        <v>43891</v>
      </c>
      <c r="H693" s="15">
        <f>'[1]TCE - ANEXO III - Preencher'!I702</f>
        <v>0</v>
      </c>
      <c r="I693" s="15">
        <f>'[1]TCE - ANEXO III - Preencher'!J702</f>
        <v>173.92000000000002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0.94</v>
      </c>
      <c r="O693" s="16">
        <f>'[1]TCE - ANEXO III - Preencher'!P702</f>
        <v>0</v>
      </c>
      <c r="P693" s="17">
        <f t="shared" si="62"/>
        <v>0.94</v>
      </c>
      <c r="Q693" s="16">
        <f>'[1]TCE - ANEXO III - Preencher'!R702</f>
        <v>120</v>
      </c>
      <c r="R693" s="16">
        <f>'[1]TCE - ANEXO III - Preencher'!S702</f>
        <v>101.02</v>
      </c>
      <c r="S693" s="17">
        <f t="shared" si="63"/>
        <v>18.980000000000004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193.84000000000003</v>
      </c>
    </row>
    <row r="694" spans="1:28" s="4" customFormat="1" x14ac:dyDescent="0.2">
      <c r="A694" s="9">
        <f>IFERROR(VLOOKUP(B694,'[1]DADOS (OCULTAR)'!$P$3:$R$53,3,0),"")</f>
        <v>9039744000860</v>
      </c>
      <c r="B694" s="10" t="str">
        <f>'[1]TCE - ANEXO III - Preencher'!C703</f>
        <v>HOSPITAL DOM HÉLDER</v>
      </c>
      <c r="C694" s="11"/>
      <c r="D694" s="12" t="str">
        <f>'[1]TCE - ANEXO III - Preencher'!E703</f>
        <v>MARCELA JOSELMA DA SILVA</v>
      </c>
      <c r="E694" s="10" t="str">
        <f>IF('[1]TCE - ANEXO III - Preencher'!F703="4 - Assistência Odontológica","2 - Outros Profissionais da Saúde",'[1]TCE - ANEXO II - Enviar TCE'!E693)</f>
        <v>3 - Administrativo</v>
      </c>
      <c r="F694" s="13">
        <f>'[1]TCE - ANEXO III - Preencher'!G703</f>
        <v>411010</v>
      </c>
      <c r="G694" s="14">
        <f>IF('[1]TCE - ANEXO III - Preencher'!H703="","",'[1]TCE - ANEXO III - Preencher'!H703)</f>
        <v>43891</v>
      </c>
      <c r="H694" s="15">
        <f>'[1]TCE - ANEXO III - Preencher'!I703</f>
        <v>0</v>
      </c>
      <c r="I694" s="15">
        <f>'[1]TCE - ANEXO III - Preencher'!J703</f>
        <v>177.05200000000002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0.94</v>
      </c>
      <c r="O694" s="16">
        <f>'[1]TCE - ANEXO III - Preencher'!P703</f>
        <v>0</v>
      </c>
      <c r="P694" s="17">
        <f t="shared" si="62"/>
        <v>0.94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177.99200000000002</v>
      </c>
    </row>
    <row r="695" spans="1:28" s="4" customFormat="1" x14ac:dyDescent="0.2">
      <c r="A695" s="9">
        <f>IFERROR(VLOOKUP(B695,'[1]DADOS (OCULTAR)'!$P$3:$R$53,3,0),"")</f>
        <v>9039744000860</v>
      </c>
      <c r="B695" s="10" t="str">
        <f>'[1]TCE - ANEXO III - Preencher'!C704</f>
        <v>HOSPITAL DOM HÉLDER</v>
      </c>
      <c r="C695" s="11"/>
      <c r="D695" s="12" t="str">
        <f>'[1]TCE - ANEXO III - Preencher'!E704</f>
        <v>JOSE MARCIO COELHO DE ALBUQUERQUE</v>
      </c>
      <c r="E695" s="10" t="str">
        <f>IF('[1]TCE - ANEXO III - Preencher'!F704="4 - Assistência Odontológica","2 - Outros Profissionais da Saúde",'[1]TCE - ANEXO II - Enviar TCE'!E694)</f>
        <v>3 - Administrativo</v>
      </c>
      <c r="F695" s="13">
        <f>'[1]TCE - ANEXO III - Preencher'!G704</f>
        <v>142705</v>
      </c>
      <c r="G695" s="14">
        <f>IF('[1]TCE - ANEXO III - Preencher'!H704="","",'[1]TCE - ANEXO III - Preencher'!H704)</f>
        <v>43891</v>
      </c>
      <c r="H695" s="15">
        <f>'[1]TCE - ANEXO III - Preencher'!I704</f>
        <v>0</v>
      </c>
      <c r="I695" s="15">
        <f>'[1]TCE - ANEXO III - Preencher'!J704</f>
        <v>361.70319999999998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0.94</v>
      </c>
      <c r="O695" s="16">
        <f>'[1]TCE - ANEXO III - Preencher'!P704</f>
        <v>0</v>
      </c>
      <c r="P695" s="17">
        <f t="shared" si="62"/>
        <v>0.94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362.64319999999998</v>
      </c>
    </row>
    <row r="696" spans="1:28" s="4" customFormat="1" x14ac:dyDescent="0.2">
      <c r="A696" s="9">
        <f>IFERROR(VLOOKUP(B696,'[1]DADOS (OCULTAR)'!$P$3:$R$53,3,0),"")</f>
        <v>9039744000860</v>
      </c>
      <c r="B696" s="10" t="str">
        <f>'[1]TCE - ANEXO III - Preencher'!C705</f>
        <v>HOSPITAL DOM HÉLDER</v>
      </c>
      <c r="C696" s="11"/>
      <c r="D696" s="12" t="str">
        <f>'[1]TCE - ANEXO III - Preencher'!E705</f>
        <v>VINICIUS MIGUEL DE OLIVEIRA</v>
      </c>
      <c r="E696" s="10" t="str">
        <f>IF('[1]TCE - ANEXO III - Preencher'!F705="4 - Assistência Odontológica","2 - Outros Profissionais da Saúde",'[1]TCE - ANEXO II - Enviar TCE'!E695)</f>
        <v>3 - Administrativo</v>
      </c>
      <c r="F696" s="13">
        <f>'[1]TCE - ANEXO III - Preencher'!G705</f>
        <v>950110</v>
      </c>
      <c r="G696" s="14">
        <f>IF('[1]TCE - ANEXO III - Preencher'!H705="","",'[1]TCE - ANEXO III - Preencher'!H705)</f>
        <v>43891</v>
      </c>
      <c r="H696" s="15">
        <f>'[1]TCE - ANEXO III - Preencher'!I705</f>
        <v>0</v>
      </c>
      <c r="I696" s="15">
        <f>'[1]TCE - ANEXO III - Preencher'!J705</f>
        <v>196.43279999999999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0.94</v>
      </c>
      <c r="O696" s="16">
        <f>'[1]TCE - ANEXO III - Preencher'!P705</f>
        <v>0</v>
      </c>
      <c r="P696" s="17">
        <f t="shared" si="62"/>
        <v>0.94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197.37279999999998</v>
      </c>
    </row>
    <row r="697" spans="1:28" s="4" customFormat="1" x14ac:dyDescent="0.2">
      <c r="A697" s="9">
        <f>IFERROR(VLOOKUP(B697,'[1]DADOS (OCULTAR)'!$P$3:$R$53,3,0),"")</f>
        <v>9039744000860</v>
      </c>
      <c r="B697" s="10" t="str">
        <f>'[1]TCE - ANEXO III - Preencher'!C706</f>
        <v>HOSPITAL DOM HÉLDER</v>
      </c>
      <c r="C697" s="11"/>
      <c r="D697" s="12" t="str">
        <f>'[1]TCE - ANEXO III - Preencher'!E706</f>
        <v>JOSE PEREIRA DE SOUSA SILVA</v>
      </c>
      <c r="E697" s="10" t="str">
        <f>IF('[1]TCE - ANEXO III - Preencher'!F706="4 - Assistência Odontológica","2 - Outros Profissionais da Saúde",'[1]TCE - ANEXO II - Enviar TCE'!E696)</f>
        <v>3 - Administrativo</v>
      </c>
      <c r="F697" s="13">
        <f>'[1]TCE - ANEXO III - Preencher'!G706</f>
        <v>950110</v>
      </c>
      <c r="G697" s="14">
        <f>IF('[1]TCE - ANEXO III - Preencher'!H706="","",'[1]TCE - ANEXO III - Preencher'!H706)</f>
        <v>43891</v>
      </c>
      <c r="H697" s="15">
        <f>'[1]TCE - ANEXO III - Preencher'!I706</f>
        <v>0</v>
      </c>
      <c r="I697" s="15">
        <f>'[1]TCE - ANEXO III - Preencher'!J706</f>
        <v>190.21439999999998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0.94</v>
      </c>
      <c r="O697" s="16">
        <f>'[1]TCE - ANEXO III - Preencher'!P706</f>
        <v>0</v>
      </c>
      <c r="P697" s="17">
        <f t="shared" si="62"/>
        <v>0.94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191.15439999999998</v>
      </c>
    </row>
    <row r="698" spans="1:28" s="4" customFormat="1" x14ac:dyDescent="0.2">
      <c r="A698" s="9">
        <f>IFERROR(VLOOKUP(B698,'[1]DADOS (OCULTAR)'!$P$3:$R$53,3,0),"")</f>
        <v>9039744000860</v>
      </c>
      <c r="B698" s="10" t="str">
        <f>'[1]TCE - ANEXO III - Preencher'!C707</f>
        <v>HOSPITAL DOM HÉLDER</v>
      </c>
      <c r="C698" s="11"/>
      <c r="D698" s="12" t="str">
        <f>'[1]TCE - ANEXO III - Preencher'!E707</f>
        <v>MARCOS ANTONIO DA COSTA</v>
      </c>
      <c r="E698" s="10" t="str">
        <f>IF('[1]TCE - ANEXO III - Preencher'!F707="4 - Assistência Odontológica","2 - Outros Profissionais da Saúde",'[1]TCE - ANEXO II - Enviar TCE'!E697)</f>
        <v>3 - Administrativo</v>
      </c>
      <c r="F698" s="13">
        <f>'[1]TCE - ANEXO III - Preencher'!G707</f>
        <v>950110</v>
      </c>
      <c r="G698" s="14">
        <f>IF('[1]TCE - ANEXO III - Preencher'!H707="","",'[1]TCE - ANEXO III - Preencher'!H707)</f>
        <v>43891</v>
      </c>
      <c r="H698" s="15">
        <f>'[1]TCE - ANEXO III - Preencher'!I707</f>
        <v>0</v>
      </c>
      <c r="I698" s="15">
        <f>'[1]TCE - ANEXO III - Preencher'!J707</f>
        <v>206.01840000000001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0.94</v>
      </c>
      <c r="O698" s="16">
        <f>'[1]TCE - ANEXO III - Preencher'!P707</f>
        <v>0</v>
      </c>
      <c r="P698" s="17">
        <f t="shared" si="62"/>
        <v>0.94</v>
      </c>
      <c r="Q698" s="16">
        <f>'[1]TCE - ANEXO III - Preencher'!R707</f>
        <v>202.34329905162792</v>
      </c>
      <c r="R698" s="16">
        <f>'[1]TCE - ANEXO III - Preencher'!S707</f>
        <v>130.12</v>
      </c>
      <c r="S698" s="17">
        <f t="shared" si="63"/>
        <v>72.223299051627919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279.1816990516279</v>
      </c>
    </row>
    <row r="699" spans="1:28" s="4" customFormat="1" x14ac:dyDescent="0.2">
      <c r="A699" s="9">
        <f>IFERROR(VLOOKUP(B699,'[1]DADOS (OCULTAR)'!$P$3:$R$53,3,0),"")</f>
        <v>9039744000860</v>
      </c>
      <c r="B699" s="10" t="str">
        <f>'[1]TCE - ANEXO III - Preencher'!C708</f>
        <v>HOSPITAL DOM HÉLDER</v>
      </c>
      <c r="C699" s="11"/>
      <c r="D699" s="12" t="str">
        <f>'[1]TCE - ANEXO III - Preencher'!E708</f>
        <v>MOZAR SIQUEIRA DE MELO</v>
      </c>
      <c r="E699" s="10" t="str">
        <f>IF('[1]TCE - ANEXO III - Preencher'!F708="4 - Assistência Odontológica","2 - Outros Profissionais da Saúde",'[1]TCE - ANEXO II - Enviar TCE'!E698)</f>
        <v>3 - Administrativo</v>
      </c>
      <c r="F699" s="13">
        <f>'[1]TCE - ANEXO III - Preencher'!G708</f>
        <v>950110</v>
      </c>
      <c r="G699" s="14">
        <f>IF('[1]TCE - ANEXO III - Preencher'!H708="","",'[1]TCE - ANEXO III - Preencher'!H708)</f>
        <v>43891</v>
      </c>
      <c r="H699" s="15">
        <f>'[1]TCE - ANEXO III - Preencher'!I708</f>
        <v>0</v>
      </c>
      <c r="I699" s="15">
        <f>'[1]TCE - ANEXO III - Preencher'!J708</f>
        <v>186.66800000000001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0.94</v>
      </c>
      <c r="O699" s="16">
        <f>'[1]TCE - ANEXO III - Preencher'!P708</f>
        <v>0</v>
      </c>
      <c r="P699" s="17">
        <f t="shared" si="62"/>
        <v>0.94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187.608</v>
      </c>
    </row>
    <row r="700" spans="1:28" s="4" customFormat="1" x14ac:dyDescent="0.2">
      <c r="A700" s="9">
        <f>IFERROR(VLOOKUP(B700,'[1]DADOS (OCULTAR)'!$P$3:$R$53,3,0),"")</f>
        <v>9039744000860</v>
      </c>
      <c r="B700" s="10" t="str">
        <f>'[1]TCE - ANEXO III - Preencher'!C709</f>
        <v>HOSPITAL DOM HÉLDER</v>
      </c>
      <c r="C700" s="11"/>
      <c r="D700" s="12" t="str">
        <f>'[1]TCE - ANEXO III - Preencher'!E709</f>
        <v>WILAME JOSE DA SILVA</v>
      </c>
      <c r="E700" s="10" t="str">
        <f>IF('[1]TCE - ANEXO III - Preencher'!F709="4 - Assistência Odontológica","2 - Outros Profissionais da Saúde",'[1]TCE - ANEXO II - Enviar TCE'!E699)</f>
        <v>3 - Administrativo</v>
      </c>
      <c r="F700" s="13">
        <f>'[1]TCE - ANEXO III - Preencher'!G709</f>
        <v>414105</v>
      </c>
      <c r="G700" s="14">
        <f>IF('[1]TCE - ANEXO III - Preencher'!H709="","",'[1]TCE - ANEXO III - Preencher'!H709)</f>
        <v>43891</v>
      </c>
      <c r="H700" s="15">
        <f>'[1]TCE - ANEXO III - Preencher'!I709</f>
        <v>0</v>
      </c>
      <c r="I700" s="15">
        <f>'[1]TCE - ANEXO III - Preencher'!J709</f>
        <v>111.29200000000002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0.94</v>
      </c>
      <c r="O700" s="16">
        <f>'[1]TCE - ANEXO III - Preencher'!P709</f>
        <v>0</v>
      </c>
      <c r="P700" s="17">
        <f t="shared" si="62"/>
        <v>0.94</v>
      </c>
      <c r="Q700" s="16">
        <f>'[1]TCE - ANEXO III - Preencher'!R709</f>
        <v>202.34329905162792</v>
      </c>
      <c r="R700" s="16">
        <f>'[1]TCE - ANEXO III - Preencher'!S709</f>
        <v>75.86</v>
      </c>
      <c r="S700" s="17">
        <f t="shared" si="63"/>
        <v>126.48329905162792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238.71529905162794</v>
      </c>
    </row>
    <row r="701" spans="1:28" s="4" customFormat="1" x14ac:dyDescent="0.2">
      <c r="A701" s="9">
        <f>IFERROR(VLOOKUP(B701,'[1]DADOS (OCULTAR)'!$P$3:$R$53,3,0),"")</f>
        <v>9039744000860</v>
      </c>
      <c r="B701" s="10" t="str">
        <f>'[1]TCE - ANEXO III - Preencher'!C710</f>
        <v>HOSPITAL DOM HÉLDER</v>
      </c>
      <c r="C701" s="11"/>
      <c r="D701" s="12" t="str">
        <f>'[1]TCE - ANEXO III - Preencher'!E710</f>
        <v>IBYSON ANTONIO DOS SANTOS</v>
      </c>
      <c r="E701" s="10" t="str">
        <f>IF('[1]TCE - ANEXO III - Preencher'!F710="4 - Assistência Odontológica","2 - Outros Profissionais da Saúde",'[1]TCE - ANEXO II - Enviar TCE'!E700)</f>
        <v>3 - Administrativo</v>
      </c>
      <c r="F701" s="13">
        <f>'[1]TCE - ANEXO III - Preencher'!G710</f>
        <v>410205</v>
      </c>
      <c r="G701" s="14">
        <f>IF('[1]TCE - ANEXO III - Preencher'!H710="","",'[1]TCE - ANEXO III - Preencher'!H710)</f>
        <v>43891</v>
      </c>
      <c r="H701" s="15">
        <f>'[1]TCE - ANEXO III - Preencher'!I710</f>
        <v>0</v>
      </c>
      <c r="I701" s="15">
        <f>'[1]TCE - ANEXO III - Preencher'!J710</f>
        <v>317.24799999999999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0.94</v>
      </c>
      <c r="O701" s="16">
        <f>'[1]TCE - ANEXO III - Preencher'!P710</f>
        <v>0</v>
      </c>
      <c r="P701" s="17">
        <f t="shared" si="62"/>
        <v>0.94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318.18799999999999</v>
      </c>
    </row>
    <row r="702" spans="1:28" s="4" customFormat="1" x14ac:dyDescent="0.2">
      <c r="A702" s="9">
        <f>IFERROR(VLOOKUP(B702,'[1]DADOS (OCULTAR)'!$P$3:$R$53,3,0),"")</f>
        <v>9039744000860</v>
      </c>
      <c r="B702" s="10" t="str">
        <f>'[1]TCE - ANEXO III - Preencher'!C711</f>
        <v>HOSPITAL DOM HÉLDER</v>
      </c>
      <c r="C702" s="11"/>
      <c r="D702" s="12" t="str">
        <f>'[1]TCE - ANEXO III - Preencher'!E711</f>
        <v>DULCINEIA MACIEL CALDEIRAS</v>
      </c>
      <c r="E702" s="10" t="str">
        <f>IF('[1]TCE - ANEXO III - Preencher'!F711="4 - Assistência Odontológica","2 - Outros Profissionais da Saúde",'[1]TCE - ANEXO II - Enviar TCE'!E701)</f>
        <v>3 - Administrativo</v>
      </c>
      <c r="F702" s="13">
        <f>'[1]TCE - ANEXO III - Preencher'!G711</f>
        <v>763210</v>
      </c>
      <c r="G702" s="14">
        <f>IF('[1]TCE - ANEXO III - Preencher'!H711="","",'[1]TCE - ANEXO III - Preencher'!H711)</f>
        <v>43891</v>
      </c>
      <c r="H702" s="15">
        <f>'[1]TCE - ANEXO III - Preencher'!I711</f>
        <v>0</v>
      </c>
      <c r="I702" s="15">
        <f>'[1]TCE - ANEXO III - Preencher'!J711</f>
        <v>112.06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0.94</v>
      </c>
      <c r="O702" s="16">
        <f>'[1]TCE - ANEXO III - Preencher'!P711</f>
        <v>0</v>
      </c>
      <c r="P702" s="17">
        <f t="shared" si="62"/>
        <v>0.94</v>
      </c>
      <c r="Q702" s="16">
        <f>'[1]TCE - ANEXO III - Preencher'!R711</f>
        <v>148.52859185704602</v>
      </c>
      <c r="R702" s="16">
        <f>'[1]TCE - ANEXO III - Preencher'!S711</f>
        <v>68.099999999999994</v>
      </c>
      <c r="S702" s="17">
        <f t="shared" si="63"/>
        <v>80.42859185704603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193.42859185704603</v>
      </c>
    </row>
    <row r="703" spans="1:28" s="4" customFormat="1" x14ac:dyDescent="0.2">
      <c r="A703" s="9">
        <f>IFERROR(VLOOKUP(B703,'[1]DADOS (OCULTAR)'!$P$3:$R$53,3,0),"")</f>
        <v>9039744000860</v>
      </c>
      <c r="B703" s="10" t="str">
        <f>'[1]TCE - ANEXO III - Preencher'!C712</f>
        <v>HOSPITAL DOM HÉLDER</v>
      </c>
      <c r="C703" s="11"/>
      <c r="D703" s="12" t="str">
        <f>'[1]TCE - ANEXO III - Preencher'!E712</f>
        <v>ANA PAULA JOSE DA SILVA ALVES</v>
      </c>
      <c r="E703" s="10" t="str">
        <f>IF('[1]TCE - ANEXO III - Preencher'!F712="4 - Assistência Odontológica","2 - Outros Profissionais da Saúde",'[1]TCE - ANEXO II - Enviar TCE'!E702)</f>
        <v>3 - Administrativo</v>
      </c>
      <c r="F703" s="13">
        <f>'[1]TCE - ANEXO III - Preencher'!G712</f>
        <v>142105</v>
      </c>
      <c r="G703" s="14">
        <f>IF('[1]TCE - ANEXO III - Preencher'!H712="","",'[1]TCE - ANEXO III - Preencher'!H712)</f>
        <v>43891</v>
      </c>
      <c r="H703" s="15">
        <f>'[1]TCE - ANEXO III - Preencher'!I712</f>
        <v>0</v>
      </c>
      <c r="I703" s="15">
        <f>'[1]TCE - ANEXO III - Preencher'!J712</f>
        <v>245.55360000000002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0.94</v>
      </c>
      <c r="O703" s="16">
        <f>'[1]TCE - ANEXO III - Preencher'!P712</f>
        <v>0</v>
      </c>
      <c r="P703" s="17">
        <f t="shared" si="62"/>
        <v>0.94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246.49360000000001</v>
      </c>
    </row>
    <row r="704" spans="1:28" s="4" customFormat="1" x14ac:dyDescent="0.2">
      <c r="A704" s="9">
        <f>IFERROR(VLOOKUP(B704,'[1]DADOS (OCULTAR)'!$P$3:$R$53,3,0),"")</f>
        <v>9039744000860</v>
      </c>
      <c r="B704" s="10" t="str">
        <f>'[1]TCE - ANEXO III - Preencher'!C713</f>
        <v>HOSPITAL DOM HÉLDER</v>
      </c>
      <c r="C704" s="11"/>
      <c r="D704" s="12" t="str">
        <f>'[1]TCE - ANEXO III - Preencher'!E713</f>
        <v>ELIETE MARIA DE SENA DOS SANTOS</v>
      </c>
      <c r="E704" s="10" t="str">
        <f>IF('[1]TCE - ANEXO III - Preencher'!F713="4 - Assistência Odontológica","2 - Outros Profissionais da Saúde",'[1]TCE - ANEXO II - Enviar TCE'!E703)</f>
        <v>3 - Administrativo</v>
      </c>
      <c r="F704" s="13">
        <f>'[1]TCE - ANEXO III - Preencher'!G713</f>
        <v>516345</v>
      </c>
      <c r="G704" s="14">
        <f>IF('[1]TCE - ANEXO III - Preencher'!H713="","",'[1]TCE - ANEXO III - Preencher'!H713)</f>
        <v>43891</v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0.94</v>
      </c>
      <c r="O704" s="16">
        <f>'[1]TCE - ANEXO III - Preencher'!P713</f>
        <v>0</v>
      </c>
      <c r="P704" s="17">
        <f t="shared" si="62"/>
        <v>0.94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0.94</v>
      </c>
    </row>
    <row r="705" spans="1:28" s="4" customFormat="1" x14ac:dyDescent="0.2">
      <c r="A705" s="9">
        <f>IFERROR(VLOOKUP(B705,'[1]DADOS (OCULTAR)'!$P$3:$R$53,3,0),"")</f>
        <v>9039744000860</v>
      </c>
      <c r="B705" s="10" t="str">
        <f>'[1]TCE - ANEXO III - Preencher'!C714</f>
        <v>HOSPITAL DOM HÉLDER</v>
      </c>
      <c r="C705" s="11"/>
      <c r="D705" s="12" t="str">
        <f>'[1]TCE - ANEXO III - Preencher'!E714</f>
        <v>IVANIA MARIA SANTOS DA SILVA</v>
      </c>
      <c r="E705" s="10" t="str">
        <f>IF('[1]TCE - ANEXO III - Preencher'!F714="4 - Assistência Odontológica","2 - Outros Profissionais da Saúde",'[1]TCE - ANEXO II - Enviar TCE'!E704)</f>
        <v>3 - Administrativo</v>
      </c>
      <c r="F705" s="13">
        <f>'[1]TCE - ANEXO III - Preencher'!G714</f>
        <v>516345</v>
      </c>
      <c r="G705" s="14">
        <f>IF('[1]TCE - ANEXO III - Preencher'!H714="","",'[1]TCE - ANEXO III - Preencher'!H714)</f>
        <v>43891</v>
      </c>
      <c r="H705" s="15">
        <f>'[1]TCE - ANEXO III - Preencher'!I714</f>
        <v>0</v>
      </c>
      <c r="I705" s="15">
        <f>'[1]TCE - ANEXO III - Preencher'!J714</f>
        <v>105.524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0.94</v>
      </c>
      <c r="O705" s="16">
        <f>'[1]TCE - ANEXO III - Preencher'!P714</f>
        <v>0</v>
      </c>
      <c r="P705" s="17">
        <f t="shared" si="62"/>
        <v>0.94</v>
      </c>
      <c r="Q705" s="16">
        <f>'[1]TCE - ANEXO III - Preencher'!R714</f>
        <v>113.16464141489223</v>
      </c>
      <c r="R705" s="16">
        <f>'[1]TCE - ANEXO III - Preencher'!S714</f>
        <v>62.7</v>
      </c>
      <c r="S705" s="17">
        <f t="shared" si="63"/>
        <v>50.464641414892228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156.92864141489224</v>
      </c>
    </row>
    <row r="706" spans="1:28" s="4" customFormat="1" x14ac:dyDescent="0.2">
      <c r="A706" s="9">
        <f>IFERROR(VLOOKUP(B706,'[1]DADOS (OCULTAR)'!$P$3:$R$53,3,0),"")</f>
        <v>9039744000860</v>
      </c>
      <c r="B706" s="10" t="str">
        <f>'[1]TCE - ANEXO III - Preencher'!C715</f>
        <v>HOSPITAL DOM HÉLDER</v>
      </c>
      <c r="C706" s="11"/>
      <c r="D706" s="12" t="str">
        <f>'[1]TCE - ANEXO III - Preencher'!E715</f>
        <v>MARIA BETANIA SOUZA RODRIGUES</v>
      </c>
      <c r="E706" s="10" t="str">
        <f>IF('[1]TCE - ANEXO III - Preencher'!F715="4 - Assistência Odontológica","2 - Outros Profissionais da Saúde",'[1]TCE - ANEXO II - Enviar TCE'!E705)</f>
        <v>3 - Administrativo</v>
      </c>
      <c r="F706" s="13">
        <f>'[1]TCE - ANEXO III - Preencher'!G715</f>
        <v>516345</v>
      </c>
      <c r="G706" s="14">
        <f>IF('[1]TCE - ANEXO III - Preencher'!H715="","",'[1]TCE - ANEXO III - Preencher'!H715)</f>
        <v>43891</v>
      </c>
      <c r="H706" s="15">
        <f>'[1]TCE - ANEXO III - Preencher'!I715</f>
        <v>0</v>
      </c>
      <c r="I706" s="15">
        <f>'[1]TCE - ANEXO III - Preencher'!J715</f>
        <v>117.8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0.94</v>
      </c>
      <c r="O706" s="16">
        <f>'[1]TCE - ANEXO III - Preencher'!P715</f>
        <v>0</v>
      </c>
      <c r="P706" s="17">
        <f t="shared" si="62"/>
        <v>0.94</v>
      </c>
      <c r="Q706" s="16">
        <f>'[1]TCE - ANEXO III - Preencher'!R715</f>
        <v>113.16464141489223</v>
      </c>
      <c r="R706" s="16">
        <f>'[1]TCE - ANEXO III - Preencher'!S715</f>
        <v>62.7</v>
      </c>
      <c r="S706" s="17">
        <f t="shared" si="63"/>
        <v>50.464641414892228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169.20464141489222</v>
      </c>
    </row>
    <row r="707" spans="1:28" s="4" customFormat="1" x14ac:dyDescent="0.2">
      <c r="A707" s="9">
        <f>IFERROR(VLOOKUP(B707,'[1]DADOS (OCULTAR)'!$P$3:$R$53,3,0),"")</f>
        <v>9039744000860</v>
      </c>
      <c r="B707" s="10" t="str">
        <f>'[1]TCE - ANEXO III - Preencher'!C716</f>
        <v>HOSPITAL DOM HÉLDER</v>
      </c>
      <c r="C707" s="11"/>
      <c r="D707" s="12" t="str">
        <f>'[1]TCE - ANEXO III - Preencher'!E716</f>
        <v>ELINALVA LOPES DA SILVA</v>
      </c>
      <c r="E707" s="10" t="str">
        <f>IF('[1]TCE - ANEXO III - Preencher'!F716="4 - Assistência Odontológica","2 - Outros Profissionais da Saúde",'[1]TCE - ANEXO II - Enviar TCE'!E706)</f>
        <v>3 - Administrativo</v>
      </c>
      <c r="F707" s="13">
        <f>'[1]TCE - ANEXO III - Preencher'!G716</f>
        <v>516345</v>
      </c>
      <c r="G707" s="14">
        <f>IF('[1]TCE - ANEXO III - Preencher'!H716="","",'[1]TCE - ANEXO III - Preencher'!H716)</f>
        <v>43891</v>
      </c>
      <c r="H707" s="15">
        <f>'[1]TCE - ANEXO III - Preencher'!I716</f>
        <v>0</v>
      </c>
      <c r="I707" s="15">
        <f>'[1]TCE - ANEXO III - Preencher'!J716</f>
        <v>144.4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0.94</v>
      </c>
      <c r="O707" s="16">
        <f>'[1]TCE - ANEXO III - Preencher'!P716</f>
        <v>0</v>
      </c>
      <c r="P707" s="17">
        <f t="shared" si="62"/>
        <v>0.94</v>
      </c>
      <c r="Q707" s="16">
        <f>'[1]TCE - ANEXO III - Preencher'!R716</f>
        <v>106.09185132646145</v>
      </c>
      <c r="R707" s="16">
        <f>'[1]TCE - ANEXO III - Preencher'!S716</f>
        <v>62.7</v>
      </c>
      <c r="S707" s="17">
        <f t="shared" si="63"/>
        <v>43.391851326461449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188.73185132646145</v>
      </c>
    </row>
    <row r="708" spans="1:28" s="4" customFormat="1" x14ac:dyDescent="0.2">
      <c r="A708" s="9">
        <f>IFERROR(VLOOKUP(B708,'[1]DADOS (OCULTAR)'!$P$3:$R$53,3,0),"")</f>
        <v>9039744000860</v>
      </c>
      <c r="B708" s="10" t="str">
        <f>'[1]TCE - ANEXO III - Preencher'!C717</f>
        <v>HOSPITAL DOM HÉLDER</v>
      </c>
      <c r="C708" s="11"/>
      <c r="D708" s="12" t="str">
        <f>'[1]TCE - ANEXO III - Preencher'!E717</f>
        <v>ROBSON ZEFERINO VILAR</v>
      </c>
      <c r="E708" s="10" t="str">
        <f>IF('[1]TCE - ANEXO III - Preencher'!F717="4 - Assistência Odontológica","2 - Outros Profissionais da Saúde",'[1]TCE - ANEXO II - Enviar TCE'!E707)</f>
        <v>3 - Administrativo</v>
      </c>
      <c r="F708" s="13">
        <f>'[1]TCE - ANEXO III - Preencher'!G717</f>
        <v>516345</v>
      </c>
      <c r="G708" s="14">
        <f>IF('[1]TCE - ANEXO III - Preencher'!H717="","",'[1]TCE - ANEXO III - Preencher'!H717)</f>
        <v>43891</v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0.94</v>
      </c>
      <c r="O708" s="16">
        <f>'[1]TCE - ANEXO III - Preencher'!P717</f>
        <v>0</v>
      </c>
      <c r="P708" s="17">
        <f t="shared" ref="P708:P771" si="68">N708-O708</f>
        <v>0.94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0.94</v>
      </c>
    </row>
    <row r="709" spans="1:28" s="4" customFormat="1" x14ac:dyDescent="0.2">
      <c r="A709" s="9">
        <f>IFERROR(VLOOKUP(B709,'[1]DADOS (OCULTAR)'!$P$3:$R$53,3,0),"")</f>
        <v>9039744000860</v>
      </c>
      <c r="B709" s="10" t="str">
        <f>'[1]TCE - ANEXO III - Preencher'!C718</f>
        <v>HOSPITAL DOM HÉLDER</v>
      </c>
      <c r="C709" s="11"/>
      <c r="D709" s="12" t="str">
        <f>'[1]TCE - ANEXO III - Preencher'!E718</f>
        <v>GENILSON SOUSA DOS SANTOS</v>
      </c>
      <c r="E709" s="10" t="str">
        <f>IF('[1]TCE - ANEXO III - Preencher'!F718="4 - Assistência Odontológica","2 - Outros Profissionais da Saúde",'[1]TCE - ANEXO II - Enviar TCE'!E708)</f>
        <v>3 - Administrativo</v>
      </c>
      <c r="F709" s="13">
        <f>'[1]TCE - ANEXO III - Preencher'!G718</f>
        <v>516345</v>
      </c>
      <c r="G709" s="14">
        <f>IF('[1]TCE - ANEXO III - Preencher'!H718="","",'[1]TCE - ANEXO III - Preencher'!H718)</f>
        <v>43891</v>
      </c>
      <c r="H709" s="15">
        <f>'[1]TCE - ANEXO III - Preencher'!I718</f>
        <v>0</v>
      </c>
      <c r="I709" s="15">
        <f>'[1]TCE - ANEXO III - Preencher'!J718</f>
        <v>182.91679999999999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0.94</v>
      </c>
      <c r="O709" s="16">
        <f>'[1]TCE - ANEXO III - Preencher'!P718</f>
        <v>0</v>
      </c>
      <c r="P709" s="17">
        <f t="shared" si="68"/>
        <v>0.94</v>
      </c>
      <c r="Q709" s="16">
        <f>'[1]TCE - ANEXO III - Preencher'!R718</f>
        <v>125.31138961024068</v>
      </c>
      <c r="R709" s="16">
        <f>'[1]TCE - ANEXO III - Preencher'!S718</f>
        <v>62.7</v>
      </c>
      <c r="S709" s="17">
        <f t="shared" si="69"/>
        <v>62.611389610240678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246.46818961024067</v>
      </c>
    </row>
    <row r="710" spans="1:28" s="4" customFormat="1" x14ac:dyDescent="0.2">
      <c r="A710" s="9">
        <f>IFERROR(VLOOKUP(B710,'[1]DADOS (OCULTAR)'!$P$3:$R$53,3,0),"")</f>
        <v>9039744000860</v>
      </c>
      <c r="B710" s="10" t="str">
        <f>'[1]TCE - ANEXO III - Preencher'!C719</f>
        <v>HOSPITAL DOM HÉLDER</v>
      </c>
      <c r="C710" s="11"/>
      <c r="D710" s="12" t="str">
        <f>'[1]TCE - ANEXO III - Preencher'!E719</f>
        <v>JULIANA CRISTINA RODRIGUES DO PASSO VICENTE</v>
      </c>
      <c r="E710" s="10" t="str">
        <f>IF('[1]TCE - ANEXO III - Preencher'!F719="4 - Assistência Odontológica","2 - Outros Profissionais da Saúde",'[1]TCE - ANEXO II - Enviar TCE'!E709)</f>
        <v>3 - Administrativo</v>
      </c>
      <c r="F710" s="13">
        <f>'[1]TCE - ANEXO III - Preencher'!G719</f>
        <v>516345</v>
      </c>
      <c r="G710" s="14">
        <f>IF('[1]TCE - ANEXO III - Preencher'!H719="","",'[1]TCE - ANEXO III - Preencher'!H719)</f>
        <v>43891</v>
      </c>
      <c r="H710" s="15">
        <f>'[1]TCE - ANEXO III - Preencher'!I719</f>
        <v>0</v>
      </c>
      <c r="I710" s="15">
        <f>'[1]TCE - ANEXO III - Preencher'!J719</f>
        <v>157.16800000000001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0.94</v>
      </c>
      <c r="O710" s="16">
        <f>'[1]TCE - ANEXO III - Preencher'!P719</f>
        <v>0</v>
      </c>
      <c r="P710" s="17">
        <f t="shared" si="68"/>
        <v>0.94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158.108</v>
      </c>
    </row>
    <row r="711" spans="1:28" s="4" customFormat="1" x14ac:dyDescent="0.2">
      <c r="A711" s="9">
        <f>IFERROR(VLOOKUP(B711,'[1]DADOS (OCULTAR)'!$P$3:$R$53,3,0),"")</f>
        <v>9039744000860</v>
      </c>
      <c r="B711" s="10" t="str">
        <f>'[1]TCE - ANEXO III - Preencher'!C720</f>
        <v>HOSPITAL DOM HÉLDER</v>
      </c>
      <c r="C711" s="11"/>
      <c r="D711" s="12" t="str">
        <f>'[1]TCE - ANEXO III - Preencher'!E720</f>
        <v>JOAO RAIMUNDO DA SILVA NETO</v>
      </c>
      <c r="E711" s="10" t="str">
        <f>IF('[1]TCE - ANEXO III - Preencher'!F720="4 - Assistência Odontológica","2 - Outros Profissionais da Saúde",'[1]TCE - ANEXO II - Enviar TCE'!E710)</f>
        <v>3 - Administrativo</v>
      </c>
      <c r="F711" s="13">
        <f>'[1]TCE - ANEXO III - Preencher'!G720</f>
        <v>516345</v>
      </c>
      <c r="G711" s="14">
        <f>IF('[1]TCE - ANEXO III - Preencher'!H720="","",'[1]TCE - ANEXO III - Preencher'!H720)</f>
        <v>43891</v>
      </c>
      <c r="H711" s="15">
        <f>'[1]TCE - ANEXO III - Preencher'!I720</f>
        <v>0</v>
      </c>
      <c r="I711" s="15">
        <f>'[1]TCE - ANEXO III - Preencher'!J720</f>
        <v>170.33360000000002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0.94</v>
      </c>
      <c r="O711" s="16">
        <f>'[1]TCE - ANEXO III - Preencher'!P720</f>
        <v>0</v>
      </c>
      <c r="P711" s="17">
        <f t="shared" si="68"/>
        <v>0.94</v>
      </c>
      <c r="Q711" s="16">
        <f>'[1]TCE - ANEXO III - Preencher'!R720</f>
        <v>113.16464141489223</v>
      </c>
      <c r="R711" s="16">
        <f>'[1]TCE - ANEXO III - Preencher'!S720</f>
        <v>62.7</v>
      </c>
      <c r="S711" s="17">
        <f t="shared" si="69"/>
        <v>50.464641414892228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221.73824141489223</v>
      </c>
    </row>
    <row r="712" spans="1:28" s="4" customFormat="1" x14ac:dyDescent="0.2">
      <c r="A712" s="9">
        <f>IFERROR(VLOOKUP(B712,'[1]DADOS (OCULTAR)'!$P$3:$R$53,3,0),"")</f>
        <v>9039744000860</v>
      </c>
      <c r="B712" s="10" t="str">
        <f>'[1]TCE - ANEXO III - Preencher'!C721</f>
        <v>HOSPITAL DOM HÉLDER</v>
      </c>
      <c r="C712" s="11"/>
      <c r="D712" s="12" t="str">
        <f>'[1]TCE - ANEXO III - Preencher'!E721</f>
        <v>NIEDSON GOMES DOS SANTOS</v>
      </c>
      <c r="E712" s="10" t="str">
        <f>IF('[1]TCE - ANEXO III - Preencher'!F721="4 - Assistência Odontológica","2 - Outros Profissionais da Saúde",'[1]TCE - ANEXO II - Enviar TCE'!E711)</f>
        <v>3 - Administrativo</v>
      </c>
      <c r="F712" s="13">
        <f>'[1]TCE - ANEXO III - Preencher'!G721</f>
        <v>516345</v>
      </c>
      <c r="G712" s="14">
        <f>IF('[1]TCE - ANEXO III - Preencher'!H721="","",'[1]TCE - ANEXO III - Preencher'!H721)</f>
        <v>43891</v>
      </c>
      <c r="H712" s="15">
        <f>'[1]TCE - ANEXO III - Preencher'!I721</f>
        <v>0</v>
      </c>
      <c r="I712" s="15">
        <f>'[1]TCE - ANEXO III - Preencher'!J721</f>
        <v>108.352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0.94</v>
      </c>
      <c r="O712" s="16">
        <f>'[1]TCE - ANEXO III - Preencher'!P721</f>
        <v>0</v>
      </c>
      <c r="P712" s="17">
        <f t="shared" si="68"/>
        <v>0.94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109.292</v>
      </c>
    </row>
    <row r="713" spans="1:28" s="4" customFormat="1" x14ac:dyDescent="0.2">
      <c r="A713" s="9">
        <f>IFERROR(VLOOKUP(B713,'[1]DADOS (OCULTAR)'!$P$3:$R$53,3,0),"")</f>
        <v>9039744000860</v>
      </c>
      <c r="B713" s="10" t="str">
        <f>'[1]TCE - ANEXO III - Preencher'!C722</f>
        <v>HOSPITAL DOM HÉLDER</v>
      </c>
      <c r="C713" s="11"/>
      <c r="D713" s="12" t="str">
        <f>'[1]TCE - ANEXO III - Preencher'!E722</f>
        <v>SONIA MARIA DOS SANTOS</v>
      </c>
      <c r="E713" s="10" t="str">
        <f>IF('[1]TCE - ANEXO III - Preencher'!F722="4 - Assistência Odontológica","2 - Outros Profissionais da Saúde",'[1]TCE - ANEXO II - Enviar TCE'!E712)</f>
        <v>3 - Administrativo</v>
      </c>
      <c r="F713" s="13">
        <f>'[1]TCE - ANEXO III - Preencher'!G722</f>
        <v>516345</v>
      </c>
      <c r="G713" s="14">
        <f>IF('[1]TCE - ANEXO III - Preencher'!H722="","",'[1]TCE - ANEXO III - Preencher'!H722)</f>
        <v>43891</v>
      </c>
      <c r="H713" s="15">
        <f>'[1]TCE - ANEXO III - Preencher'!I722</f>
        <v>0</v>
      </c>
      <c r="I713" s="15">
        <f>'[1]TCE - ANEXO III - Preencher'!J722</f>
        <v>154.36080000000001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0.94</v>
      </c>
      <c r="O713" s="16">
        <f>'[1]TCE - ANEXO III - Preencher'!P722</f>
        <v>0</v>
      </c>
      <c r="P713" s="17">
        <f t="shared" si="68"/>
        <v>0.94</v>
      </c>
      <c r="Q713" s="16">
        <f>'[1]TCE - ANEXO III - Preencher'!R722</f>
        <v>106.09185132646145</v>
      </c>
      <c r="R713" s="16">
        <f>'[1]TCE - ANEXO III - Preencher'!S722</f>
        <v>62.7</v>
      </c>
      <c r="S713" s="17">
        <f t="shared" si="69"/>
        <v>43.391851326461449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198.69265132646146</v>
      </c>
    </row>
    <row r="714" spans="1:28" s="4" customFormat="1" x14ac:dyDescent="0.2">
      <c r="A714" s="9">
        <f>IFERROR(VLOOKUP(B714,'[1]DADOS (OCULTAR)'!$P$3:$R$53,3,0),"")</f>
        <v>9039744000860</v>
      </c>
      <c r="B714" s="10" t="str">
        <f>'[1]TCE - ANEXO III - Preencher'!C723</f>
        <v>HOSPITAL DOM HÉLDER</v>
      </c>
      <c r="C714" s="11"/>
      <c r="D714" s="12" t="str">
        <f>'[1]TCE - ANEXO III - Preencher'!E723</f>
        <v>MITILENE FERNANDA CAVALCANTI XAVIER</v>
      </c>
      <c r="E714" s="10" t="str">
        <f>IF('[1]TCE - ANEXO III - Preencher'!F723="4 - Assistência Odontológica","2 - Outros Profissionais da Saúde",'[1]TCE - ANEXO II - Enviar TCE'!E713)</f>
        <v>3 - Administrativo</v>
      </c>
      <c r="F714" s="13">
        <f>'[1]TCE - ANEXO III - Preencher'!G723</f>
        <v>516345</v>
      </c>
      <c r="G714" s="14">
        <f>IF('[1]TCE - ANEXO III - Preencher'!H723="","",'[1]TCE - ANEXO III - Preencher'!H723)</f>
        <v>43891</v>
      </c>
      <c r="H714" s="15">
        <f>'[1]TCE - ANEXO III - Preencher'!I723</f>
        <v>0</v>
      </c>
      <c r="I714" s="15">
        <f>'[1]TCE - ANEXO III - Preencher'!J723</f>
        <v>129.55040000000002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0.94</v>
      </c>
      <c r="O714" s="16">
        <f>'[1]TCE - ANEXO III - Preencher'!P723</f>
        <v>0</v>
      </c>
      <c r="P714" s="17">
        <f t="shared" si="68"/>
        <v>0.94</v>
      </c>
      <c r="Q714" s="16">
        <f>'[1]TCE - ANEXO III - Preencher'!R723</f>
        <v>113.16464141489223</v>
      </c>
      <c r="R714" s="16">
        <f>'[1]TCE - ANEXO III - Preencher'!S723</f>
        <v>62.7</v>
      </c>
      <c r="S714" s="17">
        <f t="shared" si="69"/>
        <v>50.464641414892228</v>
      </c>
      <c r="T714" s="16">
        <f>'[1]TCE - ANEXO III - Preencher'!U723</f>
        <v>64</v>
      </c>
      <c r="U714" s="16">
        <f>'[1]TCE - ANEXO III - Preencher'!V723</f>
        <v>0</v>
      </c>
      <c r="V714" s="17">
        <f t="shared" si="70"/>
        <v>64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244.95504141489226</v>
      </c>
    </row>
    <row r="715" spans="1:28" s="4" customFormat="1" x14ac:dyDescent="0.2">
      <c r="A715" s="9">
        <f>IFERROR(VLOOKUP(B715,'[1]DADOS (OCULTAR)'!$P$3:$R$53,3,0),"")</f>
        <v>9039744000860</v>
      </c>
      <c r="B715" s="10" t="str">
        <f>'[1]TCE - ANEXO III - Preencher'!C724</f>
        <v>HOSPITAL DOM HÉLDER</v>
      </c>
      <c r="C715" s="11"/>
      <c r="D715" s="12" t="str">
        <f>'[1]TCE - ANEXO III - Preencher'!E724</f>
        <v>GEOVANIO JOSE DA SILVA</v>
      </c>
      <c r="E715" s="10" t="str">
        <f>IF('[1]TCE - ANEXO III - Preencher'!F724="4 - Assistência Odontológica","2 - Outros Profissionais da Saúde",'[1]TCE - ANEXO II - Enviar TCE'!E714)</f>
        <v>3 - Administrativo</v>
      </c>
      <c r="F715" s="13">
        <f>'[1]TCE - ANEXO III - Preencher'!G724</f>
        <v>516345</v>
      </c>
      <c r="G715" s="14">
        <f>IF('[1]TCE - ANEXO III - Preencher'!H724="","",'[1]TCE - ANEXO III - Preencher'!H724)</f>
        <v>43891</v>
      </c>
      <c r="H715" s="15">
        <f>'[1]TCE - ANEXO III - Preencher'!I724</f>
        <v>0</v>
      </c>
      <c r="I715" s="15">
        <f>'[1]TCE - ANEXO III - Preencher'!J724</f>
        <v>237.05680000000001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0.94</v>
      </c>
      <c r="O715" s="16">
        <f>'[1]TCE - ANEXO III - Preencher'!P724</f>
        <v>0</v>
      </c>
      <c r="P715" s="17">
        <f t="shared" si="68"/>
        <v>0.94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237.99680000000001</v>
      </c>
    </row>
    <row r="716" spans="1:28" s="4" customFormat="1" x14ac:dyDescent="0.2">
      <c r="A716" s="9">
        <f>IFERROR(VLOOKUP(B716,'[1]DADOS (OCULTAR)'!$P$3:$R$53,3,0),"")</f>
        <v>9039744000860</v>
      </c>
      <c r="B716" s="10" t="str">
        <f>'[1]TCE - ANEXO III - Preencher'!C725</f>
        <v>HOSPITAL DOM HÉLDER</v>
      </c>
      <c r="C716" s="11"/>
      <c r="D716" s="12" t="str">
        <f>'[1]TCE - ANEXO III - Preencher'!E725</f>
        <v>JAQUELINE DA SILVA</v>
      </c>
      <c r="E716" s="10" t="str">
        <f>IF('[1]TCE - ANEXO III - Preencher'!F725="4 - Assistência Odontológica","2 - Outros Profissionais da Saúde",'[1]TCE - ANEXO II - Enviar TCE'!E715)</f>
        <v>3 - Administrativo</v>
      </c>
      <c r="F716" s="13">
        <f>'[1]TCE - ANEXO III - Preencher'!G725</f>
        <v>516345</v>
      </c>
      <c r="G716" s="14">
        <f>IF('[1]TCE - ANEXO III - Preencher'!H725="","",'[1]TCE - ANEXO III - Preencher'!H725)</f>
        <v>43891</v>
      </c>
      <c r="H716" s="15">
        <f>'[1]TCE - ANEXO III - Preencher'!I725</f>
        <v>0</v>
      </c>
      <c r="I716" s="15">
        <f>'[1]TCE - ANEXO III - Preencher'!J725</f>
        <v>100.32000000000001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0.94</v>
      </c>
      <c r="O716" s="16">
        <f>'[1]TCE - ANEXO III - Preencher'!P725</f>
        <v>0</v>
      </c>
      <c r="P716" s="17">
        <f t="shared" si="68"/>
        <v>0.94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101.26</v>
      </c>
    </row>
    <row r="717" spans="1:28" s="4" customFormat="1" x14ac:dyDescent="0.2">
      <c r="A717" s="9">
        <f>IFERROR(VLOOKUP(B717,'[1]DADOS (OCULTAR)'!$P$3:$R$53,3,0),"")</f>
        <v>9039744000860</v>
      </c>
      <c r="B717" s="10" t="str">
        <f>'[1]TCE - ANEXO III - Preencher'!C726</f>
        <v>HOSPITAL DOM HÉLDER</v>
      </c>
      <c r="C717" s="11"/>
      <c r="D717" s="12" t="str">
        <f>'[1]TCE - ANEXO III - Preencher'!E726</f>
        <v>VALQUIRIA MARIA SOARES</v>
      </c>
      <c r="E717" s="10" t="str">
        <f>IF('[1]TCE - ANEXO III - Preencher'!F726="4 - Assistência Odontológica","2 - Outros Profissionais da Saúde",'[1]TCE - ANEXO II - Enviar TCE'!E716)</f>
        <v>3 - Administrativo</v>
      </c>
      <c r="F717" s="13">
        <f>'[1]TCE - ANEXO III - Preencher'!G726</f>
        <v>516345</v>
      </c>
      <c r="G717" s="14">
        <f>IF('[1]TCE - ANEXO III - Preencher'!H726="","",'[1]TCE - ANEXO III - Preencher'!H726)</f>
        <v>43891</v>
      </c>
      <c r="H717" s="15">
        <f>'[1]TCE - ANEXO III - Preencher'!I726</f>
        <v>0</v>
      </c>
      <c r="I717" s="15">
        <f>'[1]TCE - ANEXO III - Preencher'!J726</f>
        <v>250.7784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0.94</v>
      </c>
      <c r="O717" s="16">
        <f>'[1]TCE - ANEXO III - Preencher'!P726</f>
        <v>0</v>
      </c>
      <c r="P717" s="17">
        <f t="shared" si="68"/>
        <v>0.94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251.7184</v>
      </c>
    </row>
    <row r="718" spans="1:28" s="4" customFormat="1" x14ac:dyDescent="0.2">
      <c r="A718" s="9">
        <f>IFERROR(VLOOKUP(B718,'[1]DADOS (OCULTAR)'!$P$3:$R$53,3,0),"")</f>
        <v>9039744000860</v>
      </c>
      <c r="B718" s="10" t="str">
        <f>'[1]TCE - ANEXO III - Preencher'!C727</f>
        <v>HOSPITAL DOM HÉLDER</v>
      </c>
      <c r="C718" s="11"/>
      <c r="D718" s="12" t="str">
        <f>'[1]TCE - ANEXO III - Preencher'!E727</f>
        <v>ENOCK ALCOFORADO DE OLIVEIRA</v>
      </c>
      <c r="E718" s="10" t="str">
        <f>IF('[1]TCE - ANEXO III - Preencher'!F727="4 - Assistência Odontológica","2 - Outros Profissionais da Saúde",'[1]TCE - ANEXO II - Enviar TCE'!E717)</f>
        <v>3 - Administrativo</v>
      </c>
      <c r="F718" s="13">
        <f>'[1]TCE - ANEXO III - Preencher'!G727</f>
        <v>214915</v>
      </c>
      <c r="G718" s="14">
        <f>IF('[1]TCE - ANEXO III - Preencher'!H727="","",'[1]TCE - ANEXO III - Preencher'!H727)</f>
        <v>43891</v>
      </c>
      <c r="H718" s="15">
        <f>'[1]TCE - ANEXO III - Preencher'!I727</f>
        <v>0</v>
      </c>
      <c r="I718" s="15">
        <f>'[1]TCE - ANEXO III - Preencher'!J727</f>
        <v>327.5016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0.94</v>
      </c>
      <c r="O718" s="16">
        <f>'[1]TCE - ANEXO III - Preencher'!P727</f>
        <v>0</v>
      </c>
      <c r="P718" s="17">
        <f t="shared" si="68"/>
        <v>0.94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328.44159999999999</v>
      </c>
    </row>
    <row r="719" spans="1:28" s="4" customFormat="1" x14ac:dyDescent="0.2">
      <c r="A719" s="9">
        <f>IFERROR(VLOOKUP(B719,'[1]DADOS (OCULTAR)'!$P$3:$R$53,3,0),"")</f>
        <v>9039744000860</v>
      </c>
      <c r="B719" s="10" t="str">
        <f>'[1]TCE - ANEXO III - Preencher'!C728</f>
        <v>HOSPITAL DOM HÉLDER</v>
      </c>
      <c r="C719" s="11"/>
      <c r="D719" s="12" t="str">
        <f>'[1]TCE - ANEXO III - Preencher'!E728</f>
        <v>ANACLEIDE SILVA DOS SANTOS</v>
      </c>
      <c r="E719" s="10" t="str">
        <f>IF('[1]TCE - ANEXO III - Preencher'!F728="4 - Assistência Odontológica","2 - Outros Profissionais da Saúde",'[1]TCE - ANEXO II - Enviar TCE'!E718)</f>
        <v>3 - Administrativo</v>
      </c>
      <c r="F719" s="13">
        <f>'[1]TCE - ANEXO III - Preencher'!G728</f>
        <v>351605</v>
      </c>
      <c r="G719" s="14">
        <f>IF('[1]TCE - ANEXO III - Preencher'!H728="","",'[1]TCE - ANEXO III - Preencher'!H728)</f>
        <v>43891</v>
      </c>
      <c r="H719" s="15">
        <f>'[1]TCE - ANEXO III - Preencher'!I728</f>
        <v>0</v>
      </c>
      <c r="I719" s="15">
        <f>'[1]TCE - ANEXO III - Preencher'!J728</f>
        <v>125.47760000000001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0.94</v>
      </c>
      <c r="O719" s="16">
        <f>'[1]TCE - ANEXO III - Preencher'!P728</f>
        <v>0</v>
      </c>
      <c r="P719" s="17">
        <f t="shared" si="68"/>
        <v>0.94</v>
      </c>
      <c r="Q719" s="16">
        <f>'[1]TCE - ANEXO III - Preencher'!R728</f>
        <v>148.52859185704602</v>
      </c>
      <c r="R719" s="16">
        <f>'[1]TCE - ANEXO III - Preencher'!S728</f>
        <v>89.63</v>
      </c>
      <c r="S719" s="17">
        <f t="shared" si="69"/>
        <v>58.898591857046029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185.31619185704602</v>
      </c>
    </row>
    <row r="720" spans="1:28" s="4" customFormat="1" x14ac:dyDescent="0.2">
      <c r="A720" s="9">
        <f>IFERROR(VLOOKUP(B720,'[1]DADOS (OCULTAR)'!$P$3:$R$53,3,0),"")</f>
        <v>9039744000860</v>
      </c>
      <c r="B720" s="10" t="str">
        <f>'[1]TCE - ANEXO III - Preencher'!C729</f>
        <v>HOSPITAL DOM HÉLDER</v>
      </c>
      <c r="C720" s="11"/>
      <c r="D720" s="12" t="str">
        <f>'[1]TCE - ANEXO III - Preencher'!E729</f>
        <v>ALINE ESTEVAM DE PAIVA</v>
      </c>
      <c r="E720" s="10" t="str">
        <f>IF('[1]TCE - ANEXO III - Preencher'!F729="4 - Assistência Odontológica","2 - Outros Profissionais da Saúde",'[1]TCE - ANEXO II - Enviar TCE'!E719)</f>
        <v>3 - Administrativo</v>
      </c>
      <c r="F720" s="13">
        <f>'[1]TCE - ANEXO III - Preencher'!G729</f>
        <v>351605</v>
      </c>
      <c r="G720" s="14">
        <f>IF('[1]TCE - ANEXO III - Preencher'!H729="","",'[1]TCE - ANEXO III - Preencher'!H729)</f>
        <v>43891</v>
      </c>
      <c r="H720" s="15">
        <f>'[1]TCE - ANEXO III - Preencher'!I729</f>
        <v>0</v>
      </c>
      <c r="I720" s="15">
        <f>'[1]TCE - ANEXO III - Preencher'!J729</f>
        <v>125.47760000000001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0.94</v>
      </c>
      <c r="O720" s="16">
        <f>'[1]TCE - ANEXO III - Preencher'!P729</f>
        <v>0</v>
      </c>
      <c r="P720" s="17">
        <f t="shared" si="68"/>
        <v>0.94</v>
      </c>
      <c r="Q720" s="16">
        <f>'[1]TCE - ANEXO III - Preencher'!R729</f>
        <v>202.34329905162792</v>
      </c>
      <c r="R720" s="16">
        <f>'[1]TCE - ANEXO III - Preencher'!S729</f>
        <v>88</v>
      </c>
      <c r="S720" s="17">
        <f t="shared" si="69"/>
        <v>114.34329905162792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240.76089905162792</v>
      </c>
    </row>
    <row r="721" spans="1:28" s="4" customFormat="1" x14ac:dyDescent="0.2">
      <c r="A721" s="9">
        <f>IFERROR(VLOOKUP(B721,'[1]DADOS (OCULTAR)'!$P$3:$R$53,3,0),"")</f>
        <v>9039744000860</v>
      </c>
      <c r="B721" s="10" t="str">
        <f>'[1]TCE - ANEXO III - Preencher'!C730</f>
        <v>HOSPITAL DOM HÉLDER</v>
      </c>
      <c r="C721" s="11"/>
      <c r="D721" s="12" t="str">
        <f>'[1]TCE - ANEXO III - Preencher'!E730</f>
        <v>CIBELLE RIBEIRO DE SANTANA</v>
      </c>
      <c r="E721" s="10" t="str">
        <f>IF('[1]TCE - ANEXO III - Preencher'!F730="4 - Assistência Odontológica","2 - Outros Profissionais da Saúde",'[1]TCE - ANEXO II - Enviar TCE'!E720)</f>
        <v>3 - Administrativo</v>
      </c>
      <c r="F721" s="13">
        <f>'[1]TCE - ANEXO III - Preencher'!G730</f>
        <v>351605</v>
      </c>
      <c r="G721" s="14">
        <f>IF('[1]TCE - ANEXO III - Preencher'!H730="","",'[1]TCE - ANEXO III - Preencher'!H730)</f>
        <v>43891</v>
      </c>
      <c r="H721" s="15">
        <f>'[1]TCE - ANEXO III - Preencher'!I730</f>
        <v>0</v>
      </c>
      <c r="I721" s="15">
        <f>'[1]TCE - ANEXO III - Preencher'!J730</f>
        <v>135.66800000000001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0.94</v>
      </c>
      <c r="O721" s="16">
        <f>'[1]TCE - ANEXO III - Preencher'!P730</f>
        <v>0</v>
      </c>
      <c r="P721" s="17">
        <f t="shared" si="68"/>
        <v>0.94</v>
      </c>
      <c r="Q721" s="16">
        <f>'[1]TCE - ANEXO III - Preencher'!R730</f>
        <v>173.43711347282394</v>
      </c>
      <c r="R721" s="16">
        <f>'[1]TCE - ANEXO III - Preencher'!S730</f>
        <v>97.31</v>
      </c>
      <c r="S721" s="17">
        <f t="shared" si="69"/>
        <v>76.127113472823936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212.73511347282394</v>
      </c>
    </row>
    <row r="722" spans="1:28" s="4" customFormat="1" x14ac:dyDescent="0.2">
      <c r="A722" s="9">
        <f>IFERROR(VLOOKUP(B722,'[1]DADOS (OCULTAR)'!$P$3:$R$53,3,0),"")</f>
        <v>9039744000860</v>
      </c>
      <c r="B722" s="10" t="str">
        <f>'[1]TCE - ANEXO III - Preencher'!C731</f>
        <v>HOSPITAL DOM HÉLDER</v>
      </c>
      <c r="C722" s="11"/>
      <c r="D722" s="12" t="str">
        <f>'[1]TCE - ANEXO III - Preencher'!E731</f>
        <v>FLAVIO DANTAS GONCALVES</v>
      </c>
      <c r="E722" s="10" t="str">
        <f>IF('[1]TCE - ANEXO III - Preencher'!F731="4 - Assistência Odontológica","2 - Outros Profissionais da Saúde",'[1]TCE - ANEXO II - Enviar TCE'!E721)</f>
        <v>3 - Administrativo</v>
      </c>
      <c r="F722" s="13">
        <f>'[1]TCE - ANEXO III - Preencher'!G731</f>
        <v>411010</v>
      </c>
      <c r="G722" s="14">
        <f>IF('[1]TCE - ANEXO III - Preencher'!H731="","",'[1]TCE - ANEXO III - Preencher'!H731)</f>
        <v>43891</v>
      </c>
      <c r="H722" s="15">
        <f>'[1]TCE - ANEXO III - Preencher'!I731</f>
        <v>0</v>
      </c>
      <c r="I722" s="15">
        <f>'[1]TCE - ANEXO III - Preencher'!J731</f>
        <v>87.227999999999994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0.94</v>
      </c>
      <c r="O722" s="16">
        <f>'[1]TCE - ANEXO III - Preencher'!P731</f>
        <v>0</v>
      </c>
      <c r="P722" s="17">
        <f t="shared" si="68"/>
        <v>0.94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88.167999999999992</v>
      </c>
    </row>
    <row r="723" spans="1:28" s="4" customFormat="1" x14ac:dyDescent="0.2">
      <c r="A723" s="9">
        <f>IFERROR(VLOOKUP(B723,'[1]DADOS (OCULTAR)'!$P$3:$R$53,3,0),"")</f>
        <v>9039744000860</v>
      </c>
      <c r="B723" s="10" t="str">
        <f>'[1]TCE - ANEXO III - Preencher'!C732</f>
        <v>HOSPITAL DOM HÉLDER</v>
      </c>
      <c r="C723" s="11"/>
      <c r="D723" s="12" t="str">
        <f>'[1]TCE - ANEXO III - Preencher'!E732</f>
        <v>ANTONIO FERNANDO PORTELA TAVARES</v>
      </c>
      <c r="E723" s="10" t="str">
        <f>IF('[1]TCE - ANEXO III - Preencher'!F732="4 - Assistência Odontológica","2 - Outros Profissionais da Saúde",'[1]TCE - ANEXO II - Enviar TCE'!E722)</f>
        <v>3 - Administrativo</v>
      </c>
      <c r="F723" s="13">
        <f>'[1]TCE - ANEXO III - Preencher'!G732</f>
        <v>517410</v>
      </c>
      <c r="G723" s="14">
        <f>IF('[1]TCE - ANEXO III - Preencher'!H732="","",'[1]TCE - ANEXO III - Preencher'!H732)</f>
        <v>43891</v>
      </c>
      <c r="H723" s="15">
        <f>'[1]TCE - ANEXO III - Preencher'!I732</f>
        <v>0</v>
      </c>
      <c r="I723" s="15">
        <f>'[1]TCE - ANEXO III - Preencher'!J732</f>
        <v>87.78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0.94</v>
      </c>
      <c r="O723" s="16">
        <f>'[1]TCE - ANEXO III - Preencher'!P732</f>
        <v>0</v>
      </c>
      <c r="P723" s="17">
        <f t="shared" si="68"/>
        <v>0.94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88.72</v>
      </c>
    </row>
    <row r="724" spans="1:28" s="4" customFormat="1" x14ac:dyDescent="0.2">
      <c r="A724" s="9">
        <f>IFERROR(VLOOKUP(B724,'[1]DADOS (OCULTAR)'!$P$3:$R$53,3,0),"")</f>
        <v>9039744000860</v>
      </c>
      <c r="B724" s="10" t="str">
        <f>'[1]TCE - ANEXO III - Preencher'!C733</f>
        <v>HOSPITAL DOM HÉLDER</v>
      </c>
      <c r="C724" s="11"/>
      <c r="D724" s="12" t="str">
        <f>'[1]TCE - ANEXO III - Preencher'!E733</f>
        <v>DEOCLECIO TOLEDO DE BARROS NETO</v>
      </c>
      <c r="E724" s="10" t="str">
        <f>IF('[1]TCE - ANEXO III - Preencher'!F733="4 - Assistência Odontológica","2 - Outros Profissionais da Saúde",'[1]TCE - ANEXO II - Enviar TCE'!E723)</f>
        <v>3 - Administrativo</v>
      </c>
      <c r="F724" s="13">
        <f>'[1]TCE - ANEXO III - Preencher'!G733</f>
        <v>142105</v>
      </c>
      <c r="G724" s="14">
        <f>IF('[1]TCE - ANEXO III - Preencher'!H733="","",'[1]TCE - ANEXO III - Preencher'!H733)</f>
        <v>43891</v>
      </c>
      <c r="H724" s="15">
        <f>'[1]TCE - ANEXO III - Preencher'!I733</f>
        <v>0</v>
      </c>
      <c r="I724" s="15">
        <f>'[1]TCE - ANEXO III - Preencher'!J733</f>
        <v>257.18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0.94</v>
      </c>
      <c r="O724" s="16">
        <f>'[1]TCE - ANEXO III - Preencher'!P733</f>
        <v>0</v>
      </c>
      <c r="P724" s="17">
        <f t="shared" si="68"/>
        <v>0.94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258.12</v>
      </c>
    </row>
    <row r="725" spans="1:28" s="4" customFormat="1" x14ac:dyDescent="0.2">
      <c r="A725" s="9">
        <f>IFERROR(VLOOKUP(B725,'[1]DADOS (OCULTAR)'!$P$3:$R$53,3,0),"")</f>
        <v>9039744000860</v>
      </c>
      <c r="B725" s="10" t="str">
        <f>'[1]TCE - ANEXO III - Preencher'!C734</f>
        <v>HOSPITAL DOM HÉLDER</v>
      </c>
      <c r="C725" s="11"/>
      <c r="D725" s="12" t="str">
        <f>'[1]TCE - ANEXO III - Preencher'!E734</f>
        <v>SONIA MARIA CORREIA DIAS</v>
      </c>
      <c r="E725" s="10" t="str">
        <f>IF('[1]TCE - ANEXO III - Preencher'!F734="4 - Assistência Odontológica","2 - Outros Profissionais da Saúde",'[1]TCE - ANEXO II - Enviar TCE'!E724)</f>
        <v>3 - Administrativo</v>
      </c>
      <c r="F725" s="13">
        <f>'[1]TCE - ANEXO III - Preencher'!G734</f>
        <v>411010</v>
      </c>
      <c r="G725" s="14">
        <f>IF('[1]TCE - ANEXO III - Preencher'!H734="","",'[1]TCE - ANEXO III - Preencher'!H734)</f>
        <v>43891</v>
      </c>
      <c r="H725" s="15">
        <f>'[1]TCE - ANEXO III - Preencher'!I734</f>
        <v>0</v>
      </c>
      <c r="I725" s="15">
        <f>'[1]TCE - ANEXO III - Preencher'!J734</f>
        <v>107.9832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0.94</v>
      </c>
      <c r="O725" s="16">
        <f>'[1]TCE - ANEXO III - Preencher'!P734</f>
        <v>0</v>
      </c>
      <c r="P725" s="17">
        <f t="shared" si="68"/>
        <v>0.94</v>
      </c>
      <c r="Q725" s="16">
        <f>'[1]TCE - ANEXO III - Preencher'!R734</f>
        <v>154.16632308695461</v>
      </c>
      <c r="R725" s="16">
        <f>'[1]TCE - ANEXO III - Preencher'!S734</f>
        <v>54.34</v>
      </c>
      <c r="S725" s="17">
        <f t="shared" si="69"/>
        <v>99.826323086954602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208.74952308695458</v>
      </c>
    </row>
    <row r="726" spans="1:28" s="4" customFormat="1" x14ac:dyDescent="0.2">
      <c r="A726" s="9">
        <f>IFERROR(VLOOKUP(B726,'[1]DADOS (OCULTAR)'!$P$3:$R$53,3,0),"")</f>
        <v>9039744000860</v>
      </c>
      <c r="B726" s="10" t="str">
        <f>'[1]TCE - ANEXO III - Preencher'!C735</f>
        <v>HOSPITAL DOM HÉLDER</v>
      </c>
      <c r="C726" s="11"/>
      <c r="D726" s="12" t="str">
        <f>'[1]TCE - ANEXO III - Preencher'!E735</f>
        <v>LUCIENE AVELINO DE LIMA</v>
      </c>
      <c r="E726" s="10" t="str">
        <f>IF('[1]TCE - ANEXO III - Preencher'!F735="4 - Assistência Odontológica","2 - Outros Profissionais da Saúde",'[1]TCE - ANEXO II - Enviar TCE'!E725)</f>
        <v>3 - Administrativo</v>
      </c>
      <c r="F726" s="13">
        <f>'[1]TCE - ANEXO III - Preencher'!G735</f>
        <v>411010</v>
      </c>
      <c r="G726" s="14">
        <f>IF('[1]TCE - ANEXO III - Preencher'!H735="","",'[1]TCE - ANEXO III - Preencher'!H735)</f>
        <v>43891</v>
      </c>
      <c r="H726" s="15">
        <f>'[1]TCE - ANEXO III - Preencher'!I735</f>
        <v>0</v>
      </c>
      <c r="I726" s="15">
        <f>'[1]TCE - ANEXO III - Preencher'!J735</f>
        <v>90.70559999999999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0.94</v>
      </c>
      <c r="O726" s="16">
        <f>'[1]TCE - ANEXO III - Preencher'!P735</f>
        <v>0</v>
      </c>
      <c r="P726" s="17">
        <f t="shared" si="68"/>
        <v>0.94</v>
      </c>
      <c r="Q726" s="16">
        <f>'[1]TCE - ANEXO III - Preencher'!R735</f>
        <v>106.09185132646145</v>
      </c>
      <c r="R726" s="16">
        <f>'[1]TCE - ANEXO III - Preencher'!S735</f>
        <v>39.71</v>
      </c>
      <c r="S726" s="17">
        <f t="shared" si="69"/>
        <v>66.381851326461458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158.02745132646146</v>
      </c>
    </row>
    <row r="727" spans="1:28" s="4" customFormat="1" x14ac:dyDescent="0.2">
      <c r="A727" s="9">
        <f>IFERROR(VLOOKUP(B727,'[1]DADOS (OCULTAR)'!$P$3:$R$53,3,0),"")</f>
        <v>9039744000860</v>
      </c>
      <c r="B727" s="10" t="str">
        <f>'[1]TCE - ANEXO III - Preencher'!C736</f>
        <v>HOSPITAL DOM HÉLDER</v>
      </c>
      <c r="C727" s="11"/>
      <c r="D727" s="12" t="str">
        <f>'[1]TCE - ANEXO III - Preencher'!E736</f>
        <v>OSVALDO GOMES DA SILVA</v>
      </c>
      <c r="E727" s="10" t="str">
        <f>IF('[1]TCE - ANEXO III - Preencher'!F736="4 - Assistência Odontológica","2 - Outros Profissionais da Saúde",'[1]TCE - ANEXO II - Enviar TCE'!E726)</f>
        <v>3 - Administrativo</v>
      </c>
      <c r="F727" s="13">
        <f>'[1]TCE - ANEXO III - Preencher'!G736</f>
        <v>517410</v>
      </c>
      <c r="G727" s="14">
        <f>IF('[1]TCE - ANEXO III - Preencher'!H736="","",'[1]TCE - ANEXO III - Preencher'!H736)</f>
        <v>43891</v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0.94</v>
      </c>
      <c r="O727" s="16">
        <f>'[1]TCE - ANEXO III - Preencher'!P736</f>
        <v>0</v>
      </c>
      <c r="P727" s="17">
        <f t="shared" si="68"/>
        <v>0.94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0.94</v>
      </c>
    </row>
    <row r="728" spans="1:28" s="4" customFormat="1" x14ac:dyDescent="0.2">
      <c r="A728" s="9">
        <f>IFERROR(VLOOKUP(B728,'[1]DADOS (OCULTAR)'!$P$3:$R$53,3,0),"")</f>
        <v>9039744000860</v>
      </c>
      <c r="B728" s="10" t="str">
        <f>'[1]TCE - ANEXO III - Preencher'!C737</f>
        <v>HOSPITAL DOM HÉLDER</v>
      </c>
      <c r="C728" s="11"/>
      <c r="D728" s="12" t="str">
        <f>'[1]TCE - ANEXO III - Preencher'!E737</f>
        <v>DANIEL JOSE DA ROCHA</v>
      </c>
      <c r="E728" s="10" t="str">
        <f>IF('[1]TCE - ANEXO III - Preencher'!F737="4 - Assistência Odontológica","2 - Outros Profissionais da Saúde",'[1]TCE - ANEXO II - Enviar TCE'!E727)</f>
        <v>3 - Administrativo</v>
      </c>
      <c r="F728" s="13">
        <f>'[1]TCE - ANEXO III - Preencher'!G737</f>
        <v>517410</v>
      </c>
      <c r="G728" s="14">
        <f>IF('[1]TCE - ANEXO III - Preencher'!H737="","",'[1]TCE - ANEXO III - Preencher'!H737)</f>
        <v>43891</v>
      </c>
      <c r="H728" s="15">
        <f>'[1]TCE - ANEXO III - Preencher'!I737</f>
        <v>0</v>
      </c>
      <c r="I728" s="15">
        <f>'[1]TCE - ANEXO III - Preencher'!J737</f>
        <v>92.624799999999993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0.94</v>
      </c>
      <c r="O728" s="16">
        <f>'[1]TCE - ANEXO III - Preencher'!P737</f>
        <v>0</v>
      </c>
      <c r="P728" s="17">
        <f t="shared" si="68"/>
        <v>0.94</v>
      </c>
      <c r="Q728" s="16">
        <f>'[1]TCE - ANEXO III - Preencher'!R737</f>
        <v>112</v>
      </c>
      <c r="R728" s="16">
        <f>'[1]TCE - ANEXO III - Preencher'!S737</f>
        <v>62.7</v>
      </c>
      <c r="S728" s="17">
        <f t="shared" si="69"/>
        <v>49.3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142.8648</v>
      </c>
    </row>
    <row r="729" spans="1:28" s="4" customFormat="1" x14ac:dyDescent="0.2">
      <c r="A729" s="9">
        <f>IFERROR(VLOOKUP(B729,'[1]DADOS (OCULTAR)'!$P$3:$R$53,3,0),"")</f>
        <v>9039744000860</v>
      </c>
      <c r="B729" s="10" t="str">
        <f>'[1]TCE - ANEXO III - Preencher'!C738</f>
        <v>HOSPITAL DOM HÉLDER</v>
      </c>
      <c r="C729" s="11"/>
      <c r="D729" s="12" t="str">
        <f>'[1]TCE - ANEXO III - Preencher'!E738</f>
        <v>LINDON JONSON GOMES DA SILVA</v>
      </c>
      <c r="E729" s="10" t="str">
        <f>IF('[1]TCE - ANEXO III - Preencher'!F738="4 - Assistência Odontológica","2 - Outros Profissionais da Saúde",'[1]TCE - ANEXO II - Enviar TCE'!E728)</f>
        <v>3 - Administrativo</v>
      </c>
      <c r="F729" s="13">
        <f>'[1]TCE - ANEXO III - Preencher'!G738</f>
        <v>517410</v>
      </c>
      <c r="G729" s="14">
        <f>IF('[1]TCE - ANEXO III - Preencher'!H738="","",'[1]TCE - ANEXO III - Preencher'!H738)</f>
        <v>43891</v>
      </c>
      <c r="H729" s="15">
        <f>'[1]TCE - ANEXO III - Preencher'!I738</f>
        <v>0</v>
      </c>
      <c r="I729" s="15">
        <f>'[1]TCE - ANEXO III - Preencher'!J738</f>
        <v>93.530400000000014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0.94</v>
      </c>
      <c r="O729" s="16">
        <f>'[1]TCE - ANEXO III - Preencher'!P738</f>
        <v>0</v>
      </c>
      <c r="P729" s="17">
        <f t="shared" si="68"/>
        <v>0.94</v>
      </c>
      <c r="Q729" s="16">
        <f>'[1]TCE - ANEXO III - Preencher'!R738</f>
        <v>144.53092789401995</v>
      </c>
      <c r="R729" s="16">
        <f>'[1]TCE - ANEXO III - Preencher'!S738</f>
        <v>62.7</v>
      </c>
      <c r="S729" s="17">
        <f t="shared" si="69"/>
        <v>81.83092789401995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176.30132789401995</v>
      </c>
    </row>
    <row r="730" spans="1:28" s="4" customFormat="1" x14ac:dyDescent="0.2">
      <c r="A730" s="9">
        <f>IFERROR(VLOOKUP(B730,'[1]DADOS (OCULTAR)'!$P$3:$R$53,3,0),"")</f>
        <v>9039744000860</v>
      </c>
      <c r="B730" s="10" t="str">
        <f>'[1]TCE - ANEXO III - Preencher'!C739</f>
        <v>HOSPITAL DOM HÉLDER</v>
      </c>
      <c r="C730" s="11"/>
      <c r="D730" s="12" t="str">
        <f>'[1]TCE - ANEXO III - Preencher'!E739</f>
        <v>CLAUDIA REGINA DE LIMA</v>
      </c>
      <c r="E730" s="10" t="str">
        <f>IF('[1]TCE - ANEXO III - Preencher'!F739="4 - Assistência Odontológica","2 - Outros Profissionais da Saúde",'[1]TCE - ANEXO II - Enviar TCE'!E729)</f>
        <v>3 - Administrativo</v>
      </c>
      <c r="F730" s="13">
        <f>'[1]TCE - ANEXO III - Preencher'!G739</f>
        <v>517410</v>
      </c>
      <c r="G730" s="14">
        <f>IF('[1]TCE - ANEXO III - Preencher'!H739="","",'[1]TCE - ANEXO III - Preencher'!H739)</f>
        <v>43891</v>
      </c>
      <c r="H730" s="15">
        <f>'[1]TCE - ANEXO III - Preencher'!I739</f>
        <v>0</v>
      </c>
      <c r="I730" s="15">
        <f>'[1]TCE - ANEXO III - Preencher'!J739</f>
        <v>76.9816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0.94</v>
      </c>
      <c r="O730" s="16">
        <f>'[1]TCE - ANEXO III - Preencher'!P739</f>
        <v>0</v>
      </c>
      <c r="P730" s="17">
        <f t="shared" si="68"/>
        <v>0.94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64</v>
      </c>
      <c r="U730" s="16">
        <f>'[1]TCE - ANEXO III - Preencher'!V739</f>
        <v>0</v>
      </c>
      <c r="V730" s="17">
        <f t="shared" si="70"/>
        <v>64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141.92160000000001</v>
      </c>
    </row>
    <row r="731" spans="1:28" s="4" customFormat="1" x14ac:dyDescent="0.2">
      <c r="A731" s="9">
        <f>IFERROR(VLOOKUP(B731,'[1]DADOS (OCULTAR)'!$P$3:$R$53,3,0),"")</f>
        <v>9039744000860</v>
      </c>
      <c r="B731" s="10" t="str">
        <f>'[1]TCE - ANEXO III - Preencher'!C740</f>
        <v>HOSPITAL DOM HÉLDER</v>
      </c>
      <c r="C731" s="11"/>
      <c r="D731" s="12" t="str">
        <f>'[1]TCE - ANEXO III - Preencher'!E740</f>
        <v>EZEQUIEL JOSE DA SILVA</v>
      </c>
      <c r="E731" s="10" t="str">
        <f>IF('[1]TCE - ANEXO III - Preencher'!F740="4 - Assistência Odontológica","2 - Outros Profissionais da Saúde",'[1]TCE - ANEXO II - Enviar TCE'!E730)</f>
        <v>3 - Administrativo</v>
      </c>
      <c r="F731" s="13">
        <f>'[1]TCE - ANEXO III - Preencher'!G740</f>
        <v>517410</v>
      </c>
      <c r="G731" s="14">
        <f>IF('[1]TCE - ANEXO III - Preencher'!H740="","",'[1]TCE - ANEXO III - Preencher'!H740)</f>
        <v>43891</v>
      </c>
      <c r="H731" s="15">
        <f>'[1]TCE - ANEXO III - Preencher'!I740</f>
        <v>0</v>
      </c>
      <c r="I731" s="15">
        <f>'[1]TCE - ANEXO III - Preencher'!J740</f>
        <v>83.600000000000009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0.94</v>
      </c>
      <c r="O731" s="16">
        <f>'[1]TCE - ANEXO III - Preencher'!P740</f>
        <v>0</v>
      </c>
      <c r="P731" s="17">
        <f t="shared" si="68"/>
        <v>0.94</v>
      </c>
      <c r="Q731" s="16">
        <f>'[1]TCE - ANEXO III - Preencher'!R740</f>
        <v>120</v>
      </c>
      <c r="R731" s="16">
        <f>'[1]TCE - ANEXO III - Preencher'!S740</f>
        <v>62.7</v>
      </c>
      <c r="S731" s="17">
        <f t="shared" si="69"/>
        <v>57.3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141.84</v>
      </c>
    </row>
    <row r="732" spans="1:28" s="4" customFormat="1" x14ac:dyDescent="0.2">
      <c r="A732" s="9">
        <f>IFERROR(VLOOKUP(B732,'[1]DADOS (OCULTAR)'!$P$3:$R$53,3,0),"")</f>
        <v>9039744000860</v>
      </c>
      <c r="B732" s="10" t="str">
        <f>'[1]TCE - ANEXO III - Preencher'!C741</f>
        <v>HOSPITAL DOM HÉLDER</v>
      </c>
      <c r="C732" s="11"/>
      <c r="D732" s="12" t="str">
        <f>'[1]TCE - ANEXO III - Preencher'!E741</f>
        <v>TACIANO DA SILVA FEITOSA</v>
      </c>
      <c r="E732" s="10" t="str">
        <f>IF('[1]TCE - ANEXO III - Preencher'!F741="4 - Assistência Odontológica","2 - Outros Profissionais da Saúde",'[1]TCE - ANEXO II - Enviar TCE'!E731)</f>
        <v>3 - Administrativo</v>
      </c>
      <c r="F732" s="13">
        <f>'[1]TCE - ANEXO III - Preencher'!G741</f>
        <v>517410</v>
      </c>
      <c r="G732" s="14">
        <f>IF('[1]TCE - ANEXO III - Preencher'!H741="","",'[1]TCE - ANEXO III - Preencher'!H741)</f>
        <v>43891</v>
      </c>
      <c r="H732" s="15">
        <f>'[1]TCE - ANEXO III - Preencher'!I741</f>
        <v>0</v>
      </c>
      <c r="I732" s="15">
        <f>'[1]TCE - ANEXO III - Preencher'!J741</f>
        <v>90.70559999999999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0.94</v>
      </c>
      <c r="O732" s="16">
        <f>'[1]TCE - ANEXO III - Preencher'!P741</f>
        <v>0</v>
      </c>
      <c r="P732" s="17">
        <f t="shared" si="68"/>
        <v>0.94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91.645599999999988</v>
      </c>
    </row>
    <row r="733" spans="1:28" s="4" customFormat="1" x14ac:dyDescent="0.2">
      <c r="A733" s="9">
        <f>IFERROR(VLOOKUP(B733,'[1]DADOS (OCULTAR)'!$P$3:$R$53,3,0),"")</f>
        <v>9039744000860</v>
      </c>
      <c r="B733" s="10" t="str">
        <f>'[1]TCE - ANEXO III - Preencher'!C742</f>
        <v>HOSPITAL DOM HÉLDER</v>
      </c>
      <c r="C733" s="11"/>
      <c r="D733" s="12" t="str">
        <f>'[1]TCE - ANEXO III - Preencher'!E742</f>
        <v>BRUNO CARLOS DA SILVA SUPP</v>
      </c>
      <c r="E733" s="10" t="str">
        <f>IF('[1]TCE - ANEXO III - Preencher'!F742="4 - Assistência Odontológica","2 - Outros Profissionais da Saúde",'[1]TCE - ANEXO II - Enviar TCE'!E732)</f>
        <v>3 - Administrativo</v>
      </c>
      <c r="F733" s="13">
        <f>'[1]TCE - ANEXO III - Preencher'!G742</f>
        <v>517410</v>
      </c>
      <c r="G733" s="14">
        <f>IF('[1]TCE - ANEXO III - Preencher'!H742="","",'[1]TCE - ANEXO III - Preencher'!H742)</f>
        <v>43891</v>
      </c>
      <c r="H733" s="15">
        <f>'[1]TCE - ANEXO III - Preencher'!I742</f>
        <v>0</v>
      </c>
      <c r="I733" s="15">
        <f>'[1]TCE - ANEXO III - Preencher'!J742</f>
        <v>87.600800000000007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0.94</v>
      </c>
      <c r="O733" s="16">
        <f>'[1]TCE - ANEXO III - Preencher'!P742</f>
        <v>0</v>
      </c>
      <c r="P733" s="17">
        <f t="shared" si="68"/>
        <v>0.94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88.540800000000004</v>
      </c>
    </row>
    <row r="734" spans="1:28" s="4" customFormat="1" x14ac:dyDescent="0.2">
      <c r="A734" s="9">
        <f>IFERROR(VLOOKUP(B734,'[1]DADOS (OCULTAR)'!$P$3:$R$53,3,0),"")</f>
        <v>9039744000860</v>
      </c>
      <c r="B734" s="10" t="str">
        <f>'[1]TCE - ANEXO III - Preencher'!C743</f>
        <v>HOSPITAL DOM HÉLDER</v>
      </c>
      <c r="C734" s="11"/>
      <c r="D734" s="12" t="str">
        <f>'[1]TCE - ANEXO III - Preencher'!E743</f>
        <v>WILSON PEREIRA DA SILVA</v>
      </c>
      <c r="E734" s="10" t="str">
        <f>IF('[1]TCE - ANEXO III - Preencher'!F743="4 - Assistência Odontológica","2 - Outros Profissionais da Saúde",'[1]TCE - ANEXO II - Enviar TCE'!E733)</f>
        <v>3 - Administrativo</v>
      </c>
      <c r="F734" s="13">
        <f>'[1]TCE - ANEXO III - Preencher'!G743</f>
        <v>517410</v>
      </c>
      <c r="G734" s="14">
        <f>IF('[1]TCE - ANEXO III - Preencher'!H743="","",'[1]TCE - ANEXO III - Preencher'!H743)</f>
        <v>43891</v>
      </c>
      <c r="H734" s="15">
        <f>'[1]TCE - ANEXO III - Preencher'!I743</f>
        <v>0</v>
      </c>
      <c r="I734" s="15">
        <f>'[1]TCE - ANEXO III - Preencher'!J743</f>
        <v>89.112800000000007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0.94</v>
      </c>
      <c r="O734" s="16">
        <f>'[1]TCE - ANEXO III - Preencher'!P743</f>
        <v>0</v>
      </c>
      <c r="P734" s="17">
        <f t="shared" si="68"/>
        <v>0.94</v>
      </c>
      <c r="Q734" s="16">
        <f>'[1]TCE - ANEXO III - Preencher'!R743</f>
        <v>113.16464141489223</v>
      </c>
      <c r="R734" s="16">
        <f>'[1]TCE - ANEXO III - Preencher'!S743</f>
        <v>60.61</v>
      </c>
      <c r="S734" s="17">
        <f t="shared" si="69"/>
        <v>52.554641414892231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142.60744141489224</v>
      </c>
    </row>
    <row r="735" spans="1:28" s="4" customFormat="1" x14ac:dyDescent="0.2">
      <c r="A735" s="9">
        <f>IFERROR(VLOOKUP(B735,'[1]DADOS (OCULTAR)'!$P$3:$R$53,3,0),"")</f>
        <v>9039744000860</v>
      </c>
      <c r="B735" s="10" t="str">
        <f>'[1]TCE - ANEXO III - Preencher'!C744</f>
        <v>HOSPITAL DOM HÉLDER</v>
      </c>
      <c r="C735" s="11"/>
      <c r="D735" s="12" t="str">
        <f>'[1]TCE - ANEXO III - Preencher'!E744</f>
        <v>CARLOS GOMES DE SOUZA</v>
      </c>
      <c r="E735" s="10" t="str">
        <f>IF('[1]TCE - ANEXO III - Preencher'!F744="4 - Assistência Odontológica","2 - Outros Profissionais da Saúde",'[1]TCE - ANEXO II - Enviar TCE'!E734)</f>
        <v>3 - Administrativo</v>
      </c>
      <c r="F735" s="13">
        <f>'[1]TCE - ANEXO III - Preencher'!G744</f>
        <v>517410</v>
      </c>
      <c r="G735" s="14">
        <f>IF('[1]TCE - ANEXO III - Preencher'!H744="","",'[1]TCE - ANEXO III - Preencher'!H744)</f>
        <v>43891</v>
      </c>
      <c r="H735" s="15">
        <f>'[1]TCE - ANEXO III - Preencher'!I744</f>
        <v>0</v>
      </c>
      <c r="I735" s="15">
        <f>'[1]TCE - ANEXO III - Preencher'!J744</f>
        <v>87.66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0.94</v>
      </c>
      <c r="O735" s="16">
        <f>'[1]TCE - ANEXO III - Preencher'!P744</f>
        <v>0</v>
      </c>
      <c r="P735" s="17">
        <f t="shared" si="68"/>
        <v>0.94</v>
      </c>
      <c r="Q735" s="16">
        <f>'[1]TCE - ANEXO III - Preencher'!R744</f>
        <v>113.16464141489223</v>
      </c>
      <c r="R735" s="16">
        <f>'[1]TCE - ANEXO III - Preencher'!S744</f>
        <v>62.7</v>
      </c>
      <c r="S735" s="17">
        <f t="shared" si="69"/>
        <v>50.464641414892228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139.06464141489221</v>
      </c>
    </row>
    <row r="736" spans="1:28" s="4" customFormat="1" x14ac:dyDescent="0.2">
      <c r="A736" s="9">
        <f>IFERROR(VLOOKUP(B736,'[1]DADOS (OCULTAR)'!$P$3:$R$53,3,0),"")</f>
        <v>9039744000860</v>
      </c>
      <c r="B736" s="10" t="str">
        <f>'[1]TCE - ANEXO III - Preencher'!C745</f>
        <v>HOSPITAL DOM HÉLDER</v>
      </c>
      <c r="C736" s="11"/>
      <c r="D736" s="12" t="str">
        <f>'[1]TCE - ANEXO III - Preencher'!E745</f>
        <v>BENTO RUFINO DA SILVA FILHO</v>
      </c>
      <c r="E736" s="10" t="str">
        <f>IF('[1]TCE - ANEXO III - Preencher'!F745="4 - Assistência Odontológica","2 - Outros Profissionais da Saúde",'[1]TCE - ANEXO II - Enviar TCE'!E735)</f>
        <v>3 - Administrativo</v>
      </c>
      <c r="F736" s="13">
        <f>'[1]TCE - ANEXO III - Preencher'!G745</f>
        <v>517410</v>
      </c>
      <c r="G736" s="14">
        <f>IF('[1]TCE - ANEXO III - Preencher'!H745="","",'[1]TCE - ANEXO III - Preencher'!H745)</f>
        <v>43891</v>
      </c>
      <c r="H736" s="15">
        <f>'[1]TCE - ANEXO III - Preencher'!I745</f>
        <v>0</v>
      </c>
      <c r="I736" s="15">
        <f>'[1]TCE - ANEXO III - Preencher'!J745</f>
        <v>85.303200000000004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0.94</v>
      </c>
      <c r="O736" s="16">
        <f>'[1]TCE - ANEXO III - Preencher'!P745</f>
        <v>0</v>
      </c>
      <c r="P736" s="17">
        <f t="shared" si="68"/>
        <v>0.94</v>
      </c>
      <c r="Q736" s="16">
        <f>'[1]TCE - ANEXO III - Preencher'!R745</f>
        <v>99.019061238030687</v>
      </c>
      <c r="R736" s="16">
        <f>'[1]TCE - ANEXO III - Preencher'!S745</f>
        <v>43.89</v>
      </c>
      <c r="S736" s="17">
        <f t="shared" si="69"/>
        <v>55.129061238030687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141.37226123803069</v>
      </c>
    </row>
    <row r="737" spans="1:28" s="4" customFormat="1" x14ac:dyDescent="0.2">
      <c r="A737" s="9">
        <f>IFERROR(VLOOKUP(B737,'[1]DADOS (OCULTAR)'!$P$3:$R$53,3,0),"")</f>
        <v>9039744000860</v>
      </c>
      <c r="B737" s="10" t="str">
        <f>'[1]TCE - ANEXO III - Preencher'!C746</f>
        <v>HOSPITAL DOM HÉLDER</v>
      </c>
      <c r="C737" s="11"/>
      <c r="D737" s="12" t="str">
        <f>'[1]TCE - ANEXO III - Preencher'!E746</f>
        <v>JONAS ALVES DOS SANTOS</v>
      </c>
      <c r="E737" s="10" t="str">
        <f>IF('[1]TCE - ANEXO III - Preencher'!F746="4 - Assistência Odontológica","2 - Outros Profissionais da Saúde",'[1]TCE - ANEXO II - Enviar TCE'!E736)</f>
        <v>3 - Administrativo</v>
      </c>
      <c r="F737" s="13">
        <f>'[1]TCE - ANEXO III - Preencher'!G746</f>
        <v>517410</v>
      </c>
      <c r="G737" s="14">
        <f>IF('[1]TCE - ANEXO III - Preencher'!H746="","",'[1]TCE - ANEXO III - Preencher'!H746)</f>
        <v>43891</v>
      </c>
      <c r="H737" s="15">
        <f>'[1]TCE - ANEXO III - Preencher'!I746</f>
        <v>0</v>
      </c>
      <c r="I737" s="15">
        <f>'[1]TCE - ANEXO III - Preencher'!J746</f>
        <v>84.98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0.94</v>
      </c>
      <c r="O737" s="16">
        <f>'[1]TCE - ANEXO III - Preencher'!P746</f>
        <v>0</v>
      </c>
      <c r="P737" s="17">
        <f t="shared" si="68"/>
        <v>0.94</v>
      </c>
      <c r="Q737" s="16">
        <f>'[1]TCE - ANEXO III - Preencher'!R746</f>
        <v>99.019061238030687</v>
      </c>
      <c r="R737" s="16">
        <f>'[1]TCE - ANEXO III - Preencher'!S746</f>
        <v>62.7</v>
      </c>
      <c r="S737" s="17">
        <f t="shared" si="69"/>
        <v>36.319061238030685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122.23906123803069</v>
      </c>
    </row>
    <row r="738" spans="1:28" s="4" customFormat="1" x14ac:dyDescent="0.2">
      <c r="A738" s="9">
        <f>IFERROR(VLOOKUP(B738,'[1]DADOS (OCULTAR)'!$P$3:$R$53,3,0),"")</f>
        <v>9039744000860</v>
      </c>
      <c r="B738" s="10" t="str">
        <f>'[1]TCE - ANEXO III - Preencher'!C747</f>
        <v>HOSPITAL DOM HÉLDER</v>
      </c>
      <c r="C738" s="11"/>
      <c r="D738" s="12" t="str">
        <f>'[1]TCE - ANEXO III - Preencher'!E747</f>
        <v>COSME PAULO SANTIAGO</v>
      </c>
      <c r="E738" s="10" t="str">
        <f>IF('[1]TCE - ANEXO III - Preencher'!F747="4 - Assistência Odontológica","2 - Outros Profissionais da Saúde",'[1]TCE - ANEXO II - Enviar TCE'!E737)</f>
        <v>3 - Administrativo</v>
      </c>
      <c r="F738" s="13">
        <f>'[1]TCE - ANEXO III - Preencher'!G747</f>
        <v>517410</v>
      </c>
      <c r="G738" s="14">
        <f>IF('[1]TCE - ANEXO III - Preencher'!H747="","",'[1]TCE - ANEXO III - Preencher'!H747)</f>
        <v>43891</v>
      </c>
      <c r="H738" s="15">
        <f>'[1]TCE - ANEXO III - Preencher'!I747</f>
        <v>0</v>
      </c>
      <c r="I738" s="15">
        <f>'[1]TCE - ANEXO III - Preencher'!J747</f>
        <v>105.8824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0.94</v>
      </c>
      <c r="O738" s="16">
        <f>'[1]TCE - ANEXO III - Preencher'!P747</f>
        <v>0</v>
      </c>
      <c r="P738" s="17">
        <f t="shared" si="68"/>
        <v>0.94</v>
      </c>
      <c r="Q738" s="16">
        <f>'[1]TCE - ANEXO III - Preencher'!R747</f>
        <v>128</v>
      </c>
      <c r="R738" s="16">
        <f>'[1]TCE - ANEXO III - Preencher'!S747</f>
        <v>62.7</v>
      </c>
      <c r="S738" s="17">
        <f t="shared" si="69"/>
        <v>65.3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172.1224</v>
      </c>
    </row>
    <row r="739" spans="1:28" s="4" customFormat="1" x14ac:dyDescent="0.2">
      <c r="A739" s="9">
        <f>IFERROR(VLOOKUP(B739,'[1]DADOS (OCULTAR)'!$P$3:$R$53,3,0),"")</f>
        <v>9039744000860</v>
      </c>
      <c r="B739" s="10" t="str">
        <f>'[1]TCE - ANEXO III - Preencher'!C748</f>
        <v>HOSPITAL DOM HÉLDER</v>
      </c>
      <c r="C739" s="11"/>
      <c r="D739" s="12" t="str">
        <f>'[1]TCE - ANEXO III - Preencher'!E748</f>
        <v>MELQUISEDEQUE DE SOUSA SABINO</v>
      </c>
      <c r="E739" s="10" t="str">
        <f>IF('[1]TCE - ANEXO III - Preencher'!F748="4 - Assistência Odontológica","2 - Outros Profissionais da Saúde",'[1]TCE - ANEXO II - Enviar TCE'!E738)</f>
        <v>3 - Administrativo</v>
      </c>
      <c r="F739" s="13">
        <f>'[1]TCE - ANEXO III - Preencher'!G748</f>
        <v>517410</v>
      </c>
      <c r="G739" s="14">
        <f>IF('[1]TCE - ANEXO III - Preencher'!H748="","",'[1]TCE - ANEXO III - Preencher'!H748)</f>
        <v>43891</v>
      </c>
      <c r="H739" s="15">
        <f>'[1]TCE - ANEXO III - Preencher'!I748</f>
        <v>0</v>
      </c>
      <c r="I739" s="15">
        <f>'[1]TCE - ANEXO III - Preencher'!J748</f>
        <v>72.022400000000005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0.94</v>
      </c>
      <c r="O739" s="16">
        <f>'[1]TCE - ANEXO III - Preencher'!P748</f>
        <v>0</v>
      </c>
      <c r="P739" s="17">
        <f t="shared" si="68"/>
        <v>0.94</v>
      </c>
      <c r="Q739" s="16">
        <f>'[1]TCE - ANEXO III - Preencher'!R748</f>
        <v>144.53</v>
      </c>
      <c r="R739" s="16">
        <f>'[1]TCE - ANEXO III - Preencher'!S748</f>
        <v>70.2</v>
      </c>
      <c r="S739" s="17">
        <f t="shared" si="69"/>
        <v>74.33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147.29239999999999</v>
      </c>
    </row>
    <row r="740" spans="1:28" s="4" customFormat="1" x14ac:dyDescent="0.2">
      <c r="A740" s="9">
        <f>IFERROR(VLOOKUP(B740,'[1]DADOS (OCULTAR)'!$P$3:$R$53,3,0),"")</f>
        <v>9039744000860</v>
      </c>
      <c r="B740" s="10" t="str">
        <f>'[1]TCE - ANEXO III - Preencher'!C749</f>
        <v>HOSPITAL DOM HÉLDER</v>
      </c>
      <c r="C740" s="11"/>
      <c r="D740" s="12" t="str">
        <f>'[1]TCE - ANEXO III - Preencher'!E749</f>
        <v>BRENO OLIVEIRA DE FREITAS</v>
      </c>
      <c r="E740" s="10" t="str">
        <f>IF('[1]TCE - ANEXO III - Preencher'!F749="4 - Assistência Odontológica","2 - Outros Profissionais da Saúde",'[1]TCE - ANEXO II - Enviar TCE'!E739)</f>
        <v>3 - Administrativo</v>
      </c>
      <c r="F740" s="13">
        <f>'[1]TCE - ANEXO III - Preencher'!G749</f>
        <v>517410</v>
      </c>
      <c r="G740" s="14">
        <f>IF('[1]TCE - ANEXO III - Preencher'!H749="","",'[1]TCE - ANEXO III - Preencher'!H749)</f>
        <v>43891</v>
      </c>
      <c r="H740" s="15">
        <f>'[1]TCE - ANEXO III - Preencher'!I749</f>
        <v>0</v>
      </c>
      <c r="I740" s="15">
        <f>'[1]TCE - ANEXO III - Preencher'!J749</f>
        <v>83.600000000000009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0.94</v>
      </c>
      <c r="O740" s="16">
        <f>'[1]TCE - ANEXO III - Preencher'!P749</f>
        <v>0</v>
      </c>
      <c r="P740" s="17">
        <f t="shared" si="68"/>
        <v>0.94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84.54</v>
      </c>
    </row>
    <row r="741" spans="1:28" s="4" customFormat="1" x14ac:dyDescent="0.2">
      <c r="A741" s="9">
        <f>IFERROR(VLOOKUP(B741,'[1]DADOS (OCULTAR)'!$P$3:$R$53,3,0),"")</f>
        <v>9039744000860</v>
      </c>
      <c r="B741" s="10" t="str">
        <f>'[1]TCE - ANEXO III - Preencher'!C750</f>
        <v>HOSPITAL DOM HÉLDER</v>
      </c>
      <c r="C741" s="11"/>
      <c r="D741" s="12" t="str">
        <f>'[1]TCE - ANEXO III - Preencher'!E750</f>
        <v>ADEMILSON AUGUSTO DE LIMA</v>
      </c>
      <c r="E741" s="10" t="str">
        <f>IF('[1]TCE - ANEXO III - Preencher'!F750="4 - Assistência Odontológica","2 - Outros Profissionais da Saúde",'[1]TCE - ANEXO II - Enviar TCE'!E740)</f>
        <v>3 - Administrativo</v>
      </c>
      <c r="F741" s="13">
        <f>'[1]TCE - ANEXO III - Preencher'!G750</f>
        <v>517410</v>
      </c>
      <c r="G741" s="14">
        <f>IF('[1]TCE - ANEXO III - Preencher'!H750="","",'[1]TCE - ANEXO III - Preencher'!H750)</f>
        <v>43891</v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0.94</v>
      </c>
      <c r="O741" s="16">
        <f>'[1]TCE - ANEXO III - Preencher'!P750</f>
        <v>0</v>
      </c>
      <c r="P741" s="17">
        <f t="shared" si="68"/>
        <v>0.94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0.94</v>
      </c>
    </row>
    <row r="742" spans="1:28" s="4" customFormat="1" x14ac:dyDescent="0.2">
      <c r="A742" s="9">
        <f>IFERROR(VLOOKUP(B742,'[1]DADOS (OCULTAR)'!$P$3:$R$53,3,0),"")</f>
        <v>9039744000860</v>
      </c>
      <c r="B742" s="10" t="str">
        <f>'[1]TCE - ANEXO III - Preencher'!C751</f>
        <v>HOSPITAL DOM HÉLDER</v>
      </c>
      <c r="C742" s="11"/>
      <c r="D742" s="12" t="str">
        <f>'[1]TCE - ANEXO III - Preencher'!E751</f>
        <v>MANOEL FERREIRA DE LIMA JUNIOR</v>
      </c>
      <c r="E742" s="10" t="str">
        <f>IF('[1]TCE - ANEXO III - Preencher'!F751="4 - Assistência Odontológica","2 - Outros Profissionais da Saúde",'[1]TCE - ANEXO II - Enviar TCE'!E741)</f>
        <v>3 - Administrativo</v>
      </c>
      <c r="F742" s="13">
        <f>'[1]TCE - ANEXO III - Preencher'!G751</f>
        <v>517410</v>
      </c>
      <c r="G742" s="14">
        <f>IF('[1]TCE - ANEXO III - Preencher'!H751="","",'[1]TCE - ANEXO III - Preencher'!H751)</f>
        <v>43891</v>
      </c>
      <c r="H742" s="15">
        <f>'[1]TCE - ANEXO III - Preencher'!I751</f>
        <v>0</v>
      </c>
      <c r="I742" s="15">
        <f>'[1]TCE - ANEXO III - Preencher'!J751</f>
        <v>108.33760000000001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0.94</v>
      </c>
      <c r="O742" s="16">
        <f>'[1]TCE - ANEXO III - Preencher'!P751</f>
        <v>0</v>
      </c>
      <c r="P742" s="17">
        <f t="shared" si="68"/>
        <v>0.94</v>
      </c>
      <c r="Q742" s="16">
        <f>'[1]TCE - ANEXO III - Preencher'!R751</f>
        <v>144.53092789401995</v>
      </c>
      <c r="R742" s="16">
        <f>'[1]TCE - ANEXO III - Preencher'!S751</f>
        <v>62.7</v>
      </c>
      <c r="S742" s="17">
        <f t="shared" si="69"/>
        <v>81.83092789401995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191.10852789401997</v>
      </c>
    </row>
    <row r="743" spans="1:28" s="4" customFormat="1" x14ac:dyDescent="0.2">
      <c r="A743" s="9">
        <f>IFERROR(VLOOKUP(B743,'[1]DADOS (OCULTAR)'!$P$3:$R$53,3,0),"")</f>
        <v>9039744000860</v>
      </c>
      <c r="B743" s="10" t="str">
        <f>'[1]TCE - ANEXO III - Preencher'!C752</f>
        <v>HOSPITAL DOM HÉLDER</v>
      </c>
      <c r="C743" s="11"/>
      <c r="D743" s="12" t="str">
        <f>'[1]TCE - ANEXO III - Preencher'!E752</f>
        <v>JOSE THIAGO ALVES DE CARVALHO</v>
      </c>
      <c r="E743" s="10" t="str">
        <f>IF('[1]TCE - ANEXO III - Preencher'!F752="4 - Assistência Odontológica","2 - Outros Profissionais da Saúde",'[1]TCE - ANEXO II - Enviar TCE'!E742)</f>
        <v>3 - Administrativo</v>
      </c>
      <c r="F743" s="13">
        <f>'[1]TCE - ANEXO III - Preencher'!G752</f>
        <v>517410</v>
      </c>
      <c r="G743" s="14">
        <f>IF('[1]TCE - ANEXO III - Preencher'!H752="","",'[1]TCE - ANEXO III - Preencher'!H752)</f>
        <v>43891</v>
      </c>
      <c r="H743" s="15">
        <f>'[1]TCE - ANEXO III - Preencher'!I752</f>
        <v>0</v>
      </c>
      <c r="I743" s="15">
        <f>'[1]TCE - ANEXO III - Preencher'!J752</f>
        <v>83.600000000000009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0.94</v>
      </c>
      <c r="O743" s="16">
        <f>'[1]TCE - ANEXO III - Preencher'!P752</f>
        <v>0</v>
      </c>
      <c r="P743" s="17">
        <f t="shared" si="68"/>
        <v>0.94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84.54</v>
      </c>
    </row>
    <row r="744" spans="1:28" s="4" customFormat="1" x14ac:dyDescent="0.2">
      <c r="A744" s="9">
        <f>IFERROR(VLOOKUP(B744,'[1]DADOS (OCULTAR)'!$P$3:$R$53,3,0),"")</f>
        <v>9039744000860</v>
      </c>
      <c r="B744" s="10" t="str">
        <f>'[1]TCE - ANEXO III - Preencher'!C753</f>
        <v>HOSPITAL DOM HÉLDER</v>
      </c>
      <c r="C744" s="11"/>
      <c r="D744" s="12" t="str">
        <f>'[1]TCE - ANEXO III - Preencher'!E753</f>
        <v>IVSON DUARTE SILVA</v>
      </c>
      <c r="E744" s="10" t="str">
        <f>IF('[1]TCE - ANEXO III - Preencher'!F753="4 - Assistência Odontológica","2 - Outros Profissionais da Saúde",'[1]TCE - ANEXO II - Enviar TCE'!E743)</f>
        <v>3 - Administrativo</v>
      </c>
      <c r="F744" s="13">
        <f>'[1]TCE - ANEXO III - Preencher'!G753</f>
        <v>517410</v>
      </c>
      <c r="G744" s="14">
        <f>IF('[1]TCE - ANEXO III - Preencher'!H753="","",'[1]TCE - ANEXO III - Preencher'!H753)</f>
        <v>43891</v>
      </c>
      <c r="H744" s="15">
        <f>'[1]TCE - ANEXO III - Preencher'!I753</f>
        <v>0</v>
      </c>
      <c r="I744" s="15">
        <f>'[1]TCE - ANEXO III - Preencher'!J753</f>
        <v>33.44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0.94</v>
      </c>
      <c r="O744" s="16">
        <f>'[1]TCE - ANEXO III - Preencher'!P753</f>
        <v>0</v>
      </c>
      <c r="P744" s="17">
        <f t="shared" si="68"/>
        <v>0.94</v>
      </c>
      <c r="Q744" s="16">
        <f>'[1]TCE - ANEXO III - Preencher'!R753</f>
        <v>67.754162924951885</v>
      </c>
      <c r="R744" s="16">
        <f>'[1]TCE - ANEXO III - Preencher'!S753</f>
        <v>25.08</v>
      </c>
      <c r="S744" s="17">
        <f t="shared" si="69"/>
        <v>42.674162924951887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77.054162924951882</v>
      </c>
    </row>
    <row r="745" spans="1:28" s="4" customFormat="1" x14ac:dyDescent="0.2">
      <c r="A745" s="9">
        <f>IFERROR(VLOOKUP(B745,'[1]DADOS (OCULTAR)'!$P$3:$R$53,3,0),"")</f>
        <v>9039744000860</v>
      </c>
      <c r="B745" s="10" t="str">
        <f>'[1]TCE - ANEXO III - Preencher'!C754</f>
        <v>HOSPITAL DOM HÉLDER</v>
      </c>
      <c r="C745" s="11"/>
      <c r="D745" s="12" t="str">
        <f>'[1]TCE - ANEXO III - Preencher'!E754</f>
        <v>RICLAUDIO DA SILVA LOPES</v>
      </c>
      <c r="E745" s="10" t="str">
        <f>IF('[1]TCE - ANEXO III - Preencher'!F754="4 - Assistência Odontológica","2 - Outros Profissionais da Saúde",'[1]TCE - ANEXO II - Enviar TCE'!E744)</f>
        <v>3 - Administrativo</v>
      </c>
      <c r="F745" s="13">
        <f>'[1]TCE - ANEXO III - Preencher'!G754</f>
        <v>517410</v>
      </c>
      <c r="G745" s="14">
        <f>IF('[1]TCE - ANEXO III - Preencher'!H754="","",'[1]TCE - ANEXO III - Preencher'!H754)</f>
        <v>43891</v>
      </c>
      <c r="H745" s="15">
        <f>'[1]TCE - ANEXO III - Preencher'!I754</f>
        <v>0</v>
      </c>
      <c r="I745" s="15">
        <f>'[1]TCE - ANEXO III - Preencher'!J754</f>
        <v>83.600000000000009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0.94</v>
      </c>
      <c r="O745" s="16">
        <f>'[1]TCE - ANEXO III - Preencher'!P754</f>
        <v>0</v>
      </c>
      <c r="P745" s="17">
        <f t="shared" si="68"/>
        <v>0.94</v>
      </c>
      <c r="Q745" s="16">
        <f>'[1]TCE - ANEXO III - Preencher'!R754</f>
        <v>206.24711755556666</v>
      </c>
      <c r="R745" s="16">
        <f>'[1]TCE - ANEXO III - Preencher'!S754</f>
        <v>62.7</v>
      </c>
      <c r="S745" s="17">
        <f t="shared" si="69"/>
        <v>143.54711755556667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228.08711755556669</v>
      </c>
    </row>
    <row r="746" spans="1:28" s="4" customFormat="1" x14ac:dyDescent="0.2">
      <c r="A746" s="9">
        <f>IFERROR(VLOOKUP(B746,'[1]DADOS (OCULTAR)'!$P$3:$R$53,3,0),"")</f>
        <v>9039744000860</v>
      </c>
      <c r="B746" s="10" t="str">
        <f>'[1]TCE - ANEXO III - Preencher'!C755</f>
        <v>HOSPITAL DOM HÉLDER</v>
      </c>
      <c r="C746" s="11"/>
      <c r="D746" s="12" t="str">
        <f>'[1]TCE - ANEXO III - Preencher'!E755</f>
        <v>RODRIGO GOMES DA COSTA</v>
      </c>
      <c r="E746" s="10" t="str">
        <f>IF('[1]TCE - ANEXO III - Preencher'!F755="4 - Assistência Odontológica","2 - Outros Profissionais da Saúde",'[1]TCE - ANEXO II - Enviar TCE'!E745)</f>
        <v>3 - Administrativo</v>
      </c>
      <c r="F746" s="13">
        <f>'[1]TCE - ANEXO III - Preencher'!G755</f>
        <v>517410</v>
      </c>
      <c r="G746" s="14">
        <f>IF('[1]TCE - ANEXO III - Preencher'!H755="","",'[1]TCE - ANEXO III - Preencher'!H755)</f>
        <v>43891</v>
      </c>
      <c r="H746" s="15">
        <f>'[1]TCE - ANEXO III - Preencher'!I755</f>
        <v>0</v>
      </c>
      <c r="I746" s="15">
        <f>'[1]TCE - ANEXO III - Preencher'!J755</f>
        <v>83.600000000000009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0.94</v>
      </c>
      <c r="O746" s="16">
        <f>'[1]TCE - ANEXO III - Preencher'!P755</f>
        <v>0</v>
      </c>
      <c r="P746" s="17">
        <f t="shared" si="68"/>
        <v>0.94</v>
      </c>
      <c r="Q746" s="16">
        <f>'[1]TCE - ANEXO III - Preencher'!R755</f>
        <v>250.62277922048136</v>
      </c>
      <c r="R746" s="16">
        <f>'[1]TCE - ANEXO III - Preencher'!S755</f>
        <v>62.7</v>
      </c>
      <c r="S746" s="17">
        <f t="shared" si="69"/>
        <v>187.92277922048135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272.46277922048137</v>
      </c>
    </row>
    <row r="747" spans="1:28" s="4" customFormat="1" x14ac:dyDescent="0.2">
      <c r="A747" s="9">
        <f>IFERROR(VLOOKUP(B747,'[1]DADOS (OCULTAR)'!$P$3:$R$53,3,0),"")</f>
        <v>9039744000860</v>
      </c>
      <c r="B747" s="10" t="str">
        <f>'[1]TCE - ANEXO III - Preencher'!C756</f>
        <v>HOSPITAL DOM HÉLDER</v>
      </c>
      <c r="C747" s="11"/>
      <c r="D747" s="12" t="str">
        <f>'[1]TCE - ANEXO III - Preencher'!E756</f>
        <v>LUCRECIA DA SILVA GODE</v>
      </c>
      <c r="E747" s="10" t="str">
        <f>IF('[1]TCE - ANEXO III - Preencher'!F756="4 - Assistência Odontológica","2 - Outros Profissionais da Saúde",'[1]TCE - ANEXO II - Enviar TCE'!E746)</f>
        <v>3 - Administrativo</v>
      </c>
      <c r="F747" s="13">
        <f>'[1]TCE - ANEXO III - Preencher'!G756</f>
        <v>514225</v>
      </c>
      <c r="G747" s="14">
        <f>IF('[1]TCE - ANEXO III - Preencher'!H756="","",'[1]TCE - ANEXO III - Preencher'!H756)</f>
        <v>43891</v>
      </c>
      <c r="H747" s="15">
        <f>'[1]TCE - ANEXO III - Preencher'!I756</f>
        <v>0</v>
      </c>
      <c r="I747" s="15">
        <f>'[1]TCE - ANEXO III - Preencher'!J756</f>
        <v>191.46240000000003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0.94</v>
      </c>
      <c r="O747" s="16">
        <f>'[1]TCE - ANEXO III - Preencher'!P756</f>
        <v>0</v>
      </c>
      <c r="P747" s="17">
        <f t="shared" si="68"/>
        <v>0.94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192.40240000000003</v>
      </c>
    </row>
    <row r="748" spans="1:28" s="4" customFormat="1" x14ac:dyDescent="0.2">
      <c r="A748" s="9">
        <f>IFERROR(VLOOKUP(B748,'[1]DADOS (OCULTAR)'!$P$3:$R$53,3,0),"")</f>
        <v>9039744000860</v>
      </c>
      <c r="B748" s="10" t="str">
        <f>'[1]TCE - ANEXO III - Preencher'!C757</f>
        <v>HOSPITAL DOM HÉLDER</v>
      </c>
      <c r="C748" s="11"/>
      <c r="D748" s="12" t="str">
        <f>'[1]TCE - ANEXO III - Preencher'!E757</f>
        <v>ANDREA  MARIA DA SILVA LEMOS</v>
      </c>
      <c r="E748" s="10" t="str">
        <f>IF('[1]TCE - ANEXO III - Preencher'!F757="4 - Assistência Odontológica","2 - Outros Profissionais da Saúde",'[1]TCE - ANEXO II - Enviar TCE'!E747)</f>
        <v>3 - Administrativo</v>
      </c>
      <c r="F748" s="13">
        <f>'[1]TCE - ANEXO III - Preencher'!G757</f>
        <v>514225</v>
      </c>
      <c r="G748" s="14">
        <f>IF('[1]TCE - ANEXO III - Preencher'!H757="","",'[1]TCE - ANEXO III - Preencher'!H757)</f>
        <v>43891</v>
      </c>
      <c r="H748" s="15">
        <f>'[1]TCE - ANEXO III - Preencher'!I757</f>
        <v>0</v>
      </c>
      <c r="I748" s="15">
        <f>'[1]TCE - ANEXO III - Preencher'!J757</f>
        <v>104.5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0.94</v>
      </c>
      <c r="O748" s="16">
        <f>'[1]TCE - ANEXO III - Preencher'!P757</f>
        <v>0</v>
      </c>
      <c r="P748" s="17">
        <f t="shared" si="68"/>
        <v>0.94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105.44</v>
      </c>
    </row>
    <row r="749" spans="1:28" s="4" customFormat="1" x14ac:dyDescent="0.2">
      <c r="A749" s="9">
        <f>IFERROR(VLOOKUP(B749,'[1]DADOS (OCULTAR)'!$P$3:$R$53,3,0),"")</f>
        <v>9039744000860</v>
      </c>
      <c r="B749" s="10" t="str">
        <f>'[1]TCE - ANEXO III - Preencher'!C758</f>
        <v>HOSPITAL DOM HÉLDER</v>
      </c>
      <c r="C749" s="11"/>
      <c r="D749" s="12" t="str">
        <f>'[1]TCE - ANEXO III - Preencher'!E758</f>
        <v>ELVIS DA SILVA PINO</v>
      </c>
      <c r="E749" s="10" t="str">
        <f>IF('[1]TCE - ANEXO III - Preencher'!F758="4 - Assistência Odontológica","2 - Outros Profissionais da Saúde",'[1]TCE - ANEXO II - Enviar TCE'!E748)</f>
        <v>2 - Outros Profissionais da Saúde</v>
      </c>
      <c r="F749" s="13">
        <f>'[1]TCE - ANEXO III - Preencher'!G758</f>
        <v>515110</v>
      </c>
      <c r="G749" s="14">
        <f>IF('[1]TCE - ANEXO III - Preencher'!H758="","",'[1]TCE - ANEXO III - Preencher'!H758)</f>
        <v>43891</v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0.94</v>
      </c>
      <c r="O749" s="16">
        <f>'[1]TCE - ANEXO III - Preencher'!P758</f>
        <v>0</v>
      </c>
      <c r="P749" s="17">
        <f t="shared" si="68"/>
        <v>0.94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0.94</v>
      </c>
    </row>
    <row r="750" spans="1:28" s="4" customFormat="1" x14ac:dyDescent="0.2">
      <c r="A750" s="9">
        <f>IFERROR(VLOOKUP(B750,'[1]DADOS (OCULTAR)'!$P$3:$R$53,3,0),"")</f>
        <v>9039744000860</v>
      </c>
      <c r="B750" s="10" t="str">
        <f>'[1]TCE - ANEXO III - Preencher'!C759</f>
        <v>HOSPITAL DOM HÉLDER</v>
      </c>
      <c r="C750" s="11"/>
      <c r="D750" s="12" t="str">
        <f>'[1]TCE - ANEXO III - Preencher'!E759</f>
        <v>ALCIDES ERNESTO DE OLIVEIRA NETO</v>
      </c>
      <c r="E750" s="10" t="str">
        <f>IF('[1]TCE - ANEXO III - Preencher'!F759="4 - Assistência Odontológica","2 - Outros Profissionais da Saúde",'[1]TCE - ANEXO II - Enviar TCE'!E749)</f>
        <v>2 - Outros Profissionais da Saúde</v>
      </c>
      <c r="F750" s="13">
        <f>'[1]TCE - ANEXO III - Preencher'!G759</f>
        <v>515110</v>
      </c>
      <c r="G750" s="14">
        <f>IF('[1]TCE - ANEXO III - Preencher'!H759="","",'[1]TCE - ANEXO III - Preencher'!H759)</f>
        <v>43891</v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>
        <f>IFERROR(VLOOKUP(B751,'[1]DADOS (OCULTAR)'!$P$3:$R$53,3,0),"")</f>
        <v>9039744000860</v>
      </c>
      <c r="B751" s="10" t="str">
        <f>'[1]TCE - ANEXO III - Preencher'!C760</f>
        <v>HOSPITAL DOM HÉLDER</v>
      </c>
      <c r="C751" s="11"/>
      <c r="D751" s="12" t="str">
        <f>'[1]TCE - ANEXO III - Preencher'!E760</f>
        <v>EDMAR GOMES DE SOUZA</v>
      </c>
      <c r="E751" s="10" t="str">
        <f>IF('[1]TCE - ANEXO III - Preencher'!F760="4 - Assistência Odontológica","2 - Outros Profissionais da Saúde",'[1]TCE - ANEXO II - Enviar TCE'!E750)</f>
        <v>3 - Administrativo</v>
      </c>
      <c r="F751" s="13">
        <f>'[1]TCE - ANEXO III - Preencher'!G760</f>
        <v>252605</v>
      </c>
      <c r="G751" s="14">
        <f>IF('[1]TCE - ANEXO III - Preencher'!H760="","",'[1]TCE - ANEXO III - Preencher'!H760)</f>
        <v>43891</v>
      </c>
      <c r="H751" s="15">
        <f>'[1]TCE - ANEXO III - Preencher'!I760</f>
        <v>0</v>
      </c>
      <c r="I751" s="15">
        <f>'[1]TCE - ANEXO III - Preencher'!J760</f>
        <v>152.67360000000002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0.94</v>
      </c>
      <c r="O751" s="16">
        <f>'[1]TCE - ANEXO III - Preencher'!P760</f>
        <v>0</v>
      </c>
      <c r="P751" s="17">
        <f t="shared" si="68"/>
        <v>0.94</v>
      </c>
      <c r="Q751" s="16">
        <f>'[1]TCE - ANEXO III - Preencher'!R760</f>
        <v>106.09185132646145</v>
      </c>
      <c r="R751" s="16">
        <f>'[1]TCE - ANEXO III - Preencher'!S760</f>
        <v>109.55</v>
      </c>
      <c r="S751" s="17">
        <f t="shared" si="69"/>
        <v>-3.4581486735385454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150.15545132646147</v>
      </c>
    </row>
    <row r="752" spans="1:28" s="4" customFormat="1" x14ac:dyDescent="0.2">
      <c r="A752" s="9">
        <f>IFERROR(VLOOKUP(B752,'[1]DADOS (OCULTAR)'!$P$3:$R$53,3,0),"")</f>
        <v>9039744000860</v>
      </c>
      <c r="B752" s="10" t="str">
        <f>'[1]TCE - ANEXO III - Preencher'!C761</f>
        <v>HOSPITAL DOM HÉLDER</v>
      </c>
      <c r="C752" s="11"/>
      <c r="D752" s="12" t="str">
        <f>'[1]TCE - ANEXO III - Preencher'!E761</f>
        <v>IGOR LEONARDO DE MORAES TINOCO</v>
      </c>
      <c r="E752" s="10" t="str">
        <f>IF('[1]TCE - ANEXO III - Preencher'!F761="4 - Assistência Odontológica","2 - Outros Profissionais da Saúde",'[1]TCE - ANEXO II - Enviar TCE'!E751)</f>
        <v>3 - Administrativo</v>
      </c>
      <c r="F752" s="13">
        <f>'[1]TCE - ANEXO III - Preencher'!G761</f>
        <v>252605</v>
      </c>
      <c r="G752" s="14">
        <f>IF('[1]TCE - ANEXO III - Preencher'!H761="","",'[1]TCE - ANEXO III - Preencher'!H761)</f>
        <v>43891</v>
      </c>
      <c r="H752" s="15">
        <f>'[1]TCE - ANEXO III - Preencher'!I761</f>
        <v>0</v>
      </c>
      <c r="I752" s="15">
        <f>'[1]TCE - ANEXO III - Preencher'!J761</f>
        <v>150.804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0.94</v>
      </c>
      <c r="O752" s="16">
        <f>'[1]TCE - ANEXO III - Preencher'!P761</f>
        <v>0</v>
      </c>
      <c r="P752" s="17">
        <f t="shared" si="68"/>
        <v>0.94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151.744</v>
      </c>
    </row>
    <row r="753" spans="1:28" s="4" customFormat="1" x14ac:dyDescent="0.2">
      <c r="A753" s="9">
        <f>IFERROR(VLOOKUP(B753,'[1]DADOS (OCULTAR)'!$P$3:$R$53,3,0),"")</f>
        <v>9039744000860</v>
      </c>
      <c r="B753" s="10" t="str">
        <f>'[1]TCE - ANEXO III - Preencher'!C762</f>
        <v>HOSPITAL DOM HÉLDER</v>
      </c>
      <c r="C753" s="11"/>
      <c r="D753" s="12" t="str">
        <f>'[1]TCE - ANEXO III - Preencher'!E762</f>
        <v>FABIANA CRISTINA CAVALCANTI DE MACEDO</v>
      </c>
      <c r="E753" s="10" t="str">
        <f>IF('[1]TCE - ANEXO III - Preencher'!F762="4 - Assistência Odontológica","2 - Outros Profissionais da Saúde",'[1]TCE - ANEXO II - Enviar TCE'!E752)</f>
        <v>3 - Administrativo</v>
      </c>
      <c r="F753" s="13">
        <f>'[1]TCE - ANEXO III - Preencher'!G762</f>
        <v>411010</v>
      </c>
      <c r="G753" s="14">
        <f>IF('[1]TCE - ANEXO III - Preencher'!H762="","",'[1]TCE - ANEXO III - Preencher'!H762)</f>
        <v>43891</v>
      </c>
      <c r="H753" s="15">
        <f>'[1]TCE - ANEXO III - Preencher'!I762</f>
        <v>0</v>
      </c>
      <c r="I753" s="15">
        <f>'[1]TCE - ANEXO III - Preencher'!J762</f>
        <v>98.42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0.94</v>
      </c>
      <c r="O753" s="16">
        <f>'[1]TCE - ANEXO III - Preencher'!P762</f>
        <v>0</v>
      </c>
      <c r="P753" s="17">
        <f t="shared" si="68"/>
        <v>0.94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99.36</v>
      </c>
    </row>
    <row r="754" spans="1:28" s="4" customFormat="1" x14ac:dyDescent="0.2">
      <c r="A754" s="9">
        <f>IFERROR(VLOOKUP(B754,'[1]DADOS (OCULTAR)'!$P$3:$R$53,3,0),"")</f>
        <v>9039744000860</v>
      </c>
      <c r="B754" s="10" t="str">
        <f>'[1]TCE - ANEXO III - Preencher'!C763</f>
        <v>HOSPITAL DOM HÉLDER</v>
      </c>
      <c r="C754" s="11"/>
      <c r="D754" s="12" t="str">
        <f>'[1]TCE - ANEXO III - Preencher'!E763</f>
        <v>TIAGO GUEIROS FERREIRA</v>
      </c>
      <c r="E754" s="10" t="str">
        <f>IF('[1]TCE - ANEXO III - Preencher'!F763="4 - Assistência Odontológica","2 - Outros Profissionais da Saúde",'[1]TCE - ANEXO II - Enviar TCE'!E753)</f>
        <v>3 - Administrativo</v>
      </c>
      <c r="F754" s="13">
        <f>'[1]TCE - ANEXO III - Preencher'!G763</f>
        <v>517410</v>
      </c>
      <c r="G754" s="14">
        <f>IF('[1]TCE - ANEXO III - Preencher'!H763="","",'[1]TCE - ANEXO III - Preencher'!H763)</f>
        <v>43891</v>
      </c>
      <c r="H754" s="15">
        <f>'[1]TCE - ANEXO III - Preencher'!I763</f>
        <v>0</v>
      </c>
      <c r="I754" s="15">
        <f>'[1]TCE - ANEXO III - Preencher'!J763</f>
        <v>95.536000000000001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0.94</v>
      </c>
      <c r="O754" s="16">
        <f>'[1]TCE - ANEXO III - Preencher'!P763</f>
        <v>0</v>
      </c>
      <c r="P754" s="17">
        <f t="shared" si="68"/>
        <v>0.94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96.475999999999999</v>
      </c>
    </row>
    <row r="755" spans="1:28" s="4" customFormat="1" x14ac:dyDescent="0.2">
      <c r="A755" s="9">
        <f>IFERROR(VLOOKUP(B755,'[1]DADOS (OCULTAR)'!$P$3:$R$53,3,0),"")</f>
        <v>9039744000860</v>
      </c>
      <c r="B755" s="10" t="str">
        <f>'[1]TCE - ANEXO III - Preencher'!C764</f>
        <v>HOSPITAL DOM HÉLDER</v>
      </c>
      <c r="C755" s="11"/>
      <c r="D755" s="12" t="str">
        <f>'[1]TCE - ANEXO III - Preencher'!E764</f>
        <v>LUZIARA DE FATIMA DA SILVA</v>
      </c>
      <c r="E755" s="10" t="str">
        <f>IF('[1]TCE - ANEXO III - Preencher'!F764="4 - Assistência Odontológica","2 - Outros Profissionais da Saúde",'[1]TCE - ANEXO II - Enviar TCE'!E754)</f>
        <v>3 - Administrativo</v>
      </c>
      <c r="F755" s="13">
        <f>'[1]TCE - ANEXO III - Preencher'!G764</f>
        <v>517410</v>
      </c>
      <c r="G755" s="14">
        <f>IF('[1]TCE - ANEXO III - Preencher'!H764="","",'[1]TCE - ANEXO III - Preencher'!H764)</f>
        <v>43891</v>
      </c>
      <c r="H755" s="15">
        <f>'[1]TCE - ANEXO III - Preencher'!I764</f>
        <v>0</v>
      </c>
      <c r="I755" s="15">
        <f>'[1]TCE - ANEXO III - Preencher'!J764</f>
        <v>92.055199999999999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0.94</v>
      </c>
      <c r="O755" s="16">
        <f>'[1]TCE - ANEXO III - Preencher'!P764</f>
        <v>0</v>
      </c>
      <c r="P755" s="17">
        <f t="shared" si="68"/>
        <v>0.94</v>
      </c>
      <c r="Q755" s="16">
        <f>'[1]TCE - ANEXO III - Preencher'!R764</f>
        <v>106.09185132646145</v>
      </c>
      <c r="R755" s="16">
        <f>'[1]TCE - ANEXO III - Preencher'!S764</f>
        <v>41.8</v>
      </c>
      <c r="S755" s="17">
        <f t="shared" si="69"/>
        <v>64.291851326461455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157.28705132646144</v>
      </c>
    </row>
    <row r="756" spans="1:28" s="4" customFormat="1" x14ac:dyDescent="0.2">
      <c r="A756" s="9">
        <f>IFERROR(VLOOKUP(B756,'[1]DADOS (OCULTAR)'!$P$3:$R$53,3,0),"")</f>
        <v>9039744000860</v>
      </c>
      <c r="B756" s="10" t="str">
        <f>'[1]TCE - ANEXO III - Preencher'!C765</f>
        <v>HOSPITAL DOM HÉLDER</v>
      </c>
      <c r="C756" s="11"/>
      <c r="D756" s="12" t="str">
        <f>'[1]TCE - ANEXO III - Preencher'!E765</f>
        <v>COSME MARTINS FERREIRA</v>
      </c>
      <c r="E756" s="10" t="str">
        <f>IF('[1]TCE - ANEXO III - Preencher'!F765="4 - Assistência Odontológica","2 - Outros Profissionais da Saúde",'[1]TCE - ANEXO II - Enviar TCE'!E755)</f>
        <v>3 - Administrativo</v>
      </c>
      <c r="F756" s="13">
        <f>'[1]TCE - ANEXO III - Preencher'!G765</f>
        <v>517410</v>
      </c>
      <c r="G756" s="14">
        <f>IF('[1]TCE - ANEXO III - Preencher'!H765="","",'[1]TCE - ANEXO III - Preencher'!H765)</f>
        <v>43891</v>
      </c>
      <c r="H756" s="15">
        <f>'[1]TCE - ANEXO III - Preencher'!I765</f>
        <v>0</v>
      </c>
      <c r="I756" s="15">
        <f>'[1]TCE - ANEXO III - Preencher'!J765</f>
        <v>98.42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0.94</v>
      </c>
      <c r="O756" s="16">
        <f>'[1]TCE - ANEXO III - Preencher'!P765</f>
        <v>0</v>
      </c>
      <c r="P756" s="17">
        <f t="shared" si="68"/>
        <v>0.94</v>
      </c>
      <c r="Q756" s="16">
        <f>'[1]TCE - ANEXO III - Preencher'!R765</f>
        <v>106.09185132646145</v>
      </c>
      <c r="R756" s="16">
        <f>'[1]TCE - ANEXO III - Preencher'!S765</f>
        <v>62.7</v>
      </c>
      <c r="S756" s="17">
        <f t="shared" si="69"/>
        <v>43.391851326461449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142.75185132646146</v>
      </c>
    </row>
    <row r="757" spans="1:28" s="4" customFormat="1" x14ac:dyDescent="0.2">
      <c r="A757" s="9">
        <f>IFERROR(VLOOKUP(B757,'[1]DADOS (OCULTAR)'!$P$3:$R$53,3,0),"")</f>
        <v>9039744000860</v>
      </c>
      <c r="B757" s="10" t="str">
        <f>'[1]TCE - ANEXO III - Preencher'!C766</f>
        <v>HOSPITAL DOM HÉLDER</v>
      </c>
      <c r="C757" s="11"/>
      <c r="D757" s="12" t="str">
        <f>'[1]TCE - ANEXO III - Preencher'!E766</f>
        <v>MARCOS HENRIQUE GUIMARAES DO NASCIMENTO</v>
      </c>
      <c r="E757" s="10" t="str">
        <f>IF('[1]TCE - ANEXO III - Preencher'!F766="4 - Assistência Odontológica","2 - Outros Profissionais da Saúde",'[1]TCE - ANEXO II - Enviar TCE'!E756)</f>
        <v>3 - Administrativo</v>
      </c>
      <c r="F757" s="13">
        <f>'[1]TCE - ANEXO III - Preencher'!G766</f>
        <v>517410</v>
      </c>
      <c r="G757" s="14">
        <f>IF('[1]TCE - ANEXO III - Preencher'!H766="","",'[1]TCE - ANEXO III - Preencher'!H766)</f>
        <v>43891</v>
      </c>
      <c r="H757" s="15">
        <f>'[1]TCE - ANEXO III - Preencher'!I766</f>
        <v>0</v>
      </c>
      <c r="I757" s="15">
        <f>'[1]TCE - ANEXO III - Preencher'!J766</f>
        <v>83.600000000000009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0.94</v>
      </c>
      <c r="O757" s="16">
        <f>'[1]TCE - ANEXO III - Preencher'!P766</f>
        <v>0</v>
      </c>
      <c r="P757" s="17">
        <f t="shared" si="68"/>
        <v>0.94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84.54</v>
      </c>
    </row>
    <row r="758" spans="1:28" s="4" customFormat="1" x14ac:dyDescent="0.2">
      <c r="A758" s="9">
        <f>IFERROR(VLOOKUP(B758,'[1]DADOS (OCULTAR)'!$P$3:$R$53,3,0),"")</f>
        <v>9039744000860</v>
      </c>
      <c r="B758" s="10" t="str">
        <f>'[1]TCE - ANEXO III - Preencher'!C767</f>
        <v>HOSPITAL DOM HÉLDER</v>
      </c>
      <c r="C758" s="11"/>
      <c r="D758" s="12" t="str">
        <f>'[1]TCE - ANEXO III - Preencher'!E767</f>
        <v>ELIEL RODRIGUES DA SILVA</v>
      </c>
      <c r="E758" s="10" t="str">
        <f>IF('[1]TCE - ANEXO III - Preencher'!F767="4 - Assistência Odontológica","2 - Outros Profissionais da Saúde",'[1]TCE - ANEXO II - Enviar TCE'!E757)</f>
        <v>3 - Administrativo</v>
      </c>
      <c r="F758" s="13">
        <f>'[1]TCE - ANEXO III - Preencher'!G767</f>
        <v>517410</v>
      </c>
      <c r="G758" s="14">
        <f>IF('[1]TCE - ANEXO III - Preencher'!H767="","",'[1]TCE - ANEXO III - Preencher'!H767)</f>
        <v>43891</v>
      </c>
      <c r="H758" s="15">
        <f>'[1]TCE - ANEXO III - Preencher'!I767</f>
        <v>0</v>
      </c>
      <c r="I758" s="15">
        <f>'[1]TCE - ANEXO III - Preencher'!J767</f>
        <v>96.292000000000016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0.94</v>
      </c>
      <c r="O758" s="16">
        <f>'[1]TCE - ANEXO III - Preencher'!P767</f>
        <v>0</v>
      </c>
      <c r="P758" s="17">
        <f t="shared" si="68"/>
        <v>0.94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97.232000000000014</v>
      </c>
    </row>
    <row r="759" spans="1:28" s="4" customFormat="1" x14ac:dyDescent="0.2">
      <c r="A759" s="9">
        <f>IFERROR(VLOOKUP(B759,'[1]DADOS (OCULTAR)'!$P$3:$R$53,3,0),"")</f>
        <v>9039744000860</v>
      </c>
      <c r="B759" s="10" t="str">
        <f>'[1]TCE - ANEXO III - Preencher'!C768</f>
        <v>HOSPITAL DOM HÉLDER</v>
      </c>
      <c r="C759" s="11"/>
      <c r="D759" s="12" t="str">
        <f>'[1]TCE - ANEXO III - Preencher'!E768</f>
        <v>DOUGLAS RAFAEL DE SANTANA SILVA</v>
      </c>
      <c r="E759" s="10" t="str">
        <f>IF('[1]TCE - ANEXO III - Preencher'!F768="4 - Assistência Odontológica","2 - Outros Profissionais da Saúde",'[1]TCE - ANEXO II - Enviar TCE'!E758)</f>
        <v>3 - Administrativo</v>
      </c>
      <c r="F759" s="13">
        <f>'[1]TCE - ANEXO III - Preencher'!G768</f>
        <v>517410</v>
      </c>
      <c r="G759" s="14">
        <f>IF('[1]TCE - ANEXO III - Preencher'!H768="","",'[1]TCE - ANEXO III - Preencher'!H768)</f>
        <v>43891</v>
      </c>
      <c r="H759" s="15">
        <f>'[1]TCE - ANEXO III - Preencher'!I768</f>
        <v>0</v>
      </c>
      <c r="I759" s="15">
        <f>'[1]TCE - ANEXO III - Preencher'!J768</f>
        <v>93.530400000000014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0.94</v>
      </c>
      <c r="O759" s="16">
        <f>'[1]TCE - ANEXO III - Preencher'!P768</f>
        <v>0</v>
      </c>
      <c r="P759" s="17">
        <f t="shared" si="68"/>
        <v>0.94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94.470400000000012</v>
      </c>
    </row>
    <row r="760" spans="1:28" s="4" customFormat="1" x14ac:dyDescent="0.2">
      <c r="A760" s="9">
        <f>IFERROR(VLOOKUP(B760,'[1]DADOS (OCULTAR)'!$P$3:$R$53,3,0),"")</f>
        <v>9039744000860</v>
      </c>
      <c r="B760" s="10" t="str">
        <f>'[1]TCE - ANEXO III - Preencher'!C769</f>
        <v>HOSPITAL DOM HÉLDER</v>
      </c>
      <c r="C760" s="11"/>
      <c r="D760" s="12" t="str">
        <f>'[1]TCE - ANEXO III - Preencher'!E769</f>
        <v>GERALDO AGOSTINHO DE FRANCA NETO</v>
      </c>
      <c r="E760" s="10" t="str">
        <f>IF('[1]TCE - ANEXO III - Preencher'!F769="4 - Assistência Odontológica","2 - Outros Profissionais da Saúde",'[1]TCE - ANEXO II - Enviar TCE'!E759)</f>
        <v>3 - Administrativo</v>
      </c>
      <c r="F760" s="13">
        <f>'[1]TCE - ANEXO III - Preencher'!G769</f>
        <v>517410</v>
      </c>
      <c r="G760" s="14">
        <f>IF('[1]TCE - ANEXO III - Preencher'!H769="","",'[1]TCE - ANEXO III - Preencher'!H769)</f>
        <v>43891</v>
      </c>
      <c r="H760" s="15">
        <f>'[1]TCE - ANEXO III - Preencher'!I769</f>
        <v>0</v>
      </c>
      <c r="I760" s="15">
        <f>'[1]TCE - ANEXO III - Preencher'!J769</f>
        <v>171.40720000000002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0.94</v>
      </c>
      <c r="O760" s="16">
        <f>'[1]TCE - ANEXO III - Preencher'!P769</f>
        <v>0</v>
      </c>
      <c r="P760" s="17">
        <f t="shared" si="68"/>
        <v>0.94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172.34720000000002</v>
      </c>
    </row>
    <row r="761" spans="1:28" s="4" customFormat="1" x14ac:dyDescent="0.2">
      <c r="A761" s="9">
        <f>IFERROR(VLOOKUP(B761,'[1]DADOS (OCULTAR)'!$P$3:$R$53,3,0),"")</f>
        <v>9039744000860</v>
      </c>
      <c r="B761" s="10" t="str">
        <f>'[1]TCE - ANEXO III - Preencher'!C770</f>
        <v>HOSPITAL DOM HÉLDER</v>
      </c>
      <c r="C761" s="11"/>
      <c r="D761" s="12" t="str">
        <f>'[1]TCE - ANEXO III - Preencher'!E770</f>
        <v>TIAGO CARLOS BARRETO</v>
      </c>
      <c r="E761" s="10" t="str">
        <f>IF('[1]TCE - ANEXO III - Preencher'!F770="4 - Assistência Odontológica","2 - Outros Profissionais da Saúde",'[1]TCE - ANEXO II - Enviar TCE'!E760)</f>
        <v>3 - Administrativo</v>
      </c>
      <c r="F761" s="13">
        <f>'[1]TCE - ANEXO III - Preencher'!G770</f>
        <v>517410</v>
      </c>
      <c r="G761" s="14">
        <f>IF('[1]TCE - ANEXO III - Preencher'!H770="","",'[1]TCE - ANEXO III - Preencher'!H770)</f>
        <v>43891</v>
      </c>
      <c r="H761" s="15">
        <f>'[1]TCE - ANEXO III - Preencher'!I770</f>
        <v>0</v>
      </c>
      <c r="I761" s="15">
        <f>'[1]TCE - ANEXO III - Preencher'!J770</f>
        <v>184.1712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0.94</v>
      </c>
      <c r="O761" s="16">
        <f>'[1]TCE - ANEXO III - Preencher'!P770</f>
        <v>0</v>
      </c>
      <c r="P761" s="17">
        <f t="shared" si="68"/>
        <v>0.94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185.1112</v>
      </c>
    </row>
    <row r="762" spans="1:28" s="4" customFormat="1" x14ac:dyDescent="0.2">
      <c r="A762" s="9">
        <f>IFERROR(VLOOKUP(B762,'[1]DADOS (OCULTAR)'!$P$3:$R$53,3,0),"")</f>
        <v>9039744000860</v>
      </c>
      <c r="B762" s="10" t="str">
        <f>'[1]TCE - ANEXO III - Preencher'!C771</f>
        <v>HOSPITAL DOM HÉLDER</v>
      </c>
      <c r="C762" s="11"/>
      <c r="D762" s="12" t="str">
        <f>'[1]TCE - ANEXO III - Preencher'!E771</f>
        <v>MIQUEIAS DE SANTANA LOURENCO</v>
      </c>
      <c r="E762" s="10" t="str">
        <f>IF('[1]TCE - ANEXO III - Preencher'!F771="4 - Assistência Odontológica","2 - Outros Profissionais da Saúde",'[1]TCE - ANEXO II - Enviar TCE'!E761)</f>
        <v>3 - Administrativo</v>
      </c>
      <c r="F762" s="13">
        <f>'[1]TCE - ANEXO III - Preencher'!G771</f>
        <v>517410</v>
      </c>
      <c r="G762" s="14">
        <f>IF('[1]TCE - ANEXO III - Preencher'!H771="","",'[1]TCE - ANEXO III - Preencher'!H771)</f>
        <v>43891</v>
      </c>
      <c r="H762" s="15">
        <f>'[1]TCE - ANEXO III - Preencher'!I771</f>
        <v>0</v>
      </c>
      <c r="I762" s="15">
        <f>'[1]TCE - ANEXO III - Preencher'!J771</f>
        <v>95.582400000000007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0.94</v>
      </c>
      <c r="O762" s="16">
        <f>'[1]TCE - ANEXO III - Preencher'!P771</f>
        <v>0</v>
      </c>
      <c r="P762" s="17">
        <f t="shared" si="68"/>
        <v>0.94</v>
      </c>
      <c r="Q762" s="16">
        <f>'[1]TCE - ANEXO III - Preencher'!R771</f>
        <v>267.33096450184684</v>
      </c>
      <c r="R762" s="16">
        <f>'[1]TCE - ANEXO III - Preencher'!S771</f>
        <v>62.7</v>
      </c>
      <c r="S762" s="17">
        <f t="shared" si="69"/>
        <v>204.63096450184685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301.15336450184685</v>
      </c>
    </row>
    <row r="763" spans="1:28" s="4" customFormat="1" x14ac:dyDescent="0.2">
      <c r="A763" s="9">
        <f>IFERROR(VLOOKUP(B763,'[1]DADOS (OCULTAR)'!$P$3:$R$53,3,0),"")</f>
        <v>9039744000860</v>
      </c>
      <c r="B763" s="10" t="str">
        <f>'[1]TCE - ANEXO III - Preencher'!C772</f>
        <v>HOSPITAL DOM HÉLDER</v>
      </c>
      <c r="C763" s="11"/>
      <c r="D763" s="12" t="str">
        <f>'[1]TCE - ANEXO III - Preencher'!E772</f>
        <v>JACKSON JOSE DA SILVA</v>
      </c>
      <c r="E763" s="10" t="str">
        <f>IF('[1]TCE - ANEXO III - Preencher'!F772="4 - Assistência Odontológica","2 - Outros Profissionais da Saúde",'[1]TCE - ANEXO II - Enviar TCE'!E762)</f>
        <v>3 - Administrativo</v>
      </c>
      <c r="F763" s="13">
        <f>'[1]TCE - ANEXO III - Preencher'!G772</f>
        <v>517410</v>
      </c>
      <c r="G763" s="14">
        <f>IF('[1]TCE - ANEXO III - Preencher'!H772="","",'[1]TCE - ANEXO III - Preencher'!H772)</f>
        <v>43891</v>
      </c>
      <c r="H763" s="15">
        <f>'[1]TCE - ANEXO III - Preencher'!I772</f>
        <v>0</v>
      </c>
      <c r="I763" s="15">
        <f>'[1]TCE - ANEXO III - Preencher'!J772</f>
        <v>86.101600000000005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0.94</v>
      </c>
      <c r="O763" s="16">
        <f>'[1]TCE - ANEXO III - Preencher'!P772</f>
        <v>0</v>
      </c>
      <c r="P763" s="17">
        <f t="shared" si="68"/>
        <v>0.94</v>
      </c>
      <c r="Q763" s="16">
        <f>'[1]TCE - ANEXO III - Preencher'!R772</f>
        <v>144.53092789401995</v>
      </c>
      <c r="R763" s="16">
        <f>'[1]TCE - ANEXO III - Preencher'!S772</f>
        <v>50.16</v>
      </c>
      <c r="S763" s="17">
        <f t="shared" si="69"/>
        <v>94.370927894019957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181.41252789401995</v>
      </c>
    </row>
    <row r="764" spans="1:28" s="4" customFormat="1" x14ac:dyDescent="0.2">
      <c r="A764" s="9">
        <f>IFERROR(VLOOKUP(B764,'[1]DADOS (OCULTAR)'!$P$3:$R$53,3,0),"")</f>
        <v>9039744000860</v>
      </c>
      <c r="B764" s="10" t="str">
        <f>'[1]TCE - ANEXO III - Preencher'!C773</f>
        <v>HOSPITAL DOM HÉLDER</v>
      </c>
      <c r="C764" s="11"/>
      <c r="D764" s="12" t="str">
        <f>'[1]TCE - ANEXO III - Preencher'!E773</f>
        <v>DENYS CARVALHO DA ROCHA</v>
      </c>
      <c r="E764" s="10" t="str">
        <f>IF('[1]TCE - ANEXO III - Preencher'!F773="4 - Assistência Odontológica","2 - Outros Profissionais da Saúde",'[1]TCE - ANEXO II - Enviar TCE'!E763)</f>
        <v>3 - Administrativo</v>
      </c>
      <c r="F764" s="13">
        <f>'[1]TCE - ANEXO III - Preencher'!G773</f>
        <v>517410</v>
      </c>
      <c r="G764" s="14">
        <f>IF('[1]TCE - ANEXO III - Preencher'!H773="","",'[1]TCE - ANEXO III - Preencher'!H773)</f>
        <v>43891</v>
      </c>
      <c r="H764" s="15">
        <f>'[1]TCE - ANEXO III - Preencher'!I773</f>
        <v>0</v>
      </c>
      <c r="I764" s="15">
        <f>'[1]TCE - ANEXO III - Preencher'!J773</f>
        <v>93.530400000000014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0.94</v>
      </c>
      <c r="O764" s="16">
        <f>'[1]TCE - ANEXO III - Preencher'!P773</f>
        <v>0</v>
      </c>
      <c r="P764" s="17">
        <f t="shared" si="68"/>
        <v>0.94</v>
      </c>
      <c r="Q764" s="16">
        <f>'[1]TCE - ANEXO III - Preencher'!R773</f>
        <v>154.16632308695461</v>
      </c>
      <c r="R764" s="16">
        <f>'[1]TCE - ANEXO III - Preencher'!S773</f>
        <v>62.7</v>
      </c>
      <c r="S764" s="17">
        <f t="shared" si="69"/>
        <v>91.466323086954603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185.9367230869546</v>
      </c>
    </row>
    <row r="765" spans="1:28" s="4" customFormat="1" x14ac:dyDescent="0.2">
      <c r="A765" s="9">
        <f>IFERROR(VLOOKUP(B765,'[1]DADOS (OCULTAR)'!$P$3:$R$53,3,0),"")</f>
        <v>9039744000860</v>
      </c>
      <c r="B765" s="10" t="str">
        <f>'[1]TCE - ANEXO III - Preencher'!C774</f>
        <v>HOSPITAL DOM HÉLDER</v>
      </c>
      <c r="C765" s="11"/>
      <c r="D765" s="12" t="str">
        <f>'[1]TCE - ANEXO III - Preencher'!E774</f>
        <v>LUCIANO ROBERTO BELANGER DE VASCONCELOS SILVA</v>
      </c>
      <c r="E765" s="10" t="str">
        <f>IF('[1]TCE - ANEXO III - Preencher'!F774="4 - Assistência Odontológica","2 - Outros Profissionais da Saúde",'[1]TCE - ANEXO II - Enviar TCE'!E764)</f>
        <v>3 - Administrativo</v>
      </c>
      <c r="F765" s="13">
        <f>'[1]TCE - ANEXO III - Preencher'!G774</f>
        <v>517410</v>
      </c>
      <c r="G765" s="14">
        <f>IF('[1]TCE - ANEXO III - Preencher'!H774="","",'[1]TCE - ANEXO III - Preencher'!H774)</f>
        <v>43891</v>
      </c>
      <c r="H765" s="15">
        <f>'[1]TCE - ANEXO III - Preencher'!I774</f>
        <v>0</v>
      </c>
      <c r="I765" s="15">
        <f>'[1]TCE - ANEXO III - Preencher'!J774</f>
        <v>92.966399999999993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0.94</v>
      </c>
      <c r="O765" s="16">
        <f>'[1]TCE - ANEXO III - Preencher'!P774</f>
        <v>0</v>
      </c>
      <c r="P765" s="17">
        <f t="shared" si="68"/>
        <v>0.94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93.906399999999991</v>
      </c>
    </row>
    <row r="766" spans="1:28" s="4" customFormat="1" x14ac:dyDescent="0.2">
      <c r="A766" s="9">
        <f>IFERROR(VLOOKUP(B766,'[1]DADOS (OCULTAR)'!$P$3:$R$53,3,0),"")</f>
        <v>9039744000860</v>
      </c>
      <c r="B766" s="10" t="str">
        <f>'[1]TCE - ANEXO III - Preencher'!C775</f>
        <v>HOSPITAL DOM HÉLDER</v>
      </c>
      <c r="C766" s="11"/>
      <c r="D766" s="12" t="str">
        <f>'[1]TCE - ANEXO III - Preencher'!E775</f>
        <v>LUIZ HENRIQUE CARLOS DA SILVA</v>
      </c>
      <c r="E766" s="10" t="str">
        <f>IF('[1]TCE - ANEXO III - Preencher'!F775="4 - Assistência Odontológica","2 - Outros Profissionais da Saúde",'[1]TCE - ANEXO II - Enviar TCE'!E765)</f>
        <v>3 - Administrativo</v>
      </c>
      <c r="F766" s="13">
        <f>'[1]TCE - ANEXO III - Preencher'!G775</f>
        <v>517410</v>
      </c>
      <c r="G766" s="14">
        <f>IF('[1]TCE - ANEXO III - Preencher'!H775="","",'[1]TCE - ANEXO III - Preencher'!H775)</f>
        <v>43891</v>
      </c>
      <c r="H766" s="15">
        <f>'[1]TCE - ANEXO III - Preencher'!I775</f>
        <v>0</v>
      </c>
      <c r="I766" s="15">
        <f>'[1]TCE - ANEXO III - Preencher'!J775</f>
        <v>174.7312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0.94</v>
      </c>
      <c r="O766" s="16">
        <f>'[1]TCE - ANEXO III - Preencher'!P775</f>
        <v>0</v>
      </c>
      <c r="P766" s="17">
        <f t="shared" si="68"/>
        <v>0.94</v>
      </c>
      <c r="Q766" s="16">
        <f>'[1]TCE - ANEXO III - Preencher'!R775</f>
        <v>247.74710478380877</v>
      </c>
      <c r="R766" s="16">
        <f>'[1]TCE - ANEXO III - Preencher'!S775</f>
        <v>62.7</v>
      </c>
      <c r="S766" s="17">
        <f t="shared" si="69"/>
        <v>185.04710478380878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360.71830478380878</v>
      </c>
    </row>
    <row r="767" spans="1:28" s="4" customFormat="1" x14ac:dyDescent="0.2">
      <c r="A767" s="9">
        <f>IFERROR(VLOOKUP(B767,'[1]DADOS (OCULTAR)'!$P$3:$R$53,3,0),"")</f>
        <v>9039744000860</v>
      </c>
      <c r="B767" s="10" t="str">
        <f>'[1]TCE - ANEXO III - Preencher'!C776</f>
        <v>HOSPITAL DOM HÉLDER</v>
      </c>
      <c r="C767" s="11"/>
      <c r="D767" s="12" t="str">
        <f>'[1]TCE - ANEXO III - Preencher'!E776</f>
        <v>ADRIANO JOSE DE SOUZA SANTANA</v>
      </c>
      <c r="E767" s="10" t="str">
        <f>IF('[1]TCE - ANEXO III - Preencher'!F776="4 - Assistência Odontológica","2 - Outros Profissionais da Saúde",'[1]TCE - ANEXO II - Enviar TCE'!E766)</f>
        <v>3 - Administrativo</v>
      </c>
      <c r="F767" s="13">
        <f>'[1]TCE - ANEXO III - Preencher'!G776</f>
        <v>517410</v>
      </c>
      <c r="G767" s="14">
        <f>IF('[1]TCE - ANEXO III - Preencher'!H776="","",'[1]TCE - ANEXO III - Preencher'!H776)</f>
        <v>43891</v>
      </c>
      <c r="H767" s="15">
        <f>'[1]TCE - ANEXO III - Preencher'!I776</f>
        <v>0</v>
      </c>
      <c r="I767" s="15">
        <f>'[1]TCE - ANEXO III - Preencher'!J776</f>
        <v>84.875200000000007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0.94</v>
      </c>
      <c r="O767" s="16">
        <f>'[1]TCE - ANEXO III - Preencher'!P776</f>
        <v>0</v>
      </c>
      <c r="P767" s="17">
        <f t="shared" si="68"/>
        <v>0.94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85.815200000000004</v>
      </c>
    </row>
    <row r="768" spans="1:28" s="4" customFormat="1" x14ac:dyDescent="0.2">
      <c r="A768" s="9">
        <f>IFERROR(VLOOKUP(B768,'[1]DADOS (OCULTAR)'!$P$3:$R$53,3,0),"")</f>
        <v>9039744000860</v>
      </c>
      <c r="B768" s="10" t="str">
        <f>'[1]TCE - ANEXO III - Preencher'!C777</f>
        <v>HOSPITAL DOM HÉLDER</v>
      </c>
      <c r="C768" s="11"/>
      <c r="D768" s="12" t="str">
        <f>'[1]TCE - ANEXO III - Preencher'!E777</f>
        <v>DIEGO LUIZ SILVA DE SOUZA</v>
      </c>
      <c r="E768" s="10" t="str">
        <f>IF('[1]TCE - ANEXO III - Preencher'!F777="4 - Assistência Odontológica","2 - Outros Profissionais da Saúde",'[1]TCE - ANEXO II - Enviar TCE'!E767)</f>
        <v>3 - Administrativo</v>
      </c>
      <c r="F768" s="13">
        <f>'[1]TCE - ANEXO III - Preencher'!G777</f>
        <v>517410</v>
      </c>
      <c r="G768" s="14">
        <f>IF('[1]TCE - ANEXO III - Preencher'!H777="","",'[1]TCE - ANEXO III - Preencher'!H777)</f>
        <v>43891</v>
      </c>
      <c r="H768" s="15">
        <f>'[1]TCE - ANEXO III - Preencher'!I777</f>
        <v>0</v>
      </c>
      <c r="I768" s="15">
        <f>'[1]TCE - ANEXO III - Preencher'!J777</f>
        <v>173.8432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0.94</v>
      </c>
      <c r="O768" s="16">
        <f>'[1]TCE - ANEXO III - Preencher'!P777</f>
        <v>0</v>
      </c>
      <c r="P768" s="17">
        <f t="shared" si="68"/>
        <v>0.94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174.78319999999999</v>
      </c>
    </row>
    <row r="769" spans="1:28" s="4" customFormat="1" x14ac:dyDescent="0.2">
      <c r="A769" s="9">
        <f>IFERROR(VLOOKUP(B769,'[1]DADOS (OCULTAR)'!$P$3:$R$53,3,0),"")</f>
        <v>9039744000860</v>
      </c>
      <c r="B769" s="10" t="str">
        <f>'[1]TCE - ANEXO III - Preencher'!C778</f>
        <v>HOSPITAL DOM HÉLDER</v>
      </c>
      <c r="C769" s="11"/>
      <c r="D769" s="12" t="str">
        <f>'[1]TCE - ANEXO III - Preencher'!E778</f>
        <v>JOSE ALEXANDRE DE SIQUEIRA</v>
      </c>
      <c r="E769" s="10" t="str">
        <f>IF('[1]TCE - ANEXO III - Preencher'!F778="4 - Assistência Odontológica","2 - Outros Profissionais da Saúde",'[1]TCE - ANEXO II - Enviar TCE'!E768)</f>
        <v>3 - Administrativo</v>
      </c>
      <c r="F769" s="13">
        <f>'[1]TCE - ANEXO III - Preencher'!G778</f>
        <v>517410</v>
      </c>
      <c r="G769" s="14">
        <f>IF('[1]TCE - ANEXO III - Preencher'!H778="","",'[1]TCE - ANEXO III - Preencher'!H778)</f>
        <v>43891</v>
      </c>
      <c r="H769" s="15">
        <f>'[1]TCE - ANEXO III - Preencher'!I778</f>
        <v>0</v>
      </c>
      <c r="I769" s="15">
        <f>'[1]TCE - ANEXO III - Preencher'!J778</f>
        <v>93.530400000000014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0.94</v>
      </c>
      <c r="O769" s="16">
        <f>'[1]TCE - ANEXO III - Preencher'!P778</f>
        <v>0</v>
      </c>
      <c r="P769" s="17">
        <f t="shared" si="68"/>
        <v>0.94</v>
      </c>
      <c r="Q769" s="16">
        <f>'[1]TCE - ANEXO III - Preencher'!R778</f>
        <v>128</v>
      </c>
      <c r="R769" s="16">
        <f>'[1]TCE - ANEXO III - Preencher'!S778</f>
        <v>62.7</v>
      </c>
      <c r="S769" s="17">
        <f t="shared" si="69"/>
        <v>65.3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159.7704</v>
      </c>
    </row>
    <row r="770" spans="1:28" s="4" customFormat="1" x14ac:dyDescent="0.2">
      <c r="A770" s="9">
        <f>IFERROR(VLOOKUP(B770,'[1]DADOS (OCULTAR)'!$P$3:$R$53,3,0),"")</f>
        <v>9039744000860</v>
      </c>
      <c r="B770" s="10" t="str">
        <f>'[1]TCE - ANEXO III - Preencher'!C779</f>
        <v>HOSPITAL DOM HÉLDER</v>
      </c>
      <c r="C770" s="11"/>
      <c r="D770" s="12" t="str">
        <f>'[1]TCE - ANEXO III - Preencher'!E779</f>
        <v>ELENILSON JOSE DA SILVA</v>
      </c>
      <c r="E770" s="10" t="str">
        <f>IF('[1]TCE - ANEXO III - Preencher'!F779="4 - Assistência Odontológica","2 - Outros Profissionais da Saúde",'[1]TCE - ANEXO II - Enviar TCE'!E769)</f>
        <v>3 - Administrativo</v>
      </c>
      <c r="F770" s="13">
        <f>'[1]TCE - ANEXO III - Preencher'!G779</f>
        <v>517410</v>
      </c>
      <c r="G770" s="14">
        <f>IF('[1]TCE - ANEXO III - Preencher'!H779="","",'[1]TCE - ANEXO III - Preencher'!H779)</f>
        <v>43891</v>
      </c>
      <c r="H770" s="15">
        <f>'[1]TCE - ANEXO III - Preencher'!I779</f>
        <v>0</v>
      </c>
      <c r="I770" s="15">
        <f>'[1]TCE - ANEXO III - Preencher'!J779</f>
        <v>94.24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0.94</v>
      </c>
      <c r="O770" s="16">
        <f>'[1]TCE - ANEXO III - Preencher'!P779</f>
        <v>0</v>
      </c>
      <c r="P770" s="17">
        <f t="shared" si="68"/>
        <v>0.94</v>
      </c>
      <c r="Q770" s="16">
        <f>'[1]TCE - ANEXO III - Preencher'!R779</f>
        <v>250.62277922048136</v>
      </c>
      <c r="R770" s="16">
        <f>'[1]TCE - ANEXO III - Preencher'!S779</f>
        <v>62.7</v>
      </c>
      <c r="S770" s="17">
        <f t="shared" si="69"/>
        <v>187.92277922048135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283.10277922048135</v>
      </c>
    </row>
    <row r="771" spans="1:28" s="4" customFormat="1" x14ac:dyDescent="0.2">
      <c r="A771" s="9">
        <f>IFERROR(VLOOKUP(B771,'[1]DADOS (OCULTAR)'!$P$3:$R$53,3,0),"")</f>
        <v>9039744000860</v>
      </c>
      <c r="B771" s="10" t="str">
        <f>'[1]TCE - ANEXO III - Preencher'!C780</f>
        <v>HOSPITAL DOM HÉLDER</v>
      </c>
      <c r="C771" s="11"/>
      <c r="D771" s="12" t="str">
        <f>'[1]TCE - ANEXO III - Preencher'!E780</f>
        <v>EDVALDO HENRIQUE DA SILVA FILHO</v>
      </c>
      <c r="E771" s="10" t="str">
        <f>IF('[1]TCE - ANEXO III - Preencher'!F780="4 - Assistência Odontológica","2 - Outros Profissionais da Saúde",'[1]TCE - ANEXO II - Enviar TCE'!E770)</f>
        <v>3 - Administrativo</v>
      </c>
      <c r="F771" s="13">
        <f>'[1]TCE - ANEXO III - Preencher'!G780</f>
        <v>517410</v>
      </c>
      <c r="G771" s="14">
        <f>IF('[1]TCE - ANEXO III - Preencher'!H780="","",'[1]TCE - ANEXO III - Preencher'!H780)</f>
        <v>43891</v>
      </c>
      <c r="H771" s="15">
        <f>'[1]TCE - ANEXO III - Preencher'!I780</f>
        <v>0</v>
      </c>
      <c r="I771" s="15">
        <f>'[1]TCE - ANEXO III - Preencher'!J780</f>
        <v>105.21680000000001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0.94</v>
      </c>
      <c r="O771" s="16">
        <f>'[1]TCE - ANEXO III - Preencher'!P780</f>
        <v>0</v>
      </c>
      <c r="P771" s="17">
        <f t="shared" si="68"/>
        <v>0.94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106.1568</v>
      </c>
    </row>
    <row r="772" spans="1:28" s="4" customFormat="1" x14ac:dyDescent="0.2">
      <c r="A772" s="9">
        <f>IFERROR(VLOOKUP(B772,'[1]DADOS (OCULTAR)'!$P$3:$R$53,3,0),"")</f>
        <v>9039744000860</v>
      </c>
      <c r="B772" s="10" t="str">
        <f>'[1]TCE - ANEXO III - Preencher'!C781</f>
        <v>HOSPITAL DOM HÉLDER</v>
      </c>
      <c r="C772" s="11"/>
      <c r="D772" s="12" t="str">
        <f>'[1]TCE - ANEXO III - Preencher'!E781</f>
        <v>JOAO FERREIRA DE SOUZA</v>
      </c>
      <c r="E772" s="10" t="str">
        <f>IF('[1]TCE - ANEXO III - Preencher'!F781="4 - Assistência Odontológica","2 - Outros Profissionais da Saúde",'[1]TCE - ANEXO II - Enviar TCE'!E771)</f>
        <v>3 - Administrativo</v>
      </c>
      <c r="F772" s="13">
        <f>'[1]TCE - ANEXO III - Preencher'!G781</f>
        <v>517410</v>
      </c>
      <c r="G772" s="14">
        <f>IF('[1]TCE - ANEXO III - Preencher'!H781="","",'[1]TCE - ANEXO III - Preencher'!H781)</f>
        <v>43891</v>
      </c>
      <c r="H772" s="15">
        <f>'[1]TCE - ANEXO III - Preencher'!I781</f>
        <v>0</v>
      </c>
      <c r="I772" s="15">
        <f>'[1]TCE - ANEXO III - Preencher'!J781</f>
        <v>96.551200000000009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0.94</v>
      </c>
      <c r="O772" s="16">
        <f>'[1]TCE - ANEXO III - Preencher'!P781</f>
        <v>0</v>
      </c>
      <c r="P772" s="17">
        <f t="shared" ref="P772:P835" si="74">N772-O772</f>
        <v>0.94</v>
      </c>
      <c r="Q772" s="16">
        <f>'[1]TCE - ANEXO III - Preencher'!R781</f>
        <v>212.1837026529229</v>
      </c>
      <c r="R772" s="16">
        <f>'[1]TCE - ANEXO III - Preencher'!S781</f>
        <v>0</v>
      </c>
      <c r="S772" s="17">
        <f t="shared" ref="S772:S835" si="75">Q772-R772</f>
        <v>212.1837026529229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309.67490265292292</v>
      </c>
    </row>
    <row r="773" spans="1:28" s="4" customFormat="1" x14ac:dyDescent="0.2">
      <c r="A773" s="9">
        <f>IFERROR(VLOOKUP(B773,'[1]DADOS (OCULTAR)'!$P$3:$R$53,3,0),"")</f>
        <v>9039744000860</v>
      </c>
      <c r="B773" s="10" t="str">
        <f>'[1]TCE - ANEXO III - Preencher'!C782</f>
        <v>HOSPITAL DOM HÉLDER</v>
      </c>
      <c r="C773" s="11"/>
      <c r="D773" s="12" t="str">
        <f>'[1]TCE - ANEXO III - Preencher'!E782</f>
        <v>GLEICE FRANCISCA DOS SANTOS</v>
      </c>
      <c r="E773" s="10" t="str">
        <f>IF('[1]TCE - ANEXO III - Preencher'!F782="4 - Assistência Odontológica","2 - Outros Profissionais da Saúde",'[1]TCE - ANEXO II - Enviar TCE'!E772)</f>
        <v>3 - Administrativo</v>
      </c>
      <c r="F773" s="13">
        <f>'[1]TCE - ANEXO III - Preencher'!G782</f>
        <v>514225</v>
      </c>
      <c r="G773" s="14">
        <f>IF('[1]TCE - ANEXO III - Preencher'!H782="","",'[1]TCE - ANEXO III - Preencher'!H782)</f>
        <v>43891</v>
      </c>
      <c r="H773" s="15">
        <f>'[1]TCE - ANEXO III - Preencher'!I782</f>
        <v>0</v>
      </c>
      <c r="I773" s="15">
        <f>'[1]TCE - ANEXO III - Preencher'!J782</f>
        <v>117.268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0.94</v>
      </c>
      <c r="O773" s="16">
        <f>'[1]TCE - ANEXO III - Preencher'!P782</f>
        <v>0</v>
      </c>
      <c r="P773" s="17">
        <f t="shared" si="74"/>
        <v>0.94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118.208</v>
      </c>
    </row>
    <row r="774" spans="1:28" s="4" customFormat="1" x14ac:dyDescent="0.2">
      <c r="A774" s="9">
        <f>IFERROR(VLOOKUP(B774,'[1]DADOS (OCULTAR)'!$P$3:$R$53,3,0),"")</f>
        <v>9039744000860</v>
      </c>
      <c r="B774" s="10" t="str">
        <f>'[1]TCE - ANEXO III - Preencher'!C783</f>
        <v>HOSPITAL DOM HÉLDER</v>
      </c>
      <c r="C774" s="11"/>
      <c r="D774" s="12" t="str">
        <f>'[1]TCE - ANEXO III - Preencher'!E783</f>
        <v>RENILDA CLEIDE SILVA DOS ANJOS</v>
      </c>
      <c r="E774" s="10" t="str">
        <f>IF('[1]TCE - ANEXO III - Preencher'!F783="4 - Assistência Odontológica","2 - Outros Profissionais da Saúde",'[1]TCE - ANEXO II - Enviar TCE'!E773)</f>
        <v>3 - Administrativo</v>
      </c>
      <c r="F774" s="13">
        <f>'[1]TCE - ANEXO III - Preencher'!G783</f>
        <v>514225</v>
      </c>
      <c r="G774" s="14">
        <f>IF('[1]TCE - ANEXO III - Preencher'!H783="","",'[1]TCE - ANEXO III - Preencher'!H783)</f>
        <v>43891</v>
      </c>
      <c r="H774" s="15">
        <f>'[1]TCE - ANEXO III - Preencher'!I783</f>
        <v>0</v>
      </c>
      <c r="I774" s="15">
        <f>'[1]TCE - ANEXO III - Preencher'!J783</f>
        <v>116.41680000000001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0.94</v>
      </c>
      <c r="O774" s="16">
        <f>'[1]TCE - ANEXO III - Preencher'!P783</f>
        <v>0</v>
      </c>
      <c r="P774" s="17">
        <f t="shared" si="74"/>
        <v>0.94</v>
      </c>
      <c r="Q774" s="16">
        <f>'[1]TCE - ANEXO III - Preencher'!R783</f>
        <v>106.09185132646145</v>
      </c>
      <c r="R774" s="16">
        <f>'[1]TCE - ANEXO III - Preencher'!S783</f>
        <v>107.44</v>
      </c>
      <c r="S774" s="17">
        <f t="shared" si="75"/>
        <v>-1.3481486735385459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116.00865132646146</v>
      </c>
    </row>
    <row r="775" spans="1:28" s="4" customFormat="1" x14ac:dyDescent="0.2">
      <c r="A775" s="9">
        <f>IFERROR(VLOOKUP(B775,'[1]DADOS (OCULTAR)'!$P$3:$R$53,3,0),"")</f>
        <v>9039744000860</v>
      </c>
      <c r="B775" s="10" t="str">
        <f>'[1]TCE - ANEXO III - Preencher'!C784</f>
        <v>HOSPITAL DOM HÉLDER</v>
      </c>
      <c r="C775" s="11"/>
      <c r="D775" s="12" t="str">
        <f>'[1]TCE - ANEXO III - Preencher'!E784</f>
        <v>ADRIANO JOSE DA ROCHA</v>
      </c>
      <c r="E775" s="10" t="str">
        <f>IF('[1]TCE - ANEXO III - Preencher'!F784="4 - Assistência Odontológica","2 - Outros Profissionais da Saúde",'[1]TCE - ANEXO II - Enviar TCE'!E774)</f>
        <v>3 - Administrativo</v>
      </c>
      <c r="F775" s="13">
        <f>'[1]TCE - ANEXO III - Preencher'!G784</f>
        <v>252605</v>
      </c>
      <c r="G775" s="14">
        <f>IF('[1]TCE - ANEXO III - Preencher'!H784="","",'[1]TCE - ANEXO III - Preencher'!H784)</f>
        <v>43891</v>
      </c>
      <c r="H775" s="15">
        <f>'[1]TCE - ANEXO III - Preencher'!I784</f>
        <v>0</v>
      </c>
      <c r="I775" s="15">
        <f>'[1]TCE - ANEXO III - Preencher'!J784</f>
        <v>129.58240000000001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0.94</v>
      </c>
      <c r="O775" s="16">
        <f>'[1]TCE - ANEXO III - Preencher'!P784</f>
        <v>0</v>
      </c>
      <c r="P775" s="17">
        <f t="shared" si="74"/>
        <v>0.94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130.5224</v>
      </c>
    </row>
    <row r="776" spans="1:28" s="4" customFormat="1" x14ac:dyDescent="0.2">
      <c r="A776" s="9">
        <f>IFERROR(VLOOKUP(B776,'[1]DADOS (OCULTAR)'!$P$3:$R$53,3,0),"")</f>
        <v>9039744000860</v>
      </c>
      <c r="B776" s="10" t="str">
        <f>'[1]TCE - ANEXO III - Preencher'!C785</f>
        <v>HOSPITAL DOM HÉLDER</v>
      </c>
      <c r="C776" s="11"/>
      <c r="D776" s="12" t="str">
        <f>'[1]TCE - ANEXO III - Preencher'!E785</f>
        <v>ELIAS GOMES DE SOUZA</v>
      </c>
      <c r="E776" s="10" t="str">
        <f>IF('[1]TCE - ANEXO III - Preencher'!F785="4 - Assistência Odontológica","2 - Outros Profissionais da Saúde",'[1]TCE - ANEXO II - Enviar TCE'!E775)</f>
        <v>3 - Administrativo</v>
      </c>
      <c r="F776" s="13">
        <f>'[1]TCE - ANEXO III - Preencher'!G785</f>
        <v>252605</v>
      </c>
      <c r="G776" s="14">
        <f>IF('[1]TCE - ANEXO III - Preencher'!H785="","",'[1]TCE - ANEXO III - Preencher'!H785)</f>
        <v>43891</v>
      </c>
      <c r="H776" s="15">
        <f>'[1]TCE - ANEXO III - Preencher'!I785</f>
        <v>0</v>
      </c>
      <c r="I776" s="15">
        <f>'[1]TCE - ANEXO III - Preencher'!J785</f>
        <v>170.65119999999999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0.94</v>
      </c>
      <c r="O776" s="16">
        <f>'[1]TCE - ANEXO III - Preencher'!P785</f>
        <v>0</v>
      </c>
      <c r="P776" s="17">
        <f t="shared" si="74"/>
        <v>0.94</v>
      </c>
      <c r="Q776" s="16">
        <f>'[1]TCE - ANEXO III - Preencher'!R785</f>
        <v>113.16464141489223</v>
      </c>
      <c r="R776" s="16">
        <f>'[1]TCE - ANEXO III - Preencher'!S785</f>
        <v>103.5</v>
      </c>
      <c r="S776" s="17">
        <f t="shared" si="75"/>
        <v>9.6646414148922304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181.25584141489222</v>
      </c>
    </row>
    <row r="777" spans="1:28" s="4" customFormat="1" x14ac:dyDescent="0.2">
      <c r="A777" s="9">
        <f>IFERROR(VLOOKUP(B777,'[1]DADOS (OCULTAR)'!$P$3:$R$53,3,0),"")</f>
        <v>9039744000860</v>
      </c>
      <c r="B777" s="10" t="str">
        <f>'[1]TCE - ANEXO III - Preencher'!C786</f>
        <v>HOSPITAL DOM HÉLDER</v>
      </c>
      <c r="C777" s="11"/>
      <c r="D777" s="12" t="str">
        <f>'[1]TCE - ANEXO III - Preencher'!E786</f>
        <v>ELIANE CONSTANTINO NEVES DE FRANCA</v>
      </c>
      <c r="E777" s="10" t="str">
        <f>IF('[1]TCE - ANEXO III - Preencher'!F786="4 - Assistência Odontológica","2 - Outros Profissionais da Saúde",'[1]TCE - ANEXO II - Enviar TCE'!E776)</f>
        <v>2 - Outros Profissionais da Saúde</v>
      </c>
      <c r="F777" s="13">
        <f>'[1]TCE - ANEXO III - Preencher'!G786</f>
        <v>322215</v>
      </c>
      <c r="G777" s="14">
        <f>IF('[1]TCE - ANEXO III - Preencher'!H786="","",'[1]TCE - ANEXO III - Preencher'!H786)</f>
        <v>43891</v>
      </c>
      <c r="H777" s="15">
        <f>'[1]TCE - ANEXO III - Preencher'!I786</f>
        <v>0</v>
      </c>
      <c r="I777" s="15">
        <f>'[1]TCE - ANEXO III - Preencher'!J786</f>
        <v>104.43680000000001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0.94</v>
      </c>
      <c r="O777" s="16">
        <f>'[1]TCE - ANEXO III - Preencher'!P786</f>
        <v>0</v>
      </c>
      <c r="P777" s="17">
        <f t="shared" si="74"/>
        <v>0.94</v>
      </c>
      <c r="Q777" s="16">
        <f>'[1]TCE - ANEXO III - Preencher'!R786</f>
        <v>259.62993871992643</v>
      </c>
      <c r="R777" s="16">
        <f>'[1]TCE - ANEXO III - Preencher'!S786</f>
        <v>62.7</v>
      </c>
      <c r="S777" s="17">
        <f t="shared" si="75"/>
        <v>196.92993871992644</v>
      </c>
      <c r="T777" s="16">
        <f>'[1]TCE - ANEXO III - Preencher'!U786</f>
        <v>64</v>
      </c>
      <c r="U777" s="16">
        <f>'[1]TCE - ANEXO III - Preencher'!V786</f>
        <v>0</v>
      </c>
      <c r="V777" s="17">
        <f t="shared" si="76"/>
        <v>64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366.30673871992644</v>
      </c>
    </row>
    <row r="778" spans="1:28" s="4" customFormat="1" x14ac:dyDescent="0.2">
      <c r="A778" s="9">
        <f>IFERROR(VLOOKUP(B778,'[1]DADOS (OCULTAR)'!$P$3:$R$53,3,0),"")</f>
        <v>9039744000860</v>
      </c>
      <c r="B778" s="10" t="str">
        <f>'[1]TCE - ANEXO III - Preencher'!C787</f>
        <v>HOSPITAL DOM HÉLDER</v>
      </c>
      <c r="C778" s="11"/>
      <c r="D778" s="12" t="str">
        <f>'[1]TCE - ANEXO III - Preencher'!E787</f>
        <v>ADYSLAYNE FIGUEIREDO DA SILVA</v>
      </c>
      <c r="E778" s="10" t="str">
        <f>IF('[1]TCE - ANEXO III - Preencher'!F787="4 - Assistência Odontológica","2 - Outros Profissionais da Saúde",'[1]TCE - ANEXO II - Enviar TCE'!E777)</f>
        <v>3 - Administrativo</v>
      </c>
      <c r="F778" s="13">
        <f>'[1]TCE - ANEXO III - Preencher'!G787</f>
        <v>411010</v>
      </c>
      <c r="G778" s="14">
        <f>IF('[1]TCE - ANEXO III - Preencher'!H787="","",'[1]TCE - ANEXO III - Preencher'!H787)</f>
        <v>43891</v>
      </c>
      <c r="H778" s="15">
        <f>'[1]TCE - ANEXO III - Preencher'!I787</f>
        <v>0</v>
      </c>
      <c r="I778" s="15">
        <f>'[1]TCE - ANEXO III - Preencher'!J787</f>
        <v>9.9936000000000007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0.94</v>
      </c>
      <c r="O778" s="16">
        <f>'[1]TCE - ANEXO III - Preencher'!P787</f>
        <v>0</v>
      </c>
      <c r="P778" s="17">
        <f t="shared" si="74"/>
        <v>0.94</v>
      </c>
      <c r="Q778" s="16">
        <f>'[1]TCE - ANEXO III - Preencher'!R787</f>
        <v>230.75291697927716</v>
      </c>
      <c r="R778" s="16">
        <f>'[1]TCE - ANEXO III - Preencher'!S787</f>
        <v>28.22</v>
      </c>
      <c r="S778" s="17">
        <f t="shared" si="75"/>
        <v>202.53291697927716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213.46651697927717</v>
      </c>
    </row>
    <row r="779" spans="1:28" s="4" customFormat="1" x14ac:dyDescent="0.2">
      <c r="A779" s="9">
        <f>IFERROR(VLOOKUP(B779,'[1]DADOS (OCULTAR)'!$P$3:$R$53,3,0),"")</f>
        <v>9039744000860</v>
      </c>
      <c r="B779" s="10" t="str">
        <f>'[1]TCE - ANEXO III - Preencher'!C788</f>
        <v>HOSPITAL DOM HÉLDER</v>
      </c>
      <c r="C779" s="11"/>
      <c r="D779" s="12" t="str">
        <f>'[1]TCE - ANEXO III - Preencher'!E788</f>
        <v>ANILY MOURA BATISTA DUARTE</v>
      </c>
      <c r="E779" s="10" t="str">
        <f>IF('[1]TCE - ANEXO III - Preencher'!F788="4 - Assistência Odontológica","2 - Outros Profissionais da Saúde",'[1]TCE - ANEXO II - Enviar TCE'!E778)</f>
        <v>2 - Outros Profissionais da Saúde</v>
      </c>
      <c r="F779" s="13">
        <f>'[1]TCE - ANEXO III - Preencher'!G788</f>
        <v>223530</v>
      </c>
      <c r="G779" s="14">
        <f>IF('[1]TCE - ANEXO III - Preencher'!H788="","",'[1]TCE - ANEXO III - Preencher'!H788)</f>
        <v>43891</v>
      </c>
      <c r="H779" s="15">
        <f>'[1]TCE - ANEXO III - Preencher'!I788</f>
        <v>0</v>
      </c>
      <c r="I779" s="15">
        <f>'[1]TCE - ANEXO III - Preencher'!J788</f>
        <v>368.58080000000001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1.97</v>
      </c>
      <c r="O779" s="16">
        <f>'[1]TCE - ANEXO III - Preencher'!P788</f>
        <v>0</v>
      </c>
      <c r="P779" s="17">
        <f t="shared" si="74"/>
        <v>1.97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370.55080000000004</v>
      </c>
    </row>
    <row r="780" spans="1:28" s="4" customFormat="1" x14ac:dyDescent="0.2">
      <c r="A780" s="9">
        <f>IFERROR(VLOOKUP(B780,'[1]DADOS (OCULTAR)'!$P$3:$R$53,3,0),"")</f>
        <v>9039744000860</v>
      </c>
      <c r="B780" s="10" t="str">
        <f>'[1]TCE - ANEXO III - Preencher'!C789</f>
        <v>HOSPITAL DOM HÉLDER</v>
      </c>
      <c r="C780" s="11"/>
      <c r="D780" s="12" t="str">
        <f>'[1]TCE - ANEXO III - Preencher'!E789</f>
        <v>SANDRYNNE ROBERTA NEPOMUCENO SILVA</v>
      </c>
      <c r="E780" s="10" t="str">
        <f>IF('[1]TCE - ANEXO III - Preencher'!F789="4 - Assistência Odontológica","2 - Outros Profissionais da Saúde",'[1]TCE - ANEXO II - Enviar TCE'!E779)</f>
        <v>3 - Administrativo</v>
      </c>
      <c r="F780" s="13">
        <f>'[1]TCE - ANEXO III - Preencher'!G789</f>
        <v>411010</v>
      </c>
      <c r="G780" s="14">
        <f>IF('[1]TCE - ANEXO III - Preencher'!H789="","",'[1]TCE - ANEXO III - Preencher'!H789)</f>
        <v>43891</v>
      </c>
      <c r="H780" s="15">
        <f>'[1]TCE - ANEXO III - Preencher'!I789</f>
        <v>0</v>
      </c>
      <c r="I780" s="15">
        <f>'[1]TCE - ANEXO III - Preencher'!J789</f>
        <v>10.3872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0.94</v>
      </c>
      <c r="O780" s="16">
        <f>'[1]TCE - ANEXO III - Preencher'!P789</f>
        <v>0</v>
      </c>
      <c r="P780" s="17">
        <f t="shared" si="74"/>
        <v>0.94</v>
      </c>
      <c r="Q780" s="16">
        <f>'[1]TCE - ANEXO III - Preencher'!R789</f>
        <v>230.75291697927716</v>
      </c>
      <c r="R780" s="16">
        <f>'[1]TCE - ANEXO III - Preencher'!S789</f>
        <v>31.35</v>
      </c>
      <c r="S780" s="17">
        <f t="shared" si="75"/>
        <v>199.40291697927717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210.73011697927717</v>
      </c>
    </row>
    <row r="781" spans="1:28" s="4" customFormat="1" x14ac:dyDescent="0.2">
      <c r="A781" s="9">
        <f>IFERROR(VLOOKUP(B781,'[1]DADOS (OCULTAR)'!$P$3:$R$53,3,0),"")</f>
        <v>9039744000860</v>
      </c>
      <c r="B781" s="10" t="str">
        <f>'[1]TCE - ANEXO III - Preencher'!C790</f>
        <v>HOSPITAL DOM HÉLDER</v>
      </c>
      <c r="C781" s="11"/>
      <c r="D781" s="12" t="str">
        <f>'[1]TCE - ANEXO III - Preencher'!E790</f>
        <v>JOAO EMMANUEL MENDES DO NASCIMENTO</v>
      </c>
      <c r="E781" s="10" t="str">
        <f>IF('[1]TCE - ANEXO III - Preencher'!F790="4 - Assistência Odontológica","2 - Outros Profissionais da Saúde",'[1]TCE - ANEXO II - Enviar TCE'!E780)</f>
        <v>1 - Médico</v>
      </c>
      <c r="F781" s="13">
        <f>'[1]TCE - ANEXO III - Preencher'!G790</f>
        <v>225140</v>
      </c>
      <c r="G781" s="14">
        <f>IF('[1]TCE - ANEXO III - Preencher'!H790="","",'[1]TCE - ANEXO III - Preencher'!H790)</f>
        <v>43891</v>
      </c>
      <c r="H781" s="15">
        <f>'[1]TCE - ANEXO III - Preencher'!I790</f>
        <v>0</v>
      </c>
      <c r="I781" s="15">
        <f>'[1]TCE - ANEXO III - Preencher'!J790</f>
        <v>438.96000000000004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7.49</v>
      </c>
      <c r="O781" s="16">
        <f>'[1]TCE - ANEXO III - Preencher'!P790</f>
        <v>0</v>
      </c>
      <c r="P781" s="17">
        <f t="shared" si="74"/>
        <v>7.49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446.45000000000005</v>
      </c>
    </row>
    <row r="782" spans="1:28" s="4" customFormat="1" x14ac:dyDescent="0.2">
      <c r="A782" s="9">
        <f>IFERROR(VLOOKUP(B782,'[1]DADOS (OCULTAR)'!$P$3:$R$53,3,0),"")</f>
        <v>9039744000860</v>
      </c>
      <c r="B782" s="10" t="str">
        <f>'[1]TCE - ANEXO III - Preencher'!C791</f>
        <v>HOSPITAL DOM HÉLDER</v>
      </c>
      <c r="C782" s="11"/>
      <c r="D782" s="12" t="str">
        <f>'[1]TCE - ANEXO III - Preencher'!E791</f>
        <v>ROBERTA MARIA SOUZA DE VASCONCELOS</v>
      </c>
      <c r="E782" s="10" t="str">
        <f>IF('[1]TCE - ANEXO III - Preencher'!F791="4 - Assistência Odontológica","2 - Outros Profissionais da Saúde",'[1]TCE - ANEXO II - Enviar TCE'!E781)</f>
        <v>3 - Administrativo</v>
      </c>
      <c r="F782" s="13">
        <f>'[1]TCE - ANEXO III - Preencher'!G791</f>
        <v>261110</v>
      </c>
      <c r="G782" s="14">
        <f>IF('[1]TCE - ANEXO III - Preencher'!H791="","",'[1]TCE - ANEXO III - Preencher'!H791)</f>
        <v>43891</v>
      </c>
      <c r="H782" s="15">
        <f>'[1]TCE - ANEXO III - Preencher'!I791</f>
        <v>0</v>
      </c>
      <c r="I782" s="15">
        <f>'[1]TCE - ANEXO III - Preencher'!J791</f>
        <v>257.43520000000001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0.94</v>
      </c>
      <c r="O782" s="16">
        <f>'[1]TCE - ANEXO III - Preencher'!P791</f>
        <v>0</v>
      </c>
      <c r="P782" s="17">
        <f t="shared" si="74"/>
        <v>0.94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258.37520000000001</v>
      </c>
    </row>
    <row r="783" spans="1:28" s="4" customFormat="1" x14ac:dyDescent="0.2">
      <c r="A783" s="9">
        <f>IFERROR(VLOOKUP(B783,'[1]DADOS (OCULTAR)'!$P$3:$R$53,3,0),"")</f>
        <v>9039744000860</v>
      </c>
      <c r="B783" s="10" t="str">
        <f>'[1]TCE - ANEXO III - Preencher'!C792</f>
        <v>HOSPITAL DOM HÉLDER</v>
      </c>
      <c r="C783" s="11"/>
      <c r="D783" s="12" t="str">
        <f>'[1]TCE - ANEXO III - Preencher'!E792</f>
        <v>MARIA DO CARMO DE SANTANA SILVA</v>
      </c>
      <c r="E783" s="10" t="str">
        <f>IF('[1]TCE - ANEXO III - Preencher'!F792="4 - Assistência Odontológica","2 - Outros Profissionais da Saúde",'[1]TCE - ANEXO II - Enviar TCE'!E782)</f>
        <v>3 - Administrativo</v>
      </c>
      <c r="F783" s="13">
        <f>'[1]TCE - ANEXO III - Preencher'!G792</f>
        <v>411010</v>
      </c>
      <c r="G783" s="14">
        <f>IF('[1]TCE - ANEXO III - Preencher'!H792="","",'[1]TCE - ANEXO III - Preencher'!H792)</f>
        <v>43891</v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>
        <f>IFERROR(VLOOKUP(B784,'[1]DADOS (OCULTAR)'!$P$3:$R$53,3,0),"")</f>
        <v>9039744000860</v>
      </c>
      <c r="B784" s="10" t="str">
        <f>'[1]TCE - ANEXO III - Preencher'!C793</f>
        <v>HOSPITAL DOM HÉLDER</v>
      </c>
      <c r="C784" s="11"/>
      <c r="D784" s="12" t="str">
        <f>'[1]TCE - ANEXO III - Preencher'!E793</f>
        <v>GISELE MARIA DE SANTANA SOUZA</v>
      </c>
      <c r="E784" s="10" t="str">
        <f>IF('[1]TCE - ANEXO III - Preencher'!F793="4 - Assistência Odontológica","2 - Outros Profissionais da Saúde",'[1]TCE - ANEXO II - Enviar TCE'!E783)</f>
        <v>3 - Administrativo</v>
      </c>
      <c r="F784" s="13">
        <f>'[1]TCE - ANEXO III - Preencher'!G793</f>
        <v>411010</v>
      </c>
      <c r="G784" s="14">
        <f>IF('[1]TCE - ANEXO III - Preencher'!H793="","",'[1]TCE - ANEXO III - Preencher'!H793)</f>
        <v>43891</v>
      </c>
      <c r="H784" s="15">
        <f>'[1]TCE - ANEXO III - Preencher'!I793</f>
        <v>0</v>
      </c>
      <c r="I784" s="15">
        <f>'[1]TCE - ANEXO III - Preencher'!J793</f>
        <v>90.268799999999999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0.94</v>
      </c>
      <c r="O784" s="16">
        <f>'[1]TCE - ANEXO III - Preencher'!P793</f>
        <v>0</v>
      </c>
      <c r="P784" s="17">
        <f t="shared" si="74"/>
        <v>0.94</v>
      </c>
      <c r="Q784" s="16">
        <f>'[1]TCE - ANEXO III - Preencher'!R793</f>
        <v>101.17164952581396</v>
      </c>
      <c r="R784" s="16">
        <f>'[1]TCE - ANEXO III - Preencher'!S793</f>
        <v>62.7</v>
      </c>
      <c r="S784" s="17">
        <f t="shared" si="75"/>
        <v>38.471649525813959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129.68044952581397</v>
      </c>
    </row>
    <row r="785" spans="1:28" s="4" customFormat="1" x14ac:dyDescent="0.2">
      <c r="A785" s="9">
        <f>IFERROR(VLOOKUP(B785,'[1]DADOS (OCULTAR)'!$P$3:$R$53,3,0),"")</f>
        <v>9039744000860</v>
      </c>
      <c r="B785" s="10" t="str">
        <f>'[1]TCE - ANEXO III - Preencher'!C794</f>
        <v>HOSPITAL DOM HÉLDER</v>
      </c>
      <c r="C785" s="11"/>
      <c r="D785" s="12" t="str">
        <f>'[1]TCE - ANEXO III - Preencher'!E794</f>
        <v>MARY EVELYN OLIVEIRA DE SANTANA LIMA</v>
      </c>
      <c r="E785" s="10" t="str">
        <f>IF('[1]TCE - ANEXO III - Preencher'!F794="4 - Assistência Odontológica","2 - Outros Profissionais da Saúde",'[1]TCE - ANEXO II - Enviar TCE'!E784)</f>
        <v>3 - Administrativo</v>
      </c>
      <c r="F785" s="13">
        <f>'[1]TCE - ANEXO III - Preencher'!G794</f>
        <v>411010</v>
      </c>
      <c r="G785" s="14">
        <f>IF('[1]TCE - ANEXO III - Preencher'!H794="","",'[1]TCE - ANEXO III - Preencher'!H794)</f>
        <v>43891</v>
      </c>
      <c r="H785" s="15">
        <f>'[1]TCE - ANEXO III - Preencher'!I794</f>
        <v>0</v>
      </c>
      <c r="I785" s="15">
        <f>'[1]TCE - ANEXO III - Preencher'!J794</f>
        <v>105.3296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0.94</v>
      </c>
      <c r="O785" s="16">
        <f>'[1]TCE - ANEXO III - Preencher'!P794</f>
        <v>0</v>
      </c>
      <c r="P785" s="17">
        <f t="shared" si="74"/>
        <v>0.94</v>
      </c>
      <c r="Q785" s="16">
        <f>'[1]TCE - ANEXO III - Preencher'!R794</f>
        <v>350.87189090867395</v>
      </c>
      <c r="R785" s="16">
        <f>'[1]TCE - ANEXO III - Preencher'!S794</f>
        <v>54.34</v>
      </c>
      <c r="S785" s="17">
        <f t="shared" si="75"/>
        <v>296.53189090867397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402.80149090867394</v>
      </c>
    </row>
    <row r="786" spans="1:28" s="4" customFormat="1" x14ac:dyDescent="0.2">
      <c r="A786" s="9">
        <f>IFERROR(VLOOKUP(B786,'[1]DADOS (OCULTAR)'!$P$3:$R$53,3,0),"")</f>
        <v>9039744000860</v>
      </c>
      <c r="B786" s="10" t="str">
        <f>'[1]TCE - ANEXO III - Preencher'!C795</f>
        <v>HOSPITAL DOM HÉLDER</v>
      </c>
      <c r="C786" s="11"/>
      <c r="D786" s="12" t="str">
        <f>'[1]TCE - ANEXO III - Preencher'!E795</f>
        <v>EDNEUZA CARNEIRO DA SILVA</v>
      </c>
      <c r="E786" s="10" t="str">
        <f>IF('[1]TCE - ANEXO III - Preencher'!F795="4 - Assistência Odontológica","2 - Outros Profissionais da Saúde",'[1]TCE - ANEXO II - Enviar TCE'!E785)</f>
        <v>3 - Administrativo</v>
      </c>
      <c r="F786" s="13">
        <f>'[1]TCE - ANEXO III - Preencher'!G795</f>
        <v>411010</v>
      </c>
      <c r="G786" s="14">
        <f>IF('[1]TCE - ANEXO III - Preencher'!H795="","",'[1]TCE - ANEXO III - Preencher'!H795)</f>
        <v>43891</v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0.94</v>
      </c>
      <c r="O786" s="16">
        <f>'[1]TCE - ANEXO III - Preencher'!P795</f>
        <v>0</v>
      </c>
      <c r="P786" s="17">
        <f t="shared" si="74"/>
        <v>0.94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0.94</v>
      </c>
    </row>
    <row r="787" spans="1:28" s="4" customFormat="1" x14ac:dyDescent="0.2">
      <c r="A787" s="9">
        <f>IFERROR(VLOOKUP(B787,'[1]DADOS (OCULTAR)'!$P$3:$R$53,3,0),"")</f>
        <v>9039744000860</v>
      </c>
      <c r="B787" s="10" t="str">
        <f>'[1]TCE - ANEXO III - Preencher'!C796</f>
        <v>HOSPITAL DOM HÉLDER</v>
      </c>
      <c r="C787" s="11"/>
      <c r="D787" s="12" t="str">
        <f>'[1]TCE - ANEXO III - Preencher'!E796</f>
        <v>ANDERSON FLAVIO MATIAS DA SILVA</v>
      </c>
      <c r="E787" s="10" t="str">
        <f>IF('[1]TCE - ANEXO III - Preencher'!F796="4 - Assistência Odontológica","2 - Outros Profissionais da Saúde",'[1]TCE - ANEXO II - Enviar TCE'!E786)</f>
        <v>3 - Administrativo</v>
      </c>
      <c r="F787" s="13">
        <f>'[1]TCE - ANEXO III - Preencher'!G796</f>
        <v>411010</v>
      </c>
      <c r="G787" s="14">
        <f>IF('[1]TCE - ANEXO III - Preencher'!H796="","",'[1]TCE - ANEXO III - Preencher'!H796)</f>
        <v>43891</v>
      </c>
      <c r="H787" s="15">
        <f>'[1]TCE - ANEXO III - Preencher'!I796</f>
        <v>0</v>
      </c>
      <c r="I787" s="15">
        <f>'[1]TCE - ANEXO III - Preencher'!J796</f>
        <v>83.378399999999999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0.94</v>
      </c>
      <c r="O787" s="16">
        <f>'[1]TCE - ANEXO III - Preencher'!P796</f>
        <v>0</v>
      </c>
      <c r="P787" s="17">
        <f t="shared" si="74"/>
        <v>0.94</v>
      </c>
      <c r="Q787" s="16">
        <f>'[1]TCE - ANEXO III - Preencher'!R796</f>
        <v>154.16632308695461</v>
      </c>
      <c r="R787" s="16">
        <f>'[1]TCE - ANEXO III - Preencher'!S796</f>
        <v>62.7</v>
      </c>
      <c r="S787" s="17">
        <f t="shared" si="75"/>
        <v>91.466323086954603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175.78472308695461</v>
      </c>
    </row>
    <row r="788" spans="1:28" s="4" customFormat="1" x14ac:dyDescent="0.2">
      <c r="A788" s="9">
        <f>IFERROR(VLOOKUP(B788,'[1]DADOS (OCULTAR)'!$P$3:$R$53,3,0),"")</f>
        <v>9039744000860</v>
      </c>
      <c r="B788" s="10" t="str">
        <f>'[1]TCE - ANEXO III - Preencher'!C797</f>
        <v>HOSPITAL DOM HÉLDER</v>
      </c>
      <c r="C788" s="11"/>
      <c r="D788" s="12" t="str">
        <f>'[1]TCE - ANEXO III - Preencher'!E797</f>
        <v>JACICLEIDE BEZERRA DE OLIVEIRA SILVA</v>
      </c>
      <c r="E788" s="10" t="str">
        <f>IF('[1]TCE - ANEXO III - Preencher'!F797="4 - Assistência Odontológica","2 - Outros Profissionais da Saúde",'[1]TCE - ANEXO II - Enviar TCE'!E787)</f>
        <v>3 - Administrativo</v>
      </c>
      <c r="F788" s="13">
        <f>'[1]TCE - ANEXO III - Preencher'!G797</f>
        <v>411010</v>
      </c>
      <c r="G788" s="14">
        <f>IF('[1]TCE - ANEXO III - Preencher'!H797="","",'[1]TCE - ANEXO III - Preencher'!H797)</f>
        <v>43891</v>
      </c>
      <c r="H788" s="15">
        <f>'[1]TCE - ANEXO III - Preencher'!I797</f>
        <v>0</v>
      </c>
      <c r="I788" s="15">
        <f>'[1]TCE - ANEXO III - Preencher'!J797</f>
        <v>83.600000000000009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0.94</v>
      </c>
      <c r="O788" s="16">
        <f>'[1]TCE - ANEXO III - Preencher'!P797</f>
        <v>0</v>
      </c>
      <c r="P788" s="17">
        <f t="shared" si="74"/>
        <v>0.94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84.54</v>
      </c>
    </row>
    <row r="789" spans="1:28" s="4" customFormat="1" x14ac:dyDescent="0.2">
      <c r="A789" s="9">
        <f>IFERROR(VLOOKUP(B789,'[1]DADOS (OCULTAR)'!$P$3:$R$53,3,0),"")</f>
        <v>9039744000860</v>
      </c>
      <c r="B789" s="10" t="str">
        <f>'[1]TCE - ANEXO III - Preencher'!C798</f>
        <v>HOSPITAL DOM HÉLDER</v>
      </c>
      <c r="C789" s="11"/>
      <c r="D789" s="12" t="str">
        <f>'[1]TCE - ANEXO III - Preencher'!E798</f>
        <v>LAZARONI COSTA AGUIAR</v>
      </c>
      <c r="E789" s="10" t="str">
        <f>IF('[1]TCE - ANEXO III - Preencher'!F798="4 - Assistência Odontológica","2 - Outros Profissionais da Saúde",'[1]TCE - ANEXO II - Enviar TCE'!E788)</f>
        <v>3 - Administrativo</v>
      </c>
      <c r="F789" s="13">
        <f>'[1]TCE - ANEXO III - Preencher'!G798</f>
        <v>411010</v>
      </c>
      <c r="G789" s="14">
        <f>IF('[1]TCE - ANEXO III - Preencher'!H798="","",'[1]TCE - ANEXO III - Preencher'!H798)</f>
        <v>43891</v>
      </c>
      <c r="H789" s="15">
        <f>'[1]TCE - ANEXO III - Preencher'!I798</f>
        <v>0</v>
      </c>
      <c r="I789" s="15">
        <f>'[1]TCE - ANEXO III - Preencher'!J798</f>
        <v>87.713600000000014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0.94</v>
      </c>
      <c r="O789" s="16">
        <f>'[1]TCE - ANEXO III - Preencher'!P798</f>
        <v>0</v>
      </c>
      <c r="P789" s="17">
        <f t="shared" si="74"/>
        <v>0.94</v>
      </c>
      <c r="Q789" s="16">
        <f>'[1]TCE - ANEXO III - Preencher'!R798</f>
        <v>106.09185132646145</v>
      </c>
      <c r="R789" s="16">
        <f>'[1]TCE - ANEXO III - Preencher'!S798</f>
        <v>0</v>
      </c>
      <c r="S789" s="17">
        <f t="shared" si="75"/>
        <v>106.09185132646145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194.74545132646148</v>
      </c>
    </row>
    <row r="790" spans="1:28" s="4" customFormat="1" x14ac:dyDescent="0.2">
      <c r="A790" s="9">
        <f>IFERROR(VLOOKUP(B790,'[1]DADOS (OCULTAR)'!$P$3:$R$53,3,0),"")</f>
        <v>9039744000860</v>
      </c>
      <c r="B790" s="10" t="str">
        <f>'[1]TCE - ANEXO III - Preencher'!C799</f>
        <v>HOSPITAL DOM HÉLDER</v>
      </c>
      <c r="C790" s="11"/>
      <c r="D790" s="12" t="str">
        <f>'[1]TCE - ANEXO III - Preencher'!E799</f>
        <v>JOCILENE OLIVEIRA MESQUITA DE LIMA</v>
      </c>
      <c r="E790" s="10" t="str">
        <f>IF('[1]TCE - ANEXO III - Preencher'!F799="4 - Assistência Odontológica","2 - Outros Profissionais da Saúde",'[1]TCE - ANEXO II - Enviar TCE'!E789)</f>
        <v>3 - Administrativo</v>
      </c>
      <c r="F790" s="13">
        <f>'[1]TCE - ANEXO III - Preencher'!G799</f>
        <v>411010</v>
      </c>
      <c r="G790" s="14">
        <f>IF('[1]TCE - ANEXO III - Preencher'!H799="","",'[1]TCE - ANEXO III - Preencher'!H799)</f>
        <v>43891</v>
      </c>
      <c r="H790" s="15">
        <f>'[1]TCE - ANEXO III - Preencher'!I799</f>
        <v>0</v>
      </c>
      <c r="I790" s="15">
        <f>'[1]TCE - ANEXO III - Preencher'!J799</f>
        <v>83.600000000000009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0.94</v>
      </c>
      <c r="O790" s="16">
        <f>'[1]TCE - ANEXO III - Preencher'!P799</f>
        <v>0</v>
      </c>
      <c r="P790" s="17">
        <f t="shared" si="74"/>
        <v>0.94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84.54</v>
      </c>
    </row>
    <row r="791" spans="1:28" s="4" customFormat="1" x14ac:dyDescent="0.2">
      <c r="A791" s="9">
        <f>IFERROR(VLOOKUP(B791,'[1]DADOS (OCULTAR)'!$P$3:$R$53,3,0),"")</f>
        <v>9039744000860</v>
      </c>
      <c r="B791" s="10" t="str">
        <f>'[1]TCE - ANEXO III - Preencher'!C800</f>
        <v>HOSPITAL DOM HÉLDER</v>
      </c>
      <c r="C791" s="11"/>
      <c r="D791" s="12" t="str">
        <f>'[1]TCE - ANEXO III - Preencher'!E800</f>
        <v>THAYANE CARLA CARNEIRO DA SILVA</v>
      </c>
      <c r="E791" s="10" t="str">
        <f>IF('[1]TCE - ANEXO III - Preencher'!F800="4 - Assistência Odontológica","2 - Outros Profissionais da Saúde",'[1]TCE - ANEXO II - Enviar TCE'!E790)</f>
        <v>3 - Administrativo</v>
      </c>
      <c r="F791" s="13">
        <f>'[1]TCE - ANEXO III - Preencher'!G800</f>
        <v>411010</v>
      </c>
      <c r="G791" s="14">
        <f>IF('[1]TCE - ANEXO III - Preencher'!H800="","",'[1]TCE - ANEXO III - Preencher'!H800)</f>
        <v>43891</v>
      </c>
      <c r="H791" s="15">
        <f>'[1]TCE - ANEXO III - Preencher'!I800</f>
        <v>0</v>
      </c>
      <c r="I791" s="15">
        <f>'[1]TCE - ANEXO III - Preencher'!J800</f>
        <v>94.791200000000003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0.94</v>
      </c>
      <c r="O791" s="16">
        <f>'[1]TCE - ANEXO III - Preencher'!P800</f>
        <v>0</v>
      </c>
      <c r="P791" s="17">
        <f t="shared" si="74"/>
        <v>0.94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95.731200000000001</v>
      </c>
    </row>
    <row r="792" spans="1:28" s="4" customFormat="1" x14ac:dyDescent="0.2">
      <c r="A792" s="9">
        <f>IFERROR(VLOOKUP(B792,'[1]DADOS (OCULTAR)'!$P$3:$R$53,3,0),"")</f>
        <v>9039744000860</v>
      </c>
      <c r="B792" s="10" t="str">
        <f>'[1]TCE - ANEXO III - Preencher'!C801</f>
        <v>HOSPITAL DOM HÉLDER</v>
      </c>
      <c r="C792" s="11"/>
      <c r="D792" s="12" t="str">
        <f>'[1]TCE - ANEXO III - Preencher'!E801</f>
        <v>SANDRA CRISTINA DE ALMEIDA</v>
      </c>
      <c r="E792" s="10" t="str">
        <f>IF('[1]TCE - ANEXO III - Preencher'!F801="4 - Assistência Odontológica","2 - Outros Profissionais da Saúde",'[1]TCE - ANEXO II - Enviar TCE'!E791)</f>
        <v>3 - Administrativo</v>
      </c>
      <c r="F792" s="13">
        <f>'[1]TCE - ANEXO III - Preencher'!G801</f>
        <v>411010</v>
      </c>
      <c r="G792" s="14">
        <f>IF('[1]TCE - ANEXO III - Preencher'!H801="","",'[1]TCE - ANEXO III - Preencher'!H801)</f>
        <v>43891</v>
      </c>
      <c r="H792" s="15">
        <f>'[1]TCE - ANEXO III - Preencher'!I801</f>
        <v>0</v>
      </c>
      <c r="I792" s="15">
        <f>'[1]TCE - ANEXO III - Preencher'!J801</f>
        <v>85.416000000000011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0.94</v>
      </c>
      <c r="O792" s="16">
        <f>'[1]TCE - ANEXO III - Preencher'!P801</f>
        <v>0</v>
      </c>
      <c r="P792" s="17">
        <f t="shared" si="74"/>
        <v>0.94</v>
      </c>
      <c r="Q792" s="16">
        <f>'[1]TCE - ANEXO III - Preencher'!R801</f>
        <v>106.09185132646145</v>
      </c>
      <c r="R792" s="16">
        <f>'[1]TCE - ANEXO III - Preencher'!S801</f>
        <v>58.52</v>
      </c>
      <c r="S792" s="17">
        <f t="shared" si="75"/>
        <v>47.571851326461449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133.92785132646145</v>
      </c>
    </row>
    <row r="793" spans="1:28" s="4" customFormat="1" x14ac:dyDescent="0.2">
      <c r="A793" s="9">
        <f>IFERROR(VLOOKUP(B793,'[1]DADOS (OCULTAR)'!$P$3:$R$53,3,0),"")</f>
        <v>9039744000860</v>
      </c>
      <c r="B793" s="10" t="str">
        <f>'[1]TCE - ANEXO III - Preencher'!C802</f>
        <v>HOSPITAL DOM HÉLDER</v>
      </c>
      <c r="C793" s="11"/>
      <c r="D793" s="12" t="str">
        <f>'[1]TCE - ANEXO III - Preencher'!E802</f>
        <v>DAYENE STEFANE DA SILVA</v>
      </c>
      <c r="E793" s="10" t="str">
        <f>IF('[1]TCE - ANEXO III - Preencher'!F802="4 - Assistência Odontológica","2 - Outros Profissionais da Saúde",'[1]TCE - ANEXO II - Enviar TCE'!E792)</f>
        <v>3 - Administrativo</v>
      </c>
      <c r="F793" s="13">
        <f>'[1]TCE - ANEXO III - Preencher'!G802</f>
        <v>411010</v>
      </c>
      <c r="G793" s="14">
        <f>IF('[1]TCE - ANEXO III - Preencher'!H802="","",'[1]TCE - ANEXO III - Preencher'!H802)</f>
        <v>43891</v>
      </c>
      <c r="H793" s="15">
        <f>'[1]TCE - ANEXO III - Preencher'!I802</f>
        <v>0</v>
      </c>
      <c r="I793" s="15">
        <f>'[1]TCE - ANEXO III - Preencher'!J802</f>
        <v>83.600000000000009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0.94</v>
      </c>
      <c r="O793" s="16">
        <f>'[1]TCE - ANEXO III - Preencher'!P802</f>
        <v>0</v>
      </c>
      <c r="P793" s="17">
        <f t="shared" si="74"/>
        <v>0.94</v>
      </c>
      <c r="Q793" s="16">
        <f>'[1]TCE - ANEXO III - Preencher'!R802</f>
        <v>154.16632308695461</v>
      </c>
      <c r="R793" s="16">
        <f>'[1]TCE - ANEXO III - Preencher'!S802</f>
        <v>62.7</v>
      </c>
      <c r="S793" s="17">
        <f t="shared" si="75"/>
        <v>91.466323086954603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176.00632308695461</v>
      </c>
    </row>
    <row r="794" spans="1:28" s="4" customFormat="1" x14ac:dyDescent="0.2">
      <c r="A794" s="9">
        <f>IFERROR(VLOOKUP(B794,'[1]DADOS (OCULTAR)'!$P$3:$R$53,3,0),"")</f>
        <v>9039744000860</v>
      </c>
      <c r="B794" s="10" t="str">
        <f>'[1]TCE - ANEXO III - Preencher'!C803</f>
        <v>HOSPITAL DOM HÉLDER</v>
      </c>
      <c r="C794" s="11"/>
      <c r="D794" s="12" t="str">
        <f>'[1]TCE - ANEXO III - Preencher'!E803</f>
        <v>SURAMA RANYELLE MENDES DA SILVA</v>
      </c>
      <c r="E794" s="10" t="str">
        <f>IF('[1]TCE - ANEXO III - Preencher'!F803="4 - Assistência Odontológica","2 - Outros Profissionais da Saúde",'[1]TCE - ANEXO II - Enviar TCE'!E793)</f>
        <v>3 - Administrativo</v>
      </c>
      <c r="F794" s="13">
        <f>'[1]TCE - ANEXO III - Preencher'!G803</f>
        <v>411010</v>
      </c>
      <c r="G794" s="14">
        <f>IF('[1]TCE - ANEXO III - Preencher'!H803="","",'[1]TCE - ANEXO III - Preencher'!H803)</f>
        <v>43891</v>
      </c>
      <c r="H794" s="15">
        <f>'[1]TCE - ANEXO III - Preencher'!I803</f>
        <v>0</v>
      </c>
      <c r="I794" s="15">
        <f>'[1]TCE - ANEXO III - Preencher'!J803</f>
        <v>85.765599999999992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0.94</v>
      </c>
      <c r="O794" s="16">
        <f>'[1]TCE - ANEXO III - Preencher'!P803</f>
        <v>0</v>
      </c>
      <c r="P794" s="17">
        <f t="shared" si="74"/>
        <v>0.94</v>
      </c>
      <c r="Q794" s="16">
        <f>'[1]TCE - ANEXO III - Preencher'!R803</f>
        <v>168</v>
      </c>
      <c r="R794" s="16">
        <f>'[1]TCE - ANEXO III - Preencher'!S803</f>
        <v>62.7</v>
      </c>
      <c r="S794" s="17">
        <f t="shared" si="75"/>
        <v>105.3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192.00559999999999</v>
      </c>
    </row>
    <row r="795" spans="1:28" s="4" customFormat="1" x14ac:dyDescent="0.2">
      <c r="A795" s="9">
        <f>IFERROR(VLOOKUP(B795,'[1]DADOS (OCULTAR)'!$P$3:$R$53,3,0),"")</f>
        <v>9039744000860</v>
      </c>
      <c r="B795" s="10" t="str">
        <f>'[1]TCE - ANEXO III - Preencher'!C804</f>
        <v>HOSPITAL DOM HÉLDER</v>
      </c>
      <c r="C795" s="11"/>
      <c r="D795" s="12" t="str">
        <f>'[1]TCE - ANEXO III - Preencher'!E804</f>
        <v>JOSE ALEXANDRE DA SILVA FILHO</v>
      </c>
      <c r="E795" s="10" t="str">
        <f>IF('[1]TCE - ANEXO III - Preencher'!F804="4 - Assistência Odontológica","2 - Outros Profissionais da Saúde",'[1]TCE - ANEXO II - Enviar TCE'!E794)</f>
        <v>3 - Administrativo</v>
      </c>
      <c r="F795" s="13">
        <f>'[1]TCE - ANEXO III - Preencher'!G804</f>
        <v>411010</v>
      </c>
      <c r="G795" s="14">
        <f>IF('[1]TCE - ANEXO III - Preencher'!H804="","",'[1]TCE - ANEXO III - Preencher'!H804)</f>
        <v>43891</v>
      </c>
      <c r="H795" s="15">
        <f>'[1]TCE - ANEXO III - Preencher'!I804</f>
        <v>0</v>
      </c>
      <c r="I795" s="15">
        <f>'[1]TCE - ANEXO III - Preencher'!J804</f>
        <v>98.42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0.94</v>
      </c>
      <c r="O795" s="16">
        <f>'[1]TCE - ANEXO III - Preencher'!P804</f>
        <v>0</v>
      </c>
      <c r="P795" s="17">
        <f t="shared" si="74"/>
        <v>0.94</v>
      </c>
      <c r="Q795" s="16">
        <f>'[1]TCE - ANEXO III - Preencher'!R804</f>
        <v>106.09185132646145</v>
      </c>
      <c r="R795" s="16">
        <f>'[1]TCE - ANEXO III - Preencher'!S804</f>
        <v>62.7</v>
      </c>
      <c r="S795" s="17">
        <f t="shared" si="75"/>
        <v>43.391851326461449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142.75185132646146</v>
      </c>
    </row>
    <row r="796" spans="1:28" s="4" customFormat="1" x14ac:dyDescent="0.2">
      <c r="A796" s="9">
        <f>IFERROR(VLOOKUP(B796,'[1]DADOS (OCULTAR)'!$P$3:$R$53,3,0),"")</f>
        <v>9039744000860</v>
      </c>
      <c r="B796" s="10" t="str">
        <f>'[1]TCE - ANEXO III - Preencher'!C805</f>
        <v>HOSPITAL DOM HÉLDER</v>
      </c>
      <c r="C796" s="11"/>
      <c r="D796" s="12" t="str">
        <f>'[1]TCE - ANEXO III - Preencher'!E805</f>
        <v>NEICY CAROLINA DAS CHAGAS DE OLIVEIRA</v>
      </c>
      <c r="E796" s="10" t="str">
        <f>IF('[1]TCE - ANEXO III - Preencher'!F805="4 - Assistência Odontológica","2 - Outros Profissionais da Saúde",'[1]TCE - ANEXO II - Enviar TCE'!E795)</f>
        <v>3 - Administrativo</v>
      </c>
      <c r="F796" s="13">
        <f>'[1]TCE - ANEXO III - Preencher'!G805</f>
        <v>411010</v>
      </c>
      <c r="G796" s="14">
        <f>IF('[1]TCE - ANEXO III - Preencher'!H805="","",'[1]TCE - ANEXO III - Preencher'!H805)</f>
        <v>43891</v>
      </c>
      <c r="H796" s="15">
        <f>'[1]TCE - ANEXO III - Preencher'!I805</f>
        <v>0</v>
      </c>
      <c r="I796" s="15">
        <f>'[1]TCE - ANEXO III - Preencher'!J805</f>
        <v>87.847200000000001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0.94</v>
      </c>
      <c r="O796" s="16">
        <f>'[1]TCE - ANEXO III - Preencher'!P805</f>
        <v>0</v>
      </c>
      <c r="P796" s="17">
        <f t="shared" si="74"/>
        <v>0.94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88.787199999999999</v>
      </c>
    </row>
    <row r="797" spans="1:28" s="4" customFormat="1" x14ac:dyDescent="0.2">
      <c r="A797" s="9">
        <f>IFERROR(VLOOKUP(B797,'[1]DADOS (OCULTAR)'!$P$3:$R$53,3,0),"")</f>
        <v>9039744000860</v>
      </c>
      <c r="B797" s="10" t="str">
        <f>'[1]TCE - ANEXO III - Preencher'!C806</f>
        <v>HOSPITAL DOM HÉLDER</v>
      </c>
      <c r="C797" s="11"/>
      <c r="D797" s="12" t="str">
        <f>'[1]TCE - ANEXO III - Preencher'!E806</f>
        <v>AMANDA MIRELA MARIA DA SILVA</v>
      </c>
      <c r="E797" s="10" t="str">
        <f>IF('[1]TCE - ANEXO III - Preencher'!F806="4 - Assistência Odontológica","2 - Outros Profissionais da Saúde",'[1]TCE - ANEXO II - Enviar TCE'!E796)</f>
        <v>3 - Administrativo</v>
      </c>
      <c r="F797" s="13">
        <f>'[1]TCE - ANEXO III - Preencher'!G806</f>
        <v>411010</v>
      </c>
      <c r="G797" s="14">
        <f>IF('[1]TCE - ANEXO III - Preencher'!H806="","",'[1]TCE - ANEXO III - Preencher'!H806)</f>
        <v>43891</v>
      </c>
      <c r="H797" s="15">
        <f>'[1]TCE - ANEXO III - Preencher'!I806</f>
        <v>0</v>
      </c>
      <c r="I797" s="15">
        <f>'[1]TCE - ANEXO III - Preencher'!J806</f>
        <v>97.172000000000011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0.94</v>
      </c>
      <c r="O797" s="16">
        <f>'[1]TCE - ANEXO III - Preencher'!P806</f>
        <v>0</v>
      </c>
      <c r="P797" s="17">
        <f t="shared" si="74"/>
        <v>0.94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98.112000000000009</v>
      </c>
    </row>
    <row r="798" spans="1:28" s="4" customFormat="1" x14ac:dyDescent="0.2">
      <c r="A798" s="9">
        <f>IFERROR(VLOOKUP(B798,'[1]DADOS (OCULTAR)'!$P$3:$R$53,3,0),"")</f>
        <v>9039744000860</v>
      </c>
      <c r="B798" s="10" t="str">
        <f>'[1]TCE - ANEXO III - Preencher'!C807</f>
        <v>HOSPITAL DOM HÉLDER</v>
      </c>
      <c r="C798" s="11"/>
      <c r="D798" s="12" t="str">
        <f>'[1]TCE - ANEXO III - Preencher'!E807</f>
        <v>MICHELLINE SANTANA DE MORAIS</v>
      </c>
      <c r="E798" s="10" t="str">
        <f>IF('[1]TCE - ANEXO III - Preencher'!F807="4 - Assistência Odontológica","2 - Outros Profissionais da Saúde",'[1]TCE - ANEXO II - Enviar TCE'!E797)</f>
        <v>3 - Administrativo</v>
      </c>
      <c r="F798" s="13">
        <f>'[1]TCE - ANEXO III - Preencher'!G807</f>
        <v>411010</v>
      </c>
      <c r="G798" s="14">
        <f>IF('[1]TCE - ANEXO III - Preencher'!H807="","",'[1]TCE - ANEXO III - Preencher'!H807)</f>
        <v>43891</v>
      </c>
      <c r="H798" s="15">
        <f>'[1]TCE - ANEXO III - Preencher'!I807</f>
        <v>0</v>
      </c>
      <c r="I798" s="15">
        <f>'[1]TCE - ANEXO III - Preencher'!J807</f>
        <v>97.33120000000001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0.94</v>
      </c>
      <c r="O798" s="16">
        <f>'[1]TCE - ANEXO III - Preencher'!P807</f>
        <v>0</v>
      </c>
      <c r="P798" s="17">
        <f t="shared" si="74"/>
        <v>0.94</v>
      </c>
      <c r="Q798" s="16">
        <f>'[1]TCE - ANEXO III - Preencher'!R807</f>
        <v>106.09185132646145</v>
      </c>
      <c r="R798" s="16">
        <f>'[1]TCE - ANEXO III - Preencher'!S807</f>
        <v>62.7</v>
      </c>
      <c r="S798" s="17">
        <f t="shared" si="75"/>
        <v>43.391851326461449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141.66305132646147</v>
      </c>
    </row>
    <row r="799" spans="1:28" s="4" customFormat="1" x14ac:dyDescent="0.2">
      <c r="A799" s="9">
        <f>IFERROR(VLOOKUP(B799,'[1]DADOS (OCULTAR)'!$P$3:$R$53,3,0),"")</f>
        <v>9039744000860</v>
      </c>
      <c r="B799" s="10" t="str">
        <f>'[1]TCE - ANEXO III - Preencher'!C808</f>
        <v>HOSPITAL DOM HÉLDER</v>
      </c>
      <c r="C799" s="11"/>
      <c r="D799" s="12" t="str">
        <f>'[1]TCE - ANEXO III - Preencher'!E808</f>
        <v>JACIANE BIONES DE OLIVEIRA</v>
      </c>
      <c r="E799" s="10" t="str">
        <f>IF('[1]TCE - ANEXO III - Preencher'!F808="4 - Assistência Odontológica","2 - Outros Profissionais da Saúde",'[1]TCE - ANEXO II - Enviar TCE'!E798)</f>
        <v>3 - Administrativo</v>
      </c>
      <c r="F799" s="13">
        <f>'[1]TCE - ANEXO III - Preencher'!G808</f>
        <v>411010</v>
      </c>
      <c r="G799" s="14">
        <f>IF('[1]TCE - ANEXO III - Preencher'!H808="","",'[1]TCE - ANEXO III - Preencher'!H808)</f>
        <v>43891</v>
      </c>
      <c r="H799" s="15">
        <f>'[1]TCE - ANEXO III - Preencher'!I808</f>
        <v>0</v>
      </c>
      <c r="I799" s="15">
        <f>'[1]TCE - ANEXO III - Preencher'!J808</f>
        <v>83.511200000000017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0.94</v>
      </c>
      <c r="O799" s="16">
        <f>'[1]TCE - ANEXO III - Preencher'!P808</f>
        <v>0</v>
      </c>
      <c r="P799" s="17">
        <f t="shared" si="74"/>
        <v>0.94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64</v>
      </c>
      <c r="U799" s="16">
        <f>'[1]TCE - ANEXO III - Preencher'!V808</f>
        <v>0</v>
      </c>
      <c r="V799" s="17">
        <f t="shared" si="76"/>
        <v>64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148.45120000000003</v>
      </c>
    </row>
    <row r="800" spans="1:28" s="4" customFormat="1" x14ac:dyDescent="0.2">
      <c r="A800" s="9">
        <f>IFERROR(VLOOKUP(B800,'[1]DADOS (OCULTAR)'!$P$3:$R$53,3,0),"")</f>
        <v>9039744000860</v>
      </c>
      <c r="B800" s="10" t="str">
        <f>'[1]TCE - ANEXO III - Preencher'!C809</f>
        <v>HOSPITAL DOM HÉLDER</v>
      </c>
      <c r="C800" s="11"/>
      <c r="D800" s="12" t="str">
        <f>'[1]TCE - ANEXO III - Preencher'!E809</f>
        <v>ANA KEILA DA PAZ CABRAL</v>
      </c>
      <c r="E800" s="10" t="str">
        <f>IF('[1]TCE - ANEXO III - Preencher'!F809="4 - Assistência Odontológica","2 - Outros Profissionais da Saúde",'[1]TCE - ANEXO II - Enviar TCE'!E799)</f>
        <v>3 - Administrativo</v>
      </c>
      <c r="F800" s="13">
        <f>'[1]TCE - ANEXO III - Preencher'!G809</f>
        <v>411010</v>
      </c>
      <c r="G800" s="14">
        <f>IF('[1]TCE - ANEXO III - Preencher'!H809="","",'[1]TCE - ANEXO III - Preencher'!H809)</f>
        <v>43891</v>
      </c>
      <c r="H800" s="15">
        <f>'[1]TCE - ANEXO III - Preencher'!I809</f>
        <v>0</v>
      </c>
      <c r="I800" s="15">
        <f>'[1]TCE - ANEXO III - Preencher'!J809</f>
        <v>92.821600000000004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0.94</v>
      </c>
      <c r="O800" s="16">
        <f>'[1]TCE - ANEXO III - Preencher'!P809</f>
        <v>0</v>
      </c>
      <c r="P800" s="17">
        <f t="shared" si="74"/>
        <v>0.94</v>
      </c>
      <c r="Q800" s="16">
        <f>'[1]TCE - ANEXO III - Preencher'!R809</f>
        <v>144.53092789401995</v>
      </c>
      <c r="R800" s="16">
        <f>'[1]TCE - ANEXO III - Preencher'!S809</f>
        <v>62.7</v>
      </c>
      <c r="S800" s="17">
        <f t="shared" si="75"/>
        <v>81.83092789401995</v>
      </c>
      <c r="T800" s="16">
        <f>'[1]TCE - ANEXO III - Preencher'!U809</f>
        <v>64</v>
      </c>
      <c r="U800" s="16">
        <f>'[1]TCE - ANEXO III - Preencher'!V809</f>
        <v>0</v>
      </c>
      <c r="V800" s="17">
        <f t="shared" si="76"/>
        <v>64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239.59252789401995</v>
      </c>
    </row>
    <row r="801" spans="1:28" s="4" customFormat="1" x14ac:dyDescent="0.2">
      <c r="A801" s="9">
        <f>IFERROR(VLOOKUP(B801,'[1]DADOS (OCULTAR)'!$P$3:$R$53,3,0),"")</f>
        <v>9039744000860</v>
      </c>
      <c r="B801" s="10" t="str">
        <f>'[1]TCE - ANEXO III - Preencher'!C810</f>
        <v>HOSPITAL DOM HÉLDER</v>
      </c>
      <c r="C801" s="11"/>
      <c r="D801" s="12" t="str">
        <f>'[1]TCE - ANEXO III - Preencher'!E810</f>
        <v>MARIA NEUMA PATRICIO GODE</v>
      </c>
      <c r="E801" s="10" t="str">
        <f>IF('[1]TCE - ANEXO III - Preencher'!F810="4 - Assistência Odontológica","2 - Outros Profissionais da Saúde",'[1]TCE - ANEXO II - Enviar TCE'!E800)</f>
        <v>3 - Administrativo</v>
      </c>
      <c r="F801" s="13">
        <f>'[1]TCE - ANEXO III - Preencher'!G810</f>
        <v>411010</v>
      </c>
      <c r="G801" s="14">
        <f>IF('[1]TCE - ANEXO III - Preencher'!H810="","",'[1]TCE - ANEXO III - Preencher'!H810)</f>
        <v>43891</v>
      </c>
      <c r="H801" s="15">
        <f>'[1]TCE - ANEXO III - Preencher'!I810</f>
        <v>0</v>
      </c>
      <c r="I801" s="15">
        <f>'[1]TCE - ANEXO III - Preencher'!J810</f>
        <v>83.600000000000009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0.94</v>
      </c>
      <c r="O801" s="16">
        <f>'[1]TCE - ANEXO III - Preencher'!P810</f>
        <v>0</v>
      </c>
      <c r="P801" s="17">
        <f t="shared" si="74"/>
        <v>0.94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84.54</v>
      </c>
    </row>
    <row r="802" spans="1:28" s="4" customFormat="1" x14ac:dyDescent="0.2">
      <c r="A802" s="9">
        <f>IFERROR(VLOOKUP(B802,'[1]DADOS (OCULTAR)'!$P$3:$R$53,3,0),"")</f>
        <v>9039744000860</v>
      </c>
      <c r="B802" s="10" t="str">
        <f>'[1]TCE - ANEXO III - Preencher'!C811</f>
        <v>HOSPITAL DOM HÉLDER</v>
      </c>
      <c r="C802" s="11"/>
      <c r="D802" s="12" t="str">
        <f>'[1]TCE - ANEXO III - Preencher'!E811</f>
        <v>EDJANE PEREIRA DE BARROS</v>
      </c>
      <c r="E802" s="10" t="str">
        <f>IF('[1]TCE - ANEXO III - Preencher'!F811="4 - Assistência Odontológica","2 - Outros Profissionais da Saúde",'[1]TCE - ANEXO II - Enviar TCE'!E801)</f>
        <v>3 - Administrativo</v>
      </c>
      <c r="F802" s="13">
        <f>'[1]TCE - ANEXO III - Preencher'!G811</f>
        <v>411010</v>
      </c>
      <c r="G802" s="14">
        <f>IF('[1]TCE - ANEXO III - Preencher'!H811="","",'[1]TCE - ANEXO III - Preencher'!H811)</f>
        <v>43891</v>
      </c>
      <c r="H802" s="15">
        <f>'[1]TCE - ANEXO III - Preencher'!I811</f>
        <v>0</v>
      </c>
      <c r="I802" s="15">
        <f>'[1]TCE - ANEXO III - Preencher'!J811</f>
        <v>92.112000000000009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0.94</v>
      </c>
      <c r="O802" s="16">
        <f>'[1]TCE - ANEXO III - Preencher'!P811</f>
        <v>0</v>
      </c>
      <c r="P802" s="17">
        <f t="shared" si="74"/>
        <v>0.94</v>
      </c>
      <c r="Q802" s="16">
        <f>'[1]TCE - ANEXO III - Preencher'!R811</f>
        <v>164.87778531356025</v>
      </c>
      <c r="R802" s="16">
        <f>'[1]TCE - ANEXO III - Preencher'!S811</f>
        <v>62.7</v>
      </c>
      <c r="S802" s="17">
        <f t="shared" si="75"/>
        <v>102.17778531356025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195.22978531356026</v>
      </c>
    </row>
    <row r="803" spans="1:28" s="4" customFormat="1" x14ac:dyDescent="0.2">
      <c r="A803" s="9">
        <f>IFERROR(VLOOKUP(B803,'[1]DADOS (OCULTAR)'!$P$3:$R$53,3,0),"")</f>
        <v>9039744000860</v>
      </c>
      <c r="B803" s="10" t="str">
        <f>'[1]TCE - ANEXO III - Preencher'!C812</f>
        <v>HOSPITAL DOM HÉLDER</v>
      </c>
      <c r="C803" s="11"/>
      <c r="D803" s="12" t="str">
        <f>'[1]TCE - ANEXO III - Preencher'!E812</f>
        <v>ADRIANA RODRIGUES DE ARAUJO DO VALE</v>
      </c>
      <c r="E803" s="10" t="str">
        <f>IF('[1]TCE - ANEXO III - Preencher'!F812="4 - Assistência Odontológica","2 - Outros Profissionais da Saúde",'[1]TCE - ANEXO II - Enviar TCE'!E802)</f>
        <v>3 - Administrativo</v>
      </c>
      <c r="F803" s="13">
        <f>'[1]TCE - ANEXO III - Preencher'!G812</f>
        <v>411010</v>
      </c>
      <c r="G803" s="14">
        <f>IF('[1]TCE - ANEXO III - Preencher'!H812="","",'[1]TCE - ANEXO III - Preencher'!H812)</f>
        <v>43891</v>
      </c>
      <c r="H803" s="15">
        <f>'[1]TCE - ANEXO III - Preencher'!I812</f>
        <v>0</v>
      </c>
      <c r="I803" s="15">
        <f>'[1]TCE - ANEXO III - Preencher'!J812</f>
        <v>87.088799999999992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0.94</v>
      </c>
      <c r="O803" s="16">
        <f>'[1]TCE - ANEXO III - Preencher'!P812</f>
        <v>0</v>
      </c>
      <c r="P803" s="17">
        <f t="shared" si="74"/>
        <v>0.94</v>
      </c>
      <c r="Q803" s="16">
        <f>'[1]TCE - ANEXO III - Preencher'!R812</f>
        <v>148.52859185704602</v>
      </c>
      <c r="R803" s="16">
        <f>'[1]TCE - ANEXO III - Preencher'!S812</f>
        <v>62.7</v>
      </c>
      <c r="S803" s="17">
        <f t="shared" si="75"/>
        <v>85.828591857046021</v>
      </c>
      <c r="T803" s="16">
        <f>'[1]TCE - ANEXO III - Preencher'!U812</f>
        <v>64</v>
      </c>
      <c r="U803" s="16">
        <f>'[1]TCE - ANEXO III - Preencher'!V812</f>
        <v>0</v>
      </c>
      <c r="V803" s="17">
        <f t="shared" si="76"/>
        <v>64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237.85739185704603</v>
      </c>
    </row>
    <row r="804" spans="1:28" s="4" customFormat="1" x14ac:dyDescent="0.2">
      <c r="A804" s="9">
        <f>IFERROR(VLOOKUP(B804,'[1]DADOS (OCULTAR)'!$P$3:$R$53,3,0),"")</f>
        <v>9039744000860</v>
      </c>
      <c r="B804" s="10" t="str">
        <f>'[1]TCE - ANEXO III - Preencher'!C813</f>
        <v>HOSPITAL DOM HÉLDER</v>
      </c>
      <c r="C804" s="11"/>
      <c r="D804" s="12" t="str">
        <f>'[1]TCE - ANEXO III - Preencher'!E813</f>
        <v>LISIANE VASCONCELLOS DE LIMA</v>
      </c>
      <c r="E804" s="10" t="str">
        <f>IF('[1]TCE - ANEXO III - Preencher'!F813="4 - Assistência Odontológica","2 - Outros Profissionais da Saúde",'[1]TCE - ANEXO II - Enviar TCE'!E803)</f>
        <v>3 - Administrativo</v>
      </c>
      <c r="F804" s="13">
        <f>'[1]TCE - ANEXO III - Preencher'!G813</f>
        <v>411010</v>
      </c>
      <c r="G804" s="14">
        <f>IF('[1]TCE - ANEXO III - Preencher'!H813="","",'[1]TCE - ANEXO III - Preencher'!H813)</f>
        <v>43891</v>
      </c>
      <c r="H804" s="15">
        <f>'[1]TCE - ANEXO III - Preencher'!I813</f>
        <v>0</v>
      </c>
      <c r="I804" s="15">
        <f>'[1]TCE - ANEXO III - Preencher'!J813</f>
        <v>87.78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0.94</v>
      </c>
      <c r="O804" s="16">
        <f>'[1]TCE - ANEXO III - Preencher'!P813</f>
        <v>0</v>
      </c>
      <c r="P804" s="17">
        <f t="shared" si="74"/>
        <v>0.94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88.72</v>
      </c>
    </row>
    <row r="805" spans="1:28" s="4" customFormat="1" x14ac:dyDescent="0.2">
      <c r="A805" s="9">
        <f>IFERROR(VLOOKUP(B805,'[1]DADOS (OCULTAR)'!$P$3:$R$53,3,0),"")</f>
        <v>9039744000860</v>
      </c>
      <c r="B805" s="10" t="str">
        <f>'[1]TCE - ANEXO III - Preencher'!C814</f>
        <v>HOSPITAL DOM HÉLDER</v>
      </c>
      <c r="C805" s="11"/>
      <c r="D805" s="12" t="str">
        <f>'[1]TCE - ANEXO III - Preencher'!E814</f>
        <v>ALINE MARIA DOS SANTOS CUNHA SILVA</v>
      </c>
      <c r="E805" s="10" t="str">
        <f>IF('[1]TCE - ANEXO III - Preencher'!F814="4 - Assistência Odontológica","2 - Outros Profissionais da Saúde",'[1]TCE - ANEXO II - Enviar TCE'!E804)</f>
        <v>3 - Administrativo</v>
      </c>
      <c r="F805" s="13">
        <f>'[1]TCE - ANEXO III - Preencher'!G814</f>
        <v>411010</v>
      </c>
      <c r="G805" s="14">
        <f>IF('[1]TCE - ANEXO III - Preencher'!H814="","",'[1]TCE - ANEXO III - Preencher'!H814)</f>
        <v>43891</v>
      </c>
      <c r="H805" s="15">
        <f>'[1]TCE - ANEXO III - Preencher'!I814</f>
        <v>0</v>
      </c>
      <c r="I805" s="15">
        <f>'[1]TCE - ANEXO III - Preencher'!J814</f>
        <v>83.511200000000017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0.94</v>
      </c>
      <c r="O805" s="16">
        <f>'[1]TCE - ANEXO III - Preencher'!P814</f>
        <v>0</v>
      </c>
      <c r="P805" s="17">
        <f t="shared" si="74"/>
        <v>0.94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64</v>
      </c>
      <c r="U805" s="16">
        <f>'[1]TCE - ANEXO III - Preencher'!V814</f>
        <v>0</v>
      </c>
      <c r="V805" s="17">
        <f t="shared" si="76"/>
        <v>64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148.45120000000003</v>
      </c>
    </row>
    <row r="806" spans="1:28" x14ac:dyDescent="0.2">
      <c r="A806" s="9">
        <f>IFERROR(VLOOKUP(B806,'[1]DADOS (OCULTAR)'!$P$3:$R$53,3,0),"")</f>
        <v>9039744000860</v>
      </c>
      <c r="B806" s="10" t="str">
        <f>'[1]TCE - ANEXO III - Preencher'!C815</f>
        <v>HOSPITAL DOM HÉLDER</v>
      </c>
      <c r="C806" s="11"/>
      <c r="D806" s="12" t="str">
        <f>'[1]TCE - ANEXO III - Preencher'!E815</f>
        <v>ERICK LINEKER RIBEIRO DE MELO</v>
      </c>
      <c r="E806" s="10" t="str">
        <f>IF('[1]TCE - ANEXO III - Preencher'!F815="4 - Assistência Odontológica","2 - Outros Profissionais da Saúde",'[1]TCE - ANEXO II - Enviar TCE'!E805)</f>
        <v>3 - Administrativo</v>
      </c>
      <c r="F806" s="13">
        <f>'[1]TCE - ANEXO III - Preencher'!G815</f>
        <v>411010</v>
      </c>
      <c r="G806" s="14">
        <f>IF('[1]TCE - ANEXO III - Preencher'!H815="","",'[1]TCE - ANEXO III - Preencher'!H815)</f>
        <v>43891</v>
      </c>
      <c r="H806" s="15">
        <f>'[1]TCE - ANEXO III - Preencher'!I815</f>
        <v>0</v>
      </c>
      <c r="I806" s="15">
        <f>'[1]TCE - ANEXO III - Preencher'!J815</f>
        <v>83.384799999999998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0.94</v>
      </c>
      <c r="O806" s="16">
        <f>'[1]TCE - ANEXO III - Preencher'!P815</f>
        <v>0</v>
      </c>
      <c r="P806" s="17">
        <f t="shared" si="74"/>
        <v>0.94</v>
      </c>
      <c r="Q806" s="16">
        <f>'[1]TCE - ANEXO III - Preencher'!R815</f>
        <v>144.53092789401995</v>
      </c>
      <c r="R806" s="16">
        <f>'[1]TCE - ANEXO III - Preencher'!S815</f>
        <v>62.7</v>
      </c>
      <c r="S806" s="17">
        <f t="shared" si="75"/>
        <v>81.83092789401995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166.15572789401995</v>
      </c>
    </row>
    <row r="807" spans="1:28" x14ac:dyDescent="0.2">
      <c r="A807" s="9">
        <f>IFERROR(VLOOKUP(B807,'[1]DADOS (OCULTAR)'!$P$3:$R$53,3,0),"")</f>
        <v>9039744000860</v>
      </c>
      <c r="B807" s="10" t="str">
        <f>'[1]TCE - ANEXO III - Preencher'!C816</f>
        <v>HOSPITAL DOM HÉLDER</v>
      </c>
      <c r="C807" s="11"/>
      <c r="D807" s="12" t="str">
        <f>'[1]TCE - ANEXO III - Preencher'!E816</f>
        <v>PRISCILA ROBERTA OTACIA DA SILVA</v>
      </c>
      <c r="E807" s="10" t="str">
        <f>IF('[1]TCE - ANEXO III - Preencher'!F816="4 - Assistência Odontológica","2 - Outros Profissionais da Saúde",'[1]TCE - ANEXO II - Enviar TCE'!E806)</f>
        <v>2 - Outros Profissionais da Saúde</v>
      </c>
      <c r="F807" s="13">
        <f>'[1]TCE - ANEXO III - Preencher'!G816</f>
        <v>324115</v>
      </c>
      <c r="G807" s="14">
        <f>IF('[1]TCE - ANEXO III - Preencher'!H816="","",'[1]TCE - ANEXO III - Preencher'!H816)</f>
        <v>43891</v>
      </c>
      <c r="H807" s="15">
        <f>'[1]TCE - ANEXO III - Preencher'!I816</f>
        <v>0</v>
      </c>
      <c r="I807" s="15">
        <f>'[1]TCE - ANEXO III - Preencher'!J816</f>
        <v>256.0992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0.94</v>
      </c>
      <c r="O807" s="16">
        <f>'[1]TCE - ANEXO III - Preencher'!P816</f>
        <v>0</v>
      </c>
      <c r="P807" s="17">
        <f t="shared" si="74"/>
        <v>0.94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257.03919999999999</v>
      </c>
    </row>
    <row r="808" spans="1:28" x14ac:dyDescent="0.2">
      <c r="A808" s="9">
        <f>IFERROR(VLOOKUP(B808,'[1]DADOS (OCULTAR)'!$P$3:$R$53,3,0),"")</f>
        <v>9039744000860</v>
      </c>
      <c r="B808" s="10" t="str">
        <f>'[1]TCE - ANEXO III - Preencher'!C817</f>
        <v>HOSPITAL DOM HÉLDER</v>
      </c>
      <c r="C808" s="11"/>
      <c r="D808" s="12" t="str">
        <f>'[1]TCE - ANEXO III - Preencher'!E817</f>
        <v>TATIANA APARECIDA RODRIGUES ALVES</v>
      </c>
      <c r="E808" s="10" t="str">
        <f>IF('[1]TCE - ANEXO III - Preencher'!F817="4 - Assistência Odontológica","2 - Outros Profissionais da Saúde",'[1]TCE - ANEXO II - Enviar TCE'!E807)</f>
        <v>3 - Administrativo</v>
      </c>
      <c r="F808" s="13">
        <f>'[1]TCE - ANEXO III - Preencher'!G817</f>
        <v>411010</v>
      </c>
      <c r="G808" s="14">
        <f>IF('[1]TCE - ANEXO III - Preencher'!H817="","",'[1]TCE - ANEXO III - Preencher'!H817)</f>
        <v>43891</v>
      </c>
      <c r="H808" s="15">
        <f>'[1]TCE - ANEXO III - Preencher'!I817</f>
        <v>0</v>
      </c>
      <c r="I808" s="15">
        <f>'[1]TCE - ANEXO III - Preencher'!J817</f>
        <v>94.87360000000001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0.94</v>
      </c>
      <c r="O808" s="16">
        <f>'[1]TCE - ANEXO III - Preencher'!P817</f>
        <v>0</v>
      </c>
      <c r="P808" s="17">
        <f t="shared" si="74"/>
        <v>0.94</v>
      </c>
      <c r="Q808" s="16">
        <f>'[1]TCE - ANEXO III - Preencher'!R817</f>
        <v>113.16464141489223</v>
      </c>
      <c r="R808" s="16">
        <f>'[1]TCE - ANEXO III - Preencher'!S817</f>
        <v>62.7</v>
      </c>
      <c r="S808" s="17">
        <f t="shared" si="75"/>
        <v>50.464641414892228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146.27824141489225</v>
      </c>
    </row>
    <row r="809" spans="1:28" x14ac:dyDescent="0.2">
      <c r="A809" s="9">
        <f>IFERROR(VLOOKUP(B809,'[1]DADOS (OCULTAR)'!$P$3:$R$53,3,0),"")</f>
        <v>9039744000860</v>
      </c>
      <c r="B809" s="10" t="str">
        <f>'[1]TCE - ANEXO III - Preencher'!C818</f>
        <v>HOSPITAL DOM HÉLDER</v>
      </c>
      <c r="C809" s="11"/>
      <c r="D809" s="12" t="str">
        <f>'[1]TCE - ANEXO III - Preencher'!E818</f>
        <v>JAIDETT ESTEFFANY DO NASCIMENTO SILVA</v>
      </c>
      <c r="E809" s="10" t="str">
        <f>IF('[1]TCE - ANEXO III - Preencher'!F818="4 - Assistência Odontológica","2 - Outros Profissionais da Saúde",'[1]TCE - ANEXO II - Enviar TCE'!E808)</f>
        <v>3 - Administrativo</v>
      </c>
      <c r="F809" s="13">
        <f>'[1]TCE - ANEXO III - Preencher'!G818</f>
        <v>411010</v>
      </c>
      <c r="G809" s="14">
        <f>IF('[1]TCE - ANEXO III - Preencher'!H818="","",'[1]TCE - ANEXO III - Preencher'!H818)</f>
        <v>43891</v>
      </c>
      <c r="H809" s="15">
        <f>'[1]TCE - ANEXO III - Preencher'!I818</f>
        <v>0</v>
      </c>
      <c r="I809" s="15">
        <f>'[1]TCE - ANEXO III - Preencher'!J818</f>
        <v>103.42319999999999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0.94</v>
      </c>
      <c r="O809" s="16">
        <f>'[1]TCE - ANEXO III - Preencher'!P818</f>
        <v>0</v>
      </c>
      <c r="P809" s="17">
        <f t="shared" si="74"/>
        <v>0.94</v>
      </c>
      <c r="Q809" s="16">
        <f>'[1]TCE - ANEXO III - Preencher'!R818</f>
        <v>232.26291073482071</v>
      </c>
      <c r="R809" s="16">
        <f>'[1]TCE - ANEXO III - Preencher'!S818</f>
        <v>62.7</v>
      </c>
      <c r="S809" s="17">
        <f t="shared" si="75"/>
        <v>169.56291073482072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273.92611073482072</v>
      </c>
    </row>
    <row r="810" spans="1:28" x14ac:dyDescent="0.2">
      <c r="A810" s="9">
        <f>IFERROR(VLOOKUP(B810,'[1]DADOS (OCULTAR)'!$P$3:$R$53,3,0),"")</f>
        <v>9039744000860</v>
      </c>
      <c r="B810" s="10" t="str">
        <f>'[1]TCE - ANEXO III - Preencher'!C819</f>
        <v>HOSPITAL DOM HÉLDER</v>
      </c>
      <c r="C810" s="11"/>
      <c r="D810" s="12" t="str">
        <f>'[1]TCE - ANEXO III - Preencher'!E819</f>
        <v>ADRIANA PEREIRA DE BARROS</v>
      </c>
      <c r="E810" s="10" t="str">
        <f>IF('[1]TCE - ANEXO III - Preencher'!F819="4 - Assistência Odontológica","2 - Outros Profissionais da Saúde",'[1]TCE - ANEXO II - Enviar TCE'!E809)</f>
        <v>3 - Administrativo</v>
      </c>
      <c r="F810" s="13">
        <f>'[1]TCE - ANEXO III - Preencher'!G819</f>
        <v>411010</v>
      </c>
      <c r="G810" s="14">
        <f>IF('[1]TCE - ANEXO III - Preencher'!H819="","",'[1]TCE - ANEXO III - Preencher'!H819)</f>
        <v>43891</v>
      </c>
      <c r="H810" s="15">
        <f>'[1]TCE - ANEXO III - Preencher'!I819</f>
        <v>0</v>
      </c>
      <c r="I810" s="15">
        <f>'[1]TCE - ANEXO III - Preencher'!J819</f>
        <v>86.667199999999994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0.94</v>
      </c>
      <c r="O810" s="16">
        <f>'[1]TCE - ANEXO III - Preencher'!P819</f>
        <v>0</v>
      </c>
      <c r="P810" s="17">
        <f t="shared" si="74"/>
        <v>0.94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87.607199999999992</v>
      </c>
    </row>
    <row r="811" spans="1:28" x14ac:dyDescent="0.2">
      <c r="A811" s="9">
        <f>IFERROR(VLOOKUP(B811,'[1]DADOS (OCULTAR)'!$P$3:$R$53,3,0),"")</f>
        <v>9039744000860</v>
      </c>
      <c r="B811" s="10" t="str">
        <f>'[1]TCE - ANEXO III - Preencher'!C820</f>
        <v>HOSPITAL DOM HÉLDER</v>
      </c>
      <c r="C811" s="11"/>
      <c r="D811" s="12" t="str">
        <f>'[1]TCE - ANEXO III - Preencher'!E820</f>
        <v>RENATA MARIA ERCULANO DE LIMA</v>
      </c>
      <c r="E811" s="10" t="str">
        <f>IF('[1]TCE - ANEXO III - Preencher'!F820="4 - Assistência Odontológica","2 - Outros Profissionais da Saúde",'[1]TCE - ANEXO II - Enviar TCE'!E810)</f>
        <v>3 - Administrativo</v>
      </c>
      <c r="F811" s="13">
        <f>'[1]TCE - ANEXO III - Preencher'!G820</f>
        <v>411010</v>
      </c>
      <c r="G811" s="14">
        <f>IF('[1]TCE - ANEXO III - Preencher'!H820="","",'[1]TCE - ANEXO III - Preencher'!H820)</f>
        <v>43891</v>
      </c>
      <c r="H811" s="15">
        <f>'[1]TCE - ANEXO III - Preencher'!I820</f>
        <v>0</v>
      </c>
      <c r="I811" s="15">
        <f>'[1]TCE - ANEXO III - Preencher'!J820</f>
        <v>87.78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0.94</v>
      </c>
      <c r="O811" s="16">
        <f>'[1]TCE - ANEXO III - Preencher'!P820</f>
        <v>0</v>
      </c>
      <c r="P811" s="17">
        <f t="shared" si="74"/>
        <v>0.94</v>
      </c>
      <c r="Q811" s="16">
        <f>'[1]TCE - ANEXO III - Preencher'!R820</f>
        <v>141.45580176861526</v>
      </c>
      <c r="R811" s="16">
        <f>'[1]TCE - ANEXO III - Preencher'!S820</f>
        <v>62.7</v>
      </c>
      <c r="S811" s="17">
        <f t="shared" si="75"/>
        <v>78.755801768615257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167.47580176861527</v>
      </c>
    </row>
    <row r="812" spans="1:28" x14ac:dyDescent="0.2">
      <c r="A812" s="9">
        <f>IFERROR(VLOOKUP(B812,'[1]DADOS (OCULTAR)'!$P$3:$R$53,3,0),"")</f>
        <v>9039744000860</v>
      </c>
      <c r="B812" s="10" t="str">
        <f>'[1]TCE - ANEXO III - Preencher'!C821</f>
        <v>HOSPITAL DOM HÉLDER</v>
      </c>
      <c r="C812" s="11"/>
      <c r="D812" s="12" t="str">
        <f>'[1]TCE - ANEXO III - Preencher'!E821</f>
        <v>JULIANA MARIA CANUTO</v>
      </c>
      <c r="E812" s="10" t="str">
        <f>IF('[1]TCE - ANEXO III - Preencher'!F821="4 - Assistência Odontológica","2 - Outros Profissionais da Saúde",'[1]TCE - ANEXO II - Enviar TCE'!E811)</f>
        <v>3 - Administrativo</v>
      </c>
      <c r="F812" s="13">
        <f>'[1]TCE - ANEXO III - Preencher'!G821</f>
        <v>411010</v>
      </c>
      <c r="G812" s="14">
        <f>IF('[1]TCE - ANEXO III - Preencher'!H821="","",'[1]TCE - ANEXO III - Preencher'!H821)</f>
        <v>43891</v>
      </c>
      <c r="H812" s="15">
        <f>'[1]TCE - ANEXO III - Preencher'!I821</f>
        <v>0</v>
      </c>
      <c r="I812" s="15">
        <f>'[1]TCE - ANEXO III - Preencher'!J821</f>
        <v>87.198400000000007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0.94</v>
      </c>
      <c r="O812" s="16">
        <f>'[1]TCE - ANEXO III - Preencher'!P821</f>
        <v>0</v>
      </c>
      <c r="P812" s="17">
        <f t="shared" si="74"/>
        <v>0.94</v>
      </c>
      <c r="Q812" s="16">
        <f>'[1]TCE - ANEXO III - Preencher'!R821</f>
        <v>221.61408943749728</v>
      </c>
      <c r="R812" s="16">
        <f>'[1]TCE - ANEXO III - Preencher'!S821</f>
        <v>56.43</v>
      </c>
      <c r="S812" s="17">
        <f t="shared" si="75"/>
        <v>165.18408943749728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253.32248943749727</v>
      </c>
    </row>
    <row r="813" spans="1:28" x14ac:dyDescent="0.2">
      <c r="A813" s="9">
        <f>IFERROR(VLOOKUP(B813,'[1]DADOS (OCULTAR)'!$P$3:$R$53,3,0),"")</f>
        <v>9039744000860</v>
      </c>
      <c r="B813" s="10" t="str">
        <f>'[1]TCE - ANEXO III - Preencher'!C822</f>
        <v>HOSPITAL DOM HÉLDER</v>
      </c>
      <c r="C813" s="11"/>
      <c r="D813" s="12" t="str">
        <f>'[1]TCE - ANEXO III - Preencher'!E822</f>
        <v>FABIO JOSE DA SILVA</v>
      </c>
      <c r="E813" s="10" t="str">
        <f>IF('[1]TCE - ANEXO III - Preencher'!F822="4 - Assistência Odontológica","2 - Outros Profissionais da Saúde",'[1]TCE - ANEXO II - Enviar TCE'!E812)</f>
        <v>3 - Administrativo</v>
      </c>
      <c r="F813" s="13">
        <f>'[1]TCE - ANEXO III - Preencher'!G822</f>
        <v>771105</v>
      </c>
      <c r="G813" s="14">
        <f>IF('[1]TCE - ANEXO III - Preencher'!H822="","",'[1]TCE - ANEXO III - Preencher'!H822)</f>
        <v>43891</v>
      </c>
      <c r="H813" s="15">
        <f>'[1]TCE - ANEXO III - Preencher'!I822</f>
        <v>0</v>
      </c>
      <c r="I813" s="15">
        <f>'[1]TCE - ANEXO III - Preencher'!J822</f>
        <v>114.1448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0.94</v>
      </c>
      <c r="O813" s="16">
        <f>'[1]TCE - ANEXO III - Preencher'!P822</f>
        <v>0</v>
      </c>
      <c r="P813" s="17">
        <f t="shared" si="74"/>
        <v>0.94</v>
      </c>
      <c r="Q813" s="16">
        <f>'[1]TCE - ANEXO III - Preencher'!R822</f>
        <v>278.71549288178483</v>
      </c>
      <c r="R813" s="16">
        <f>'[1]TCE - ANEXO III - Preencher'!S822</f>
        <v>76.3</v>
      </c>
      <c r="S813" s="17">
        <f t="shared" si="75"/>
        <v>202.41549288178481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317.50029288178484</v>
      </c>
    </row>
    <row r="814" spans="1:28" x14ac:dyDescent="0.2">
      <c r="A814" s="9">
        <f>IFERROR(VLOOKUP(B814,'[1]DADOS (OCULTAR)'!$P$3:$R$53,3,0),"")</f>
        <v>9039744000860</v>
      </c>
      <c r="B814" s="10" t="str">
        <f>'[1]TCE - ANEXO III - Preencher'!C823</f>
        <v>HOSPITAL DOM HÉLDER</v>
      </c>
      <c r="C814" s="11"/>
      <c r="D814" s="12" t="str">
        <f>'[1]TCE - ANEXO III - Preencher'!E823</f>
        <v>WAGNER JERONIMO DA CRUZ</v>
      </c>
      <c r="E814" s="10" t="str">
        <f>IF('[1]TCE - ANEXO III - Preencher'!F823="4 - Assistência Odontológica","2 - Outros Profissionais da Saúde",'[1]TCE - ANEXO II - Enviar TCE'!E813)</f>
        <v>3 - Administrativo</v>
      </c>
      <c r="F814" s="13">
        <f>'[1]TCE - ANEXO III - Preencher'!G823</f>
        <v>951105</v>
      </c>
      <c r="G814" s="14">
        <f>IF('[1]TCE - ANEXO III - Preencher'!H823="","",'[1]TCE - ANEXO III - Preencher'!H823)</f>
        <v>43891</v>
      </c>
      <c r="H814" s="15">
        <f>'[1]TCE - ANEXO III - Preencher'!I823</f>
        <v>0</v>
      </c>
      <c r="I814" s="15">
        <f>'[1]TCE - ANEXO III - Preencher'!J823</f>
        <v>151.7328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0.94</v>
      </c>
      <c r="O814" s="16">
        <f>'[1]TCE - ANEXO III - Preencher'!P823</f>
        <v>0</v>
      </c>
      <c r="P814" s="17">
        <f t="shared" si="74"/>
        <v>0.94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152.6728</v>
      </c>
    </row>
    <row r="815" spans="1:28" x14ac:dyDescent="0.2">
      <c r="A815" s="9">
        <f>IFERROR(VLOOKUP(B815,'[1]DADOS (OCULTAR)'!$P$3:$R$53,3,0),"")</f>
        <v>9039744000860</v>
      </c>
      <c r="B815" s="10" t="str">
        <f>'[1]TCE - ANEXO III - Preencher'!C824</f>
        <v>HOSPITAL DOM HÉLDER</v>
      </c>
      <c r="C815" s="11"/>
      <c r="D815" s="12" t="str">
        <f>'[1]TCE - ANEXO III - Preencher'!E824</f>
        <v>DIOGO MURILO PACHECO</v>
      </c>
      <c r="E815" s="10" t="str">
        <f>IF('[1]TCE - ANEXO III - Preencher'!F824="4 - Assistência Odontológica","2 - Outros Profissionais da Saúde",'[1]TCE - ANEXO II - Enviar TCE'!E814)</f>
        <v>3 - Administrativo</v>
      </c>
      <c r="F815" s="13">
        <f>'[1]TCE - ANEXO III - Preencher'!G824</f>
        <v>951105</v>
      </c>
      <c r="G815" s="14">
        <f>IF('[1]TCE - ANEXO III - Preencher'!H824="","",'[1]TCE - ANEXO III - Preencher'!H824)</f>
        <v>43891</v>
      </c>
      <c r="H815" s="15">
        <f>'[1]TCE - ANEXO III - Preencher'!I824</f>
        <v>0</v>
      </c>
      <c r="I815" s="15">
        <f>'[1]TCE - ANEXO III - Preencher'!J824</f>
        <v>141.33440000000002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0.94</v>
      </c>
      <c r="O815" s="16">
        <f>'[1]TCE - ANEXO III - Preencher'!P824</f>
        <v>0</v>
      </c>
      <c r="P815" s="17">
        <f t="shared" si="74"/>
        <v>0.94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142.27440000000001</v>
      </c>
    </row>
    <row r="816" spans="1:28" x14ac:dyDescent="0.2">
      <c r="A816" s="9">
        <f>IFERROR(VLOOKUP(B816,'[1]DADOS (OCULTAR)'!$P$3:$R$53,3,0),"")</f>
        <v>9039744000860</v>
      </c>
      <c r="B816" s="10" t="str">
        <f>'[1]TCE - ANEXO III - Preencher'!C825</f>
        <v>HOSPITAL DOM HÉLDER</v>
      </c>
      <c r="C816" s="11"/>
      <c r="D816" s="12" t="str">
        <f>'[1]TCE - ANEXO III - Preencher'!E825</f>
        <v>ROSIVALDO FARIAS DE OLIVEIRA</v>
      </c>
      <c r="E816" s="10" t="str">
        <f>IF('[1]TCE - ANEXO III - Preencher'!F825="4 - Assistência Odontológica","2 - Outros Profissionais da Saúde",'[1]TCE - ANEXO II - Enviar TCE'!E815)</f>
        <v>3 - Administrativo</v>
      </c>
      <c r="F816" s="13">
        <f>'[1]TCE - ANEXO III - Preencher'!G825</f>
        <v>951105</v>
      </c>
      <c r="G816" s="14">
        <f>IF('[1]TCE - ANEXO III - Preencher'!H825="","",'[1]TCE - ANEXO III - Preencher'!H825)</f>
        <v>43891</v>
      </c>
      <c r="H816" s="15">
        <f>'[1]TCE - ANEXO III - Preencher'!I825</f>
        <v>0</v>
      </c>
      <c r="I816" s="15">
        <f>'[1]TCE - ANEXO III - Preencher'!J825</f>
        <v>137.1344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0.94</v>
      </c>
      <c r="O816" s="16">
        <f>'[1]TCE - ANEXO III - Preencher'!P825</f>
        <v>0</v>
      </c>
      <c r="P816" s="17">
        <f t="shared" si="74"/>
        <v>0.94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138.0744</v>
      </c>
    </row>
    <row r="817" spans="1:28" x14ac:dyDescent="0.2">
      <c r="A817" s="9">
        <f>IFERROR(VLOOKUP(B817,'[1]DADOS (OCULTAR)'!$P$3:$R$53,3,0),"")</f>
        <v>9039744000860</v>
      </c>
      <c r="B817" s="10" t="str">
        <f>'[1]TCE - ANEXO III - Preencher'!C826</f>
        <v>HOSPITAL DOM HÉLDER</v>
      </c>
      <c r="C817" s="11"/>
      <c r="D817" s="12" t="str">
        <f>'[1]TCE - ANEXO III - Preencher'!E826</f>
        <v>JOSE AMARO DA SILVA</v>
      </c>
      <c r="E817" s="10" t="str">
        <f>IF('[1]TCE - ANEXO III - Preencher'!F826="4 - Assistência Odontológica","2 - Outros Profissionais da Saúde",'[1]TCE - ANEXO II - Enviar TCE'!E816)</f>
        <v>3 - Administrativo</v>
      </c>
      <c r="F817" s="13">
        <f>'[1]TCE - ANEXO III - Preencher'!G826</f>
        <v>951105</v>
      </c>
      <c r="G817" s="14">
        <f>IF('[1]TCE - ANEXO III - Preencher'!H826="","",'[1]TCE - ANEXO III - Preencher'!H826)</f>
        <v>43891</v>
      </c>
      <c r="H817" s="15">
        <f>'[1]TCE - ANEXO III - Preencher'!I826</f>
        <v>0</v>
      </c>
      <c r="I817" s="15">
        <f>'[1]TCE - ANEXO III - Preencher'!J826</f>
        <v>132.07599999999999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0.94</v>
      </c>
      <c r="O817" s="16">
        <f>'[1]TCE - ANEXO III - Preencher'!P826</f>
        <v>0</v>
      </c>
      <c r="P817" s="17">
        <f t="shared" si="74"/>
        <v>0.94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133.01599999999999</v>
      </c>
    </row>
    <row r="818" spans="1:28" x14ac:dyDescent="0.2">
      <c r="A818" s="9">
        <f>IFERROR(VLOOKUP(B818,'[1]DADOS (OCULTAR)'!$P$3:$R$53,3,0),"")</f>
        <v>9039744000860</v>
      </c>
      <c r="B818" s="10" t="str">
        <f>'[1]TCE - ANEXO III - Preencher'!C827</f>
        <v>HOSPITAL DOM HÉLDER</v>
      </c>
      <c r="C818" s="11"/>
      <c r="D818" s="12" t="str">
        <f>'[1]TCE - ANEXO III - Preencher'!E827</f>
        <v>JOSUEL SOARES DA SILVA</v>
      </c>
      <c r="E818" s="10" t="str">
        <f>IF('[1]TCE - ANEXO III - Preencher'!F827="4 - Assistência Odontológica","2 - Outros Profissionais da Saúde",'[1]TCE - ANEXO II - Enviar TCE'!E817)</f>
        <v>3 - Administrativo</v>
      </c>
      <c r="F818" s="13">
        <f>'[1]TCE - ANEXO III - Preencher'!G827</f>
        <v>951105</v>
      </c>
      <c r="G818" s="14">
        <f>IF('[1]TCE - ANEXO III - Preencher'!H827="","",'[1]TCE - ANEXO III - Preencher'!H827)</f>
        <v>43891</v>
      </c>
      <c r="H818" s="15">
        <f>'[1]TCE - ANEXO III - Preencher'!I827</f>
        <v>0</v>
      </c>
      <c r="I818" s="15">
        <f>'[1]TCE - ANEXO III - Preencher'!J827</f>
        <v>150.59040000000002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0.94</v>
      </c>
      <c r="O818" s="16">
        <f>'[1]TCE - ANEXO III - Preencher'!P827</f>
        <v>0</v>
      </c>
      <c r="P818" s="17">
        <f t="shared" si="74"/>
        <v>0.94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151.53040000000001</v>
      </c>
    </row>
    <row r="819" spans="1:28" x14ac:dyDescent="0.2">
      <c r="A819" s="9">
        <f>IFERROR(VLOOKUP(B819,'[1]DADOS (OCULTAR)'!$P$3:$R$53,3,0),"")</f>
        <v>9039744000860</v>
      </c>
      <c r="B819" s="10" t="str">
        <f>'[1]TCE - ANEXO III - Preencher'!C828</f>
        <v>HOSPITAL DOM HÉLDER</v>
      </c>
      <c r="C819" s="11"/>
      <c r="D819" s="12" t="str">
        <f>'[1]TCE - ANEXO III - Preencher'!E828</f>
        <v>GILSON COSMO DA SILVA</v>
      </c>
      <c r="E819" s="10" t="str">
        <f>IF('[1]TCE - ANEXO III - Preencher'!F828="4 - Assistência Odontológica","2 - Outros Profissionais da Saúde",'[1]TCE - ANEXO II - Enviar TCE'!E818)</f>
        <v>3 - Administrativo</v>
      </c>
      <c r="F819" s="13">
        <f>'[1]TCE - ANEXO III - Preencher'!G828</f>
        <v>724110</v>
      </c>
      <c r="G819" s="14">
        <f>IF('[1]TCE - ANEXO III - Preencher'!H828="","",'[1]TCE - ANEXO III - Preencher'!H828)</f>
        <v>43891</v>
      </c>
      <c r="H819" s="15">
        <f>'[1]TCE - ANEXO III - Preencher'!I828</f>
        <v>0</v>
      </c>
      <c r="I819" s="15">
        <f>'[1]TCE - ANEXO III - Preencher'!J828</f>
        <v>119.4984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0.94</v>
      </c>
      <c r="O819" s="16">
        <f>'[1]TCE - ANEXO III - Preencher'!P828</f>
        <v>0</v>
      </c>
      <c r="P819" s="17">
        <f t="shared" si="74"/>
        <v>0.94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120.4384</v>
      </c>
    </row>
    <row r="820" spans="1:28" x14ac:dyDescent="0.2">
      <c r="A820" s="9">
        <f>IFERROR(VLOOKUP(B820,'[1]DADOS (OCULTAR)'!$P$3:$R$53,3,0),"")</f>
        <v>9039744000860</v>
      </c>
      <c r="B820" s="10" t="str">
        <f>'[1]TCE - ANEXO III - Preencher'!C829</f>
        <v>HOSPITAL DOM HÉLDER</v>
      </c>
      <c r="C820" s="11"/>
      <c r="D820" s="12" t="str">
        <f>'[1]TCE - ANEXO III - Preencher'!E829</f>
        <v>GILSON RODRIGUES DO NASCIMENTO</v>
      </c>
      <c r="E820" s="10" t="str">
        <f>IF('[1]TCE - ANEXO III - Preencher'!F829="4 - Assistência Odontológica","2 - Outros Profissionais da Saúde",'[1]TCE - ANEXO II - Enviar TCE'!E819)</f>
        <v>3 - Administrativo</v>
      </c>
      <c r="F820" s="13">
        <f>'[1]TCE - ANEXO III - Preencher'!G829</f>
        <v>724110</v>
      </c>
      <c r="G820" s="14">
        <f>IF('[1]TCE - ANEXO III - Preencher'!H829="","",'[1]TCE - ANEXO III - Preencher'!H829)</f>
        <v>43891</v>
      </c>
      <c r="H820" s="15">
        <f>'[1]TCE - ANEXO III - Preencher'!I829</f>
        <v>0</v>
      </c>
      <c r="I820" s="15">
        <f>'[1]TCE - ANEXO III - Preencher'!J829</f>
        <v>218.8296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0.94</v>
      </c>
      <c r="O820" s="16">
        <f>'[1]TCE - ANEXO III - Preencher'!P829</f>
        <v>0</v>
      </c>
      <c r="P820" s="17">
        <f t="shared" si="74"/>
        <v>0.94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219.7696</v>
      </c>
    </row>
    <row r="821" spans="1:28" x14ac:dyDescent="0.2">
      <c r="A821" s="9">
        <f>IFERROR(VLOOKUP(B821,'[1]DADOS (OCULTAR)'!$P$3:$R$53,3,0),"")</f>
        <v>9039744000860</v>
      </c>
      <c r="B821" s="10" t="str">
        <f>'[1]TCE - ANEXO III - Preencher'!C830</f>
        <v>HOSPITAL DOM HÉLDER</v>
      </c>
      <c r="C821" s="11"/>
      <c r="D821" s="12" t="str">
        <f>'[1]TCE - ANEXO III - Preencher'!E830</f>
        <v>ALEXANDRE LUIZ DA CONCEICAO SANTOS</v>
      </c>
      <c r="E821" s="10" t="str">
        <f>IF('[1]TCE - ANEXO III - Preencher'!F830="4 - Assistência Odontológica","2 - Outros Profissionais da Saúde",'[1]TCE - ANEXO II - Enviar TCE'!E820)</f>
        <v>3 - Administrativo</v>
      </c>
      <c r="F821" s="13">
        <f>'[1]TCE - ANEXO III - Preencher'!G830</f>
        <v>723310</v>
      </c>
      <c r="G821" s="14">
        <f>IF('[1]TCE - ANEXO III - Preencher'!H830="","",'[1]TCE - ANEXO III - Preencher'!H830)</f>
        <v>43891</v>
      </c>
      <c r="H821" s="15">
        <f>'[1]TCE - ANEXO III - Preencher'!I830</f>
        <v>0</v>
      </c>
      <c r="I821" s="15">
        <f>'[1]TCE - ANEXO III - Preencher'!J830</f>
        <v>118.4552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0.94</v>
      </c>
      <c r="O821" s="16">
        <f>'[1]TCE - ANEXO III - Preencher'!P830</f>
        <v>0</v>
      </c>
      <c r="P821" s="17">
        <f t="shared" si="74"/>
        <v>0.94</v>
      </c>
      <c r="Q821" s="16">
        <f>'[1]TCE - ANEXO III - Preencher'!R830</f>
        <v>148.52859185704602</v>
      </c>
      <c r="R821" s="16">
        <f>'[1]TCE - ANEXO III - Preencher'!S830</f>
        <v>63.58</v>
      </c>
      <c r="S821" s="17">
        <f t="shared" si="75"/>
        <v>84.948591857046026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204.34379185704603</v>
      </c>
    </row>
    <row r="822" spans="1:28" x14ac:dyDescent="0.2">
      <c r="A822" s="9">
        <f>IFERROR(VLOOKUP(B822,'[1]DADOS (OCULTAR)'!$P$3:$R$53,3,0),"")</f>
        <v>9039744000860</v>
      </c>
      <c r="B822" s="10" t="str">
        <f>'[1]TCE - ANEXO III - Preencher'!C831</f>
        <v>HOSPITAL DOM HÉLDER</v>
      </c>
      <c r="C822" s="11"/>
      <c r="D822" s="12" t="str">
        <f>'[1]TCE - ANEXO III - Preencher'!E831</f>
        <v>EMANOEL DINIZ DE SIQUEIRA</v>
      </c>
      <c r="E822" s="10" t="str">
        <f>IF('[1]TCE - ANEXO III - Preencher'!F831="4 - Assistência Odontológica","2 - Outros Profissionais da Saúde",'[1]TCE - ANEXO II - Enviar TCE'!E821)</f>
        <v>3 - Administrativo</v>
      </c>
      <c r="F822" s="13">
        <f>'[1]TCE - ANEXO III - Preencher'!G831</f>
        <v>723310</v>
      </c>
      <c r="G822" s="14">
        <f>IF('[1]TCE - ANEXO III - Preencher'!H831="","",'[1]TCE - ANEXO III - Preencher'!H831)</f>
        <v>43891</v>
      </c>
      <c r="H822" s="15">
        <f>'[1]TCE - ANEXO III - Preencher'!I831</f>
        <v>0</v>
      </c>
      <c r="I822" s="15">
        <f>'[1]TCE - ANEXO III - Preencher'!J831</f>
        <v>120.79440000000001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0.94</v>
      </c>
      <c r="O822" s="16">
        <f>'[1]TCE - ANEXO III - Preencher'!P831</f>
        <v>0</v>
      </c>
      <c r="P822" s="17">
        <f t="shared" si="74"/>
        <v>0.94</v>
      </c>
      <c r="Q822" s="16">
        <f>'[1]TCE - ANEXO III - Preencher'!R831</f>
        <v>141.45580176861526</v>
      </c>
      <c r="R822" s="16">
        <f>'[1]TCE - ANEXO III - Preencher'!S831</f>
        <v>73.760000000000005</v>
      </c>
      <c r="S822" s="17">
        <f t="shared" si="75"/>
        <v>67.695801768615254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189.43020176861526</v>
      </c>
    </row>
    <row r="823" spans="1:28" x14ac:dyDescent="0.2">
      <c r="A823" s="9">
        <f>IFERROR(VLOOKUP(B823,'[1]DADOS (OCULTAR)'!$P$3:$R$53,3,0),"")</f>
        <v>9039744000860</v>
      </c>
      <c r="B823" s="10" t="str">
        <f>'[1]TCE - ANEXO III - Preencher'!C832</f>
        <v>HOSPITAL DOM HÉLDER</v>
      </c>
      <c r="C823" s="11"/>
      <c r="D823" s="12" t="str">
        <f>'[1]TCE - ANEXO III - Preencher'!E832</f>
        <v>JAMERSON DOS SANTOS SILVA</v>
      </c>
      <c r="E823" s="10" t="str">
        <f>IF('[1]TCE - ANEXO III - Preencher'!F832="4 - Assistência Odontológica","2 - Outros Profissionais da Saúde",'[1]TCE - ANEXO II - Enviar TCE'!E822)</f>
        <v>3 - Administrativo</v>
      </c>
      <c r="F823" s="13">
        <f>'[1]TCE - ANEXO III - Preencher'!G832</f>
        <v>514225</v>
      </c>
      <c r="G823" s="14">
        <f>IF('[1]TCE - ANEXO III - Preencher'!H832="","",'[1]TCE - ANEXO III - Preencher'!H832)</f>
        <v>43891</v>
      </c>
      <c r="H823" s="15">
        <f>'[1]TCE - ANEXO III - Preencher'!I832</f>
        <v>0</v>
      </c>
      <c r="I823" s="15">
        <f>'[1]TCE - ANEXO III - Preencher'!J832</f>
        <v>104.07280000000002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0.94</v>
      </c>
      <c r="O823" s="16">
        <f>'[1]TCE - ANEXO III - Preencher'!P832</f>
        <v>0</v>
      </c>
      <c r="P823" s="17">
        <f t="shared" si="74"/>
        <v>0.94</v>
      </c>
      <c r="Q823" s="16">
        <f>'[1]TCE - ANEXO III - Preencher'!R832</f>
        <v>148.52859185704602</v>
      </c>
      <c r="R823" s="16">
        <f>'[1]TCE - ANEXO III - Preencher'!S832</f>
        <v>0</v>
      </c>
      <c r="S823" s="17">
        <f t="shared" si="75"/>
        <v>148.52859185704602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253.54139185704605</v>
      </c>
    </row>
    <row r="824" spans="1:28" x14ac:dyDescent="0.2">
      <c r="A824" s="9">
        <f>IFERROR(VLOOKUP(B824,'[1]DADOS (OCULTAR)'!$P$3:$R$53,3,0),"")</f>
        <v>9039744000860</v>
      </c>
      <c r="B824" s="10" t="str">
        <f>'[1]TCE - ANEXO III - Preencher'!C833</f>
        <v>HOSPITAL DOM HÉLDER</v>
      </c>
      <c r="C824" s="11"/>
      <c r="D824" s="12" t="str">
        <f>'[1]TCE - ANEXO III - Preencher'!E833</f>
        <v>ERONILDO JOSE RAMOS</v>
      </c>
      <c r="E824" s="10" t="str">
        <f>IF('[1]TCE - ANEXO III - Preencher'!F833="4 - Assistência Odontológica","2 - Outros Profissionais da Saúde",'[1]TCE - ANEXO II - Enviar TCE'!E823)</f>
        <v>3 - Administrativo</v>
      </c>
      <c r="F824" s="13">
        <f>'[1]TCE - ANEXO III - Preencher'!G833</f>
        <v>514225</v>
      </c>
      <c r="G824" s="14">
        <f>IF('[1]TCE - ANEXO III - Preencher'!H833="","",'[1]TCE - ANEXO III - Preencher'!H833)</f>
        <v>43891</v>
      </c>
      <c r="H824" s="15">
        <f>'[1]TCE - ANEXO III - Preencher'!I833</f>
        <v>0</v>
      </c>
      <c r="I824" s="15">
        <f>'[1]TCE - ANEXO III - Preencher'!J833</f>
        <v>104.5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0.94</v>
      </c>
      <c r="O824" s="16">
        <f>'[1]TCE - ANEXO III - Preencher'!P833</f>
        <v>0</v>
      </c>
      <c r="P824" s="17">
        <f t="shared" si="74"/>
        <v>0.94</v>
      </c>
      <c r="Q824" s="16">
        <f>'[1]TCE - ANEXO III - Preencher'!R833</f>
        <v>202.34329905162792</v>
      </c>
      <c r="R824" s="16">
        <f>'[1]TCE - ANEXO III - Preencher'!S833</f>
        <v>62.7</v>
      </c>
      <c r="S824" s="17">
        <f t="shared" si="75"/>
        <v>139.64329905162793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245.08329905162793</v>
      </c>
    </row>
    <row r="825" spans="1:28" x14ac:dyDescent="0.2">
      <c r="A825" s="9">
        <f>IFERROR(VLOOKUP(B825,'[1]DADOS (OCULTAR)'!$P$3:$R$53,3,0),"")</f>
        <v>9039744000860</v>
      </c>
      <c r="B825" s="10" t="str">
        <f>'[1]TCE - ANEXO III - Preencher'!C834</f>
        <v>HOSPITAL DOM HÉLDER</v>
      </c>
      <c r="C825" s="11"/>
      <c r="D825" s="12" t="str">
        <f>'[1]TCE - ANEXO III - Preencher'!E834</f>
        <v>HAROLDO ROMULO FREIRE DE MIRANDA</v>
      </c>
      <c r="E825" s="10" t="str">
        <f>IF('[1]TCE - ANEXO III - Preencher'!F834="4 - Assistência Odontológica","2 - Outros Profissionais da Saúde",'[1]TCE - ANEXO II - Enviar TCE'!E824)</f>
        <v>3 - Administrativo</v>
      </c>
      <c r="F825" s="13">
        <f>'[1]TCE - ANEXO III - Preencher'!G834</f>
        <v>514225</v>
      </c>
      <c r="G825" s="14">
        <f>IF('[1]TCE - ANEXO III - Preencher'!H834="","",'[1]TCE - ANEXO III - Preencher'!H834)</f>
        <v>43891</v>
      </c>
      <c r="H825" s="15">
        <f>'[1]TCE - ANEXO III - Preencher'!I834</f>
        <v>0</v>
      </c>
      <c r="I825" s="15">
        <f>'[1]TCE - ANEXO III - Preencher'!J834</f>
        <v>100.32000000000001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0.94</v>
      </c>
      <c r="O825" s="16">
        <f>'[1]TCE - ANEXO III - Preencher'!P834</f>
        <v>0</v>
      </c>
      <c r="P825" s="17">
        <f t="shared" si="74"/>
        <v>0.94</v>
      </c>
      <c r="Q825" s="16">
        <f>'[1]TCE - ANEXO III - Preencher'!R834</f>
        <v>317.45552034594311</v>
      </c>
      <c r="R825" s="16">
        <f>'[1]TCE - ANEXO III - Preencher'!S834</f>
        <v>62.7</v>
      </c>
      <c r="S825" s="17">
        <f t="shared" si="75"/>
        <v>254.75552034594313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356.01552034594312</v>
      </c>
    </row>
    <row r="826" spans="1:28" x14ac:dyDescent="0.2">
      <c r="A826" s="9">
        <f>IFERROR(VLOOKUP(B826,'[1]DADOS (OCULTAR)'!$P$3:$R$53,3,0),"")</f>
        <v>9039744000860</v>
      </c>
      <c r="B826" s="10" t="str">
        <f>'[1]TCE - ANEXO III - Preencher'!C835</f>
        <v>HOSPITAL DOM HÉLDER</v>
      </c>
      <c r="C826" s="11"/>
      <c r="D826" s="12" t="str">
        <f>'[1]TCE - ANEXO III - Preencher'!E835</f>
        <v>ALEXANDRE LOPES DE FARIAS</v>
      </c>
      <c r="E826" s="10" t="str">
        <f>IF('[1]TCE - ANEXO III - Preencher'!F835="4 - Assistência Odontológica","2 - Outros Profissionais da Saúde",'[1]TCE - ANEXO II - Enviar TCE'!E825)</f>
        <v>3 - Administrativo</v>
      </c>
      <c r="F826" s="13">
        <f>'[1]TCE - ANEXO III - Preencher'!G835</f>
        <v>514225</v>
      </c>
      <c r="G826" s="14">
        <f>IF('[1]TCE - ANEXO III - Preencher'!H835="","",'[1]TCE - ANEXO III - Preencher'!H835)</f>
        <v>43891</v>
      </c>
      <c r="H826" s="15">
        <f>'[1]TCE - ANEXO III - Preencher'!I835</f>
        <v>0</v>
      </c>
      <c r="I826" s="15">
        <f>'[1]TCE - ANEXO III - Preencher'!J835</f>
        <v>100.16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0.94</v>
      </c>
      <c r="O826" s="16">
        <f>'[1]TCE - ANEXO III - Preencher'!P835</f>
        <v>0</v>
      </c>
      <c r="P826" s="17">
        <f t="shared" si="74"/>
        <v>0.94</v>
      </c>
      <c r="Q826" s="16">
        <f>'[1]TCE - ANEXO III - Preencher'!R835</f>
        <v>217.6368837489338</v>
      </c>
      <c r="R826" s="16">
        <f>'[1]TCE - ANEXO III - Preencher'!S835</f>
        <v>62.7</v>
      </c>
      <c r="S826" s="17">
        <f t="shared" si="75"/>
        <v>154.93688374893378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256.03688374893375</v>
      </c>
    </row>
    <row r="827" spans="1:28" x14ac:dyDescent="0.2">
      <c r="A827" s="9">
        <f>IFERROR(VLOOKUP(B827,'[1]DADOS (OCULTAR)'!$P$3:$R$53,3,0),"")</f>
        <v>9039744000860</v>
      </c>
      <c r="B827" s="10" t="str">
        <f>'[1]TCE - ANEXO III - Preencher'!C836</f>
        <v>HOSPITAL DOM HÉLDER</v>
      </c>
      <c r="C827" s="11"/>
      <c r="D827" s="12" t="str">
        <f>'[1]TCE - ANEXO III - Preencher'!E836</f>
        <v>EDIELSON LAERCIO DA SILVA</v>
      </c>
      <c r="E827" s="10" t="str">
        <f>IF('[1]TCE - ANEXO III - Preencher'!F836="4 - Assistência Odontológica","2 - Outros Profissionais da Saúde",'[1]TCE - ANEXO II - Enviar TCE'!E826)</f>
        <v>3 - Administrativo</v>
      </c>
      <c r="F827" s="13">
        <f>'[1]TCE - ANEXO III - Preencher'!G836</f>
        <v>724440</v>
      </c>
      <c r="G827" s="14">
        <f>IF('[1]TCE - ANEXO III - Preencher'!H836="","",'[1]TCE - ANEXO III - Preencher'!H836)</f>
        <v>43891</v>
      </c>
      <c r="H827" s="15">
        <f>'[1]TCE - ANEXO III - Preencher'!I836</f>
        <v>0</v>
      </c>
      <c r="I827" s="15">
        <f>'[1]TCE - ANEXO III - Preencher'!J836</f>
        <v>117.83600000000001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0.94</v>
      </c>
      <c r="O827" s="16">
        <f>'[1]TCE - ANEXO III - Preencher'!P836</f>
        <v>0</v>
      </c>
      <c r="P827" s="17">
        <f t="shared" si="74"/>
        <v>0.94</v>
      </c>
      <c r="Q827" s="16">
        <f>'[1]TCE - ANEXO III - Preencher'!R836</f>
        <v>173.43711347282394</v>
      </c>
      <c r="R827" s="16">
        <f>'[1]TCE - ANEXO III - Preencher'!S836</f>
        <v>76.3</v>
      </c>
      <c r="S827" s="17">
        <f t="shared" si="75"/>
        <v>97.137113472823941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215.91311347282397</v>
      </c>
    </row>
    <row r="828" spans="1:28" x14ac:dyDescent="0.2">
      <c r="A828" s="9">
        <f>IFERROR(VLOOKUP(B828,'[1]DADOS (OCULTAR)'!$P$3:$R$53,3,0),"")</f>
        <v>9039744000860</v>
      </c>
      <c r="B828" s="10" t="str">
        <f>'[1]TCE - ANEXO III - Preencher'!C837</f>
        <v>HOSPITAL DOM HÉLDER</v>
      </c>
      <c r="C828" s="11"/>
      <c r="D828" s="12" t="str">
        <f>'[1]TCE - ANEXO III - Preencher'!E837</f>
        <v>LEONARDO JERONIMO DA SILVA</v>
      </c>
      <c r="E828" s="10" t="str">
        <f>IF('[1]TCE - ANEXO III - Preencher'!F837="4 - Assistência Odontológica","2 - Outros Profissionais da Saúde",'[1]TCE - ANEXO II - Enviar TCE'!E827)</f>
        <v>3 - Administrativo</v>
      </c>
      <c r="F828" s="13">
        <f>'[1]TCE - ANEXO III - Preencher'!G837</f>
        <v>950110</v>
      </c>
      <c r="G828" s="14">
        <f>IF('[1]TCE - ANEXO III - Preencher'!H837="","",'[1]TCE - ANEXO III - Preencher'!H837)</f>
        <v>43891</v>
      </c>
      <c r="H828" s="15">
        <f>'[1]TCE - ANEXO III - Preencher'!I837</f>
        <v>0</v>
      </c>
      <c r="I828" s="15">
        <f>'[1]TCE - ANEXO III - Preencher'!J837</f>
        <v>195.96560000000002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0.94</v>
      </c>
      <c r="O828" s="16">
        <f>'[1]TCE - ANEXO III - Preencher'!P837</f>
        <v>0</v>
      </c>
      <c r="P828" s="17">
        <f t="shared" si="74"/>
        <v>0.94</v>
      </c>
      <c r="Q828" s="16">
        <f>'[1]TCE - ANEXO III - Preencher'!R837</f>
        <v>202.34329905162792</v>
      </c>
      <c r="R828" s="16">
        <f>'[1]TCE - ANEXO III - Preencher'!S837</f>
        <v>130.12</v>
      </c>
      <c r="S828" s="17">
        <f t="shared" si="75"/>
        <v>72.223299051627919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269.12889905162797</v>
      </c>
    </row>
    <row r="829" spans="1:28" x14ac:dyDescent="0.2">
      <c r="A829" s="9">
        <f>IFERROR(VLOOKUP(B829,'[1]DADOS (OCULTAR)'!$P$3:$R$53,3,0),"")</f>
        <v>9039744000860</v>
      </c>
      <c r="B829" s="10" t="str">
        <f>'[1]TCE - ANEXO III - Preencher'!C838</f>
        <v>HOSPITAL DOM HÉLDER</v>
      </c>
      <c r="C829" s="11"/>
      <c r="D829" s="12" t="str">
        <f>'[1]TCE - ANEXO III - Preencher'!E838</f>
        <v>ERONILDO DOS SANTOS LIMA</v>
      </c>
      <c r="E829" s="10" t="str">
        <f>IF('[1]TCE - ANEXO III - Preencher'!F838="4 - Assistência Odontológica","2 - Outros Profissionais da Saúde",'[1]TCE - ANEXO II - Enviar TCE'!E828)</f>
        <v>3 - Administrativo</v>
      </c>
      <c r="F829" s="13">
        <f>'[1]TCE - ANEXO III - Preencher'!G838</f>
        <v>514225</v>
      </c>
      <c r="G829" s="14">
        <f>IF('[1]TCE - ANEXO III - Preencher'!H838="","",'[1]TCE - ANEXO III - Preencher'!H838)</f>
        <v>43891</v>
      </c>
      <c r="H829" s="15">
        <f>'[1]TCE - ANEXO III - Preencher'!I838</f>
        <v>0</v>
      </c>
      <c r="I829" s="15">
        <f>'[1]TCE - ANEXO III - Preencher'!J838</f>
        <v>95.87360000000001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0.94</v>
      </c>
      <c r="O829" s="16">
        <f>'[1]TCE - ANEXO III - Preencher'!P838</f>
        <v>0</v>
      </c>
      <c r="P829" s="17">
        <f t="shared" si="74"/>
        <v>0.94</v>
      </c>
      <c r="Q829" s="16">
        <f>'[1]TCE - ANEXO III - Preencher'!R838</f>
        <v>154.16632308695461</v>
      </c>
      <c r="R829" s="16">
        <f>'[1]TCE - ANEXO III - Preencher'!S838</f>
        <v>62.7</v>
      </c>
      <c r="S829" s="17">
        <f t="shared" si="75"/>
        <v>91.466323086954603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188.27992308695462</v>
      </c>
    </row>
    <row r="830" spans="1:28" x14ac:dyDescent="0.2">
      <c r="A830" s="9">
        <f>IFERROR(VLOOKUP(B830,'[1]DADOS (OCULTAR)'!$P$3:$R$53,3,0),"")</f>
        <v>9039744000860</v>
      </c>
      <c r="B830" s="10" t="str">
        <f>'[1]TCE - ANEXO III - Preencher'!C839</f>
        <v>HOSPITAL DOM HÉLDER</v>
      </c>
      <c r="C830" s="11"/>
      <c r="D830" s="12" t="str">
        <f>'[1]TCE - ANEXO III - Preencher'!E839</f>
        <v>ANDRE ELIAS DA SILVA</v>
      </c>
      <c r="E830" s="10" t="str">
        <f>IF('[1]TCE - ANEXO III - Preencher'!F839="4 - Assistência Odontológica","2 - Outros Profissionais da Saúde",'[1]TCE - ANEXO II - Enviar TCE'!E829)</f>
        <v>3 - Administrativo</v>
      </c>
      <c r="F830" s="13">
        <f>'[1]TCE - ANEXO III - Preencher'!G839</f>
        <v>514225</v>
      </c>
      <c r="G830" s="14">
        <f>IF('[1]TCE - ANEXO III - Preencher'!H839="","",'[1]TCE - ANEXO III - Preencher'!H839)</f>
        <v>43891</v>
      </c>
      <c r="H830" s="15">
        <f>'[1]TCE - ANEXO III - Preencher'!I839</f>
        <v>0</v>
      </c>
      <c r="I830" s="15">
        <f>'[1]TCE - ANEXO III - Preencher'!J839</f>
        <v>103.10879999999999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0.94</v>
      </c>
      <c r="O830" s="16">
        <f>'[1]TCE - ANEXO III - Preencher'!P839</f>
        <v>0</v>
      </c>
      <c r="P830" s="17">
        <f t="shared" si="74"/>
        <v>0.94</v>
      </c>
      <c r="Q830" s="16">
        <f>'[1]TCE - ANEXO III - Preencher'!R839</f>
        <v>202.34329905162792</v>
      </c>
      <c r="R830" s="16">
        <f>'[1]TCE - ANEXO III - Preencher'!S839</f>
        <v>120.58</v>
      </c>
      <c r="S830" s="17">
        <f t="shared" si="75"/>
        <v>81.763299051627925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185.81209905162791</v>
      </c>
    </row>
    <row r="831" spans="1:28" x14ac:dyDescent="0.2">
      <c r="A831" s="9">
        <f>IFERROR(VLOOKUP(B831,'[1]DADOS (OCULTAR)'!$P$3:$R$53,3,0),"")</f>
        <v>9039744000860</v>
      </c>
      <c r="B831" s="10" t="str">
        <f>'[1]TCE - ANEXO III - Preencher'!C840</f>
        <v>HOSPITAL DOM HÉLDER</v>
      </c>
      <c r="C831" s="11"/>
      <c r="D831" s="12" t="str">
        <f>'[1]TCE - ANEXO III - Preencher'!E840</f>
        <v>SOLANGE AMELIA DE LYRA</v>
      </c>
      <c r="E831" s="10" t="str">
        <f>IF('[1]TCE - ANEXO III - Preencher'!F840="4 - Assistência Odontológica","2 - Outros Profissionais da Saúde",'[1]TCE - ANEXO II - Enviar TCE'!E830)</f>
        <v>3 - Administrativo</v>
      </c>
      <c r="F831" s="13">
        <f>'[1]TCE - ANEXO III - Preencher'!G840</f>
        <v>413115</v>
      </c>
      <c r="G831" s="14">
        <f>IF('[1]TCE - ANEXO III - Preencher'!H840="","",'[1]TCE - ANEXO III - Preencher'!H840)</f>
        <v>43891</v>
      </c>
      <c r="H831" s="15">
        <f>'[1]TCE - ANEXO III - Preencher'!I840</f>
        <v>0</v>
      </c>
      <c r="I831" s="15">
        <f>'[1]TCE - ANEXO III - Preencher'!J840</f>
        <v>144.928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0.94</v>
      </c>
      <c r="O831" s="16">
        <f>'[1]TCE - ANEXO III - Preencher'!P840</f>
        <v>0</v>
      </c>
      <c r="P831" s="17">
        <f t="shared" si="74"/>
        <v>0.94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145.86799999999999</v>
      </c>
    </row>
    <row r="832" spans="1:28" x14ac:dyDescent="0.2">
      <c r="A832" s="9">
        <f>IFERROR(VLOOKUP(B832,'[1]DADOS (OCULTAR)'!$P$3:$R$53,3,0),"")</f>
        <v>9039744000860</v>
      </c>
      <c r="B832" s="10" t="str">
        <f>'[1]TCE - ANEXO III - Preencher'!C841</f>
        <v>HOSPITAL DOM HÉLDER</v>
      </c>
      <c r="C832" s="11"/>
      <c r="D832" s="12" t="str">
        <f>'[1]TCE - ANEXO III - Preencher'!E841</f>
        <v>ANA PAULA PEREIRA DE SOUZA</v>
      </c>
      <c r="E832" s="10" t="str">
        <f>IF('[1]TCE - ANEXO III - Preencher'!F841="4 - Assistência Odontológica","2 - Outros Profissionais da Saúde",'[1]TCE - ANEXO II - Enviar TCE'!E831)</f>
        <v>3 - Administrativo</v>
      </c>
      <c r="F832" s="13">
        <f>'[1]TCE - ANEXO III - Preencher'!G841</f>
        <v>413115</v>
      </c>
      <c r="G832" s="14">
        <f>IF('[1]TCE - ANEXO III - Preencher'!H841="","",'[1]TCE - ANEXO III - Preencher'!H841)</f>
        <v>43891</v>
      </c>
      <c r="H832" s="15">
        <f>'[1]TCE - ANEXO III - Preencher'!I841</f>
        <v>0</v>
      </c>
      <c r="I832" s="15">
        <f>'[1]TCE - ANEXO III - Preencher'!J841</f>
        <v>139.3896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0.94</v>
      </c>
      <c r="O832" s="16">
        <f>'[1]TCE - ANEXO III - Preencher'!P841</f>
        <v>0</v>
      </c>
      <c r="P832" s="17">
        <f t="shared" si="74"/>
        <v>0.94</v>
      </c>
      <c r="Q832" s="16">
        <f>'[1]TCE - ANEXO III - Preencher'!R841</f>
        <v>141.45580176861526</v>
      </c>
      <c r="R832" s="16">
        <f>'[1]TCE - ANEXO III - Preencher'!S841</f>
        <v>90.09</v>
      </c>
      <c r="S832" s="17">
        <f t="shared" si="75"/>
        <v>51.365801768615256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191.69540176861526</v>
      </c>
    </row>
    <row r="833" spans="1:28" x14ac:dyDescent="0.2">
      <c r="A833" s="9">
        <f>IFERROR(VLOOKUP(B833,'[1]DADOS (OCULTAR)'!$P$3:$R$53,3,0),"")</f>
        <v>9039744000860</v>
      </c>
      <c r="B833" s="10" t="str">
        <f>'[1]TCE - ANEXO III - Preencher'!C842</f>
        <v>HOSPITAL DOM HÉLDER</v>
      </c>
      <c r="C833" s="11"/>
      <c r="D833" s="12" t="str">
        <f>'[1]TCE - ANEXO III - Preencher'!E842</f>
        <v>EVANGELA CRISTINA DIAS DE SOUZA</v>
      </c>
      <c r="E833" s="10" t="str">
        <f>IF('[1]TCE - ANEXO III - Preencher'!F842="4 - Assistência Odontológica","2 - Outros Profissionais da Saúde",'[1]TCE - ANEXO II - Enviar TCE'!E832)</f>
        <v>3 - Administrativo</v>
      </c>
      <c r="F833" s="13">
        <f>'[1]TCE - ANEXO III - Preencher'!G842</f>
        <v>413115</v>
      </c>
      <c r="G833" s="14">
        <f>IF('[1]TCE - ANEXO III - Preencher'!H842="","",'[1]TCE - ANEXO III - Preencher'!H842)</f>
        <v>43891</v>
      </c>
      <c r="H833" s="15">
        <f>'[1]TCE - ANEXO III - Preencher'!I842</f>
        <v>0</v>
      </c>
      <c r="I833" s="15">
        <f>'[1]TCE - ANEXO III - Preencher'!J842</f>
        <v>144.75120000000001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0.94</v>
      </c>
      <c r="O833" s="16">
        <f>'[1]TCE - ANEXO III - Preencher'!P842</f>
        <v>0</v>
      </c>
      <c r="P833" s="17">
        <f t="shared" si="74"/>
        <v>0.94</v>
      </c>
      <c r="Q833" s="16">
        <f>'[1]TCE - ANEXO III - Preencher'!R842</f>
        <v>148.52859185704602</v>
      </c>
      <c r="R833" s="16">
        <f>'[1]TCE - ANEXO III - Preencher'!S842</f>
        <v>100.1</v>
      </c>
      <c r="S833" s="17">
        <f t="shared" si="75"/>
        <v>48.42859185704603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194.11979185704604</v>
      </c>
    </row>
    <row r="834" spans="1:28" x14ac:dyDescent="0.2">
      <c r="A834" s="9">
        <f>IFERROR(VLOOKUP(B834,'[1]DADOS (OCULTAR)'!$P$3:$R$53,3,0),"")</f>
        <v>9039744000860</v>
      </c>
      <c r="B834" s="10" t="str">
        <f>'[1]TCE - ANEXO III - Preencher'!C843</f>
        <v>HOSPITAL DOM HÉLDER</v>
      </c>
      <c r="C834" s="11"/>
      <c r="D834" s="12" t="str">
        <f>'[1]TCE - ANEXO III - Preencher'!E843</f>
        <v>RAFAEL PATRICIO DA ROCHA FERREIRA</v>
      </c>
      <c r="E834" s="10" t="str">
        <f>IF('[1]TCE - ANEXO III - Preencher'!F843="4 - Assistência Odontológica","2 - Outros Profissionais da Saúde",'[1]TCE - ANEXO II - Enviar TCE'!E833)</f>
        <v>3 - Administrativo</v>
      </c>
      <c r="F834" s="13">
        <f>'[1]TCE - ANEXO III - Preencher'!G843</f>
        <v>413115</v>
      </c>
      <c r="G834" s="14">
        <f>IF('[1]TCE - ANEXO III - Preencher'!H843="","",'[1]TCE - ANEXO III - Preencher'!H843)</f>
        <v>43891</v>
      </c>
      <c r="H834" s="15">
        <f>'[1]TCE - ANEXO III - Preencher'!I843</f>
        <v>0</v>
      </c>
      <c r="I834" s="15">
        <f>'[1]TCE - ANEXO III - Preencher'!J843</f>
        <v>261.5736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0.94</v>
      </c>
      <c r="O834" s="16">
        <f>'[1]TCE - ANEXO III - Preencher'!P843</f>
        <v>0</v>
      </c>
      <c r="P834" s="17">
        <f t="shared" si="74"/>
        <v>0.94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262.5136</v>
      </c>
    </row>
    <row r="835" spans="1:28" x14ac:dyDescent="0.2">
      <c r="A835" s="9">
        <f>IFERROR(VLOOKUP(B835,'[1]DADOS (OCULTAR)'!$P$3:$R$53,3,0),"")</f>
        <v>9039744000860</v>
      </c>
      <c r="B835" s="10" t="str">
        <f>'[1]TCE - ANEXO III - Preencher'!C844</f>
        <v>HOSPITAL DOM HÉLDER</v>
      </c>
      <c r="C835" s="11"/>
      <c r="D835" s="12" t="str">
        <f>'[1]TCE - ANEXO III - Preencher'!E844</f>
        <v>GEISIELE MENDES PEREIRA</v>
      </c>
      <c r="E835" s="10" t="str">
        <f>IF('[1]TCE - ANEXO III - Preencher'!F844="4 - Assistência Odontológica","2 - Outros Profissionais da Saúde",'[1]TCE - ANEXO II - Enviar TCE'!E834)</f>
        <v>3 - Administrativo</v>
      </c>
      <c r="F835" s="13">
        <f>'[1]TCE - ANEXO III - Preencher'!G844</f>
        <v>413115</v>
      </c>
      <c r="G835" s="14">
        <f>IF('[1]TCE - ANEXO III - Preencher'!H844="","",'[1]TCE - ANEXO III - Preencher'!H844)</f>
        <v>43891</v>
      </c>
      <c r="H835" s="15">
        <f>'[1]TCE - ANEXO III - Preencher'!I844</f>
        <v>0</v>
      </c>
      <c r="I835" s="15">
        <f>'[1]TCE - ANEXO III - Preencher'!J844</f>
        <v>138.0264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0.94</v>
      </c>
      <c r="O835" s="16">
        <f>'[1]TCE - ANEXO III - Preencher'!P844</f>
        <v>0</v>
      </c>
      <c r="P835" s="17">
        <f t="shared" si="74"/>
        <v>0.94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138.96639999999999</v>
      </c>
    </row>
    <row r="836" spans="1:28" x14ac:dyDescent="0.2">
      <c r="A836" s="9">
        <f>IFERROR(VLOOKUP(B836,'[1]DADOS (OCULTAR)'!$P$3:$R$53,3,0),"")</f>
        <v>9039744000860</v>
      </c>
      <c r="B836" s="10" t="str">
        <f>'[1]TCE - ANEXO III - Preencher'!C845</f>
        <v>HOSPITAL DOM HÉLDER</v>
      </c>
      <c r="C836" s="11"/>
      <c r="D836" s="12" t="str">
        <f>'[1]TCE - ANEXO III - Preencher'!E845</f>
        <v>ANGELA KARINE DE QUEIROZ E SILVA</v>
      </c>
      <c r="E836" s="10" t="str">
        <f>IF('[1]TCE - ANEXO III - Preencher'!F845="4 - Assistência Odontológica","2 - Outros Profissionais da Saúde",'[1]TCE - ANEXO II - Enviar TCE'!E835)</f>
        <v>1 - Médico</v>
      </c>
      <c r="F836" s="13">
        <f>'[1]TCE - ANEXO III - Preencher'!G845</f>
        <v>225125</v>
      </c>
      <c r="G836" s="14">
        <f>IF('[1]TCE - ANEXO III - Preencher'!H845="","",'[1]TCE - ANEXO III - Preencher'!H845)</f>
        <v>43891</v>
      </c>
      <c r="H836" s="15">
        <f>'[1]TCE - ANEXO III - Preencher'!I845</f>
        <v>0</v>
      </c>
      <c r="I836" s="15">
        <f>'[1]TCE - ANEXO III - Preencher'!J845</f>
        <v>420.79919999999998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7.49</v>
      </c>
      <c r="O836" s="16">
        <f>'[1]TCE - ANEXO III - Preencher'!P845</f>
        <v>0</v>
      </c>
      <c r="P836" s="17">
        <f t="shared" ref="P836:P899" si="80">N836-O836</f>
        <v>7.49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428.28919999999999</v>
      </c>
    </row>
    <row r="837" spans="1:28" x14ac:dyDescent="0.2">
      <c r="A837" s="9">
        <f>IFERROR(VLOOKUP(B837,'[1]DADOS (OCULTAR)'!$P$3:$R$53,3,0),"")</f>
        <v>9039744000860</v>
      </c>
      <c r="B837" s="10" t="str">
        <f>'[1]TCE - ANEXO III - Preencher'!C846</f>
        <v>HOSPITAL DOM HÉLDER</v>
      </c>
      <c r="C837" s="11"/>
      <c r="D837" s="12" t="str">
        <f>'[1]TCE - ANEXO III - Preencher'!E846</f>
        <v>RAIANA FERNANDA DA SILVA SANTOS</v>
      </c>
      <c r="E837" s="10" t="str">
        <f>IF('[1]TCE - ANEXO III - Preencher'!F846="4 - Assistência Odontológica","2 - Outros Profissionais da Saúde",'[1]TCE - ANEXO II - Enviar TCE'!E836)</f>
        <v>2 - Outros Profissionais da Saúde</v>
      </c>
      <c r="F837" s="13">
        <f>'[1]TCE - ANEXO III - Preencher'!G846</f>
        <v>223505</v>
      </c>
      <c r="G837" s="14">
        <f>IF('[1]TCE - ANEXO III - Preencher'!H846="","",'[1]TCE - ANEXO III - Preencher'!H846)</f>
        <v>43891</v>
      </c>
      <c r="H837" s="15">
        <f>'[1]TCE - ANEXO III - Preencher'!I846</f>
        <v>0</v>
      </c>
      <c r="I837" s="15">
        <f>'[1]TCE - ANEXO III - Preencher'!J846</f>
        <v>287.9896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1.97</v>
      </c>
      <c r="O837" s="16">
        <f>'[1]TCE - ANEXO III - Preencher'!P846</f>
        <v>0</v>
      </c>
      <c r="P837" s="17">
        <f t="shared" si="80"/>
        <v>1.97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289.95960000000002</v>
      </c>
    </row>
    <row r="838" spans="1:28" x14ac:dyDescent="0.2">
      <c r="A838" s="9">
        <f>IFERROR(VLOOKUP(B838,'[1]DADOS (OCULTAR)'!$P$3:$R$53,3,0),"")</f>
        <v>9039744000860</v>
      </c>
      <c r="B838" s="10" t="str">
        <f>'[1]TCE - ANEXO III - Preencher'!C847</f>
        <v>HOSPITAL DOM HÉLDER</v>
      </c>
      <c r="C838" s="11"/>
      <c r="D838" s="12" t="str">
        <f>'[1]TCE - ANEXO III - Preencher'!E847</f>
        <v>EMANUELLE DE ARAUJO CAMBOIM</v>
      </c>
      <c r="E838" s="10" t="str">
        <f>IF('[1]TCE - ANEXO III - Preencher'!F847="4 - Assistência Odontológica","2 - Outros Profissionais da Saúde",'[1]TCE - ANEXO II - Enviar TCE'!E837)</f>
        <v>2 - Outros Profissionais da Saúde</v>
      </c>
      <c r="F838" s="13">
        <f>'[1]TCE - ANEXO III - Preencher'!G847</f>
        <v>223505</v>
      </c>
      <c r="G838" s="14">
        <f>IF('[1]TCE - ANEXO III - Preencher'!H847="","",'[1]TCE - ANEXO III - Preencher'!H847)</f>
        <v>43891</v>
      </c>
      <c r="H838" s="15">
        <f>'[1]TCE - ANEXO III - Preencher'!I847</f>
        <v>0</v>
      </c>
      <c r="I838" s="15">
        <f>'[1]TCE - ANEXO III - Preencher'!J847</f>
        <v>320.30240000000003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1.97</v>
      </c>
      <c r="O838" s="16">
        <f>'[1]TCE - ANEXO III - Preencher'!P847</f>
        <v>0</v>
      </c>
      <c r="P838" s="17">
        <f t="shared" si="80"/>
        <v>1.97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100</v>
      </c>
      <c r="U838" s="16">
        <f>'[1]TCE - ANEXO III - Preencher'!V847</f>
        <v>0</v>
      </c>
      <c r="V838" s="17">
        <f t="shared" si="82"/>
        <v>100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422.27240000000006</v>
      </c>
    </row>
    <row r="839" spans="1:28" x14ac:dyDescent="0.2">
      <c r="A839" s="9">
        <f>IFERROR(VLOOKUP(B839,'[1]DADOS (OCULTAR)'!$P$3:$R$53,3,0),"")</f>
        <v>9039744000860</v>
      </c>
      <c r="B839" s="10" t="str">
        <f>'[1]TCE - ANEXO III - Preencher'!C848</f>
        <v>HOSPITAL DOM HÉLDER</v>
      </c>
      <c r="C839" s="11"/>
      <c r="D839" s="12" t="str">
        <f>'[1]TCE - ANEXO III - Preencher'!E848</f>
        <v>RAFAEL ALESSANDRO FERREIRA GOMES</v>
      </c>
      <c r="E839" s="10" t="str">
        <f>IF('[1]TCE - ANEXO III - Preencher'!F848="4 - Assistência Odontológica","2 - Outros Profissionais da Saúde",'[1]TCE - ANEXO II - Enviar TCE'!E838)</f>
        <v>3 - Administrativo</v>
      </c>
      <c r="F839" s="13">
        <f>'[1]TCE - ANEXO III - Preencher'!G848</f>
        <v>142605</v>
      </c>
      <c r="G839" s="14">
        <f>IF('[1]TCE - ANEXO III - Preencher'!H848="","",'[1]TCE - ANEXO III - Preencher'!H848)</f>
        <v>43891</v>
      </c>
      <c r="H839" s="15">
        <f>'[1]TCE - ANEXO III - Preencher'!I848</f>
        <v>0</v>
      </c>
      <c r="I839" s="15">
        <f>'[1]TCE - ANEXO III - Preencher'!J848</f>
        <v>830.71199999999999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0.94</v>
      </c>
      <c r="O839" s="16">
        <f>'[1]TCE - ANEXO III - Preencher'!P848</f>
        <v>0</v>
      </c>
      <c r="P839" s="17">
        <f t="shared" si="80"/>
        <v>0.94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831.65200000000004</v>
      </c>
    </row>
    <row r="840" spans="1:28" x14ac:dyDescent="0.2">
      <c r="A840" s="9">
        <f>IFERROR(VLOOKUP(B840,'[1]DADOS (OCULTAR)'!$P$3:$R$53,3,0),"")</f>
        <v>9039744000860</v>
      </c>
      <c r="B840" s="10" t="str">
        <f>'[1]TCE - ANEXO III - Preencher'!C849</f>
        <v>HOSPITAL DOM HÉLDER</v>
      </c>
      <c r="C840" s="11"/>
      <c r="D840" s="12" t="str">
        <f>'[1]TCE - ANEXO III - Preencher'!E849</f>
        <v>TUIRA OLIVEIRA MAIA</v>
      </c>
      <c r="E840" s="10" t="str">
        <f>IF('[1]TCE - ANEXO III - Preencher'!F849="4 - Assistência Odontológica","2 - Outros Profissionais da Saúde",'[1]TCE - ANEXO II - Enviar TCE'!E839)</f>
        <v>2 - Outros Profissionais da Saúde</v>
      </c>
      <c r="F840" s="13">
        <f>'[1]TCE - ANEXO III - Preencher'!G849</f>
        <v>223605</v>
      </c>
      <c r="G840" s="14">
        <f>IF('[1]TCE - ANEXO III - Preencher'!H849="","",'[1]TCE - ANEXO III - Preencher'!H849)</f>
        <v>43891</v>
      </c>
      <c r="H840" s="15">
        <f>'[1]TCE - ANEXO III - Preencher'!I849</f>
        <v>0</v>
      </c>
      <c r="I840" s="15">
        <f>'[1]TCE - ANEXO III - Preencher'!J849</f>
        <v>207.22800000000001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1.97</v>
      </c>
      <c r="O840" s="16">
        <f>'[1]TCE - ANEXO III - Preencher'!P849</f>
        <v>0</v>
      </c>
      <c r="P840" s="17">
        <f t="shared" si="80"/>
        <v>1.97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92.64</v>
      </c>
      <c r="U840" s="16">
        <f>'[1]TCE - ANEXO III - Preencher'!V849</f>
        <v>0</v>
      </c>
      <c r="V840" s="17">
        <f t="shared" si="82"/>
        <v>92.64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301.83800000000002</v>
      </c>
    </row>
    <row r="841" spans="1:28" x14ac:dyDescent="0.2">
      <c r="A841" s="9">
        <f>IFERROR(VLOOKUP(B841,'[1]DADOS (OCULTAR)'!$P$3:$R$53,3,0),"")</f>
        <v>9039744000860</v>
      </c>
      <c r="B841" s="10" t="str">
        <f>'[1]TCE - ANEXO III - Preencher'!C850</f>
        <v>HOSPITAL DOM HÉLDER</v>
      </c>
      <c r="C841" s="11"/>
      <c r="D841" s="12" t="str">
        <f>'[1]TCE - ANEXO III - Preencher'!E850</f>
        <v>IZABELLE RODRIGUES BARBOSA</v>
      </c>
      <c r="E841" s="10" t="str">
        <f>IF('[1]TCE - ANEXO III - Preencher'!F850="4 - Assistência Odontológica","2 - Outros Profissionais da Saúde",'[1]TCE - ANEXO II - Enviar TCE'!E840)</f>
        <v>2 - Outros Profissionais da Saúde</v>
      </c>
      <c r="F841" s="13">
        <f>'[1]TCE - ANEXO III - Preencher'!G850</f>
        <v>223505</v>
      </c>
      <c r="G841" s="14">
        <f>IF('[1]TCE - ANEXO III - Preencher'!H850="","",'[1]TCE - ANEXO III - Preencher'!H850)</f>
        <v>43891</v>
      </c>
      <c r="H841" s="15">
        <f>'[1]TCE - ANEXO III - Preencher'!I850</f>
        <v>0</v>
      </c>
      <c r="I841" s="15">
        <f>'[1]TCE - ANEXO III - Preencher'!J850</f>
        <v>805.87</v>
      </c>
      <c r="J841" s="15">
        <f>'[1]TCE - ANEXO III - Preencher'!K850</f>
        <v>15495.1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16300.970000000001</v>
      </c>
    </row>
    <row r="842" spans="1:28" x14ac:dyDescent="0.2">
      <c r="A842" s="9">
        <f>IFERROR(VLOOKUP(B842,'[1]DADOS (OCULTAR)'!$P$3:$R$53,3,0),"")</f>
        <v>9039744000860</v>
      </c>
      <c r="B842" s="10" t="str">
        <f>'[1]TCE - ANEXO III - Preencher'!C851</f>
        <v>HOSPITAL DOM HÉLDER</v>
      </c>
      <c r="C842" s="11"/>
      <c r="D842" s="12" t="str">
        <f>'[1]TCE - ANEXO III - Preencher'!E851</f>
        <v>CARLOS LEANDRO DA SILVA JUNIOR</v>
      </c>
      <c r="E842" s="10" t="str">
        <f>IF('[1]TCE - ANEXO III - Preencher'!F851="4 - Assistência Odontológica","2 - Outros Profissionais da Saúde",'[1]TCE - ANEXO II - Enviar TCE'!E841)</f>
        <v>2 - Outros Profissionais da Saúde</v>
      </c>
      <c r="F842" s="13">
        <f>'[1]TCE - ANEXO III - Preencher'!G851</f>
        <v>223505</v>
      </c>
      <c r="G842" s="14">
        <f>IF('[1]TCE - ANEXO III - Preencher'!H851="","",'[1]TCE - ANEXO III - Preencher'!H851)</f>
        <v>43891</v>
      </c>
      <c r="H842" s="15">
        <f>'[1]TCE - ANEXO III - Preencher'!I851</f>
        <v>0</v>
      </c>
      <c r="I842" s="15">
        <f>'[1]TCE - ANEXO III - Preencher'!J851</f>
        <v>163.82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163.82</v>
      </c>
    </row>
    <row r="843" spans="1:28" x14ac:dyDescent="0.2">
      <c r="A843" s="9">
        <f>IFERROR(VLOOKUP(B843,'[1]DADOS (OCULTAR)'!$P$3:$R$53,3,0),"")</f>
        <v>9039744000860</v>
      </c>
      <c r="B843" s="10" t="str">
        <f>'[1]TCE - ANEXO III - Preencher'!C852</f>
        <v>HOSPITAL DOM HÉLDER</v>
      </c>
      <c r="C843" s="11"/>
      <c r="D843" s="12" t="str">
        <f>'[1]TCE - ANEXO III - Preencher'!E852</f>
        <v>MATHEUS FIDELIS SILVA</v>
      </c>
      <c r="E843" s="10" t="str">
        <f>IF('[1]TCE - ANEXO III - Preencher'!F852="4 - Assistência Odontológica","2 - Outros Profissionais da Saúde",'[1]TCE - ANEXO II - Enviar TCE'!E842)</f>
        <v>2 - Outros Profissionais da Saúde</v>
      </c>
      <c r="F843" s="13">
        <f>'[1]TCE - ANEXO III - Preencher'!G852</f>
        <v>322205</v>
      </c>
      <c r="G843" s="14">
        <f>IF('[1]TCE - ANEXO III - Preencher'!H852="","",'[1]TCE - ANEXO III - Preencher'!H852)</f>
        <v>43891</v>
      </c>
      <c r="H843" s="15">
        <f>'[1]TCE - ANEXO III - Preencher'!I852</f>
        <v>0</v>
      </c>
      <c r="I843" s="15">
        <f>'[1]TCE - ANEXO III - Preencher'!J852</f>
        <v>18.82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18.82</v>
      </c>
    </row>
    <row r="844" spans="1:28" x14ac:dyDescent="0.2">
      <c r="A844" s="9">
        <f>IFERROR(VLOOKUP(B844,'[1]DADOS (OCULTAR)'!$P$3:$R$53,3,0),"")</f>
        <v>9039744000860</v>
      </c>
      <c r="B844" s="10" t="str">
        <f>'[1]TCE - ANEXO III - Preencher'!C853</f>
        <v>HOSPITAL DOM HÉLDER</v>
      </c>
      <c r="C844" s="11"/>
      <c r="D844" s="12" t="str">
        <f>'[1]TCE - ANEXO III - Preencher'!E853</f>
        <v>JOSE LUIZ FARIAS</v>
      </c>
      <c r="E844" s="10" t="str">
        <f>IF('[1]TCE - ANEXO III - Preencher'!F853="4 - Assistência Odontológica","2 - Outros Profissionais da Saúde",'[1]TCE - ANEXO II - Enviar TCE'!E843)</f>
        <v>2 - Outros Profissionais da Saúde</v>
      </c>
      <c r="F844" s="13">
        <f>'[1]TCE - ANEXO III - Preencher'!G853</f>
        <v>521130</v>
      </c>
      <c r="G844" s="14">
        <f>IF('[1]TCE - ANEXO III - Preencher'!H853="","",'[1]TCE - ANEXO III - Preencher'!H853)</f>
        <v>43891</v>
      </c>
      <c r="H844" s="15">
        <f>'[1]TCE - ANEXO III - Preencher'!I853</f>
        <v>0</v>
      </c>
      <c r="I844" s="15">
        <f>'[1]TCE - ANEXO III - Preencher'!J853</f>
        <v>210.54999999999998</v>
      </c>
      <c r="J844" s="15">
        <f>'[1]TCE - ANEXO III - Preencher'!K853</f>
        <v>4165.74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127.31022159175374</v>
      </c>
      <c r="R844" s="16">
        <f>'[1]TCE - ANEXO III - Preencher'!S853</f>
        <v>107.05</v>
      </c>
      <c r="S844" s="17">
        <f t="shared" si="81"/>
        <v>20.260221591753748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4396.5502215917541</v>
      </c>
    </row>
    <row r="845" spans="1:28" x14ac:dyDescent="0.2">
      <c r="A845" s="9">
        <f>IFERROR(VLOOKUP(B845,'[1]DADOS (OCULTAR)'!$P$3:$R$53,3,0),"")</f>
        <v>9039744000860</v>
      </c>
      <c r="B845" s="10" t="str">
        <f>'[1]TCE - ANEXO III - Preencher'!C854</f>
        <v>HOSPITAL DOM HÉLDER</v>
      </c>
      <c r="C845" s="11"/>
      <c r="D845" s="12" t="str">
        <f>'[1]TCE - ANEXO III - Preencher'!E854</f>
        <v>FELIPE SANTOS DE MELO</v>
      </c>
      <c r="E845" s="10" t="str">
        <f>IF('[1]TCE - ANEXO III - Preencher'!F854="4 - Assistência Odontológica","2 - Outros Profissionais da Saúde",'[1]TCE - ANEXO II - Enviar TCE'!E844)</f>
        <v>3 - Administrativo</v>
      </c>
      <c r="F845" s="13">
        <f>'[1]TCE - ANEXO III - Preencher'!G854</f>
        <v>411010</v>
      </c>
      <c r="G845" s="14">
        <f>IF('[1]TCE - ANEXO III - Preencher'!H854="","",'[1]TCE - ANEXO III - Preencher'!H854)</f>
        <v>43891</v>
      </c>
      <c r="H845" s="15">
        <f>'[1]TCE - ANEXO III - Preencher'!I854</f>
        <v>0</v>
      </c>
      <c r="I845" s="15">
        <f>'[1]TCE - ANEXO III - Preencher'!J854</f>
        <v>247.46</v>
      </c>
      <c r="J845" s="15">
        <f>'[1]TCE - ANEXO III - Preencher'!K854</f>
        <v>2674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2921.46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Henrique Ferreira Correia</dc:creator>
  <cp:lastModifiedBy>Pedro Henrique Ferreira Correia</cp:lastModifiedBy>
  <dcterms:created xsi:type="dcterms:W3CDTF">2020-08-15T12:52:17Z</dcterms:created>
  <dcterms:modified xsi:type="dcterms:W3CDTF">2020-08-15T12:52:35Z</dcterms:modified>
</cp:coreProperties>
</file>