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"/>
    </mc:Choice>
  </mc:AlternateContent>
  <bookViews>
    <workbookView xWindow="0" yWindow="0" windowWidth="20370" windowHeight="70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AB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AB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AB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AB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AB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AB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AB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AB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AB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AB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AB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AB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AB4240" i="1" s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AB4224" i="1" s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AB4151" i="1" s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B4046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AB3927" i="1" s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AB3926" i="1" s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AB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B3894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AB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AB3824" i="1" s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AB3752" i="1" s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AB3736" i="1" s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AB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AB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AB3704" i="1" s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AB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AB3688" i="1" s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AB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AB3672" i="1" s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AB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AB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AB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AB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AB3608" i="1" s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AB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AB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AB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AB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AB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AB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AB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AB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AB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B3450" i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AB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AB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AB3420" i="1" s="1"/>
  <c r="H3420" i="1"/>
  <c r="G3420" i="1"/>
  <c r="F3420" i="1"/>
  <c r="E3420" i="1"/>
  <c r="D3420" i="1"/>
  <c r="B3420" i="1"/>
  <c r="A3420" i="1"/>
  <c r="AB3419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AB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AB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AB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B3355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AB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AB2995" i="1" s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AB2979" i="1" s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B2791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B2783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B2743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B2735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B2719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B2711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S2671" i="1"/>
  <c r="R2671" i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B2367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B2343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B2335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B2323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B2307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B2291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B2275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B2263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S1774" i="1"/>
  <c r="R1774" i="1"/>
  <c r="Q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AB1163" i="1" s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B1155" i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AB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B1123" i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AB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B1091" i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AB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B1059" i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AB1051" i="1" s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AB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B1027" i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AB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AB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AB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AB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AB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B492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B476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B460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B444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B428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B412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B396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B380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B364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B348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B332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B316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AB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AB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AB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AB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AB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231" i="1" l="1"/>
  <c r="AB236" i="1"/>
  <c r="AB392" i="1"/>
  <c r="AB7" i="1"/>
  <c r="AB9" i="1"/>
  <c r="AB16" i="1"/>
  <c r="AB18" i="1"/>
  <c r="AB23" i="1"/>
  <c r="AB25" i="1"/>
  <c r="AB32" i="1"/>
  <c r="AB35" i="1"/>
  <c r="AB37" i="1"/>
  <c r="AB40" i="1"/>
  <c r="AB47" i="1"/>
  <c r="AB49" i="1"/>
  <c r="AB52" i="1"/>
  <c r="AB55" i="1"/>
  <c r="AB57" i="1"/>
  <c r="AB62" i="1"/>
  <c r="AB67" i="1"/>
  <c r="AB69" i="1"/>
  <c r="AB72" i="1"/>
  <c r="AB75" i="1"/>
  <c r="AB77" i="1"/>
  <c r="AB82" i="1"/>
  <c r="AB87" i="1"/>
  <c r="AB89" i="1"/>
  <c r="AB94" i="1"/>
  <c r="AB99" i="1"/>
  <c r="AB101" i="1"/>
  <c r="AB104" i="1"/>
  <c r="AB111" i="1"/>
  <c r="AB113" i="1"/>
  <c r="AB115" i="1"/>
  <c r="AB117" i="1"/>
  <c r="AB120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97" i="1"/>
  <c r="AB209" i="1"/>
  <c r="AB221" i="1"/>
  <c r="AB232" i="1"/>
  <c r="AB235" i="1"/>
  <c r="AB237" i="1"/>
  <c r="AB244" i="1"/>
  <c r="AB248" i="1"/>
  <c r="AB259" i="1"/>
  <c r="AB265" i="1"/>
  <c r="AB287" i="1"/>
  <c r="AB293" i="1"/>
  <c r="AB307" i="1"/>
  <c r="AB400" i="1"/>
  <c r="AB433" i="1"/>
  <c r="AB528" i="1"/>
  <c r="AB592" i="1"/>
  <c r="AB200" i="1"/>
  <c r="AB289" i="1"/>
  <c r="AB50" i="1"/>
  <c r="AB58" i="1"/>
  <c r="AB63" i="1"/>
  <c r="AB65" i="1"/>
  <c r="AB70" i="1"/>
  <c r="AB79" i="1"/>
  <c r="AB81" i="1"/>
  <c r="AB84" i="1"/>
  <c r="AB90" i="1"/>
  <c r="AB92" i="1"/>
  <c r="AB95" i="1"/>
  <c r="AB97" i="1"/>
  <c r="AB102" i="1"/>
  <c r="AB107" i="1"/>
  <c r="AB109" i="1"/>
  <c r="AB114" i="1"/>
  <c r="AB118" i="1"/>
  <c r="AB130" i="1"/>
  <c r="AB135" i="1"/>
  <c r="AB137" i="1"/>
  <c r="AB146" i="1"/>
  <c r="AB151" i="1"/>
  <c r="AB153" i="1"/>
  <c r="AB162" i="1"/>
  <c r="AB167" i="1"/>
  <c r="AB169" i="1"/>
  <c r="AB176" i="1"/>
  <c r="AB178" i="1"/>
  <c r="AB187" i="1"/>
  <c r="AB199" i="1"/>
  <c r="AB211" i="1"/>
  <c r="AB227" i="1"/>
  <c r="AB251" i="1"/>
  <c r="AB255" i="1"/>
  <c r="AB275" i="1"/>
  <c r="AB283" i="1"/>
  <c r="AB295" i="1"/>
  <c r="AB300" i="1"/>
  <c r="AB309" i="1"/>
  <c r="AB321" i="1"/>
  <c r="AB352" i="1"/>
  <c r="AB393" i="1"/>
  <c r="AB122" i="1"/>
  <c r="AB263" i="1"/>
  <c r="AB276" i="1"/>
  <c r="AB349" i="1"/>
  <c r="AB357" i="1"/>
  <c r="AB425" i="1"/>
  <c r="AB3" i="1"/>
  <c r="AB5" i="1"/>
  <c r="AB14" i="1"/>
  <c r="AB19" i="1"/>
  <c r="AB21" i="1"/>
  <c r="AB30" i="1"/>
  <c r="AB38" i="1"/>
  <c r="AB43" i="1"/>
  <c r="AB45" i="1"/>
  <c r="AB8" i="1"/>
  <c r="AB10" i="1"/>
  <c r="AB15" i="1"/>
  <c r="AB17" i="1"/>
  <c r="AB24" i="1"/>
  <c r="AB26" i="1"/>
  <c r="AB31" i="1"/>
  <c r="AB33" i="1"/>
  <c r="AB36" i="1"/>
  <c r="AB39" i="1"/>
  <c r="AB41" i="1"/>
  <c r="AB46" i="1"/>
  <c r="AB48" i="1"/>
  <c r="AB51" i="1"/>
  <c r="AB53" i="1"/>
  <c r="AB56" i="1"/>
  <c r="AB68" i="1"/>
  <c r="AB73" i="1"/>
  <c r="AB76" i="1"/>
  <c r="AB83" i="1"/>
  <c r="AB88" i="1"/>
  <c r="AB98" i="1"/>
  <c r="AB100" i="1"/>
  <c r="AB105" i="1"/>
  <c r="AB112" i="1"/>
  <c r="AB116" i="1"/>
  <c r="AB119" i="1"/>
  <c r="AB121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95" i="1"/>
  <c r="AB203" i="1"/>
  <c r="AB205" i="1"/>
  <c r="AB212" i="1"/>
  <c r="AB213" i="1"/>
  <c r="AB229" i="1"/>
  <c r="AB243" i="1"/>
  <c r="AB249" i="1"/>
  <c r="AB299" i="1"/>
  <c r="AB308" i="1"/>
  <c r="AB312" i="1"/>
  <c r="AB333" i="1"/>
  <c r="AB345" i="1"/>
  <c r="AB397" i="1"/>
  <c r="AB432" i="1"/>
  <c r="AB464" i="1"/>
  <c r="AB210" i="1"/>
  <c r="AB258" i="1"/>
  <c r="AB314" i="1"/>
  <c r="AB331" i="1"/>
  <c r="AB346" i="1"/>
  <c r="AB410" i="1"/>
  <c r="AB449" i="1"/>
  <c r="AB629" i="1"/>
  <c r="AB633" i="1"/>
  <c r="AB665" i="1"/>
  <c r="AB677" i="1"/>
  <c r="AB701" i="1"/>
  <c r="AB761" i="1"/>
  <c r="AB777" i="1"/>
  <c r="AB785" i="1"/>
  <c r="AB801" i="1"/>
  <c r="AB833" i="1"/>
  <c r="AB845" i="1"/>
  <c r="AB857" i="1"/>
  <c r="AB865" i="1"/>
  <c r="AB901" i="1"/>
  <c r="AB961" i="1"/>
  <c r="AB993" i="1"/>
  <c r="AB1080" i="1"/>
  <c r="Z180" i="1"/>
  <c r="AB180" i="1" s="1"/>
  <c r="M183" i="1"/>
  <c r="AB183" i="1" s="1"/>
  <c r="S185" i="1"/>
  <c r="AB185" i="1" s="1"/>
  <c r="P190" i="1"/>
  <c r="V192" i="1"/>
  <c r="AB192" i="1" s="1"/>
  <c r="Z196" i="1"/>
  <c r="AB196" i="1" s="1"/>
  <c r="M199" i="1"/>
  <c r="S201" i="1"/>
  <c r="AB201" i="1" s="1"/>
  <c r="P206" i="1"/>
  <c r="AB206" i="1" s="1"/>
  <c r="V208" i="1"/>
  <c r="AB208" i="1" s="1"/>
  <c r="Z212" i="1"/>
  <c r="M215" i="1"/>
  <c r="AB215" i="1" s="1"/>
  <c r="S217" i="1"/>
  <c r="AB217" i="1" s="1"/>
  <c r="P222" i="1"/>
  <c r="V224" i="1"/>
  <c r="AB224" i="1" s="1"/>
  <c r="Z228" i="1"/>
  <c r="AB228" i="1" s="1"/>
  <c r="M231" i="1"/>
  <c r="S233" i="1"/>
  <c r="AB233" i="1" s="1"/>
  <c r="P238" i="1"/>
  <c r="AB238" i="1" s="1"/>
  <c r="V240" i="1"/>
  <c r="AB240" i="1" s="1"/>
  <c r="Z244" i="1"/>
  <c r="M247" i="1"/>
  <c r="AB247" i="1" s="1"/>
  <c r="S249" i="1"/>
  <c r="P254" i="1"/>
  <c r="V256" i="1"/>
  <c r="AB256" i="1" s="1"/>
  <c r="Z260" i="1"/>
  <c r="AB260" i="1" s="1"/>
  <c r="M263" i="1"/>
  <c r="S265" i="1"/>
  <c r="P270" i="1"/>
  <c r="AB270" i="1" s="1"/>
  <c r="V272" i="1"/>
  <c r="AB272" i="1" s="1"/>
  <c r="Z276" i="1"/>
  <c r="M279" i="1"/>
  <c r="AB279" i="1" s="1"/>
  <c r="S281" i="1"/>
  <c r="AB281" i="1" s="1"/>
  <c r="P286" i="1"/>
  <c r="V288" i="1"/>
  <c r="AB288" i="1" s="1"/>
  <c r="Z292" i="1"/>
  <c r="AB292" i="1" s="1"/>
  <c r="M295" i="1"/>
  <c r="S297" i="1"/>
  <c r="AB297" i="1" s="1"/>
  <c r="P302" i="1"/>
  <c r="AB302" i="1" s="1"/>
  <c r="V304" i="1"/>
  <c r="AB304" i="1" s="1"/>
  <c r="Z308" i="1"/>
  <c r="S310" i="1"/>
  <c r="AB311" i="1"/>
  <c r="P315" i="1"/>
  <c r="Z317" i="1"/>
  <c r="AB317" i="1" s="1"/>
  <c r="M320" i="1"/>
  <c r="AB320" i="1" s="1"/>
  <c r="V321" i="1"/>
  <c r="S326" i="1"/>
  <c r="AB326" i="1" s="1"/>
  <c r="AB327" i="1"/>
  <c r="P331" i="1"/>
  <c r="Z333" i="1"/>
  <c r="M336" i="1"/>
  <c r="AB336" i="1" s="1"/>
  <c r="V337" i="1"/>
  <c r="AB337" i="1" s="1"/>
  <c r="AB342" i="1"/>
  <c r="S342" i="1"/>
  <c r="AB343" i="1"/>
  <c r="P347" i="1"/>
  <c r="AB347" i="1" s="1"/>
  <c r="Z349" i="1"/>
  <c r="M352" i="1"/>
  <c r="V353" i="1"/>
  <c r="AB353" i="1" s="1"/>
  <c r="AB358" i="1"/>
  <c r="S358" i="1"/>
  <c r="AB359" i="1"/>
  <c r="P363" i="1"/>
  <c r="AB363" i="1" s="1"/>
  <c r="Z365" i="1"/>
  <c r="AB365" i="1" s="1"/>
  <c r="M368" i="1"/>
  <c r="AB368" i="1" s="1"/>
  <c r="V369" i="1"/>
  <c r="AB369" i="1" s="1"/>
  <c r="S374" i="1"/>
  <c r="AB374" i="1" s="1"/>
  <c r="AB375" i="1"/>
  <c r="P379" i="1"/>
  <c r="Z381" i="1"/>
  <c r="AB381" i="1" s="1"/>
  <c r="M384" i="1"/>
  <c r="AB384" i="1" s="1"/>
  <c r="V385" i="1"/>
  <c r="AB385" i="1" s="1"/>
  <c r="S390" i="1"/>
  <c r="AB390" i="1" s="1"/>
  <c r="AB391" i="1"/>
  <c r="P395" i="1"/>
  <c r="Z397" i="1"/>
  <c r="M400" i="1"/>
  <c r="V401" i="1"/>
  <c r="AB401" i="1" s="1"/>
  <c r="AB406" i="1"/>
  <c r="S406" i="1"/>
  <c r="AB407" i="1"/>
  <c r="P411" i="1"/>
  <c r="AB411" i="1" s="1"/>
  <c r="Z413" i="1"/>
  <c r="AB413" i="1" s="1"/>
  <c r="M416" i="1"/>
  <c r="AB416" i="1" s="1"/>
  <c r="V417" i="1"/>
  <c r="AB417" i="1" s="1"/>
  <c r="AB422" i="1"/>
  <c r="S422" i="1"/>
  <c r="AB423" i="1"/>
  <c r="P427" i="1"/>
  <c r="Z429" i="1"/>
  <c r="AB429" i="1" s="1"/>
  <c r="M432" i="1"/>
  <c r="V433" i="1"/>
  <c r="M440" i="1"/>
  <c r="AB440" i="1" s="1"/>
  <c r="V441" i="1"/>
  <c r="S442" i="1"/>
  <c r="AB442" i="1" s="1"/>
  <c r="P443" i="1"/>
  <c r="AB443" i="1" s="1"/>
  <c r="Z445" i="1"/>
  <c r="AB447" i="1"/>
  <c r="M456" i="1"/>
  <c r="AB456" i="1" s="1"/>
  <c r="V457" i="1"/>
  <c r="S458" i="1"/>
  <c r="AB458" i="1" s="1"/>
  <c r="P459" i="1"/>
  <c r="Z461" i="1"/>
  <c r="AB463" i="1"/>
  <c r="M472" i="1"/>
  <c r="AB472" i="1" s="1"/>
  <c r="V473" i="1"/>
  <c r="S474" i="1"/>
  <c r="AB474" i="1" s="1"/>
  <c r="P475" i="1"/>
  <c r="AB475" i="1" s="1"/>
  <c r="Z477" i="1"/>
  <c r="AB479" i="1"/>
  <c r="M488" i="1"/>
  <c r="AB488" i="1" s="1"/>
  <c r="V489" i="1"/>
  <c r="S490" i="1"/>
  <c r="AB490" i="1" s="1"/>
  <c r="P491" i="1"/>
  <c r="AB491" i="1" s="1"/>
  <c r="Z493" i="1"/>
  <c r="AB495" i="1"/>
  <c r="M504" i="1"/>
  <c r="AB504" i="1" s="1"/>
  <c r="AB533" i="1"/>
  <c r="AB538" i="1"/>
  <c r="AB554" i="1"/>
  <c r="AB581" i="1"/>
  <c r="AB613" i="1"/>
  <c r="AB1021" i="1"/>
  <c r="AB1053" i="1"/>
  <c r="AB1085" i="1"/>
  <c r="AB1117" i="1"/>
  <c r="AB1137" i="1"/>
  <c r="AB1149" i="1"/>
  <c r="AB1169" i="1"/>
  <c r="AB1211" i="1"/>
  <c r="AB1227" i="1"/>
  <c r="AB1243" i="1"/>
  <c r="AB1259" i="1"/>
  <c r="AB1275" i="1"/>
  <c r="AB1291" i="1"/>
  <c r="AB1307" i="1"/>
  <c r="AB1323" i="1"/>
  <c r="AB1339" i="1"/>
  <c r="AB1355" i="1"/>
  <c r="AB1371" i="1"/>
  <c r="AB1387" i="1"/>
  <c r="AB194" i="1"/>
  <c r="AB226" i="1"/>
  <c r="AB242" i="1"/>
  <c r="AB306" i="1"/>
  <c r="AB315" i="1"/>
  <c r="AB427" i="1"/>
  <c r="AB481" i="1"/>
  <c r="AB621" i="1"/>
  <c r="AB645" i="1"/>
  <c r="AB649" i="1"/>
  <c r="AB653" i="1"/>
  <c r="AB669" i="1"/>
  <c r="AB705" i="1"/>
  <c r="AB757" i="1"/>
  <c r="AB809" i="1"/>
  <c r="AB821" i="1"/>
  <c r="AB837" i="1"/>
  <c r="AB889" i="1"/>
  <c r="AB893" i="1"/>
  <c r="AB937" i="1"/>
  <c r="AB957" i="1"/>
  <c r="AB985" i="1"/>
  <c r="AB1001" i="1"/>
  <c r="AB1009" i="1"/>
  <c r="AB1063" i="1"/>
  <c r="AB1159" i="1"/>
  <c r="AB186" i="1"/>
  <c r="AB202" i="1"/>
  <c r="AB218" i="1"/>
  <c r="AB234" i="1"/>
  <c r="AB250" i="1"/>
  <c r="AB266" i="1"/>
  <c r="AB282" i="1"/>
  <c r="AB298" i="1"/>
  <c r="AB322" i="1"/>
  <c r="AB338" i="1"/>
  <c r="AB354" i="1"/>
  <c r="AB355" i="1"/>
  <c r="AB370" i="1"/>
  <c r="AB386" i="1"/>
  <c r="AB402" i="1"/>
  <c r="AB418" i="1"/>
  <c r="AB419" i="1"/>
  <c r="AB434" i="1"/>
  <c r="AB441" i="1"/>
  <c r="AB446" i="1"/>
  <c r="AB451" i="1"/>
  <c r="AB457" i="1"/>
  <c r="AB462" i="1"/>
  <c r="AB467" i="1"/>
  <c r="AB473" i="1"/>
  <c r="AB478" i="1"/>
  <c r="AB489" i="1"/>
  <c r="AB494" i="1"/>
  <c r="AB505" i="1"/>
  <c r="M508" i="1"/>
  <c r="AB508" i="1" s="1"/>
  <c r="V509" i="1"/>
  <c r="AB510" i="1"/>
  <c r="S510" i="1"/>
  <c r="P511" i="1"/>
  <c r="AB511" i="1" s="1"/>
  <c r="Z513" i="1"/>
  <c r="AB513" i="1" s="1"/>
  <c r="AB521" i="1"/>
  <c r="M524" i="1"/>
  <c r="AB524" i="1" s="1"/>
  <c r="V525" i="1"/>
  <c r="AB526" i="1"/>
  <c r="S526" i="1"/>
  <c r="P527" i="1"/>
  <c r="AB527" i="1" s="1"/>
  <c r="Z529" i="1"/>
  <c r="AB537" i="1"/>
  <c r="M540" i="1"/>
  <c r="AB540" i="1" s="1"/>
  <c r="V541" i="1"/>
  <c r="AB542" i="1"/>
  <c r="S542" i="1"/>
  <c r="P543" i="1"/>
  <c r="AB543" i="1" s="1"/>
  <c r="Z545" i="1"/>
  <c r="AB545" i="1" s="1"/>
  <c r="AB553" i="1"/>
  <c r="M556" i="1"/>
  <c r="AB556" i="1" s="1"/>
  <c r="V557" i="1"/>
  <c r="AB558" i="1"/>
  <c r="S558" i="1"/>
  <c r="P559" i="1"/>
  <c r="AB559" i="1" s="1"/>
  <c r="Z561" i="1"/>
  <c r="AB569" i="1"/>
  <c r="M572" i="1"/>
  <c r="AB572" i="1" s="1"/>
  <c r="V573" i="1"/>
  <c r="AB574" i="1"/>
  <c r="S574" i="1"/>
  <c r="P575" i="1"/>
  <c r="AB575" i="1" s="1"/>
  <c r="Z577" i="1"/>
  <c r="AB585" i="1"/>
  <c r="M588" i="1"/>
  <c r="AB588" i="1" s="1"/>
  <c r="V589" i="1"/>
  <c r="AB590" i="1"/>
  <c r="S590" i="1"/>
  <c r="P591" i="1"/>
  <c r="AB591" i="1" s="1"/>
  <c r="Z593" i="1"/>
  <c r="AB601" i="1"/>
  <c r="M604" i="1"/>
  <c r="AB604" i="1" s="1"/>
  <c r="V605" i="1"/>
  <c r="AB606" i="1"/>
  <c r="S606" i="1"/>
  <c r="P607" i="1"/>
  <c r="AB607" i="1" s="1"/>
  <c r="Z609" i="1"/>
  <c r="AB617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96" i="1"/>
  <c r="AB1129" i="1"/>
  <c r="AB1161" i="1"/>
  <c r="AB274" i="1"/>
  <c r="AB290" i="1"/>
  <c r="AB362" i="1"/>
  <c r="AB379" i="1"/>
  <c r="AB395" i="1"/>
  <c r="AB459" i="1"/>
  <c r="AB593" i="1"/>
  <c r="AB625" i="1"/>
  <c r="AB661" i="1"/>
  <c r="AB673" i="1"/>
  <c r="AB685" i="1"/>
  <c r="AB689" i="1"/>
  <c r="AB737" i="1"/>
  <c r="AB753" i="1"/>
  <c r="AB817" i="1"/>
  <c r="AB841" i="1"/>
  <c r="AB885" i="1"/>
  <c r="AB897" i="1"/>
  <c r="AB917" i="1"/>
  <c r="AB921" i="1"/>
  <c r="AB977" i="1"/>
  <c r="AB1049" i="1"/>
  <c r="AB1145" i="1"/>
  <c r="P182" i="1"/>
  <c r="AB182" i="1" s="1"/>
  <c r="V184" i="1"/>
  <c r="AB184" i="1" s="1"/>
  <c r="Z188" i="1"/>
  <c r="AB188" i="1" s="1"/>
  <c r="AB190" i="1"/>
  <c r="M191" i="1"/>
  <c r="AB191" i="1" s="1"/>
  <c r="S193" i="1"/>
  <c r="AB193" i="1" s="1"/>
  <c r="P198" i="1"/>
  <c r="AB198" i="1" s="1"/>
  <c r="V200" i="1"/>
  <c r="Z204" i="1"/>
  <c r="AB204" i="1" s="1"/>
  <c r="M207" i="1"/>
  <c r="AB207" i="1" s="1"/>
  <c r="S209" i="1"/>
  <c r="P214" i="1"/>
  <c r="AB214" i="1" s="1"/>
  <c r="V216" i="1"/>
  <c r="AB216" i="1" s="1"/>
  <c r="Z220" i="1"/>
  <c r="AB220" i="1" s="1"/>
  <c r="AB222" i="1"/>
  <c r="M223" i="1"/>
  <c r="AB223" i="1" s="1"/>
  <c r="S225" i="1"/>
  <c r="AB225" i="1" s="1"/>
  <c r="P230" i="1"/>
  <c r="AB230" i="1" s="1"/>
  <c r="V232" i="1"/>
  <c r="Z236" i="1"/>
  <c r="M239" i="1"/>
  <c r="AB239" i="1" s="1"/>
  <c r="S241" i="1"/>
  <c r="AB241" i="1" s="1"/>
  <c r="P246" i="1"/>
  <c r="AB246" i="1" s="1"/>
  <c r="V248" i="1"/>
  <c r="Z252" i="1"/>
  <c r="AB252" i="1" s="1"/>
  <c r="AB254" i="1"/>
  <c r="M255" i="1"/>
  <c r="S257" i="1"/>
  <c r="AB257" i="1" s="1"/>
  <c r="P262" i="1"/>
  <c r="AB262" i="1" s="1"/>
  <c r="V264" i="1"/>
  <c r="AB264" i="1" s="1"/>
  <c r="Z268" i="1"/>
  <c r="AB268" i="1" s="1"/>
  <c r="M271" i="1"/>
  <c r="AB271" i="1" s="1"/>
  <c r="S273" i="1"/>
  <c r="AB273" i="1" s="1"/>
  <c r="P278" i="1"/>
  <c r="AB278" i="1" s="1"/>
  <c r="V280" i="1"/>
  <c r="AB280" i="1" s="1"/>
  <c r="Z284" i="1"/>
  <c r="AB284" i="1" s="1"/>
  <c r="AB286" i="1"/>
  <c r="M287" i="1"/>
  <c r="S289" i="1"/>
  <c r="P294" i="1"/>
  <c r="AB294" i="1" s="1"/>
  <c r="V296" i="1"/>
  <c r="AB296" i="1" s="1"/>
  <c r="Z300" i="1"/>
  <c r="M303" i="1"/>
  <c r="AB303" i="1" s="1"/>
  <c r="S305" i="1"/>
  <c r="AB305" i="1" s="1"/>
  <c r="P310" i="1"/>
  <c r="AB310" i="1" s="1"/>
  <c r="M312" i="1"/>
  <c r="V313" i="1"/>
  <c r="AB313" i="1" s="1"/>
  <c r="AB318" i="1"/>
  <c r="S318" i="1"/>
  <c r="AB319" i="1"/>
  <c r="P323" i="1"/>
  <c r="AB323" i="1" s="1"/>
  <c r="Z325" i="1"/>
  <c r="AB325" i="1" s="1"/>
  <c r="M328" i="1"/>
  <c r="AB328" i="1" s="1"/>
  <c r="V329" i="1"/>
  <c r="AB329" i="1" s="1"/>
  <c r="AB334" i="1"/>
  <c r="S334" i="1"/>
  <c r="AB335" i="1"/>
  <c r="P339" i="1"/>
  <c r="AB339" i="1" s="1"/>
  <c r="Z341" i="1"/>
  <c r="AB341" i="1" s="1"/>
  <c r="M344" i="1"/>
  <c r="AB344" i="1" s="1"/>
  <c r="V345" i="1"/>
  <c r="S350" i="1"/>
  <c r="AB350" i="1" s="1"/>
  <c r="AB351" i="1"/>
  <c r="P355" i="1"/>
  <c r="Z357" i="1"/>
  <c r="M360" i="1"/>
  <c r="AB360" i="1" s="1"/>
  <c r="V361" i="1"/>
  <c r="AB361" i="1" s="1"/>
  <c r="S366" i="1"/>
  <c r="AB366" i="1" s="1"/>
  <c r="AB367" i="1"/>
  <c r="P371" i="1"/>
  <c r="AB371" i="1" s="1"/>
  <c r="Z373" i="1"/>
  <c r="AB373" i="1" s="1"/>
  <c r="M376" i="1"/>
  <c r="AB376" i="1" s="1"/>
  <c r="V377" i="1"/>
  <c r="AB377" i="1" s="1"/>
  <c r="AB382" i="1"/>
  <c r="S382" i="1"/>
  <c r="AB383" i="1"/>
  <c r="P387" i="1"/>
  <c r="AB387" i="1" s="1"/>
  <c r="Z389" i="1"/>
  <c r="AB389" i="1" s="1"/>
  <c r="M392" i="1"/>
  <c r="V393" i="1"/>
  <c r="AB398" i="1"/>
  <c r="S398" i="1"/>
  <c r="AB399" i="1"/>
  <c r="P403" i="1"/>
  <c r="AB403" i="1" s="1"/>
  <c r="Z405" i="1"/>
  <c r="AB405" i="1" s="1"/>
  <c r="M408" i="1"/>
  <c r="AB408" i="1" s="1"/>
  <c r="V409" i="1"/>
  <c r="AB409" i="1" s="1"/>
  <c r="S414" i="1"/>
  <c r="AB414" i="1" s="1"/>
  <c r="AB415" i="1"/>
  <c r="P419" i="1"/>
  <c r="Z421" i="1"/>
  <c r="AB421" i="1" s="1"/>
  <c r="M424" i="1"/>
  <c r="AB424" i="1" s="1"/>
  <c r="V425" i="1"/>
  <c r="S430" i="1"/>
  <c r="AB430" i="1" s="1"/>
  <c r="AB431" i="1"/>
  <c r="P435" i="1"/>
  <c r="AB435" i="1" s="1"/>
  <c r="Z437" i="1"/>
  <c r="AB437" i="1" s="1"/>
  <c r="AB439" i="1"/>
  <c r="AB445" i="1"/>
  <c r="M448" i="1"/>
  <c r="AB448" i="1" s="1"/>
  <c r="V449" i="1"/>
  <c r="S450" i="1"/>
  <c r="AB450" i="1" s="1"/>
  <c r="P451" i="1"/>
  <c r="Z453" i="1"/>
  <c r="AB453" i="1" s="1"/>
  <c r="AB455" i="1"/>
  <c r="AB461" i="1"/>
  <c r="M464" i="1"/>
  <c r="V465" i="1"/>
  <c r="AB465" i="1" s="1"/>
  <c r="S466" i="1"/>
  <c r="AB466" i="1" s="1"/>
  <c r="P467" i="1"/>
  <c r="Z469" i="1"/>
  <c r="AB469" i="1" s="1"/>
  <c r="AB471" i="1"/>
  <c r="AB477" i="1"/>
  <c r="M480" i="1"/>
  <c r="AB480" i="1" s="1"/>
  <c r="V481" i="1"/>
  <c r="S482" i="1"/>
  <c r="AB482" i="1" s="1"/>
  <c r="P483" i="1"/>
  <c r="AB483" i="1" s="1"/>
  <c r="Z485" i="1"/>
  <c r="AB485" i="1" s="1"/>
  <c r="AB487" i="1"/>
  <c r="AB493" i="1"/>
  <c r="M496" i="1"/>
  <c r="AB496" i="1" s="1"/>
  <c r="V497" i="1"/>
  <c r="AB497" i="1" s="1"/>
  <c r="S498" i="1"/>
  <c r="AB498" i="1" s="1"/>
  <c r="P499" i="1"/>
  <c r="AB499" i="1" s="1"/>
  <c r="Z501" i="1"/>
  <c r="AB501" i="1" s="1"/>
  <c r="AB503" i="1"/>
  <c r="AB509" i="1"/>
  <c r="M512" i="1"/>
  <c r="AB512" i="1" s="1"/>
  <c r="V513" i="1"/>
  <c r="S514" i="1"/>
  <c r="AB514" i="1" s="1"/>
  <c r="P515" i="1"/>
  <c r="AB515" i="1" s="1"/>
  <c r="Z517" i="1"/>
  <c r="AB517" i="1" s="1"/>
  <c r="AB519" i="1"/>
  <c r="AB525" i="1"/>
  <c r="M528" i="1"/>
  <c r="V529" i="1"/>
  <c r="AB529" i="1" s="1"/>
  <c r="S530" i="1"/>
  <c r="AB530" i="1" s="1"/>
  <c r="P531" i="1"/>
  <c r="AB531" i="1" s="1"/>
  <c r="Z533" i="1"/>
  <c r="AB535" i="1"/>
  <c r="AB541" i="1"/>
  <c r="M544" i="1"/>
  <c r="AB544" i="1" s="1"/>
  <c r="V545" i="1"/>
  <c r="S546" i="1"/>
  <c r="AB546" i="1" s="1"/>
  <c r="P547" i="1"/>
  <c r="AB547" i="1" s="1"/>
  <c r="Z549" i="1"/>
  <c r="AB549" i="1" s="1"/>
  <c r="AB551" i="1"/>
  <c r="AB557" i="1"/>
  <c r="M560" i="1"/>
  <c r="AB560" i="1" s="1"/>
  <c r="V561" i="1"/>
  <c r="AB561" i="1" s="1"/>
  <c r="S562" i="1"/>
  <c r="AB562" i="1" s="1"/>
  <c r="P563" i="1"/>
  <c r="AB563" i="1" s="1"/>
  <c r="Z565" i="1"/>
  <c r="AB565" i="1" s="1"/>
  <c r="AB567" i="1"/>
  <c r="AB573" i="1"/>
  <c r="M576" i="1"/>
  <c r="AB576" i="1" s="1"/>
  <c r="V577" i="1"/>
  <c r="AB577" i="1" s="1"/>
  <c r="S578" i="1"/>
  <c r="AB578" i="1" s="1"/>
  <c r="P579" i="1"/>
  <c r="AB579" i="1" s="1"/>
  <c r="Z581" i="1"/>
  <c r="AB583" i="1"/>
  <c r="AB589" i="1"/>
  <c r="M592" i="1"/>
  <c r="V593" i="1"/>
  <c r="S594" i="1"/>
  <c r="AB594" i="1" s="1"/>
  <c r="P595" i="1"/>
  <c r="AB595" i="1" s="1"/>
  <c r="Z597" i="1"/>
  <c r="AB597" i="1" s="1"/>
  <c r="AB599" i="1"/>
  <c r="AB605" i="1"/>
  <c r="M608" i="1"/>
  <c r="AB608" i="1" s="1"/>
  <c r="V609" i="1"/>
  <c r="AB609" i="1" s="1"/>
  <c r="S610" i="1"/>
  <c r="AB610" i="1" s="1"/>
  <c r="P611" i="1"/>
  <c r="AB611" i="1" s="1"/>
  <c r="Z613" i="1"/>
  <c r="AB615" i="1"/>
  <c r="AB1024" i="1"/>
  <c r="AB1037" i="1"/>
  <c r="AB1069" i="1"/>
  <c r="AB1088" i="1"/>
  <c r="AB1101" i="1"/>
  <c r="AB1103" i="1"/>
  <c r="AB1133" i="1"/>
  <c r="AB1152" i="1"/>
  <c r="AB1165" i="1"/>
  <c r="AB1189" i="1"/>
  <c r="AB1203" i="1"/>
  <c r="AB1219" i="1"/>
  <c r="AB1235" i="1"/>
  <c r="AB1251" i="1"/>
  <c r="AB1267" i="1"/>
  <c r="AB1283" i="1"/>
  <c r="AB1299" i="1"/>
  <c r="AB1315" i="1"/>
  <c r="AB1331" i="1"/>
  <c r="AB1347" i="1"/>
  <c r="AB1363" i="1"/>
  <c r="AB1379" i="1"/>
  <c r="AB1395" i="1"/>
  <c r="P1022" i="1"/>
  <c r="M1023" i="1"/>
  <c r="AB1023" i="1" s="1"/>
  <c r="V1024" i="1"/>
  <c r="S1025" i="1"/>
  <c r="AB1025" i="1" s="1"/>
  <c r="AB1026" i="1"/>
  <c r="P1030" i="1"/>
  <c r="M1031" i="1"/>
  <c r="AB1031" i="1" s="1"/>
  <c r="V1032" i="1"/>
  <c r="AB1032" i="1" s="1"/>
  <c r="S1033" i="1"/>
  <c r="AB1034" i="1"/>
  <c r="P1038" i="1"/>
  <c r="M1039" i="1"/>
  <c r="AB1039" i="1" s="1"/>
  <c r="V1040" i="1"/>
  <c r="AB1040" i="1" s="1"/>
  <c r="AB1042" i="1"/>
  <c r="P1046" i="1"/>
  <c r="M1047" i="1"/>
  <c r="AB1047" i="1" s="1"/>
  <c r="V1048" i="1"/>
  <c r="AB1048" i="1" s="1"/>
  <c r="S1049" i="1"/>
  <c r="AB1050" i="1"/>
  <c r="P1054" i="1"/>
  <c r="AB1054" i="1" s="1"/>
  <c r="M1055" i="1"/>
  <c r="AB1055" i="1" s="1"/>
  <c r="V1056" i="1"/>
  <c r="S1057" i="1"/>
  <c r="AB1057" i="1" s="1"/>
  <c r="AB1058" i="1"/>
  <c r="P1062" i="1"/>
  <c r="Z1062" i="1"/>
  <c r="M1063" i="1"/>
  <c r="V1064" i="1"/>
  <c r="AB1064" i="1" s="1"/>
  <c r="P1070" i="1"/>
  <c r="M1071" i="1"/>
  <c r="AB1071" i="1" s="1"/>
  <c r="V1072" i="1"/>
  <c r="P1078" i="1"/>
  <c r="Z1078" i="1"/>
  <c r="M1079" i="1"/>
  <c r="AB1079" i="1" s="1"/>
  <c r="V1080" i="1"/>
  <c r="AB1082" i="1"/>
  <c r="P1086" i="1"/>
  <c r="AB1086" i="1" s="1"/>
  <c r="Z1086" i="1"/>
  <c r="M1087" i="1"/>
  <c r="AB1087" i="1" s="1"/>
  <c r="P1094" i="1"/>
  <c r="AB1094" i="1" s="1"/>
  <c r="Z1094" i="1"/>
  <c r="M1095" i="1"/>
  <c r="AB1095" i="1" s="1"/>
  <c r="V1096" i="1"/>
  <c r="AB1098" i="1"/>
  <c r="P1102" i="1"/>
  <c r="AB1102" i="1" s="1"/>
  <c r="Z1102" i="1"/>
  <c r="M1103" i="1"/>
  <c r="V1104" i="1"/>
  <c r="AB1106" i="1"/>
  <c r="P1110" i="1"/>
  <c r="M1111" i="1"/>
  <c r="AB1111" i="1" s="1"/>
  <c r="V1112" i="1"/>
  <c r="AB1112" i="1" s="1"/>
  <c r="S1113" i="1"/>
  <c r="AB1113" i="1" s="1"/>
  <c r="AB1114" i="1"/>
  <c r="P1118" i="1"/>
  <c r="M1119" i="1"/>
  <c r="AB1119" i="1" s="1"/>
  <c r="V1120" i="1"/>
  <c r="AB1120" i="1" s="1"/>
  <c r="AB1122" i="1"/>
  <c r="P1126" i="1"/>
  <c r="M1127" i="1"/>
  <c r="AB1127" i="1" s="1"/>
  <c r="V1128" i="1"/>
  <c r="AB1128" i="1" s="1"/>
  <c r="S1129" i="1"/>
  <c r="AB1130" i="1"/>
  <c r="P1134" i="1"/>
  <c r="M1135" i="1"/>
  <c r="AB1135" i="1" s="1"/>
  <c r="V1136" i="1"/>
  <c r="AB1136" i="1" s="1"/>
  <c r="S1137" i="1"/>
  <c r="AB1138" i="1"/>
  <c r="P1142" i="1"/>
  <c r="M1143" i="1"/>
  <c r="AB1143" i="1" s="1"/>
  <c r="V1144" i="1"/>
  <c r="AB1144" i="1" s="1"/>
  <c r="S1145" i="1"/>
  <c r="AB1146" i="1"/>
  <c r="P1150" i="1"/>
  <c r="M1151" i="1"/>
  <c r="AB1151" i="1" s="1"/>
  <c r="V1152" i="1"/>
  <c r="S1153" i="1"/>
  <c r="AB1153" i="1" s="1"/>
  <c r="AB1154" i="1"/>
  <c r="P1158" i="1"/>
  <c r="M1159" i="1"/>
  <c r="V1160" i="1"/>
  <c r="AB1160" i="1" s="1"/>
  <c r="S1161" i="1"/>
  <c r="AB1162" i="1"/>
  <c r="P1166" i="1"/>
  <c r="M1167" i="1"/>
  <c r="AB1167" i="1" s="1"/>
  <c r="V1168" i="1"/>
  <c r="AB1168" i="1" s="1"/>
  <c r="AB1170" i="1"/>
  <c r="P1174" i="1"/>
  <c r="M1175" i="1"/>
  <c r="AB1175" i="1" s="1"/>
  <c r="V1176" i="1"/>
  <c r="AB1176" i="1" s="1"/>
  <c r="S1177" i="1"/>
  <c r="AB1177" i="1" s="1"/>
  <c r="AB1178" i="1"/>
  <c r="P1182" i="1"/>
  <c r="AB1182" i="1" s="1"/>
  <c r="M1183" i="1"/>
  <c r="AB1183" i="1" s="1"/>
  <c r="V1184" i="1"/>
  <c r="AB1184" i="1" s="1"/>
  <c r="AB1186" i="1"/>
  <c r="P1190" i="1"/>
  <c r="AB1190" i="1" s="1"/>
  <c r="Z1190" i="1"/>
  <c r="M1191" i="1"/>
  <c r="AB1191" i="1" s="1"/>
  <c r="V1192" i="1"/>
  <c r="AB1192" i="1" s="1"/>
  <c r="S1193" i="1"/>
  <c r="P1198" i="1"/>
  <c r="M1199" i="1"/>
  <c r="AB1199" i="1" s="1"/>
  <c r="V1200" i="1"/>
  <c r="AB1200" i="1" s="1"/>
  <c r="AB1202" i="1"/>
  <c r="AB1206" i="1"/>
  <c r="AB1210" i="1"/>
  <c r="AB1214" i="1"/>
  <c r="AB1218" i="1"/>
  <c r="AB1222" i="1"/>
  <c r="AB1226" i="1"/>
  <c r="AB1230" i="1"/>
  <c r="AB1234" i="1"/>
  <c r="AB1238" i="1"/>
  <c r="AB1240" i="1"/>
  <c r="AB1242" i="1"/>
  <c r="AB1246" i="1"/>
  <c r="AB1248" i="1"/>
  <c r="AB1250" i="1"/>
  <c r="AB1254" i="1"/>
  <c r="AB1256" i="1"/>
  <c r="AB1258" i="1"/>
  <c r="AB1262" i="1"/>
  <c r="AB1264" i="1"/>
  <c r="AB1266" i="1"/>
  <c r="AB1270" i="1"/>
  <c r="AB1272" i="1"/>
  <c r="AB1274" i="1"/>
  <c r="AB1278" i="1"/>
  <c r="AB1280" i="1"/>
  <c r="AB1282" i="1"/>
  <c r="AB1286" i="1"/>
  <c r="AB1288" i="1"/>
  <c r="AB1290" i="1"/>
  <c r="AB1294" i="1"/>
  <c r="AB1296" i="1"/>
  <c r="AB1298" i="1"/>
  <c r="AB1302" i="1"/>
  <c r="AB1304" i="1"/>
  <c r="AB1306" i="1"/>
  <c r="AB1310" i="1"/>
  <c r="AB1312" i="1"/>
  <c r="AB1314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80" i="1"/>
  <c r="AB1627" i="1"/>
  <c r="AB1667" i="1"/>
  <c r="AB1719" i="1"/>
  <c r="AB1497" i="1"/>
  <c r="AB1499" i="1"/>
  <c r="AB1506" i="1"/>
  <c r="AB1513" i="1"/>
  <c r="AB1515" i="1"/>
  <c r="AB1520" i="1"/>
  <c r="AB1522" i="1"/>
  <c r="AB1529" i="1"/>
  <c r="AB1531" i="1"/>
  <c r="AB1536" i="1"/>
  <c r="AB1538" i="1"/>
  <c r="AB1545" i="1"/>
  <c r="AB1552" i="1"/>
  <c r="AB1554" i="1"/>
  <c r="AB1561" i="1"/>
  <c r="AB1563" i="1"/>
  <c r="AB1568" i="1"/>
  <c r="AB1570" i="1"/>
  <c r="AB1577" i="1"/>
  <c r="AB1584" i="1"/>
  <c r="AB1586" i="1"/>
  <c r="AB1593" i="1"/>
  <c r="AB1595" i="1"/>
  <c r="AB1602" i="1"/>
  <c r="AB1767" i="1"/>
  <c r="AB1022" i="1"/>
  <c r="AB1030" i="1"/>
  <c r="AB1038" i="1"/>
  <c r="AB1046" i="1"/>
  <c r="AB1062" i="1"/>
  <c r="AB1070" i="1"/>
  <c r="AB1078" i="1"/>
  <c r="AB1110" i="1"/>
  <c r="AB1118" i="1"/>
  <c r="AB1126" i="1"/>
  <c r="AB1134" i="1"/>
  <c r="AB1142" i="1"/>
  <c r="AB1150" i="1"/>
  <c r="AB1158" i="1"/>
  <c r="AB1166" i="1"/>
  <c r="AB1174" i="1"/>
  <c r="P1178" i="1"/>
  <c r="M1179" i="1"/>
  <c r="AB1179" i="1" s="1"/>
  <c r="V1180" i="1"/>
  <c r="AB1180" i="1" s="1"/>
  <c r="S1181" i="1"/>
  <c r="AB1181" i="1" s="1"/>
  <c r="P1186" i="1"/>
  <c r="M1187" i="1"/>
  <c r="AB1187" i="1" s="1"/>
  <c r="V1188" i="1"/>
  <c r="AB1188" i="1" s="1"/>
  <c r="P1194" i="1"/>
  <c r="AB1194" i="1" s="1"/>
  <c r="M1195" i="1"/>
  <c r="AB1195" i="1" s="1"/>
  <c r="V1196" i="1"/>
  <c r="AB1198" i="1"/>
  <c r="V1204" i="1"/>
  <c r="AB1204" i="1" s="1"/>
  <c r="AB1205" i="1"/>
  <c r="V1208" i="1"/>
  <c r="AB1208" i="1" s="1"/>
  <c r="AB1209" i="1"/>
  <c r="V1212" i="1"/>
  <c r="AB1212" i="1" s="1"/>
  <c r="AB1213" i="1"/>
  <c r="V1216" i="1"/>
  <c r="AB1216" i="1" s="1"/>
  <c r="AB1217" i="1"/>
  <c r="V1220" i="1"/>
  <c r="AB1220" i="1" s="1"/>
  <c r="AB1221" i="1"/>
  <c r="V1224" i="1"/>
  <c r="AB1224" i="1" s="1"/>
  <c r="AB1225" i="1"/>
  <c r="V1228" i="1"/>
  <c r="AB1228" i="1" s="1"/>
  <c r="AB1229" i="1"/>
  <c r="V1232" i="1"/>
  <c r="AB1232" i="1" s="1"/>
  <c r="AB1233" i="1"/>
  <c r="V1236" i="1"/>
  <c r="AB1236" i="1" s="1"/>
  <c r="AB1237" i="1"/>
  <c r="AB1241" i="1"/>
  <c r="V1244" i="1"/>
  <c r="AB1244" i="1" s="1"/>
  <c r="AB1245" i="1"/>
  <c r="V1248" i="1"/>
  <c r="AB1249" i="1"/>
  <c r="V1252" i="1"/>
  <c r="AB1252" i="1" s="1"/>
  <c r="AB1253" i="1"/>
  <c r="V1256" i="1"/>
  <c r="AB1257" i="1"/>
  <c r="V1260" i="1"/>
  <c r="AB1260" i="1" s="1"/>
  <c r="AB1261" i="1"/>
  <c r="V1264" i="1"/>
  <c r="AB1265" i="1"/>
  <c r="V1268" i="1"/>
  <c r="AB1268" i="1" s="1"/>
  <c r="AB1269" i="1"/>
  <c r="V1272" i="1"/>
  <c r="AB1273" i="1"/>
  <c r="V1276" i="1"/>
  <c r="AB1276" i="1" s="1"/>
  <c r="AB1277" i="1"/>
  <c r="V1280" i="1"/>
  <c r="AB1281" i="1"/>
  <c r="V1284" i="1"/>
  <c r="AB1284" i="1" s="1"/>
  <c r="AB1285" i="1"/>
  <c r="V1288" i="1"/>
  <c r="AB1289" i="1"/>
  <c r="V1292" i="1"/>
  <c r="AB1292" i="1" s="1"/>
  <c r="AB1293" i="1"/>
  <c r="V1296" i="1"/>
  <c r="AB1297" i="1"/>
  <c r="V1300" i="1"/>
  <c r="AB1300" i="1" s="1"/>
  <c r="AB1301" i="1"/>
  <c r="V1304" i="1"/>
  <c r="AB1305" i="1"/>
  <c r="V1308" i="1"/>
  <c r="AB1308" i="1" s="1"/>
  <c r="AB1309" i="1"/>
  <c r="V1312" i="1"/>
  <c r="AB1313" i="1"/>
  <c r="V1316" i="1"/>
  <c r="AB1316" i="1" s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V1468" i="1"/>
  <c r="AB1468" i="1" s="1"/>
  <c r="AB1469" i="1"/>
  <c r="V1472" i="1"/>
  <c r="AB1472" i="1" s="1"/>
  <c r="AB1473" i="1"/>
  <c r="V1476" i="1"/>
  <c r="AB1476" i="1" s="1"/>
  <c r="AB1477" i="1"/>
  <c r="V1480" i="1"/>
  <c r="AB1481" i="1"/>
  <c r="V1484" i="1"/>
  <c r="AB1484" i="1" s="1"/>
  <c r="AB1485" i="1"/>
  <c r="V1488" i="1"/>
  <c r="AB1488" i="1" s="1"/>
  <c r="AB1489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31" i="1"/>
  <c r="AB1653" i="1"/>
  <c r="AB1661" i="1"/>
  <c r="AB1707" i="1"/>
  <c r="AB1753" i="1"/>
  <c r="AB1759" i="1"/>
  <c r="AB1773" i="1"/>
  <c r="AB1018" i="1"/>
  <c r="AB1020" i="1"/>
  <c r="Z1024" i="1"/>
  <c r="AB1028" i="1"/>
  <c r="Z1032" i="1"/>
  <c r="M1033" i="1"/>
  <c r="AB1033" i="1" s="1"/>
  <c r="AB1036" i="1"/>
  <c r="Z1040" i="1"/>
  <c r="M1041" i="1"/>
  <c r="AB1041" i="1" s="1"/>
  <c r="AB1044" i="1"/>
  <c r="Z1048" i="1"/>
  <c r="AB1052" i="1"/>
  <c r="Z1056" i="1"/>
  <c r="AB1056" i="1" s="1"/>
  <c r="AB1060" i="1"/>
  <c r="Z1064" i="1"/>
  <c r="M1065" i="1"/>
  <c r="AB1065" i="1" s="1"/>
  <c r="V1066" i="1"/>
  <c r="AB1066" i="1" s="1"/>
  <c r="AB1068" i="1"/>
  <c r="P1072" i="1"/>
  <c r="AB1072" i="1" s="1"/>
  <c r="Z1072" i="1"/>
  <c r="M1073" i="1"/>
  <c r="AB1073" i="1" s="1"/>
  <c r="V1074" i="1"/>
  <c r="AB1074" i="1" s="1"/>
  <c r="AB1076" i="1"/>
  <c r="Z1080" i="1"/>
  <c r="M1081" i="1"/>
  <c r="AB1081" i="1" s="1"/>
  <c r="AB1084" i="1"/>
  <c r="P1088" i="1"/>
  <c r="M1089" i="1"/>
  <c r="AB1089" i="1" s="1"/>
  <c r="V1090" i="1"/>
  <c r="AB1090" i="1" s="1"/>
  <c r="AB1092" i="1"/>
  <c r="P1096" i="1"/>
  <c r="Z1096" i="1"/>
  <c r="M1097" i="1"/>
  <c r="AB1097" i="1" s="1"/>
  <c r="AB1100" i="1"/>
  <c r="P1104" i="1"/>
  <c r="AB1104" i="1" s="1"/>
  <c r="Z1104" i="1"/>
  <c r="M1105" i="1"/>
  <c r="AB1105" i="1" s="1"/>
  <c r="V1106" i="1"/>
  <c r="AB1108" i="1"/>
  <c r="Z1112" i="1"/>
  <c r="AB1116" i="1"/>
  <c r="Z1120" i="1"/>
  <c r="M1121" i="1"/>
  <c r="AB1121" i="1" s="1"/>
  <c r="AB1124" i="1"/>
  <c r="Z1128" i="1"/>
  <c r="AB1132" i="1"/>
  <c r="Z1136" i="1"/>
  <c r="AB1140" i="1"/>
  <c r="Z1144" i="1"/>
  <c r="AB1148" i="1"/>
  <c r="Z1152" i="1"/>
  <c r="AB1156" i="1"/>
  <c r="Z1160" i="1"/>
  <c r="AB1164" i="1"/>
  <c r="Z1168" i="1"/>
  <c r="M1169" i="1"/>
  <c r="AB1172" i="1"/>
  <c r="Z1176" i="1"/>
  <c r="Z1184" i="1"/>
  <c r="M1185" i="1"/>
  <c r="AB1185" i="1" s="1"/>
  <c r="Z1192" i="1"/>
  <c r="M1193" i="1"/>
  <c r="AB1193" i="1" s="1"/>
  <c r="AB1196" i="1"/>
  <c r="Z1200" i="1"/>
  <c r="M1201" i="1"/>
  <c r="AB1201" i="1" s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49" i="1"/>
  <c r="AB1683" i="1"/>
  <c r="AB1685" i="1"/>
  <c r="AB1701" i="1"/>
  <c r="AB1745" i="1"/>
  <c r="AB1749" i="1"/>
  <c r="AB1765" i="1"/>
  <c r="AB1616" i="1"/>
  <c r="AB1624" i="1"/>
  <c r="AB1672" i="1"/>
  <c r="AB1680" i="1"/>
  <c r="AB1696" i="1"/>
  <c r="AB1704" i="1"/>
  <c r="AB1728" i="1"/>
  <c r="AB1752" i="1"/>
  <c r="AB1760" i="1"/>
  <c r="AB1847" i="1"/>
  <c r="AB1852" i="1"/>
  <c r="AB1863" i="1"/>
  <c r="AB1868" i="1"/>
  <c r="AB1870" i="1"/>
  <c r="AB1879" i="1"/>
  <c r="AB1884" i="1"/>
  <c r="AB1886" i="1"/>
  <c r="AB1895" i="1"/>
  <c r="AB1900" i="1"/>
  <c r="AB1902" i="1"/>
  <c r="AB2287" i="1"/>
  <c r="AB2376" i="1"/>
  <c r="AB2392" i="1"/>
  <c r="AB2408" i="1"/>
  <c r="AB1608" i="1"/>
  <c r="P1610" i="1"/>
  <c r="Z1610" i="1"/>
  <c r="AB1610" i="1" s="1"/>
  <c r="M1611" i="1"/>
  <c r="AB1611" i="1" s="1"/>
  <c r="Z1618" i="1"/>
  <c r="M1619" i="1"/>
  <c r="AB1619" i="1" s="1"/>
  <c r="Z1626" i="1"/>
  <c r="M1627" i="1"/>
  <c r="AB1630" i="1"/>
  <c r="Z1634" i="1"/>
  <c r="M1635" i="1"/>
  <c r="AB1635" i="1" s="1"/>
  <c r="V1636" i="1"/>
  <c r="AB1638" i="1"/>
  <c r="P1642" i="1"/>
  <c r="Z1642" i="1"/>
  <c r="M1643" i="1"/>
  <c r="AB1643" i="1" s="1"/>
  <c r="V1644" i="1"/>
  <c r="AB1644" i="1" s="1"/>
  <c r="P1650" i="1"/>
  <c r="Z1650" i="1"/>
  <c r="M1651" i="1"/>
  <c r="AB1651" i="1" s="1"/>
  <c r="P1658" i="1"/>
  <c r="Z1658" i="1"/>
  <c r="M1659" i="1"/>
  <c r="AB1659" i="1" s="1"/>
  <c r="P1666" i="1"/>
  <c r="M1667" i="1"/>
  <c r="V1668" i="1"/>
  <c r="Z1674" i="1"/>
  <c r="Z1682" i="1"/>
  <c r="M1683" i="1"/>
  <c r="P1690" i="1"/>
  <c r="M1691" i="1"/>
  <c r="AB1691" i="1" s="1"/>
  <c r="V1692" i="1"/>
  <c r="P1698" i="1"/>
  <c r="Z1698" i="1"/>
  <c r="M1699" i="1"/>
  <c r="AB1699" i="1" s="1"/>
  <c r="S1701" i="1"/>
  <c r="Z1706" i="1"/>
  <c r="AB1706" i="1" s="1"/>
  <c r="M1707" i="1"/>
  <c r="P1714" i="1"/>
  <c r="Z1714" i="1"/>
  <c r="M1715" i="1"/>
  <c r="AB1715" i="1" s="1"/>
  <c r="P1722" i="1"/>
  <c r="Z1722" i="1"/>
  <c r="AB1722" i="1" s="1"/>
  <c r="M1723" i="1"/>
  <c r="AB1723" i="1" s="1"/>
  <c r="P1730" i="1"/>
  <c r="M1731" i="1"/>
  <c r="AB1731" i="1" s="1"/>
  <c r="V1732" i="1"/>
  <c r="P1738" i="1"/>
  <c r="M1739" i="1"/>
  <c r="AB1739" i="1" s="1"/>
  <c r="V1740" i="1"/>
  <c r="S1741" i="1"/>
  <c r="AB1741" i="1" s="1"/>
  <c r="P1746" i="1"/>
  <c r="AB1746" i="1" s="1"/>
  <c r="M1747" i="1"/>
  <c r="AB1747" i="1" s="1"/>
  <c r="V1748" i="1"/>
  <c r="Z1754" i="1"/>
  <c r="AB1754" i="1" s="1"/>
  <c r="M1755" i="1"/>
  <c r="AB1755" i="1" s="1"/>
  <c r="P1762" i="1"/>
  <c r="M1763" i="1"/>
  <c r="AB1763" i="1" s="1"/>
  <c r="V1764" i="1"/>
  <c r="S1765" i="1"/>
  <c r="P1770" i="1"/>
  <c r="AB1770" i="1" s="1"/>
  <c r="M1771" i="1"/>
  <c r="AB1771" i="1" s="1"/>
  <c r="V1772" i="1"/>
  <c r="V1780" i="1"/>
  <c r="AB1780" i="1" s="1"/>
  <c r="AB1781" i="1"/>
  <c r="V1784" i="1"/>
  <c r="AB1785" i="1"/>
  <c r="V1788" i="1"/>
  <c r="AB1788" i="1" s="1"/>
  <c r="AB1789" i="1"/>
  <c r="V1792" i="1"/>
  <c r="AB1793" i="1"/>
  <c r="V1796" i="1"/>
  <c r="AB1796" i="1" s="1"/>
  <c r="AB1797" i="1"/>
  <c r="AB1801" i="1"/>
  <c r="V1804" i="1"/>
  <c r="AB1805" i="1"/>
  <c r="V1808" i="1"/>
  <c r="AB1809" i="1"/>
  <c r="V1812" i="1"/>
  <c r="AB1813" i="1"/>
  <c r="V1816" i="1"/>
  <c r="AB1817" i="1"/>
  <c r="V1820" i="1"/>
  <c r="AB1821" i="1"/>
  <c r="V1824" i="1"/>
  <c r="AB1825" i="1"/>
  <c r="V1828" i="1"/>
  <c r="AB1829" i="1"/>
  <c r="V1832" i="1"/>
  <c r="AB1833" i="1"/>
  <c r="V1836" i="1"/>
  <c r="AB1837" i="1"/>
  <c r="AB1841" i="1"/>
  <c r="AB1843" i="1"/>
  <c r="AB1848" i="1"/>
  <c r="AB1850" i="1"/>
  <c r="AB1857" i="1"/>
  <c r="AB1859" i="1"/>
  <c r="AB1864" i="1"/>
  <c r="AB1866" i="1"/>
  <c r="AB1873" i="1"/>
  <c r="AB1875" i="1"/>
  <c r="AB1880" i="1"/>
  <c r="AB1882" i="1"/>
  <c r="AB1889" i="1"/>
  <c r="AB1891" i="1"/>
  <c r="AB1896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95" i="1"/>
  <c r="AB2332" i="1"/>
  <c r="AB2363" i="1"/>
  <c r="AB1612" i="1"/>
  <c r="AB1620" i="1"/>
  <c r="AB1628" i="1"/>
  <c r="AB1636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910" i="1"/>
  <c r="AB1919" i="1"/>
  <c r="AB1924" i="1"/>
  <c r="AB1926" i="1"/>
  <c r="AB1935" i="1"/>
  <c r="AB1940" i="1"/>
  <c r="AB1942" i="1"/>
  <c r="AB1951" i="1"/>
  <c r="AB1956" i="1"/>
  <c r="AB1958" i="1"/>
  <c r="AB1967" i="1"/>
  <c r="AB1972" i="1"/>
  <c r="AB1974" i="1"/>
  <c r="AB1983" i="1"/>
  <c r="AB1988" i="1"/>
  <c r="AB1990" i="1"/>
  <c r="AB1999" i="1"/>
  <c r="AB2004" i="1"/>
  <c r="AB2006" i="1"/>
  <c r="AB2015" i="1"/>
  <c r="AB2020" i="1"/>
  <c r="AB2022" i="1"/>
  <c r="AB2031" i="1"/>
  <c r="AB2036" i="1"/>
  <c r="AB2038" i="1"/>
  <c r="AB2047" i="1"/>
  <c r="AB2052" i="1"/>
  <c r="AB2054" i="1"/>
  <c r="AB2063" i="1"/>
  <c r="AB2068" i="1"/>
  <c r="AB2070" i="1"/>
  <c r="AB2079" i="1"/>
  <c r="AB2084" i="1"/>
  <c r="AB2086" i="1"/>
  <c r="AB2095" i="1"/>
  <c r="AB2100" i="1"/>
  <c r="AB2102" i="1"/>
  <c r="AB2111" i="1"/>
  <c r="AB2116" i="1"/>
  <c r="AB2118" i="1"/>
  <c r="AB2127" i="1"/>
  <c r="AB2132" i="1"/>
  <c r="AB2134" i="1"/>
  <c r="AB2143" i="1"/>
  <c r="AB2148" i="1"/>
  <c r="AB2150" i="1"/>
  <c r="AB2159" i="1"/>
  <c r="AB2164" i="1"/>
  <c r="AB2166" i="1"/>
  <c r="AB2175" i="1"/>
  <c r="AB2180" i="1"/>
  <c r="AB2182" i="1"/>
  <c r="AB2191" i="1"/>
  <c r="AB2196" i="1"/>
  <c r="AB2198" i="1"/>
  <c r="AB2207" i="1"/>
  <c r="AB2212" i="1"/>
  <c r="AB2214" i="1"/>
  <c r="AB2223" i="1"/>
  <c r="AB2228" i="1"/>
  <c r="AB2230" i="1"/>
  <c r="AB2239" i="1"/>
  <c r="AB2244" i="1"/>
  <c r="AB2246" i="1"/>
  <c r="AB2255" i="1"/>
  <c r="AB2260" i="1"/>
  <c r="AB2276" i="1"/>
  <c r="AB2311" i="1"/>
  <c r="AB2375" i="1"/>
  <c r="AB2391" i="1"/>
  <c r="AB2407" i="1"/>
  <c r="Z1614" i="1"/>
  <c r="AB1614" i="1" s="1"/>
  <c r="M1615" i="1"/>
  <c r="AB1615" i="1" s="1"/>
  <c r="AB1618" i="1"/>
  <c r="Z1622" i="1"/>
  <c r="AB1622" i="1" s="1"/>
  <c r="M1623" i="1"/>
  <c r="AB1623" i="1" s="1"/>
  <c r="AB1626" i="1"/>
  <c r="P1630" i="1"/>
  <c r="M1631" i="1"/>
  <c r="V1632" i="1"/>
  <c r="AB1632" i="1" s="1"/>
  <c r="AB1634" i="1"/>
  <c r="P1638" i="1"/>
  <c r="M1639" i="1"/>
  <c r="AB1639" i="1" s="1"/>
  <c r="V1640" i="1"/>
  <c r="AB1640" i="1" s="1"/>
  <c r="AB1642" i="1"/>
  <c r="P1646" i="1"/>
  <c r="AB1646" i="1" s="1"/>
  <c r="M1647" i="1"/>
  <c r="AB1647" i="1" s="1"/>
  <c r="V1648" i="1"/>
  <c r="AB1648" i="1" s="1"/>
  <c r="AB1650" i="1"/>
  <c r="Z1654" i="1"/>
  <c r="AB1654" i="1" s="1"/>
  <c r="M1655" i="1"/>
  <c r="AB1655" i="1" s="1"/>
  <c r="V1656" i="1"/>
  <c r="AB1656" i="1" s="1"/>
  <c r="AB1658" i="1"/>
  <c r="Z1662" i="1"/>
  <c r="AB1662" i="1" s="1"/>
  <c r="M1663" i="1"/>
  <c r="AB1663" i="1" s="1"/>
  <c r="V1664" i="1"/>
  <c r="AB1664" i="1" s="1"/>
  <c r="S1665" i="1"/>
  <c r="AB1665" i="1" s="1"/>
  <c r="AB1666" i="1"/>
  <c r="P1670" i="1"/>
  <c r="AB1670" i="1" s="1"/>
  <c r="M1671" i="1"/>
  <c r="AB1671" i="1" s="1"/>
  <c r="AB1674" i="1"/>
  <c r="Z1678" i="1"/>
  <c r="AB1678" i="1" s="1"/>
  <c r="M1679" i="1"/>
  <c r="AB1679" i="1" s="1"/>
  <c r="AB1682" i="1"/>
  <c r="P1686" i="1"/>
  <c r="AB1686" i="1" s="1"/>
  <c r="M1687" i="1"/>
  <c r="AB1687" i="1" s="1"/>
  <c r="V1688" i="1"/>
  <c r="AB1688" i="1" s="1"/>
  <c r="S1689" i="1"/>
  <c r="AB1689" i="1" s="1"/>
  <c r="AB1690" i="1"/>
  <c r="P1694" i="1"/>
  <c r="AB1694" i="1" s="1"/>
  <c r="M1695" i="1"/>
  <c r="AB1695" i="1" s="1"/>
  <c r="AB1698" i="1"/>
  <c r="P1702" i="1"/>
  <c r="AB1702" i="1" s="1"/>
  <c r="M1703" i="1"/>
  <c r="AB1703" i="1" s="1"/>
  <c r="P1710" i="1"/>
  <c r="AB1710" i="1" s="1"/>
  <c r="Z1710" i="1"/>
  <c r="M1711" i="1"/>
  <c r="AB1711" i="1" s="1"/>
  <c r="V1712" i="1"/>
  <c r="AB1712" i="1" s="1"/>
  <c r="AB1714" i="1"/>
  <c r="P1718" i="1"/>
  <c r="AB1718" i="1" s="1"/>
  <c r="Z1718" i="1"/>
  <c r="M1719" i="1"/>
  <c r="V1720" i="1"/>
  <c r="AB1720" i="1" s="1"/>
  <c r="P1726" i="1"/>
  <c r="AB1726" i="1" s="1"/>
  <c r="Z1726" i="1"/>
  <c r="M1727" i="1"/>
  <c r="AB1727" i="1" s="1"/>
  <c r="V1728" i="1"/>
  <c r="AB1730" i="1"/>
  <c r="P1734" i="1"/>
  <c r="AB1734" i="1" s="1"/>
  <c r="M1735" i="1"/>
  <c r="AB1735" i="1" s="1"/>
  <c r="V1736" i="1"/>
  <c r="AB1736" i="1" s="1"/>
  <c r="AB1738" i="1"/>
  <c r="P1742" i="1"/>
  <c r="AB1742" i="1" s="1"/>
  <c r="M1743" i="1"/>
  <c r="AB1743" i="1" s="1"/>
  <c r="V1744" i="1"/>
  <c r="AB1744" i="1" s="1"/>
  <c r="S1745" i="1"/>
  <c r="P1750" i="1"/>
  <c r="AB1750" i="1" s="1"/>
  <c r="Z1750" i="1"/>
  <c r="M1751" i="1"/>
  <c r="AB1751" i="1" s="1"/>
  <c r="P1758" i="1"/>
  <c r="AB1758" i="1" s="1"/>
  <c r="Z1758" i="1"/>
  <c r="M1759" i="1"/>
  <c r="V1760" i="1"/>
  <c r="AB1762" i="1"/>
  <c r="P1766" i="1"/>
  <c r="AB1766" i="1" s="1"/>
  <c r="M1767" i="1"/>
  <c r="V1768" i="1"/>
  <c r="AB1768" i="1" s="1"/>
  <c r="S1769" i="1"/>
  <c r="AB1769" i="1" s="1"/>
  <c r="P1774" i="1"/>
  <c r="AB1774" i="1" s="1"/>
  <c r="Z1774" i="1"/>
  <c r="M1775" i="1"/>
  <c r="AB1775" i="1" s="1"/>
  <c r="V1776" i="1"/>
  <c r="AB1776" i="1" s="1"/>
  <c r="AB1778" i="1"/>
  <c r="AB1782" i="1"/>
  <c r="AB1784" i="1"/>
  <c r="AB1786" i="1"/>
  <c r="AB1790" i="1"/>
  <c r="AB1792" i="1"/>
  <c r="AB1794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8" i="1"/>
  <c r="AB2292" i="1"/>
  <c r="AB2327" i="1"/>
  <c r="AB2348" i="1"/>
  <c r="AB2352" i="1"/>
  <c r="P2266" i="1"/>
  <c r="AB2266" i="1" s="1"/>
  <c r="V2268" i="1"/>
  <c r="P2274" i="1"/>
  <c r="Z2276" i="1"/>
  <c r="M2279" i="1"/>
  <c r="AB2279" i="1" s="1"/>
  <c r="V2280" i="1"/>
  <c r="AB2280" i="1" s="1"/>
  <c r="S2285" i="1"/>
  <c r="AB2285" i="1" s="1"/>
  <c r="AB2286" i="1"/>
  <c r="P2290" i="1"/>
  <c r="Z2292" i="1"/>
  <c r="M2295" i="1"/>
  <c r="V2296" i="1"/>
  <c r="AB2296" i="1" s="1"/>
  <c r="S2301" i="1"/>
  <c r="AB2301" i="1" s="1"/>
  <c r="AB2302" i="1"/>
  <c r="P2306" i="1"/>
  <c r="Z2308" i="1"/>
  <c r="AB2308" i="1" s="1"/>
  <c r="M2311" i="1"/>
  <c r="V2312" i="1"/>
  <c r="AB2312" i="1" s="1"/>
  <c r="AB2317" i="1"/>
  <c r="S2317" i="1"/>
  <c r="AB2318" i="1"/>
  <c r="P2322" i="1"/>
  <c r="Z2324" i="1"/>
  <c r="AB2324" i="1" s="1"/>
  <c r="M2327" i="1"/>
  <c r="S2329" i="1"/>
  <c r="AB2329" i="1" s="1"/>
  <c r="AB2330" i="1"/>
  <c r="P2334" i="1"/>
  <c r="V2336" i="1"/>
  <c r="AB2336" i="1" s="1"/>
  <c r="P2342" i="1"/>
  <c r="Z2344" i="1"/>
  <c r="AB2344" i="1" s="1"/>
  <c r="M2347" i="1"/>
  <c r="AB2347" i="1" s="1"/>
  <c r="V2348" i="1"/>
  <c r="S2353" i="1"/>
  <c r="AB2353" i="1" s="1"/>
  <c r="AB2354" i="1"/>
  <c r="Z2356" i="1"/>
  <c r="AB2356" i="1" s="1"/>
  <c r="M2359" i="1"/>
  <c r="AB2359" i="1" s="1"/>
  <c r="AB2361" i="1"/>
  <c r="S2361" i="1"/>
  <c r="AB2362" i="1"/>
  <c r="P2366" i="1"/>
  <c r="Z2368" i="1"/>
  <c r="AB2368" i="1" s="1"/>
  <c r="M2371" i="1"/>
  <c r="AB2371" i="1" s="1"/>
  <c r="S2373" i="1"/>
  <c r="AB2373" i="1" s="1"/>
  <c r="AB2374" i="1"/>
  <c r="Z2376" i="1"/>
  <c r="M2379" i="1"/>
  <c r="AB2379" i="1" s="1"/>
  <c r="S2381" i="1"/>
  <c r="AB2381" i="1" s="1"/>
  <c r="AB2382" i="1"/>
  <c r="Z2384" i="1"/>
  <c r="AB2384" i="1" s="1"/>
  <c r="M2387" i="1"/>
  <c r="AB2387" i="1" s="1"/>
  <c r="AB2389" i="1"/>
  <c r="S2389" i="1"/>
  <c r="AB2390" i="1"/>
  <c r="Z2392" i="1"/>
  <c r="M2395" i="1"/>
  <c r="AB2395" i="1" s="1"/>
  <c r="S2397" i="1"/>
  <c r="AB2397" i="1" s="1"/>
  <c r="AB2398" i="1"/>
  <c r="Z2400" i="1"/>
  <c r="AB2400" i="1" s="1"/>
  <c r="M2403" i="1"/>
  <c r="AB2403" i="1" s="1"/>
  <c r="S2405" i="1"/>
  <c r="AB2405" i="1" s="1"/>
  <c r="AB2406" i="1"/>
  <c r="Z2408" i="1"/>
  <c r="M2411" i="1"/>
  <c r="AB2411" i="1" s="1"/>
  <c r="S2413" i="1"/>
  <c r="AB2413" i="1" s="1"/>
  <c r="AB2414" i="1"/>
  <c r="AB2462" i="1"/>
  <c r="AB2469" i="1"/>
  <c r="AB2471" i="1"/>
  <c r="AB2478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76" i="1"/>
  <c r="AB2588" i="1"/>
  <c r="AB2598" i="1"/>
  <c r="AB2604" i="1"/>
  <c r="AB2614" i="1"/>
  <c r="AB2620" i="1"/>
  <c r="AB2630" i="1"/>
  <c r="AB2636" i="1"/>
  <c r="AB2646" i="1"/>
  <c r="AB2652" i="1"/>
  <c r="AB2662" i="1"/>
  <c r="AB2678" i="1"/>
  <c r="AB2269" i="1"/>
  <c r="AB2281" i="1"/>
  <c r="AB2282" i="1"/>
  <c r="AB2297" i="1"/>
  <c r="AB2313" i="1"/>
  <c r="AB2314" i="1"/>
  <c r="AB2337" i="1"/>
  <c r="AB2349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570" i="1"/>
  <c r="P2262" i="1"/>
  <c r="AB2262" i="1" s="1"/>
  <c r="V2264" i="1"/>
  <c r="AB2264" i="1" s="1"/>
  <c r="P2270" i="1"/>
  <c r="AB2270" i="1" s="1"/>
  <c r="V2272" i="1"/>
  <c r="AB2272" i="1" s="1"/>
  <c r="AB2277" i="1"/>
  <c r="S2277" i="1"/>
  <c r="AB2278" i="1"/>
  <c r="P2282" i="1"/>
  <c r="Z2284" i="1"/>
  <c r="AB2284" i="1" s="1"/>
  <c r="M2287" i="1"/>
  <c r="V2288" i="1"/>
  <c r="AB2288" i="1" s="1"/>
  <c r="S2293" i="1"/>
  <c r="AB2293" i="1" s="1"/>
  <c r="AB2294" i="1"/>
  <c r="P2298" i="1"/>
  <c r="AB2298" i="1" s="1"/>
  <c r="Z2300" i="1"/>
  <c r="AB2300" i="1" s="1"/>
  <c r="M2303" i="1"/>
  <c r="AB2303" i="1" s="1"/>
  <c r="V2304" i="1"/>
  <c r="AB2304" i="1" s="1"/>
  <c r="S2309" i="1"/>
  <c r="AB2309" i="1" s="1"/>
  <c r="AB2310" i="1"/>
  <c r="P2314" i="1"/>
  <c r="Z2316" i="1"/>
  <c r="AB2316" i="1" s="1"/>
  <c r="M2319" i="1"/>
  <c r="AB2319" i="1" s="1"/>
  <c r="V2320" i="1"/>
  <c r="AB2320" i="1" s="1"/>
  <c r="AB2325" i="1"/>
  <c r="S2325" i="1"/>
  <c r="AB2326" i="1"/>
  <c r="Z2328" i="1"/>
  <c r="AB2328" i="1" s="1"/>
  <c r="M2331" i="1"/>
  <c r="AB2331" i="1" s="1"/>
  <c r="V2332" i="1"/>
  <c r="P2338" i="1"/>
  <c r="AB2338" i="1" s="1"/>
  <c r="V2340" i="1"/>
  <c r="AB2340" i="1" s="1"/>
  <c r="AB2345" i="1"/>
  <c r="S2345" i="1"/>
  <c r="AB2346" i="1"/>
  <c r="P2350" i="1"/>
  <c r="AB2350" i="1" s="1"/>
  <c r="Z2352" i="1"/>
  <c r="M2355" i="1"/>
  <c r="AB2355" i="1" s="1"/>
  <c r="S2357" i="1"/>
  <c r="AB2357" i="1" s="1"/>
  <c r="AB2358" i="1"/>
  <c r="Z2360" i="1"/>
  <c r="AB2360" i="1" s="1"/>
  <c r="M2363" i="1"/>
  <c r="V2364" i="1"/>
  <c r="AB2364" i="1" s="1"/>
  <c r="AB2369" i="1"/>
  <c r="S2369" i="1"/>
  <c r="AB2370" i="1"/>
  <c r="Z2372" i="1"/>
  <c r="AB2372" i="1" s="1"/>
  <c r="M2375" i="1"/>
  <c r="S2377" i="1"/>
  <c r="AB2377" i="1" s="1"/>
  <c r="AB2378" i="1"/>
  <c r="Z2380" i="1"/>
  <c r="AB2380" i="1" s="1"/>
  <c r="M2383" i="1"/>
  <c r="AB2383" i="1" s="1"/>
  <c r="S2385" i="1"/>
  <c r="AB2385" i="1" s="1"/>
  <c r="AB2386" i="1"/>
  <c r="Z2388" i="1"/>
  <c r="AB2388" i="1" s="1"/>
  <c r="M2391" i="1"/>
  <c r="AB2393" i="1"/>
  <c r="S2393" i="1"/>
  <c r="AB2394" i="1"/>
  <c r="Z2396" i="1"/>
  <c r="AB2396" i="1" s="1"/>
  <c r="M2399" i="1"/>
  <c r="AB2399" i="1" s="1"/>
  <c r="S2401" i="1"/>
  <c r="AB2401" i="1" s="1"/>
  <c r="AB2402" i="1"/>
  <c r="Z2404" i="1"/>
  <c r="AB2404" i="1" s="1"/>
  <c r="M2407" i="1"/>
  <c r="S2409" i="1"/>
  <c r="AB2409" i="1" s="1"/>
  <c r="AB2410" i="1"/>
  <c r="Z2412" i="1"/>
  <c r="AB2412" i="1" s="1"/>
  <c r="M2415" i="1"/>
  <c r="AB2415" i="1" s="1"/>
  <c r="AB2461" i="1"/>
  <c r="AB2463" i="1"/>
  <c r="AB2470" i="1"/>
  <c r="AB2477" i="1"/>
  <c r="AB2479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74" i="1"/>
  <c r="AB2590" i="1"/>
  <c r="AB2596" i="1"/>
  <c r="AB2606" i="1"/>
  <c r="AB2612" i="1"/>
  <c r="AB2622" i="1"/>
  <c r="AB2628" i="1"/>
  <c r="AB2638" i="1"/>
  <c r="AB2654" i="1"/>
  <c r="AB2670" i="1"/>
  <c r="AB2686" i="1"/>
  <c r="AB2261" i="1"/>
  <c r="AB2265" i="1"/>
  <c r="AB2274" i="1"/>
  <c r="AB2290" i="1"/>
  <c r="AB2306" i="1"/>
  <c r="AB2322" i="1"/>
  <c r="AB2334" i="1"/>
  <c r="AB2342" i="1"/>
  <c r="AB2366" i="1"/>
  <c r="AB2454" i="1"/>
  <c r="AB2458" i="1"/>
  <c r="AB2465" i="1"/>
  <c r="AB2467" i="1"/>
  <c r="AB2474" i="1"/>
  <c r="AB2481" i="1"/>
  <c r="AB2483" i="1"/>
  <c r="AB2566" i="1"/>
  <c r="AB2568" i="1"/>
  <c r="AB2571" i="1"/>
  <c r="AB2572" i="1"/>
  <c r="AB2584" i="1"/>
  <c r="Z2567" i="1"/>
  <c r="AB2567" i="1" s="1"/>
  <c r="AB2569" i="1"/>
  <c r="M2570" i="1"/>
  <c r="S2572" i="1"/>
  <c r="P2577" i="1"/>
  <c r="V2579" i="1"/>
  <c r="AB2579" i="1" s="1"/>
  <c r="Z2587" i="1"/>
  <c r="AB2591" i="1"/>
  <c r="Z2595" i="1"/>
  <c r="AB2595" i="1" s="1"/>
  <c r="AB2599" i="1"/>
  <c r="Z2603" i="1"/>
  <c r="AB2607" i="1"/>
  <c r="Z2611" i="1"/>
  <c r="AB2615" i="1"/>
  <c r="Z2619" i="1"/>
  <c r="AB2623" i="1"/>
  <c r="Z2627" i="1"/>
  <c r="AB2627" i="1" s="1"/>
  <c r="AB2631" i="1"/>
  <c r="Z2635" i="1"/>
  <c r="AB2639" i="1"/>
  <c r="Z2643" i="1"/>
  <c r="AB2647" i="1"/>
  <c r="Z2651" i="1"/>
  <c r="AB2655" i="1"/>
  <c r="Z2659" i="1"/>
  <c r="AB2659" i="1" s="1"/>
  <c r="AB2663" i="1"/>
  <c r="Z2667" i="1"/>
  <c r="Z2675" i="1"/>
  <c r="Z2683" i="1"/>
  <c r="Z2691" i="1"/>
  <c r="AB2691" i="1" s="1"/>
  <c r="AB2728" i="1"/>
  <c r="AB2792" i="1"/>
  <c r="AB2856" i="1"/>
  <c r="AB2573" i="1"/>
  <c r="AB2581" i="1"/>
  <c r="AB2589" i="1"/>
  <c r="AB2597" i="1"/>
  <c r="AB2605" i="1"/>
  <c r="AB2613" i="1"/>
  <c r="AB2621" i="1"/>
  <c r="AB2629" i="1"/>
  <c r="AB2637" i="1"/>
  <c r="P2641" i="1"/>
  <c r="M2642" i="1"/>
  <c r="AB2642" i="1" s="1"/>
  <c r="V2643" i="1"/>
  <c r="S2644" i="1"/>
  <c r="AB2644" i="1" s="1"/>
  <c r="AB2645" i="1"/>
  <c r="P2649" i="1"/>
  <c r="AB2649" i="1" s="1"/>
  <c r="M2650" i="1"/>
  <c r="AB2650" i="1" s="1"/>
  <c r="V2651" i="1"/>
  <c r="S2652" i="1"/>
  <c r="AB2653" i="1"/>
  <c r="P2657" i="1"/>
  <c r="M2658" i="1"/>
  <c r="AB2658" i="1" s="1"/>
  <c r="V2659" i="1"/>
  <c r="S2660" i="1"/>
  <c r="AB2660" i="1" s="1"/>
  <c r="AB2661" i="1"/>
  <c r="P2665" i="1"/>
  <c r="M2666" i="1"/>
  <c r="AB2666" i="1" s="1"/>
  <c r="V2667" i="1"/>
  <c r="AB2667" i="1" s="1"/>
  <c r="S2668" i="1"/>
  <c r="AB2668" i="1" s="1"/>
  <c r="AB2669" i="1"/>
  <c r="P2673" i="1"/>
  <c r="M2674" i="1"/>
  <c r="AB2674" i="1" s="1"/>
  <c r="V2675" i="1"/>
  <c r="S2676" i="1"/>
  <c r="AB2676" i="1" s="1"/>
  <c r="P2681" i="1"/>
  <c r="M2682" i="1"/>
  <c r="AB2682" i="1" s="1"/>
  <c r="V2683" i="1"/>
  <c r="S2684" i="1"/>
  <c r="AB2684" i="1" s="1"/>
  <c r="AB2685" i="1"/>
  <c r="P2689" i="1"/>
  <c r="M2690" i="1"/>
  <c r="AB2690" i="1" s="1"/>
  <c r="V2691" i="1"/>
  <c r="S2692" i="1"/>
  <c r="AB2692" i="1" s="1"/>
  <c r="P2697" i="1"/>
  <c r="M2698" i="1"/>
  <c r="AB2699" i="1"/>
  <c r="AB2701" i="1"/>
  <c r="AB2703" i="1"/>
  <c r="AB2705" i="1"/>
  <c r="AB2707" i="1"/>
  <c r="AB2768" i="1"/>
  <c r="AB2832" i="1"/>
  <c r="AB2577" i="1"/>
  <c r="AB2587" i="1"/>
  <c r="AB2603" i="1"/>
  <c r="AB2611" i="1"/>
  <c r="AB2619" i="1"/>
  <c r="AB2635" i="1"/>
  <c r="AB2643" i="1"/>
  <c r="AB2651" i="1"/>
  <c r="AB2675" i="1"/>
  <c r="AB2683" i="1"/>
  <c r="AB2698" i="1"/>
  <c r="AB2712" i="1"/>
  <c r="AB2764" i="1"/>
  <c r="AB2820" i="1"/>
  <c r="AB2565" i="1"/>
  <c r="M2566" i="1"/>
  <c r="V2583" i="1"/>
  <c r="AB2583" i="1" s="1"/>
  <c r="AB2585" i="1"/>
  <c r="AB2593" i="1"/>
  <c r="AB2601" i="1"/>
  <c r="AB2609" i="1"/>
  <c r="AB2617" i="1"/>
  <c r="AB2625" i="1"/>
  <c r="AB2633" i="1"/>
  <c r="AB2641" i="1"/>
  <c r="AB2657" i="1"/>
  <c r="AB2665" i="1"/>
  <c r="V2671" i="1"/>
  <c r="AB2671" i="1" s="1"/>
  <c r="S2672" i="1"/>
  <c r="AB2672" i="1" s="1"/>
  <c r="AB2673" i="1"/>
  <c r="P2677" i="1"/>
  <c r="AB2677" i="1" s="1"/>
  <c r="V2679" i="1"/>
  <c r="AB2679" i="1" s="1"/>
  <c r="S2680" i="1"/>
  <c r="AB2680" i="1" s="1"/>
  <c r="AB2681" i="1"/>
  <c r="P2685" i="1"/>
  <c r="M2686" i="1"/>
  <c r="V2687" i="1"/>
  <c r="AB2687" i="1" s="1"/>
  <c r="S2688" i="1"/>
  <c r="AB2688" i="1" s="1"/>
  <c r="AB2689" i="1"/>
  <c r="P2693" i="1"/>
  <c r="AB2693" i="1" s="1"/>
  <c r="M2694" i="1"/>
  <c r="AB2694" i="1" s="1"/>
  <c r="V2695" i="1"/>
  <c r="AB2695" i="1" s="1"/>
  <c r="S2696" i="1"/>
  <c r="AB2696" i="1" s="1"/>
  <c r="AB2697" i="1"/>
  <c r="AB2702" i="1"/>
  <c r="AB2706" i="1"/>
  <c r="AB2740" i="1"/>
  <c r="AB2816" i="1"/>
  <c r="S2709" i="1"/>
  <c r="AB2709" i="1" s="1"/>
  <c r="V2712" i="1"/>
  <c r="P2718" i="1"/>
  <c r="AB2718" i="1" s="1"/>
  <c r="V2720" i="1"/>
  <c r="AB2720" i="1" s="1"/>
  <c r="P2726" i="1"/>
  <c r="AB2726" i="1" s="1"/>
  <c r="V2728" i="1"/>
  <c r="P2734" i="1"/>
  <c r="V2736" i="1"/>
  <c r="AB2736" i="1" s="1"/>
  <c r="P2742" i="1"/>
  <c r="V2744" i="1"/>
  <c r="AB2744" i="1" s="1"/>
  <c r="P2750" i="1"/>
  <c r="V2752" i="1"/>
  <c r="AB2752" i="1" s="1"/>
  <c r="P2758" i="1"/>
  <c r="AB2758" i="1" s="1"/>
  <c r="V2760" i="1"/>
  <c r="AB2760" i="1" s="1"/>
  <c r="P2766" i="1"/>
  <c r="V2768" i="1"/>
  <c r="P2774" i="1"/>
  <c r="V2776" i="1"/>
  <c r="AB2776" i="1" s="1"/>
  <c r="P2782" i="1"/>
  <c r="V2784" i="1"/>
  <c r="AB2784" i="1" s="1"/>
  <c r="P2790" i="1"/>
  <c r="AB2790" i="1" s="1"/>
  <c r="V2792" i="1"/>
  <c r="P2798" i="1"/>
  <c r="V2800" i="1"/>
  <c r="AB2800" i="1" s="1"/>
  <c r="P2806" i="1"/>
  <c r="AB2806" i="1" s="1"/>
  <c r="V2808" i="1"/>
  <c r="AB2808" i="1" s="1"/>
  <c r="P2814" i="1"/>
  <c r="V2816" i="1"/>
  <c r="P2822" i="1"/>
  <c r="AB2822" i="1" s="1"/>
  <c r="V2824" i="1"/>
  <c r="AB2824" i="1" s="1"/>
  <c r="P2830" i="1"/>
  <c r="V2832" i="1"/>
  <c r="P2838" i="1"/>
  <c r="AB2838" i="1" s="1"/>
  <c r="V2840" i="1"/>
  <c r="AB2840" i="1" s="1"/>
  <c r="P2846" i="1"/>
  <c r="V2848" i="1"/>
  <c r="AB2848" i="1" s="1"/>
  <c r="P2854" i="1"/>
  <c r="AB2854" i="1" s="1"/>
  <c r="V2856" i="1"/>
  <c r="P2862" i="1"/>
  <c r="V2864" i="1"/>
  <c r="AB2864" i="1" s="1"/>
  <c r="P2870" i="1"/>
  <c r="AB2870" i="1" s="1"/>
  <c r="V2872" i="1"/>
  <c r="AB2872" i="1" s="1"/>
  <c r="AB2982" i="1"/>
  <c r="AB3009" i="1"/>
  <c r="AB3014" i="1"/>
  <c r="AB2710" i="1"/>
  <c r="AB2713" i="1"/>
  <c r="AB2721" i="1"/>
  <c r="AB2729" i="1"/>
  <c r="AB2737" i="1"/>
  <c r="AB2745" i="1"/>
  <c r="AB2753" i="1"/>
  <c r="AB2761" i="1"/>
  <c r="AB2769" i="1"/>
  <c r="AB2777" i="1"/>
  <c r="AB2785" i="1"/>
  <c r="AB2793" i="1"/>
  <c r="AB2801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3001" i="1"/>
  <c r="AB3006" i="1"/>
  <c r="V2708" i="1"/>
  <c r="AB2708" i="1" s="1"/>
  <c r="P2714" i="1"/>
  <c r="AB2714" i="1" s="1"/>
  <c r="V2716" i="1"/>
  <c r="AB2716" i="1" s="1"/>
  <c r="P2722" i="1"/>
  <c r="AB2722" i="1" s="1"/>
  <c r="V2724" i="1"/>
  <c r="AB2724" i="1" s="1"/>
  <c r="P2730" i="1"/>
  <c r="AB2730" i="1" s="1"/>
  <c r="V2732" i="1"/>
  <c r="AB2732" i="1" s="1"/>
  <c r="P2738" i="1"/>
  <c r="AB2738" i="1" s="1"/>
  <c r="V2740" i="1"/>
  <c r="P2746" i="1"/>
  <c r="AB2746" i="1" s="1"/>
  <c r="V2748" i="1"/>
  <c r="AB2748" i="1" s="1"/>
  <c r="P2754" i="1"/>
  <c r="AB2754" i="1" s="1"/>
  <c r="V2756" i="1"/>
  <c r="AB2756" i="1" s="1"/>
  <c r="P2762" i="1"/>
  <c r="AB2762" i="1" s="1"/>
  <c r="V2764" i="1"/>
  <c r="P2770" i="1"/>
  <c r="AB2770" i="1" s="1"/>
  <c r="V2772" i="1"/>
  <c r="AB2772" i="1" s="1"/>
  <c r="P2778" i="1"/>
  <c r="AB2778" i="1" s="1"/>
  <c r="V2780" i="1"/>
  <c r="AB2780" i="1" s="1"/>
  <c r="P2786" i="1"/>
  <c r="AB2786" i="1" s="1"/>
  <c r="V2788" i="1"/>
  <c r="AB2788" i="1" s="1"/>
  <c r="P2794" i="1"/>
  <c r="AB2794" i="1" s="1"/>
  <c r="V2796" i="1"/>
  <c r="AB2796" i="1" s="1"/>
  <c r="P2802" i="1"/>
  <c r="AB2802" i="1" s="1"/>
  <c r="V2804" i="1"/>
  <c r="AB2804" i="1" s="1"/>
  <c r="P2810" i="1"/>
  <c r="AB2810" i="1" s="1"/>
  <c r="V2812" i="1"/>
  <c r="AB2812" i="1" s="1"/>
  <c r="P2818" i="1"/>
  <c r="AB2818" i="1" s="1"/>
  <c r="V2820" i="1"/>
  <c r="P2826" i="1"/>
  <c r="AB2826" i="1" s="1"/>
  <c r="V2828" i="1"/>
  <c r="AB2828" i="1" s="1"/>
  <c r="P2834" i="1"/>
  <c r="AB2834" i="1" s="1"/>
  <c r="V2836" i="1"/>
  <c r="AB2836" i="1" s="1"/>
  <c r="P2842" i="1"/>
  <c r="AB2842" i="1" s="1"/>
  <c r="V2844" i="1"/>
  <c r="AB2844" i="1" s="1"/>
  <c r="P2850" i="1"/>
  <c r="AB2850" i="1" s="1"/>
  <c r="V2852" i="1"/>
  <c r="AB2852" i="1" s="1"/>
  <c r="P2858" i="1"/>
  <c r="AB2858" i="1" s="1"/>
  <c r="V2860" i="1"/>
  <c r="AB2860" i="1" s="1"/>
  <c r="P2866" i="1"/>
  <c r="AB2866" i="1" s="1"/>
  <c r="V2868" i="1"/>
  <c r="AB2868" i="1" s="1"/>
  <c r="P2874" i="1"/>
  <c r="AB2874" i="1" s="1"/>
  <c r="V2876" i="1"/>
  <c r="AB2876" i="1" s="1"/>
  <c r="AB2983" i="1"/>
  <c r="AB2993" i="1"/>
  <c r="AB2998" i="1"/>
  <c r="AB3003" i="1"/>
  <c r="AB3015" i="1"/>
  <c r="AB3025" i="1"/>
  <c r="AB2734" i="1"/>
  <c r="AB2742" i="1"/>
  <c r="AB2750" i="1"/>
  <c r="AB2766" i="1"/>
  <c r="AB2774" i="1"/>
  <c r="AB2782" i="1"/>
  <c r="AB2798" i="1"/>
  <c r="AB2805" i="1"/>
  <c r="AB2813" i="1"/>
  <c r="AB2814" i="1"/>
  <c r="AB2821" i="1"/>
  <c r="AB2829" i="1"/>
  <c r="AB2830" i="1"/>
  <c r="AB2837" i="1"/>
  <c r="AB2845" i="1"/>
  <c r="AB2846" i="1"/>
  <c r="AB2853" i="1"/>
  <c r="AB2861" i="1"/>
  <c r="AB2862" i="1"/>
  <c r="AB2869" i="1"/>
  <c r="AB2877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3152" i="1"/>
  <c r="AB3159" i="1"/>
  <c r="AB3161" i="1"/>
  <c r="AB3168" i="1"/>
  <c r="AB3175" i="1"/>
  <c r="AB3177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2" i="1"/>
  <c r="AB3246" i="1"/>
  <c r="AB3250" i="1"/>
  <c r="AB3254" i="1"/>
  <c r="AB3258" i="1"/>
  <c r="AB3262" i="1"/>
  <c r="AB3266" i="1"/>
  <c r="AB3270" i="1"/>
  <c r="AB3274" i="1"/>
  <c r="AB3279" i="1"/>
  <c r="AB3281" i="1"/>
  <c r="AB3286" i="1"/>
  <c r="AB3288" i="1"/>
  <c r="AB3295" i="1"/>
  <c r="AB3297" i="1"/>
  <c r="AB3370" i="1"/>
  <c r="S2980" i="1"/>
  <c r="AB2980" i="1" s="1"/>
  <c r="AB2981" i="1"/>
  <c r="Z2983" i="1"/>
  <c r="M2986" i="1"/>
  <c r="AB2986" i="1" s="1"/>
  <c r="S2988" i="1"/>
  <c r="AB2988" i="1" s="1"/>
  <c r="Z2991" i="1"/>
  <c r="M2994" i="1"/>
  <c r="AB2994" i="1" s="1"/>
  <c r="AB2996" i="1"/>
  <c r="S2996" i="1"/>
  <c r="Z2999" i="1"/>
  <c r="M3002" i="1"/>
  <c r="AB3002" i="1" s="1"/>
  <c r="S3004" i="1"/>
  <c r="AB3004" i="1" s="1"/>
  <c r="Z3007" i="1"/>
  <c r="M3010" i="1"/>
  <c r="AB3010" i="1" s="1"/>
  <c r="S3012" i="1"/>
  <c r="AB3012" i="1" s="1"/>
  <c r="AB3013" i="1"/>
  <c r="Z3015" i="1"/>
  <c r="M3018" i="1"/>
  <c r="AB3018" i="1" s="1"/>
  <c r="S3020" i="1"/>
  <c r="AB3020" i="1" s="1"/>
  <c r="Z3023" i="1"/>
  <c r="M3026" i="1"/>
  <c r="AB3026" i="1" s="1"/>
  <c r="AB3028" i="1"/>
  <c r="S3028" i="1"/>
  <c r="Z3031" i="1"/>
  <c r="M3034" i="1"/>
  <c r="AB3034" i="1" s="1"/>
  <c r="S3036" i="1"/>
  <c r="AB3036" i="1" s="1"/>
  <c r="Z3039" i="1"/>
  <c r="M3042" i="1"/>
  <c r="AB3042" i="1" s="1"/>
  <c r="AB3044" i="1"/>
  <c r="S3044" i="1"/>
  <c r="AB3045" i="1"/>
  <c r="Z3047" i="1"/>
  <c r="M3050" i="1"/>
  <c r="AB3050" i="1" s="1"/>
  <c r="S3052" i="1"/>
  <c r="AB3052" i="1" s="1"/>
  <c r="Z3055" i="1"/>
  <c r="Z3059" i="1"/>
  <c r="Z3063" i="1"/>
  <c r="Z3067" i="1"/>
  <c r="Z3071" i="1"/>
  <c r="Z3075" i="1"/>
  <c r="Z3079" i="1"/>
  <c r="Z3083" i="1"/>
  <c r="Z3087" i="1"/>
  <c r="Z3091" i="1"/>
  <c r="Z3095" i="1"/>
  <c r="Z3099" i="1"/>
  <c r="Z3103" i="1"/>
  <c r="Z3107" i="1"/>
  <c r="Z3111" i="1"/>
  <c r="Z3115" i="1"/>
  <c r="Z3119" i="1"/>
  <c r="Z3123" i="1"/>
  <c r="Z3127" i="1"/>
  <c r="Z3131" i="1"/>
  <c r="Z3135" i="1"/>
  <c r="Z3139" i="1"/>
  <c r="Z3143" i="1"/>
  <c r="Z3147" i="1"/>
  <c r="AB3149" i="1"/>
  <c r="AB3156" i="1"/>
  <c r="AB3163" i="1"/>
  <c r="AB3165" i="1"/>
  <c r="AB3172" i="1"/>
  <c r="AB3179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27" i="1"/>
  <c r="AB3229" i="1"/>
  <c r="AB3234" i="1"/>
  <c r="AB3236" i="1"/>
  <c r="AB3245" i="1"/>
  <c r="AB3249" i="1"/>
  <c r="AB3253" i="1"/>
  <c r="AB3257" i="1"/>
  <c r="AB3261" i="1"/>
  <c r="AB3265" i="1"/>
  <c r="AB3277" i="1"/>
  <c r="AB3282" i="1"/>
  <c r="AB3291" i="1"/>
  <c r="AB3293" i="1"/>
  <c r="AB3298" i="1"/>
  <c r="AB3332" i="1"/>
  <c r="AB3402" i="1"/>
  <c r="P2981" i="1"/>
  <c r="V2983" i="1"/>
  <c r="P2989" i="1"/>
  <c r="AB2989" i="1" s="1"/>
  <c r="V2991" i="1"/>
  <c r="AB2991" i="1" s="1"/>
  <c r="P2997" i="1"/>
  <c r="AB2997" i="1" s="1"/>
  <c r="V2999" i="1"/>
  <c r="AB2999" i="1" s="1"/>
  <c r="P3005" i="1"/>
  <c r="AB3005" i="1" s="1"/>
  <c r="V3007" i="1"/>
  <c r="AB3007" i="1" s="1"/>
  <c r="P3013" i="1"/>
  <c r="V3015" i="1"/>
  <c r="P3021" i="1"/>
  <c r="AB3021" i="1" s="1"/>
  <c r="V3023" i="1"/>
  <c r="AB3023" i="1" s="1"/>
  <c r="P3029" i="1"/>
  <c r="AB3029" i="1" s="1"/>
  <c r="V3031" i="1"/>
  <c r="AB3031" i="1" s="1"/>
  <c r="P3037" i="1"/>
  <c r="AB3037" i="1" s="1"/>
  <c r="V3039" i="1"/>
  <c r="AB3039" i="1" s="1"/>
  <c r="P3045" i="1"/>
  <c r="V3047" i="1"/>
  <c r="AB3047" i="1" s="1"/>
  <c r="P3053" i="1"/>
  <c r="AB3053" i="1" s="1"/>
  <c r="V3055" i="1"/>
  <c r="AB3055" i="1" s="1"/>
  <c r="S3056" i="1"/>
  <c r="AB3056" i="1" s="1"/>
  <c r="P3057" i="1"/>
  <c r="AB3057" i="1" s="1"/>
  <c r="V3059" i="1"/>
  <c r="AB3059" i="1" s="1"/>
  <c r="AB3060" i="1"/>
  <c r="S3060" i="1"/>
  <c r="P3061" i="1"/>
  <c r="AB3061" i="1" s="1"/>
  <c r="V3063" i="1"/>
  <c r="AB3063" i="1" s="1"/>
  <c r="AB3064" i="1"/>
  <c r="S3064" i="1"/>
  <c r="P3065" i="1"/>
  <c r="AB3065" i="1" s="1"/>
  <c r="V3067" i="1"/>
  <c r="AB3068" i="1"/>
  <c r="S3068" i="1"/>
  <c r="P3069" i="1"/>
  <c r="AB3069" i="1" s="1"/>
  <c r="V3071" i="1"/>
  <c r="AB3071" i="1" s="1"/>
  <c r="AB3072" i="1"/>
  <c r="S3072" i="1"/>
  <c r="P3073" i="1"/>
  <c r="AB3073" i="1" s="1"/>
  <c r="V3075" i="1"/>
  <c r="AB3075" i="1" s="1"/>
  <c r="AB3076" i="1"/>
  <c r="S3076" i="1"/>
  <c r="P3077" i="1"/>
  <c r="AB3077" i="1" s="1"/>
  <c r="V3079" i="1"/>
  <c r="AB3079" i="1" s="1"/>
  <c r="AB3080" i="1"/>
  <c r="S3080" i="1"/>
  <c r="P3081" i="1"/>
  <c r="AB3081" i="1" s="1"/>
  <c r="V3083" i="1"/>
  <c r="AB3084" i="1"/>
  <c r="S3084" i="1"/>
  <c r="P3085" i="1"/>
  <c r="AB3085" i="1" s="1"/>
  <c r="V3087" i="1"/>
  <c r="AB3087" i="1" s="1"/>
  <c r="AB3088" i="1"/>
  <c r="S3088" i="1"/>
  <c r="P3089" i="1"/>
  <c r="AB3089" i="1" s="1"/>
  <c r="V3091" i="1"/>
  <c r="AB3091" i="1" s="1"/>
  <c r="AB3092" i="1"/>
  <c r="S3092" i="1"/>
  <c r="P3093" i="1"/>
  <c r="AB3093" i="1" s="1"/>
  <c r="V3095" i="1"/>
  <c r="AB3095" i="1" s="1"/>
  <c r="AB3096" i="1"/>
  <c r="S3096" i="1"/>
  <c r="P3097" i="1"/>
  <c r="AB3097" i="1" s="1"/>
  <c r="V3099" i="1"/>
  <c r="AB3100" i="1"/>
  <c r="S3100" i="1"/>
  <c r="P3101" i="1"/>
  <c r="AB3101" i="1" s="1"/>
  <c r="V3103" i="1"/>
  <c r="AB3103" i="1" s="1"/>
  <c r="AB3104" i="1"/>
  <c r="S3104" i="1"/>
  <c r="P3105" i="1"/>
  <c r="AB3105" i="1" s="1"/>
  <c r="V3107" i="1"/>
  <c r="AB3107" i="1" s="1"/>
  <c r="AB3108" i="1"/>
  <c r="S3108" i="1"/>
  <c r="P3109" i="1"/>
  <c r="AB3109" i="1" s="1"/>
  <c r="V3111" i="1"/>
  <c r="AB3111" i="1" s="1"/>
  <c r="AB3112" i="1"/>
  <c r="S3112" i="1"/>
  <c r="P3113" i="1"/>
  <c r="AB3113" i="1" s="1"/>
  <c r="V3115" i="1"/>
  <c r="AB3116" i="1"/>
  <c r="S3116" i="1"/>
  <c r="P3117" i="1"/>
  <c r="AB3117" i="1" s="1"/>
  <c r="V3119" i="1"/>
  <c r="AB3119" i="1" s="1"/>
  <c r="AB3120" i="1"/>
  <c r="S3120" i="1"/>
  <c r="P3121" i="1"/>
  <c r="AB3121" i="1" s="1"/>
  <c r="V3123" i="1"/>
  <c r="AB3123" i="1" s="1"/>
  <c r="AB3124" i="1"/>
  <c r="S3124" i="1"/>
  <c r="P3125" i="1"/>
  <c r="AB3125" i="1" s="1"/>
  <c r="V3127" i="1"/>
  <c r="AB3127" i="1" s="1"/>
  <c r="AB3128" i="1"/>
  <c r="S3128" i="1"/>
  <c r="P3129" i="1"/>
  <c r="AB3129" i="1" s="1"/>
  <c r="V3131" i="1"/>
  <c r="AB3132" i="1"/>
  <c r="S3132" i="1"/>
  <c r="P3133" i="1"/>
  <c r="AB3133" i="1" s="1"/>
  <c r="V3135" i="1"/>
  <c r="AB3135" i="1" s="1"/>
  <c r="AB3136" i="1"/>
  <c r="S3136" i="1"/>
  <c r="P3137" i="1"/>
  <c r="AB3137" i="1" s="1"/>
  <c r="V3139" i="1"/>
  <c r="AB3139" i="1" s="1"/>
  <c r="AB3140" i="1"/>
  <c r="S3140" i="1"/>
  <c r="P3141" i="1"/>
  <c r="AB3141" i="1" s="1"/>
  <c r="V3143" i="1"/>
  <c r="AB3143" i="1" s="1"/>
  <c r="AB3144" i="1"/>
  <c r="S3144" i="1"/>
  <c r="P3145" i="1"/>
  <c r="AB3145" i="1" s="1"/>
  <c r="V3147" i="1"/>
  <c r="AB3148" i="1"/>
  <c r="S3148" i="1"/>
  <c r="AB3151" i="1"/>
  <c r="AB3153" i="1"/>
  <c r="AB3160" i="1"/>
  <c r="AB3167" i="1"/>
  <c r="AB3169" i="1"/>
  <c r="AB3176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0" i="1"/>
  <c r="AB3232" i="1"/>
  <c r="AB3239" i="1"/>
  <c r="AB3241" i="1"/>
  <c r="AB3244" i="1"/>
  <c r="AB3248" i="1"/>
  <c r="AB3252" i="1"/>
  <c r="AB3256" i="1"/>
  <c r="AB3260" i="1"/>
  <c r="AB3264" i="1"/>
  <c r="AB3268" i="1"/>
  <c r="AB3272" i="1"/>
  <c r="AB3276" i="1"/>
  <c r="AB3278" i="1"/>
  <c r="AB3280" i="1"/>
  <c r="AB3287" i="1"/>
  <c r="AB3289" i="1"/>
  <c r="AB3294" i="1"/>
  <c r="AB3296" i="1"/>
  <c r="AB3033" i="1"/>
  <c r="AB3041" i="1"/>
  <c r="AB3049" i="1"/>
  <c r="AB3067" i="1"/>
  <c r="AB3083" i="1"/>
  <c r="AB3099" i="1"/>
  <c r="AB3115" i="1"/>
  <c r="AB3131" i="1"/>
  <c r="AB3147" i="1"/>
  <c r="AB3327" i="1"/>
  <c r="AB3396" i="1"/>
  <c r="AB3304" i="1"/>
  <c r="AB3320" i="1"/>
  <c r="AB3330" i="1"/>
  <c r="AB3356" i="1"/>
  <c r="AB3394" i="1"/>
  <c r="AB3852" i="1"/>
  <c r="AB3315" i="1"/>
  <c r="AB3328" i="1"/>
  <c r="AB3337" i="1"/>
  <c r="AB3360" i="1"/>
  <c r="AB3369" i="1"/>
  <c r="AB3379" i="1"/>
  <c r="AB3392" i="1"/>
  <c r="AB3401" i="1"/>
  <c r="AB3408" i="1"/>
  <c r="AB3410" i="1"/>
  <c r="AB3417" i="1"/>
  <c r="AB3422" i="1"/>
  <c r="AB3430" i="1"/>
  <c r="AB3436" i="1"/>
  <c r="AB3463" i="1"/>
  <c r="AB3464" i="1"/>
  <c r="AB3472" i="1"/>
  <c r="AB3481" i="1"/>
  <c r="AB3482" i="1"/>
  <c r="AB3502" i="1"/>
  <c r="AB3514" i="1"/>
  <c r="AB3540" i="1"/>
  <c r="AB3616" i="1"/>
  <c r="AB3680" i="1"/>
  <c r="AB3744" i="1"/>
  <c r="S3302" i="1"/>
  <c r="AB3302" i="1" s="1"/>
  <c r="M3305" i="1"/>
  <c r="AB3305" i="1" s="1"/>
  <c r="V3306" i="1"/>
  <c r="AB3306" i="1" s="1"/>
  <c r="S3311" i="1"/>
  <c r="AB3311" i="1" s="1"/>
  <c r="P3316" i="1"/>
  <c r="AB3316" i="1" s="1"/>
  <c r="Z3318" i="1"/>
  <c r="M3321" i="1"/>
  <c r="AB3321" i="1" s="1"/>
  <c r="V3322" i="1"/>
  <c r="AB3322" i="1" s="1"/>
  <c r="V3331" i="1"/>
  <c r="AB3334" i="1"/>
  <c r="Z3335" i="1"/>
  <c r="AB3340" i="1"/>
  <c r="V3348" i="1"/>
  <c r="AB3348" i="1" s="1"/>
  <c r="AB3351" i="1"/>
  <c r="AB3362" i="1"/>
  <c r="V3363" i="1"/>
  <c r="AB3366" i="1"/>
  <c r="Z3367" i="1"/>
  <c r="AB3372" i="1"/>
  <c r="V3380" i="1"/>
  <c r="AB3380" i="1" s="1"/>
  <c r="AB3383" i="1"/>
  <c r="V3395" i="1"/>
  <c r="AB3398" i="1"/>
  <c r="Z3399" i="1"/>
  <c r="AB3415" i="1"/>
  <c r="AB3424" i="1"/>
  <c r="AB3426" i="1"/>
  <c r="AB3433" i="1"/>
  <c r="AB3438" i="1"/>
  <c r="AB3439" i="1"/>
  <c r="AB3452" i="1"/>
  <c r="AB3458" i="1"/>
  <c r="AB3479" i="1"/>
  <c r="AB3483" i="1"/>
  <c r="AB3484" i="1"/>
  <c r="AB3490" i="1"/>
  <c r="AB3504" i="1"/>
  <c r="AB3508" i="1"/>
  <c r="AB3511" i="1"/>
  <c r="AB3515" i="1"/>
  <c r="AB3516" i="1"/>
  <c r="AB3552" i="1"/>
  <c r="AB3787" i="1"/>
  <c r="AB3906" i="1"/>
  <c r="Z3301" i="1"/>
  <c r="AB3301" i="1" s="1"/>
  <c r="AB3303" i="1"/>
  <c r="S3307" i="1"/>
  <c r="AB3307" i="1" s="1"/>
  <c r="AB3308" i="1"/>
  <c r="P3312" i="1"/>
  <c r="AB3312" i="1" s="1"/>
  <c r="Z3314" i="1"/>
  <c r="AB3314" i="1" s="1"/>
  <c r="M3317" i="1"/>
  <c r="AB3317" i="1" s="1"/>
  <c r="V3318" i="1"/>
  <c r="AB3318" i="1" s="1"/>
  <c r="AB3323" i="1"/>
  <c r="S3323" i="1"/>
  <c r="AB3324" i="1"/>
  <c r="P3329" i="1"/>
  <c r="Z3332" i="1"/>
  <c r="M3335" i="1"/>
  <c r="AB3335" i="1" s="1"/>
  <c r="M3338" i="1"/>
  <c r="AB3338" i="1" s="1"/>
  <c r="AB3344" i="1"/>
  <c r="P3346" i="1"/>
  <c r="AB3346" i="1" s="1"/>
  <c r="AB3353" i="1"/>
  <c r="S3353" i="1"/>
  <c r="S3356" i="1"/>
  <c r="P3361" i="1"/>
  <c r="Z3364" i="1"/>
  <c r="AB3364" i="1" s="1"/>
  <c r="M3367" i="1"/>
  <c r="AB3367" i="1" s="1"/>
  <c r="M3370" i="1"/>
  <c r="AB3376" i="1"/>
  <c r="P3378" i="1"/>
  <c r="AB3378" i="1" s="1"/>
  <c r="AB3385" i="1"/>
  <c r="S3385" i="1"/>
  <c r="S3388" i="1"/>
  <c r="AB3388" i="1" s="1"/>
  <c r="P3393" i="1"/>
  <c r="Z3396" i="1"/>
  <c r="M3399" i="1"/>
  <c r="AB3399" i="1" s="1"/>
  <c r="M3402" i="1"/>
  <c r="AB3404" i="1"/>
  <c r="AB3431" i="1"/>
  <c r="AB3440" i="1"/>
  <c r="AB3442" i="1"/>
  <c r="AB3449" i="1"/>
  <c r="AB3468" i="1"/>
  <c r="AB3474" i="1"/>
  <c r="AB3498" i="1"/>
  <c r="AB3523" i="1"/>
  <c r="AB3531" i="1"/>
  <c r="AB3547" i="1"/>
  <c r="AB3555" i="1"/>
  <c r="AB3563" i="1"/>
  <c r="AB3604" i="1"/>
  <c r="AB3668" i="1"/>
  <c r="AB3732" i="1"/>
  <c r="AB3800" i="1"/>
  <c r="AB3497" i="1"/>
  <c r="AB3513" i="1"/>
  <c r="AB3526" i="1"/>
  <c r="AB3542" i="1"/>
  <c r="AB3558" i="1"/>
  <c r="M3567" i="1"/>
  <c r="AB3567" i="1" s="1"/>
  <c r="V3568" i="1"/>
  <c r="AB3568" i="1" s="1"/>
  <c r="S3573" i="1"/>
  <c r="AB3573" i="1" s="1"/>
  <c r="AB3574" i="1"/>
  <c r="P3578" i="1"/>
  <c r="AB3578" i="1" s="1"/>
  <c r="Z3580" i="1"/>
  <c r="AB3580" i="1" s="1"/>
  <c r="M3583" i="1"/>
  <c r="AB3583" i="1" s="1"/>
  <c r="V3584" i="1"/>
  <c r="AB3589" i="1"/>
  <c r="S3589" i="1"/>
  <c r="AB3590" i="1"/>
  <c r="P3594" i="1"/>
  <c r="Z3596" i="1"/>
  <c r="AB3596" i="1" s="1"/>
  <c r="M3599" i="1"/>
  <c r="AB3599" i="1" s="1"/>
  <c r="V3600" i="1"/>
  <c r="AB3600" i="1" s="1"/>
  <c r="S3605" i="1"/>
  <c r="AB3605" i="1" s="1"/>
  <c r="AB3606" i="1"/>
  <c r="P3610" i="1"/>
  <c r="Z3612" i="1"/>
  <c r="AB3612" i="1" s="1"/>
  <c r="M3615" i="1"/>
  <c r="AB3615" i="1" s="1"/>
  <c r="V3616" i="1"/>
  <c r="S3621" i="1"/>
  <c r="AB3621" i="1" s="1"/>
  <c r="AB3622" i="1"/>
  <c r="P3626" i="1"/>
  <c r="Z3628" i="1"/>
  <c r="AB3628" i="1" s="1"/>
  <c r="M3631" i="1"/>
  <c r="AB3631" i="1" s="1"/>
  <c r="V3632" i="1"/>
  <c r="AB3632" i="1" s="1"/>
  <c r="S3637" i="1"/>
  <c r="AB3637" i="1" s="1"/>
  <c r="AB3638" i="1"/>
  <c r="P3642" i="1"/>
  <c r="AB3642" i="1" s="1"/>
  <c r="Z3644" i="1"/>
  <c r="AB3644" i="1" s="1"/>
  <c r="M3647" i="1"/>
  <c r="AB3647" i="1" s="1"/>
  <c r="V3648" i="1"/>
  <c r="AB3653" i="1"/>
  <c r="S3653" i="1"/>
  <c r="AB3654" i="1"/>
  <c r="P3658" i="1"/>
  <c r="Z3660" i="1"/>
  <c r="AB3660" i="1" s="1"/>
  <c r="M3663" i="1"/>
  <c r="AB3663" i="1" s="1"/>
  <c r="V3664" i="1"/>
  <c r="AB3664" i="1" s="1"/>
  <c r="S3669" i="1"/>
  <c r="AB3669" i="1" s="1"/>
  <c r="AB3670" i="1"/>
  <c r="P3674" i="1"/>
  <c r="Z3676" i="1"/>
  <c r="AB3676" i="1" s="1"/>
  <c r="M3679" i="1"/>
  <c r="AB3679" i="1" s="1"/>
  <c r="V3680" i="1"/>
  <c r="S3685" i="1"/>
  <c r="AB3685" i="1" s="1"/>
  <c r="AB3686" i="1"/>
  <c r="P3690" i="1"/>
  <c r="Z3692" i="1"/>
  <c r="AB3692" i="1" s="1"/>
  <c r="M3695" i="1"/>
  <c r="AB3695" i="1" s="1"/>
  <c r="V3696" i="1"/>
  <c r="AB3696" i="1" s="1"/>
  <c r="AB3701" i="1"/>
  <c r="S3701" i="1"/>
  <c r="AB3702" i="1"/>
  <c r="P3706" i="1"/>
  <c r="AB3706" i="1" s="1"/>
  <c r="Z3708" i="1"/>
  <c r="AB3708" i="1" s="1"/>
  <c r="M3711" i="1"/>
  <c r="AB3711" i="1" s="1"/>
  <c r="V3712" i="1"/>
  <c r="AB3717" i="1"/>
  <c r="S3717" i="1"/>
  <c r="AB3718" i="1"/>
  <c r="P3722" i="1"/>
  <c r="Z3724" i="1"/>
  <c r="AB3724" i="1" s="1"/>
  <c r="M3727" i="1"/>
  <c r="AB3727" i="1" s="1"/>
  <c r="V3728" i="1"/>
  <c r="AB3728" i="1" s="1"/>
  <c r="S3733" i="1"/>
  <c r="AB3733" i="1" s="1"/>
  <c r="AB3734" i="1"/>
  <c r="P3738" i="1"/>
  <c r="Z3740" i="1"/>
  <c r="AB3740" i="1" s="1"/>
  <c r="M3743" i="1"/>
  <c r="AB3743" i="1" s="1"/>
  <c r="V3744" i="1"/>
  <c r="S3749" i="1"/>
  <c r="AB3749" i="1" s="1"/>
  <c r="AB3750" i="1"/>
  <c r="P3754" i="1"/>
  <c r="Z3756" i="1"/>
  <c r="AB3756" i="1" s="1"/>
  <c r="M3759" i="1"/>
  <c r="AB3759" i="1" s="1"/>
  <c r="V3760" i="1"/>
  <c r="AB3760" i="1" s="1"/>
  <c r="S3765" i="1"/>
  <c r="AB3765" i="1" s="1"/>
  <c r="AB3766" i="1"/>
  <c r="P3770" i="1"/>
  <c r="AB3770" i="1" s="1"/>
  <c r="Z3772" i="1"/>
  <c r="AB3772" i="1" s="1"/>
  <c r="M3775" i="1"/>
  <c r="AB3775" i="1" s="1"/>
  <c r="V3776" i="1"/>
  <c r="AB3782" i="1"/>
  <c r="AB3798" i="1"/>
  <c r="AB3814" i="1"/>
  <c r="AB3855" i="1"/>
  <c r="AB3421" i="1"/>
  <c r="AB3485" i="1"/>
  <c r="AB3521" i="1"/>
  <c r="AB3522" i="1"/>
  <c r="AB3537" i="1"/>
  <c r="AB3538" i="1"/>
  <c r="AB3553" i="1"/>
  <c r="AB3554" i="1"/>
  <c r="AB3570" i="1"/>
  <c r="AB3586" i="1"/>
  <c r="AB3602" i="1"/>
  <c r="AB3618" i="1"/>
  <c r="AB3634" i="1"/>
  <c r="AB3650" i="1"/>
  <c r="AB3666" i="1"/>
  <c r="AB3682" i="1"/>
  <c r="AB3698" i="1"/>
  <c r="AB3714" i="1"/>
  <c r="AB3730" i="1"/>
  <c r="AB3746" i="1"/>
  <c r="AB3762" i="1"/>
  <c r="AB3778" i="1"/>
  <c r="AB3793" i="1"/>
  <c r="AB3794" i="1"/>
  <c r="AB3809" i="1"/>
  <c r="AB3817" i="1"/>
  <c r="AB3822" i="1"/>
  <c r="AB3869" i="1"/>
  <c r="AB4007" i="1"/>
  <c r="AB3329" i="1"/>
  <c r="AB3345" i="1"/>
  <c r="AB3361" i="1"/>
  <c r="AB3377" i="1"/>
  <c r="AB3393" i="1"/>
  <c r="AB3409" i="1"/>
  <c r="AB3425" i="1"/>
  <c r="AB3441" i="1"/>
  <c r="AB3457" i="1"/>
  <c r="AB3473" i="1"/>
  <c r="AB3489" i="1"/>
  <c r="AB3505" i="1"/>
  <c r="AB3533" i="1"/>
  <c r="AB3549" i="1"/>
  <c r="AB3565" i="1"/>
  <c r="AB3581" i="1"/>
  <c r="AB3597" i="1"/>
  <c r="AB3613" i="1"/>
  <c r="AB3629" i="1"/>
  <c r="AB3645" i="1"/>
  <c r="AB3661" i="1"/>
  <c r="AB3677" i="1"/>
  <c r="AB3693" i="1"/>
  <c r="AB3709" i="1"/>
  <c r="AB3725" i="1"/>
  <c r="AB3741" i="1"/>
  <c r="M3751" i="1"/>
  <c r="AB3751" i="1" s="1"/>
  <c r="AB3757" i="1"/>
  <c r="M3767" i="1"/>
  <c r="AB3767" i="1" s="1"/>
  <c r="AB3773" i="1"/>
  <c r="M3783" i="1"/>
  <c r="AB3783" i="1" s="1"/>
  <c r="V3784" i="1"/>
  <c r="AB3784" i="1" s="1"/>
  <c r="AB3789" i="1"/>
  <c r="M3799" i="1"/>
  <c r="AB3799" i="1" s="1"/>
  <c r="V3800" i="1"/>
  <c r="AB3805" i="1"/>
  <c r="S3805" i="1"/>
  <c r="AB3806" i="1"/>
  <c r="P3810" i="1"/>
  <c r="AB3810" i="1" s="1"/>
  <c r="Z3812" i="1"/>
  <c r="M3815" i="1"/>
  <c r="AB3815" i="1" s="1"/>
  <c r="P3826" i="1"/>
  <c r="AB3826" i="1" s="1"/>
  <c r="AB3831" i="1"/>
  <c r="AB3834" i="1"/>
  <c r="AB3860" i="1"/>
  <c r="AB3873" i="1"/>
  <c r="AB3959" i="1"/>
  <c r="P3325" i="1"/>
  <c r="AB3325" i="1" s="1"/>
  <c r="V3327" i="1"/>
  <c r="Z3331" i="1"/>
  <c r="AB3331" i="1" s="1"/>
  <c r="AB3333" i="1"/>
  <c r="M3334" i="1"/>
  <c r="S3336" i="1"/>
  <c r="AB3336" i="1" s="1"/>
  <c r="P3341" i="1"/>
  <c r="AB3341" i="1" s="1"/>
  <c r="V3343" i="1"/>
  <c r="AB3343" i="1" s="1"/>
  <c r="Z3347" i="1"/>
  <c r="AB3347" i="1" s="1"/>
  <c r="AB3349" i="1"/>
  <c r="M3350" i="1"/>
  <c r="AB3350" i="1" s="1"/>
  <c r="S3352" i="1"/>
  <c r="AB3352" i="1" s="1"/>
  <c r="P3357" i="1"/>
  <c r="AB3357" i="1" s="1"/>
  <c r="V3359" i="1"/>
  <c r="AB3359" i="1" s="1"/>
  <c r="Z3363" i="1"/>
  <c r="AB3363" i="1" s="1"/>
  <c r="AB3365" i="1"/>
  <c r="M3366" i="1"/>
  <c r="S3368" i="1"/>
  <c r="AB3368" i="1" s="1"/>
  <c r="P3373" i="1"/>
  <c r="AB3373" i="1" s="1"/>
  <c r="V3375" i="1"/>
  <c r="AB3375" i="1" s="1"/>
  <c r="Z3379" i="1"/>
  <c r="AB3381" i="1"/>
  <c r="M3382" i="1"/>
  <c r="AB3382" i="1" s="1"/>
  <c r="S3384" i="1"/>
  <c r="AB3384" i="1" s="1"/>
  <c r="P3389" i="1"/>
  <c r="AB3389" i="1" s="1"/>
  <c r="V3391" i="1"/>
  <c r="AB3391" i="1" s="1"/>
  <c r="Z3395" i="1"/>
  <c r="AB3395" i="1" s="1"/>
  <c r="AB3397" i="1"/>
  <c r="M3398" i="1"/>
  <c r="S3400" i="1"/>
  <c r="AB3400" i="1" s="1"/>
  <c r="P3405" i="1"/>
  <c r="AB3405" i="1" s="1"/>
  <c r="V3407" i="1"/>
  <c r="AB3407" i="1" s="1"/>
  <c r="Z3411" i="1"/>
  <c r="AB3411" i="1" s="1"/>
  <c r="AB3413" i="1"/>
  <c r="M3414" i="1"/>
  <c r="AB3414" i="1" s="1"/>
  <c r="S3416" i="1"/>
  <c r="AB3416" i="1" s="1"/>
  <c r="P3421" i="1"/>
  <c r="V3423" i="1"/>
  <c r="AB3423" i="1" s="1"/>
  <c r="Z3427" i="1"/>
  <c r="AB3427" i="1" s="1"/>
  <c r="AB3429" i="1"/>
  <c r="M3430" i="1"/>
  <c r="S3432" i="1"/>
  <c r="AB3432" i="1" s="1"/>
  <c r="P3437" i="1"/>
  <c r="AB3437" i="1" s="1"/>
  <c r="V3439" i="1"/>
  <c r="Z3443" i="1"/>
  <c r="AB3443" i="1" s="1"/>
  <c r="AB3445" i="1"/>
  <c r="M3446" i="1"/>
  <c r="AB3446" i="1" s="1"/>
  <c r="S3448" i="1"/>
  <c r="AB3448" i="1" s="1"/>
  <c r="P3453" i="1"/>
  <c r="AB3453" i="1" s="1"/>
  <c r="V3455" i="1"/>
  <c r="AB3455" i="1" s="1"/>
  <c r="Z3459" i="1"/>
  <c r="AB3459" i="1" s="1"/>
  <c r="AB3461" i="1"/>
  <c r="M3462" i="1"/>
  <c r="AB3462" i="1" s="1"/>
  <c r="S3464" i="1"/>
  <c r="P3469" i="1"/>
  <c r="AB3469" i="1" s="1"/>
  <c r="V3471" i="1"/>
  <c r="AB3471" i="1" s="1"/>
  <c r="Z3475" i="1"/>
  <c r="AB3475" i="1" s="1"/>
  <c r="AB3477" i="1"/>
  <c r="M3478" i="1"/>
  <c r="AB3478" i="1" s="1"/>
  <c r="S3480" i="1"/>
  <c r="AB3480" i="1" s="1"/>
  <c r="P3485" i="1"/>
  <c r="V3487" i="1"/>
  <c r="AB3487" i="1" s="1"/>
  <c r="Z3491" i="1"/>
  <c r="AB3491" i="1" s="1"/>
  <c r="AB3493" i="1"/>
  <c r="M3494" i="1"/>
  <c r="AB3494" i="1" s="1"/>
  <c r="S3496" i="1"/>
  <c r="AB3496" i="1" s="1"/>
  <c r="P3501" i="1"/>
  <c r="AB3501" i="1" s="1"/>
  <c r="V3503" i="1"/>
  <c r="AB3503" i="1" s="1"/>
  <c r="Z3507" i="1"/>
  <c r="AB3507" i="1" s="1"/>
  <c r="AB3509" i="1"/>
  <c r="M3510" i="1"/>
  <c r="AB3510" i="1" s="1"/>
  <c r="S3512" i="1"/>
  <c r="AB3512" i="1" s="1"/>
  <c r="P3517" i="1"/>
  <c r="AB3517" i="1" s="1"/>
  <c r="P3518" i="1"/>
  <c r="AB3518" i="1" s="1"/>
  <c r="Z3520" i="1"/>
  <c r="AB3520" i="1" s="1"/>
  <c r="M3523" i="1"/>
  <c r="V3524" i="1"/>
  <c r="AB3524" i="1" s="1"/>
  <c r="S3529" i="1"/>
  <c r="AB3529" i="1" s="1"/>
  <c r="AB3530" i="1"/>
  <c r="P3534" i="1"/>
  <c r="AB3534" i="1" s="1"/>
  <c r="Z3536" i="1"/>
  <c r="AB3536" i="1" s="1"/>
  <c r="M3539" i="1"/>
  <c r="AB3539" i="1" s="1"/>
  <c r="V3540" i="1"/>
  <c r="S3545" i="1"/>
  <c r="AB3545" i="1" s="1"/>
  <c r="AB3546" i="1"/>
  <c r="P3550" i="1"/>
  <c r="AB3550" i="1" s="1"/>
  <c r="Z3552" i="1"/>
  <c r="M3555" i="1"/>
  <c r="V3556" i="1"/>
  <c r="AB3556" i="1" s="1"/>
  <c r="AB3561" i="1"/>
  <c r="S3561" i="1"/>
  <c r="AB3562" i="1"/>
  <c r="P3566" i="1"/>
  <c r="AB3566" i="1" s="1"/>
  <c r="Z3568" i="1"/>
  <c r="M3571" i="1"/>
  <c r="AB3571" i="1" s="1"/>
  <c r="V3572" i="1"/>
  <c r="AB3572" i="1" s="1"/>
  <c r="AB3577" i="1"/>
  <c r="S3577" i="1"/>
  <c r="P3582" i="1"/>
  <c r="AB3582" i="1" s="1"/>
  <c r="Z3584" i="1"/>
  <c r="AB3584" i="1" s="1"/>
  <c r="M3587" i="1"/>
  <c r="AB3587" i="1" s="1"/>
  <c r="V3588" i="1"/>
  <c r="AB3588" i="1" s="1"/>
  <c r="S3593" i="1"/>
  <c r="AB3593" i="1" s="1"/>
  <c r="AB3594" i="1"/>
  <c r="P3598" i="1"/>
  <c r="AB3598" i="1" s="1"/>
  <c r="Z3600" i="1"/>
  <c r="M3603" i="1"/>
  <c r="AB3603" i="1" s="1"/>
  <c r="V3604" i="1"/>
  <c r="AB3609" i="1"/>
  <c r="S3609" i="1"/>
  <c r="AB3610" i="1"/>
  <c r="P3614" i="1"/>
  <c r="AB3614" i="1" s="1"/>
  <c r="Z3616" i="1"/>
  <c r="M3619" i="1"/>
  <c r="AB3619" i="1" s="1"/>
  <c r="V3620" i="1"/>
  <c r="AB3620" i="1" s="1"/>
  <c r="AB3625" i="1"/>
  <c r="S3625" i="1"/>
  <c r="AB3626" i="1"/>
  <c r="P3630" i="1"/>
  <c r="AB3630" i="1" s="1"/>
  <c r="Z3632" i="1"/>
  <c r="M3635" i="1"/>
  <c r="AB3635" i="1" s="1"/>
  <c r="V3636" i="1"/>
  <c r="AB3636" i="1" s="1"/>
  <c r="AB3641" i="1"/>
  <c r="S3641" i="1"/>
  <c r="P3646" i="1"/>
  <c r="AB3646" i="1" s="1"/>
  <c r="Z3648" i="1"/>
  <c r="AB3648" i="1" s="1"/>
  <c r="M3651" i="1"/>
  <c r="AB3651" i="1" s="1"/>
  <c r="V3652" i="1"/>
  <c r="AB3652" i="1" s="1"/>
  <c r="S3657" i="1"/>
  <c r="AB3657" i="1" s="1"/>
  <c r="AB3658" i="1"/>
  <c r="P3662" i="1"/>
  <c r="AB3662" i="1" s="1"/>
  <c r="Z3664" i="1"/>
  <c r="M3667" i="1"/>
  <c r="AB3667" i="1" s="1"/>
  <c r="V3668" i="1"/>
  <c r="AB3673" i="1"/>
  <c r="S3673" i="1"/>
  <c r="AB3674" i="1"/>
  <c r="P3678" i="1"/>
  <c r="AB3678" i="1" s="1"/>
  <c r="Z3680" i="1"/>
  <c r="M3683" i="1"/>
  <c r="AB3683" i="1" s="1"/>
  <c r="V3684" i="1"/>
  <c r="AB3684" i="1" s="1"/>
  <c r="AB3689" i="1"/>
  <c r="S3689" i="1"/>
  <c r="AB3690" i="1"/>
  <c r="P3694" i="1"/>
  <c r="AB3694" i="1" s="1"/>
  <c r="Z3696" i="1"/>
  <c r="M3699" i="1"/>
  <c r="AB3699" i="1" s="1"/>
  <c r="V3700" i="1"/>
  <c r="AB3700" i="1" s="1"/>
  <c r="AB3705" i="1"/>
  <c r="S3705" i="1"/>
  <c r="P3710" i="1"/>
  <c r="AB3710" i="1" s="1"/>
  <c r="Z3712" i="1"/>
  <c r="AB3712" i="1" s="1"/>
  <c r="M3715" i="1"/>
  <c r="AB3715" i="1" s="1"/>
  <c r="V3716" i="1"/>
  <c r="AB3716" i="1" s="1"/>
  <c r="S3721" i="1"/>
  <c r="AB3721" i="1" s="1"/>
  <c r="AB3722" i="1"/>
  <c r="P3726" i="1"/>
  <c r="AB3726" i="1" s="1"/>
  <c r="Z3728" i="1"/>
  <c r="M3731" i="1"/>
  <c r="AB3731" i="1" s="1"/>
  <c r="V3732" i="1"/>
  <c r="S3737" i="1"/>
  <c r="AB3737" i="1" s="1"/>
  <c r="AB3738" i="1"/>
  <c r="P3742" i="1"/>
  <c r="AB3742" i="1" s="1"/>
  <c r="Z3744" i="1"/>
  <c r="M3747" i="1"/>
  <c r="AB3747" i="1" s="1"/>
  <c r="V3748" i="1"/>
  <c r="AB3748" i="1" s="1"/>
  <c r="AB3753" i="1"/>
  <c r="S3753" i="1"/>
  <c r="AB3754" i="1"/>
  <c r="P3758" i="1"/>
  <c r="AB3758" i="1" s="1"/>
  <c r="Z3760" i="1"/>
  <c r="M3763" i="1"/>
  <c r="AB3763" i="1" s="1"/>
  <c r="V3764" i="1"/>
  <c r="AB3764" i="1" s="1"/>
  <c r="AB3769" i="1"/>
  <c r="S3769" i="1"/>
  <c r="P3774" i="1"/>
  <c r="AB3774" i="1" s="1"/>
  <c r="Z3776" i="1"/>
  <c r="AB3776" i="1" s="1"/>
  <c r="M3779" i="1"/>
  <c r="AB3779" i="1" s="1"/>
  <c r="V3780" i="1"/>
  <c r="AB3780" i="1" s="1"/>
  <c r="S3785" i="1"/>
  <c r="AB3785" i="1" s="1"/>
  <c r="AB3786" i="1"/>
  <c r="P3790" i="1"/>
  <c r="AB3790" i="1" s="1"/>
  <c r="Z3792" i="1"/>
  <c r="AB3792" i="1" s="1"/>
  <c r="M3795" i="1"/>
  <c r="AB3795" i="1" s="1"/>
  <c r="V3796" i="1"/>
  <c r="AB3796" i="1" s="1"/>
  <c r="S3801" i="1"/>
  <c r="AB3801" i="1" s="1"/>
  <c r="AB3802" i="1"/>
  <c r="P3806" i="1"/>
  <c r="Z3808" i="1"/>
  <c r="AB3808" i="1" s="1"/>
  <c r="M3811" i="1"/>
  <c r="AB3811" i="1" s="1"/>
  <c r="V3812" i="1"/>
  <c r="AB3812" i="1" s="1"/>
  <c r="AB3828" i="1"/>
  <c r="V3832" i="1"/>
  <c r="AB3832" i="1" s="1"/>
  <c r="AB3837" i="1"/>
  <c r="S3837" i="1"/>
  <c r="AB3838" i="1"/>
  <c r="AB3875" i="1"/>
  <c r="AB3885" i="1"/>
  <c r="M3823" i="1"/>
  <c r="AB3823" i="1" s="1"/>
  <c r="AB3829" i="1"/>
  <c r="S3845" i="1"/>
  <c r="AB3845" i="1" s="1"/>
  <c r="AB3846" i="1"/>
  <c r="M3855" i="1"/>
  <c r="V3856" i="1"/>
  <c r="AB3856" i="1" s="1"/>
  <c r="V3863" i="1"/>
  <c r="AB3863" i="1" s="1"/>
  <c r="AB3866" i="1"/>
  <c r="AB3877" i="1"/>
  <c r="V3878" i="1"/>
  <c r="AB3881" i="1"/>
  <c r="Z3882" i="1"/>
  <c r="AB3887" i="1"/>
  <c r="AB3898" i="1"/>
  <c r="AB3970" i="1"/>
  <c r="AB3987" i="1"/>
  <c r="AB4030" i="1"/>
  <c r="AB4154" i="1"/>
  <c r="AB4163" i="1"/>
  <c r="Z3816" i="1"/>
  <c r="AB3816" i="1" s="1"/>
  <c r="M3819" i="1"/>
  <c r="AB3819" i="1" s="1"/>
  <c r="V3820" i="1"/>
  <c r="AB3820" i="1" s="1"/>
  <c r="S3825" i="1"/>
  <c r="AB3825" i="1" s="1"/>
  <c r="P3830" i="1"/>
  <c r="AB3830" i="1" s="1"/>
  <c r="Z3832" i="1"/>
  <c r="M3835" i="1"/>
  <c r="AB3835" i="1" s="1"/>
  <c r="V3836" i="1"/>
  <c r="AB3836" i="1" s="1"/>
  <c r="AB3841" i="1"/>
  <c r="M3851" i="1"/>
  <c r="AB3851" i="1" s="1"/>
  <c r="V3852" i="1"/>
  <c r="AB3857" i="1"/>
  <c r="AB3878" i="1"/>
  <c r="S3892" i="1"/>
  <c r="AB3892" i="1" s="1"/>
  <c r="AB3893" i="1"/>
  <c r="AB3902" i="1"/>
  <c r="AB3905" i="1"/>
  <c r="AB3914" i="1"/>
  <c r="Z3915" i="1"/>
  <c r="AB3915" i="1" s="1"/>
  <c r="M3918" i="1"/>
  <c r="AB4054" i="1"/>
  <c r="AB4086" i="1"/>
  <c r="AB4118" i="1"/>
  <c r="AB4155" i="1"/>
  <c r="AB4178" i="1"/>
  <c r="AB4191" i="1"/>
  <c r="AB4279" i="1"/>
  <c r="P3842" i="1"/>
  <c r="AB3842" i="1" s="1"/>
  <c r="Z3844" i="1"/>
  <c r="AB3844" i="1" s="1"/>
  <c r="M3847" i="1"/>
  <c r="AB3847" i="1" s="1"/>
  <c r="V3848" i="1"/>
  <c r="AB3848" i="1" s="1"/>
  <c r="S3853" i="1"/>
  <c r="AB3853" i="1" s="1"/>
  <c r="AB3854" i="1"/>
  <c r="P3858" i="1"/>
  <c r="AB3858" i="1" s="1"/>
  <c r="Z3860" i="1"/>
  <c r="V3862" i="1"/>
  <c r="AB3862" i="1" s="1"/>
  <c r="Z3866" i="1"/>
  <c r="AB3871" i="1"/>
  <c r="V3879" i="1"/>
  <c r="AB3879" i="1" s="1"/>
  <c r="AB3882" i="1"/>
  <c r="P3897" i="1"/>
  <c r="V3903" i="1"/>
  <c r="AB3903" i="1" s="1"/>
  <c r="S3908" i="1"/>
  <c r="AB3908" i="1" s="1"/>
  <c r="AB3909" i="1"/>
  <c r="AB3918" i="1"/>
  <c r="AB3930" i="1"/>
  <c r="Z3931" i="1"/>
  <c r="AB3931" i="1" s="1"/>
  <c r="M3934" i="1"/>
  <c r="AB3978" i="1"/>
  <c r="AB4039" i="1"/>
  <c r="AB4170" i="1"/>
  <c r="AB4294" i="1"/>
  <c r="AB4342" i="1"/>
  <c r="AB4470" i="1"/>
  <c r="AB3925" i="1"/>
  <c r="AB3934" i="1"/>
  <c r="AB4047" i="1"/>
  <c r="AB4063" i="1"/>
  <c r="AB4079" i="1"/>
  <c r="AB4095" i="1"/>
  <c r="AB4111" i="1"/>
  <c r="AB4127" i="1"/>
  <c r="AB4143" i="1"/>
  <c r="AB4192" i="1"/>
  <c r="AB4234" i="1"/>
  <c r="AB4287" i="1"/>
  <c r="AB4381" i="1"/>
  <c r="AB4958" i="1"/>
  <c r="AB3936" i="1"/>
  <c r="S3936" i="1"/>
  <c r="AB3937" i="1"/>
  <c r="P3941" i="1"/>
  <c r="AB3941" i="1" s="1"/>
  <c r="Z3943" i="1"/>
  <c r="AB3943" i="1" s="1"/>
  <c r="M3946" i="1"/>
  <c r="AB3946" i="1" s="1"/>
  <c r="V3947" i="1"/>
  <c r="AB3947" i="1" s="1"/>
  <c r="AB3952" i="1"/>
  <c r="S3952" i="1"/>
  <c r="AB3953" i="1"/>
  <c r="P3957" i="1"/>
  <c r="AB3957" i="1" s="1"/>
  <c r="Z3959" i="1"/>
  <c r="M3962" i="1"/>
  <c r="AB3962" i="1" s="1"/>
  <c r="V3963" i="1"/>
  <c r="AB3963" i="1" s="1"/>
  <c r="AB3968" i="1"/>
  <c r="S3968" i="1"/>
  <c r="AB3969" i="1"/>
  <c r="P3973" i="1"/>
  <c r="AB3973" i="1" s="1"/>
  <c r="Z3975" i="1"/>
  <c r="AB3975" i="1" s="1"/>
  <c r="M3978" i="1"/>
  <c r="V3979" i="1"/>
  <c r="AB3979" i="1" s="1"/>
  <c r="S3984" i="1"/>
  <c r="AB3984" i="1" s="1"/>
  <c r="AB3985" i="1"/>
  <c r="P3989" i="1"/>
  <c r="AB3989" i="1" s="1"/>
  <c r="Z3991" i="1"/>
  <c r="AB3991" i="1" s="1"/>
  <c r="M3994" i="1"/>
  <c r="AB3994" i="1" s="1"/>
  <c r="V3995" i="1"/>
  <c r="AB3995" i="1" s="1"/>
  <c r="S4000" i="1"/>
  <c r="AB4000" i="1" s="1"/>
  <c r="AB4001" i="1"/>
  <c r="P4005" i="1"/>
  <c r="AB4005" i="1" s="1"/>
  <c r="Z4007" i="1"/>
  <c r="M4010" i="1"/>
  <c r="AB4010" i="1" s="1"/>
  <c r="V4011" i="1"/>
  <c r="AB4011" i="1" s="1"/>
  <c r="S4016" i="1"/>
  <c r="AB4016" i="1" s="1"/>
  <c r="AB4017" i="1"/>
  <c r="P4021" i="1"/>
  <c r="AB4021" i="1" s="1"/>
  <c r="Z4023" i="1"/>
  <c r="AB4023" i="1" s="1"/>
  <c r="M4026" i="1"/>
  <c r="AB4026" i="1" s="1"/>
  <c r="S4028" i="1"/>
  <c r="AB4028" i="1" s="1"/>
  <c r="AB4029" i="1"/>
  <c r="Z4031" i="1"/>
  <c r="AB4031" i="1" s="1"/>
  <c r="M4034" i="1"/>
  <c r="AB4034" i="1" s="1"/>
  <c r="V4035" i="1"/>
  <c r="AB4035" i="1" s="1"/>
  <c r="AB4040" i="1"/>
  <c r="S4040" i="1"/>
  <c r="AB4041" i="1"/>
  <c r="P4045" i="1"/>
  <c r="AB4045" i="1" s="1"/>
  <c r="Z4047" i="1"/>
  <c r="M4050" i="1"/>
  <c r="AB4050" i="1" s="1"/>
  <c r="S4052" i="1"/>
  <c r="AB4052" i="1" s="1"/>
  <c r="AB4053" i="1"/>
  <c r="Z4055" i="1"/>
  <c r="AB4055" i="1" s="1"/>
  <c r="M4058" i="1"/>
  <c r="AB4058" i="1" s="1"/>
  <c r="AB4060" i="1"/>
  <c r="S4060" i="1"/>
  <c r="AB4061" i="1"/>
  <c r="Z4063" i="1"/>
  <c r="M4066" i="1"/>
  <c r="AB4066" i="1" s="1"/>
  <c r="S4068" i="1"/>
  <c r="AB4068" i="1" s="1"/>
  <c r="AB4069" i="1"/>
  <c r="Z4071" i="1"/>
  <c r="AB4071" i="1" s="1"/>
  <c r="M4074" i="1"/>
  <c r="AB4074" i="1" s="1"/>
  <c r="S4076" i="1"/>
  <c r="AB4076" i="1" s="1"/>
  <c r="AB4077" i="1"/>
  <c r="Z4079" i="1"/>
  <c r="M4082" i="1"/>
  <c r="AB4082" i="1" s="1"/>
  <c r="S4084" i="1"/>
  <c r="AB4084" i="1" s="1"/>
  <c r="AB4085" i="1"/>
  <c r="Z4087" i="1"/>
  <c r="AB4087" i="1" s="1"/>
  <c r="M4090" i="1"/>
  <c r="AB4090" i="1" s="1"/>
  <c r="AB4092" i="1"/>
  <c r="S4092" i="1"/>
  <c r="AB4093" i="1"/>
  <c r="Z4095" i="1"/>
  <c r="M4098" i="1"/>
  <c r="AB4098" i="1" s="1"/>
  <c r="S4100" i="1"/>
  <c r="AB4100" i="1" s="1"/>
  <c r="AB4101" i="1"/>
  <c r="Z4103" i="1"/>
  <c r="AB4103" i="1" s="1"/>
  <c r="M4106" i="1"/>
  <c r="AB4106" i="1" s="1"/>
  <c r="S4108" i="1"/>
  <c r="AB4108" i="1" s="1"/>
  <c r="AB4109" i="1"/>
  <c r="Z4111" i="1"/>
  <c r="M4114" i="1"/>
  <c r="AB4114" i="1" s="1"/>
  <c r="S4116" i="1"/>
  <c r="AB4116" i="1" s="1"/>
  <c r="AB4117" i="1"/>
  <c r="Z4119" i="1"/>
  <c r="AB4119" i="1" s="1"/>
  <c r="M4122" i="1"/>
  <c r="AB4122" i="1" s="1"/>
  <c r="AB4124" i="1"/>
  <c r="S4124" i="1"/>
  <c r="AB4125" i="1"/>
  <c r="Z4127" i="1"/>
  <c r="M4130" i="1"/>
  <c r="AB4130" i="1" s="1"/>
  <c r="AB4132" i="1"/>
  <c r="S4132" i="1"/>
  <c r="AB4133" i="1"/>
  <c r="Z4135" i="1"/>
  <c r="AB4135" i="1" s="1"/>
  <c r="M4138" i="1"/>
  <c r="AB4138" i="1" s="1"/>
  <c r="S4140" i="1"/>
  <c r="AB4140" i="1" s="1"/>
  <c r="AB4141" i="1"/>
  <c r="Z4143" i="1"/>
  <c r="M4146" i="1"/>
  <c r="AB4146" i="1" s="1"/>
  <c r="AB4148" i="1"/>
  <c r="AB4149" i="1"/>
  <c r="AB4156" i="1"/>
  <c r="AB4157" i="1"/>
  <c r="AB4164" i="1"/>
  <c r="AB4165" i="1"/>
  <c r="AB4172" i="1"/>
  <c r="AB4173" i="1"/>
  <c r="AB4180" i="1"/>
  <c r="AB4181" i="1"/>
  <c r="AB4195" i="1"/>
  <c r="AB4245" i="1"/>
  <c r="AB4250" i="1"/>
  <c r="AB4255" i="1"/>
  <c r="AB4259" i="1"/>
  <c r="AB4262" i="1"/>
  <c r="AB4281" i="1"/>
  <c r="AB4301" i="1"/>
  <c r="AB4402" i="1"/>
  <c r="AB3876" i="1"/>
  <c r="AB3900" i="1"/>
  <c r="AB3916" i="1"/>
  <c r="AB3932" i="1"/>
  <c r="AB3948" i="1"/>
  <c r="AB3949" i="1"/>
  <c r="AB3964" i="1"/>
  <c r="AB3980" i="1"/>
  <c r="AB3996" i="1"/>
  <c r="AB4012" i="1"/>
  <c r="AB4013" i="1"/>
  <c r="AB4036" i="1"/>
  <c r="AB4197" i="1"/>
  <c r="AB4202" i="1"/>
  <c r="AB4207" i="1"/>
  <c r="AB4211" i="1"/>
  <c r="AB4228" i="1"/>
  <c r="AB4261" i="1"/>
  <c r="AB4266" i="1"/>
  <c r="AB4271" i="1"/>
  <c r="AB4275" i="1"/>
  <c r="AB4337" i="1"/>
  <c r="AB4434" i="1"/>
  <c r="AB4537" i="1"/>
  <c r="Z3862" i="1"/>
  <c r="AB3864" i="1"/>
  <c r="M3865" i="1"/>
  <c r="AB3865" i="1" s="1"/>
  <c r="S3867" i="1"/>
  <c r="AB3867" i="1" s="1"/>
  <c r="P3872" i="1"/>
  <c r="AB3872" i="1" s="1"/>
  <c r="V3874" i="1"/>
  <c r="AB3874" i="1" s="1"/>
  <c r="Z3878" i="1"/>
  <c r="AB3880" i="1"/>
  <c r="M3881" i="1"/>
  <c r="S3883" i="1"/>
  <c r="AB3883" i="1" s="1"/>
  <c r="P3888" i="1"/>
  <c r="AB3888" i="1" s="1"/>
  <c r="V3890" i="1"/>
  <c r="AB3890" i="1" s="1"/>
  <c r="V3891" i="1"/>
  <c r="AB3891" i="1" s="1"/>
  <c r="AB3896" i="1"/>
  <c r="S3896" i="1"/>
  <c r="AB3897" i="1"/>
  <c r="P3901" i="1"/>
  <c r="AB3901" i="1" s="1"/>
  <c r="Z3903" i="1"/>
  <c r="M3906" i="1"/>
  <c r="V3907" i="1"/>
  <c r="AB3907" i="1" s="1"/>
  <c r="S3912" i="1"/>
  <c r="AB3912" i="1" s="1"/>
  <c r="AB3913" i="1"/>
  <c r="P3917" i="1"/>
  <c r="AB3917" i="1" s="1"/>
  <c r="Z3919" i="1"/>
  <c r="AB3919" i="1" s="1"/>
  <c r="M3922" i="1"/>
  <c r="AB3922" i="1" s="1"/>
  <c r="V3923" i="1"/>
  <c r="AB3923" i="1" s="1"/>
  <c r="AB3928" i="1"/>
  <c r="S3928" i="1"/>
  <c r="AB3929" i="1"/>
  <c r="P3933" i="1"/>
  <c r="AB3933" i="1" s="1"/>
  <c r="Z3935" i="1"/>
  <c r="AB3935" i="1" s="1"/>
  <c r="M3938" i="1"/>
  <c r="AB3938" i="1" s="1"/>
  <c r="V3939" i="1"/>
  <c r="AB3939" i="1" s="1"/>
  <c r="S3944" i="1"/>
  <c r="AB3944" i="1" s="1"/>
  <c r="AB3945" i="1"/>
  <c r="P3949" i="1"/>
  <c r="Z3951" i="1"/>
  <c r="AB3951" i="1" s="1"/>
  <c r="M3954" i="1"/>
  <c r="AB3954" i="1" s="1"/>
  <c r="V3955" i="1"/>
  <c r="AB3955" i="1" s="1"/>
  <c r="AB3960" i="1"/>
  <c r="S3960" i="1"/>
  <c r="AB3961" i="1"/>
  <c r="P3965" i="1"/>
  <c r="AB3965" i="1" s="1"/>
  <c r="Z3967" i="1"/>
  <c r="AB3967" i="1" s="1"/>
  <c r="M3970" i="1"/>
  <c r="V3971" i="1"/>
  <c r="AB3971" i="1" s="1"/>
  <c r="S3976" i="1"/>
  <c r="AB3976" i="1" s="1"/>
  <c r="AB3977" i="1"/>
  <c r="P3981" i="1"/>
  <c r="AB3981" i="1" s="1"/>
  <c r="Z3983" i="1"/>
  <c r="AB3983" i="1" s="1"/>
  <c r="M3986" i="1"/>
  <c r="AB3986" i="1" s="1"/>
  <c r="V3987" i="1"/>
  <c r="AB3992" i="1"/>
  <c r="S3992" i="1"/>
  <c r="AB3993" i="1"/>
  <c r="P3997" i="1"/>
  <c r="AB3997" i="1" s="1"/>
  <c r="Z3999" i="1"/>
  <c r="AB3999" i="1" s="1"/>
  <c r="M4002" i="1"/>
  <c r="AB4002" i="1" s="1"/>
  <c r="V4003" i="1"/>
  <c r="AB4003" i="1" s="1"/>
  <c r="S4008" i="1"/>
  <c r="AB4008" i="1" s="1"/>
  <c r="AB4009" i="1"/>
  <c r="P4013" i="1"/>
  <c r="Z4015" i="1"/>
  <c r="AB4015" i="1" s="1"/>
  <c r="M4018" i="1"/>
  <c r="AB4018" i="1" s="1"/>
  <c r="V4019" i="1"/>
  <c r="AB4019" i="1" s="1"/>
  <c r="AB4024" i="1"/>
  <c r="S4024" i="1"/>
  <c r="AB4025" i="1"/>
  <c r="Z4027" i="1"/>
  <c r="AB4027" i="1" s="1"/>
  <c r="M4030" i="1"/>
  <c r="S4032" i="1"/>
  <c r="AB4032" i="1" s="1"/>
  <c r="AB4033" i="1"/>
  <c r="P4037" i="1"/>
  <c r="AB4037" i="1" s="1"/>
  <c r="Z4039" i="1"/>
  <c r="M4042" i="1"/>
  <c r="AB4042" i="1" s="1"/>
  <c r="V4043" i="1"/>
  <c r="AB4043" i="1" s="1"/>
  <c r="AB4048" i="1"/>
  <c r="S4048" i="1"/>
  <c r="AB4049" i="1"/>
  <c r="Z4051" i="1"/>
  <c r="AB4051" i="1" s="1"/>
  <c r="M4054" i="1"/>
  <c r="S4056" i="1"/>
  <c r="AB4056" i="1" s="1"/>
  <c r="AB4057" i="1"/>
  <c r="Z4059" i="1"/>
  <c r="AB4059" i="1" s="1"/>
  <c r="M4062" i="1"/>
  <c r="AB4062" i="1" s="1"/>
  <c r="AB4064" i="1"/>
  <c r="S4064" i="1"/>
  <c r="AB4065" i="1"/>
  <c r="Z4067" i="1"/>
  <c r="AB4067" i="1" s="1"/>
  <c r="M4070" i="1"/>
  <c r="AB4070" i="1" s="1"/>
  <c r="S4072" i="1"/>
  <c r="AB4072" i="1" s="1"/>
  <c r="AB4073" i="1"/>
  <c r="Z4075" i="1"/>
  <c r="AB4075" i="1" s="1"/>
  <c r="M4078" i="1"/>
  <c r="AB4078" i="1" s="1"/>
  <c r="AB4080" i="1"/>
  <c r="S4080" i="1"/>
  <c r="AB4081" i="1"/>
  <c r="Z4083" i="1"/>
  <c r="AB4083" i="1" s="1"/>
  <c r="M4086" i="1"/>
  <c r="S4088" i="1"/>
  <c r="AB4088" i="1" s="1"/>
  <c r="AB4089" i="1"/>
  <c r="Z4091" i="1"/>
  <c r="AB4091" i="1" s="1"/>
  <c r="M4094" i="1"/>
  <c r="AB4094" i="1" s="1"/>
  <c r="AB4096" i="1"/>
  <c r="S4096" i="1"/>
  <c r="AB4097" i="1"/>
  <c r="Z4099" i="1"/>
  <c r="AB4099" i="1" s="1"/>
  <c r="M4102" i="1"/>
  <c r="AB4102" i="1" s="1"/>
  <c r="S4104" i="1"/>
  <c r="AB4104" i="1" s="1"/>
  <c r="AB4105" i="1"/>
  <c r="Z4107" i="1"/>
  <c r="AB4107" i="1" s="1"/>
  <c r="M4110" i="1"/>
  <c r="AB4110" i="1" s="1"/>
  <c r="S4112" i="1"/>
  <c r="AB4112" i="1" s="1"/>
  <c r="AB4113" i="1"/>
  <c r="Z4115" i="1"/>
  <c r="AB4115" i="1" s="1"/>
  <c r="M4118" i="1"/>
  <c r="S4120" i="1"/>
  <c r="AB4120" i="1" s="1"/>
  <c r="AB4121" i="1"/>
  <c r="Z4123" i="1"/>
  <c r="AB4123" i="1" s="1"/>
  <c r="M4126" i="1"/>
  <c r="AB4126" i="1" s="1"/>
  <c r="AB4128" i="1"/>
  <c r="S4128" i="1"/>
  <c r="AB4129" i="1"/>
  <c r="Z4131" i="1"/>
  <c r="AB4131" i="1" s="1"/>
  <c r="M4134" i="1"/>
  <c r="AB4134" i="1" s="1"/>
  <c r="S4136" i="1"/>
  <c r="AB4136" i="1" s="1"/>
  <c r="AB4137" i="1"/>
  <c r="Z4139" i="1"/>
  <c r="AB4139" i="1" s="1"/>
  <c r="M4142" i="1"/>
  <c r="AB4142" i="1" s="1"/>
  <c r="S4144" i="1"/>
  <c r="AB4144" i="1" s="1"/>
  <c r="AB4145" i="1"/>
  <c r="Z4147" i="1"/>
  <c r="AB4147" i="1" s="1"/>
  <c r="M4150" i="1"/>
  <c r="AB4150" i="1" s="1"/>
  <c r="S4152" i="1"/>
  <c r="AB4152" i="1" s="1"/>
  <c r="AB4153" i="1"/>
  <c r="Z4155" i="1"/>
  <c r="M4158" i="1"/>
  <c r="AB4158" i="1" s="1"/>
  <c r="AB4160" i="1"/>
  <c r="S4160" i="1"/>
  <c r="AB4161" i="1"/>
  <c r="Z4163" i="1"/>
  <c r="M4166" i="1"/>
  <c r="AB4166" i="1" s="1"/>
  <c r="S4168" i="1"/>
  <c r="AB4168" i="1" s="1"/>
  <c r="AB4169" i="1"/>
  <c r="Z4171" i="1"/>
  <c r="AB4171" i="1" s="1"/>
  <c r="M4174" i="1"/>
  <c r="AB4174" i="1" s="1"/>
  <c r="S4176" i="1"/>
  <c r="AB4176" i="1" s="1"/>
  <c r="AB4177" i="1"/>
  <c r="Z4179" i="1"/>
  <c r="AB4179" i="1" s="1"/>
  <c r="M4182" i="1"/>
  <c r="AB4182" i="1" s="1"/>
  <c r="S4184" i="1"/>
  <c r="AB4184" i="1" s="1"/>
  <c r="AB4185" i="1"/>
  <c r="Z4187" i="1"/>
  <c r="AB4187" i="1" s="1"/>
  <c r="S4201" i="1"/>
  <c r="AB4201" i="1" s="1"/>
  <c r="AB4208" i="1"/>
  <c r="V4212" i="1"/>
  <c r="AB4212" i="1" s="1"/>
  <c r="AB4213" i="1"/>
  <c r="AB4218" i="1"/>
  <c r="AB4223" i="1"/>
  <c r="AB4227" i="1"/>
  <c r="P4238" i="1"/>
  <c r="M4243" i="1"/>
  <c r="AB4243" i="1" s="1"/>
  <c r="Z4256" i="1"/>
  <c r="AB4256" i="1" s="1"/>
  <c r="AB4265" i="1"/>
  <c r="S4265" i="1"/>
  <c r="AB4272" i="1"/>
  <c r="V4276" i="1"/>
  <c r="AB4276" i="1" s="1"/>
  <c r="AB4277" i="1"/>
  <c r="AB4288" i="1"/>
  <c r="AB4290" i="1"/>
  <c r="AB4293" i="1"/>
  <c r="AB4305" i="1"/>
  <c r="AB4311" i="1"/>
  <c r="AB4319" i="1"/>
  <c r="AB4398" i="1"/>
  <c r="AB4320" i="1"/>
  <c r="AB4341" i="1"/>
  <c r="AB4369" i="1"/>
  <c r="AB4401" i="1"/>
  <c r="AB4433" i="1"/>
  <c r="AB4458" i="1"/>
  <c r="AB4465" i="1"/>
  <c r="Z4191" i="1"/>
  <c r="S4193" i="1"/>
  <c r="AB4193" i="1" s="1"/>
  <c r="P4198" i="1"/>
  <c r="AB4198" i="1" s="1"/>
  <c r="Z4200" i="1"/>
  <c r="M4203" i="1"/>
  <c r="AB4203" i="1" s="1"/>
  <c r="V4204" i="1"/>
  <c r="AB4204" i="1" s="1"/>
  <c r="S4209" i="1"/>
  <c r="AB4209" i="1" s="1"/>
  <c r="AB4210" i="1"/>
  <c r="P4214" i="1"/>
  <c r="AB4214" i="1" s="1"/>
  <c r="Z4216" i="1"/>
  <c r="M4219" i="1"/>
  <c r="AB4219" i="1" s="1"/>
  <c r="V4220" i="1"/>
  <c r="AB4220" i="1" s="1"/>
  <c r="AB4225" i="1"/>
  <c r="S4225" i="1"/>
  <c r="P4230" i="1"/>
  <c r="AB4230" i="1" s="1"/>
  <c r="Z4232" i="1"/>
  <c r="M4235" i="1"/>
  <c r="AB4235" i="1" s="1"/>
  <c r="V4236" i="1"/>
  <c r="AB4236" i="1" s="1"/>
  <c r="AB4241" i="1"/>
  <c r="S4241" i="1"/>
  <c r="P4246" i="1"/>
  <c r="AB4246" i="1" s="1"/>
  <c r="Z4248" i="1"/>
  <c r="M4251" i="1"/>
  <c r="AB4251" i="1" s="1"/>
  <c r="V4252" i="1"/>
  <c r="AB4252" i="1" s="1"/>
  <c r="S4257" i="1"/>
  <c r="AB4257" i="1" s="1"/>
  <c r="P4262" i="1"/>
  <c r="Z4264" i="1"/>
  <c r="M4267" i="1"/>
  <c r="AB4267" i="1" s="1"/>
  <c r="V4268" i="1"/>
  <c r="AB4268" i="1" s="1"/>
  <c r="AB4273" i="1"/>
  <c r="S4273" i="1"/>
  <c r="AB4274" i="1"/>
  <c r="P4278" i="1"/>
  <c r="AB4278" i="1" s="1"/>
  <c r="Z4280" i="1"/>
  <c r="V4282" i="1"/>
  <c r="Z4286" i="1"/>
  <c r="AB4291" i="1"/>
  <c r="V4299" i="1"/>
  <c r="AB4299" i="1" s="1"/>
  <c r="AB4302" i="1"/>
  <c r="AB4313" i="1"/>
  <c r="V4314" i="1"/>
  <c r="Z4318" i="1"/>
  <c r="AB4323" i="1"/>
  <c r="V4331" i="1"/>
  <c r="AB4331" i="1" s="1"/>
  <c r="AB4334" i="1"/>
  <c r="AB4361" i="1"/>
  <c r="AB4386" i="1"/>
  <c r="AB4393" i="1"/>
  <c r="AB4425" i="1"/>
  <c r="AB4457" i="1"/>
  <c r="AB4461" i="1"/>
  <c r="AB4489" i="1"/>
  <c r="AB4502" i="1"/>
  <c r="AB4518" i="1"/>
  <c r="AB4634" i="1"/>
  <c r="P4189" i="1"/>
  <c r="AB4189" i="1" s="1"/>
  <c r="V4191" i="1"/>
  <c r="P4194" i="1"/>
  <c r="AB4194" i="1" s="1"/>
  <c r="Z4196" i="1"/>
  <c r="AB4196" i="1" s="1"/>
  <c r="M4199" i="1"/>
  <c r="AB4199" i="1" s="1"/>
  <c r="V4200" i="1"/>
  <c r="AB4200" i="1" s="1"/>
  <c r="AB4205" i="1"/>
  <c r="S4205" i="1"/>
  <c r="AB4206" i="1"/>
  <c r="P4210" i="1"/>
  <c r="Z4212" i="1"/>
  <c r="M4215" i="1"/>
  <c r="AB4215" i="1" s="1"/>
  <c r="V4216" i="1"/>
  <c r="AB4216" i="1" s="1"/>
  <c r="S4221" i="1"/>
  <c r="AB4221" i="1" s="1"/>
  <c r="AB4222" i="1"/>
  <c r="P4226" i="1"/>
  <c r="AB4226" i="1" s="1"/>
  <c r="Z4228" i="1"/>
  <c r="M4231" i="1"/>
  <c r="AB4231" i="1" s="1"/>
  <c r="V4232" i="1"/>
  <c r="AB4232" i="1" s="1"/>
  <c r="AB4237" i="1"/>
  <c r="S4237" i="1"/>
  <c r="AB4238" i="1"/>
  <c r="P4242" i="1"/>
  <c r="AB4242" i="1" s="1"/>
  <c r="Z4244" i="1"/>
  <c r="AB4244" i="1" s="1"/>
  <c r="M4247" i="1"/>
  <c r="AB4247" i="1" s="1"/>
  <c r="V4248" i="1"/>
  <c r="AB4248" i="1" s="1"/>
  <c r="S4253" i="1"/>
  <c r="AB4253" i="1" s="1"/>
  <c r="AB4254" i="1"/>
  <c r="P4258" i="1"/>
  <c r="AB4258" i="1" s="1"/>
  <c r="Z4260" i="1"/>
  <c r="AB4260" i="1" s="1"/>
  <c r="M4263" i="1"/>
  <c r="AB4263" i="1" s="1"/>
  <c r="V4264" i="1"/>
  <c r="AB4264" i="1" s="1"/>
  <c r="AB4269" i="1"/>
  <c r="S4269" i="1"/>
  <c r="AB4270" i="1"/>
  <c r="P4274" i="1"/>
  <c r="Z4276" i="1"/>
  <c r="M4279" i="1"/>
  <c r="V4280" i="1"/>
  <c r="AB4280" i="1" s="1"/>
  <c r="Z4283" i="1"/>
  <c r="AB4283" i="1" s="1"/>
  <c r="M4286" i="1"/>
  <c r="AB4286" i="1" s="1"/>
  <c r="M4289" i="1"/>
  <c r="AB4289" i="1" s="1"/>
  <c r="AB4295" i="1"/>
  <c r="P4297" i="1"/>
  <c r="AB4297" i="1" s="1"/>
  <c r="S4304" i="1"/>
  <c r="AB4304" i="1" s="1"/>
  <c r="S4307" i="1"/>
  <c r="AB4307" i="1" s="1"/>
  <c r="P4312" i="1"/>
  <c r="Z4315" i="1"/>
  <c r="AB4315" i="1" s="1"/>
  <c r="M4318" i="1"/>
  <c r="AB4318" i="1" s="1"/>
  <c r="M4321" i="1"/>
  <c r="AB4321" i="1" s="1"/>
  <c r="AB4327" i="1"/>
  <c r="P4329" i="1"/>
  <c r="AB4329" i="1" s="1"/>
  <c r="S4336" i="1"/>
  <c r="AB4336" i="1" s="1"/>
  <c r="AB4343" i="1"/>
  <c r="S4343" i="1"/>
  <c r="AB4357" i="1"/>
  <c r="AB4421" i="1"/>
  <c r="AB4485" i="1"/>
  <c r="AB4498" i="1"/>
  <c r="AB4296" i="1"/>
  <c r="AB4312" i="1"/>
  <c r="AB4328" i="1"/>
  <c r="AB4339" i="1"/>
  <c r="AB4347" i="1"/>
  <c r="AB4355" i="1"/>
  <c r="AB4363" i="1"/>
  <c r="AB4371" i="1"/>
  <c r="AB4379" i="1"/>
  <c r="AB4387" i="1"/>
  <c r="AB4395" i="1"/>
  <c r="AB4403" i="1"/>
  <c r="AB4411" i="1"/>
  <c r="AB4419" i="1"/>
  <c r="AB4427" i="1"/>
  <c r="AB4435" i="1"/>
  <c r="AB4443" i="1"/>
  <c r="AB4451" i="1"/>
  <c r="AB4459" i="1"/>
  <c r="AB4467" i="1"/>
  <c r="AB4475" i="1"/>
  <c r="AB4483" i="1"/>
  <c r="AB4491" i="1"/>
  <c r="AB4497" i="1"/>
  <c r="AB4499" i="1"/>
  <c r="AB4501" i="1"/>
  <c r="AB4508" i="1"/>
  <c r="AB4524" i="1"/>
  <c r="AB4662" i="1"/>
  <c r="Z4282" i="1"/>
  <c r="AB4282" i="1" s="1"/>
  <c r="AB4284" i="1"/>
  <c r="M4285" i="1"/>
  <c r="AB4285" i="1" s="1"/>
  <c r="S4287" i="1"/>
  <c r="P4292" i="1"/>
  <c r="AB4292" i="1" s="1"/>
  <c r="V4294" i="1"/>
  <c r="Z4298" i="1"/>
  <c r="AB4298" i="1" s="1"/>
  <c r="AB4300" i="1"/>
  <c r="M4301" i="1"/>
  <c r="S4303" i="1"/>
  <c r="AB4303" i="1" s="1"/>
  <c r="P4308" i="1"/>
  <c r="AB4308" i="1" s="1"/>
  <c r="V4310" i="1"/>
  <c r="AB4310" i="1" s="1"/>
  <c r="Z4314" i="1"/>
  <c r="AB4314" i="1" s="1"/>
  <c r="AB4316" i="1"/>
  <c r="M4317" i="1"/>
  <c r="AB4317" i="1" s="1"/>
  <c r="S4319" i="1"/>
  <c r="P4324" i="1"/>
  <c r="AB4324" i="1" s="1"/>
  <c r="V4326" i="1"/>
  <c r="AB4326" i="1" s="1"/>
  <c r="Z4330" i="1"/>
  <c r="AB4330" i="1" s="1"/>
  <c r="AB4332" i="1"/>
  <c r="M4333" i="1"/>
  <c r="AB4333" i="1" s="1"/>
  <c r="S4335" i="1"/>
  <c r="AB4335" i="1" s="1"/>
  <c r="P4340" i="1"/>
  <c r="AB4340" i="1" s="1"/>
  <c r="V4342" i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P4388" i="1"/>
  <c r="AB4388" i="1" s="1"/>
  <c r="V4390" i="1"/>
  <c r="AB4390" i="1" s="1"/>
  <c r="P4396" i="1"/>
  <c r="AB4396" i="1" s="1"/>
  <c r="V4398" i="1"/>
  <c r="P4404" i="1"/>
  <c r="AB4404" i="1" s="1"/>
  <c r="V4406" i="1"/>
  <c r="AB4406" i="1" s="1"/>
  <c r="P4412" i="1"/>
  <c r="AB4412" i="1" s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P4436" i="1"/>
  <c r="AB4436" i="1" s="1"/>
  <c r="V4438" i="1"/>
  <c r="AB4438" i="1" s="1"/>
  <c r="P4444" i="1"/>
  <c r="AB4444" i="1" s="1"/>
  <c r="V4446" i="1"/>
  <c r="AB4446" i="1" s="1"/>
  <c r="P4452" i="1"/>
  <c r="AB4452" i="1" s="1"/>
  <c r="V4454" i="1"/>
  <c r="AB4454" i="1" s="1"/>
  <c r="P4460" i="1"/>
  <c r="AB4460" i="1" s="1"/>
  <c r="V4462" i="1"/>
  <c r="AB4462" i="1" s="1"/>
  <c r="P4468" i="1"/>
  <c r="AB4468" i="1" s="1"/>
  <c r="V4470" i="1"/>
  <c r="P4476" i="1"/>
  <c r="AB4476" i="1" s="1"/>
  <c r="V4478" i="1"/>
  <c r="AB4478" i="1" s="1"/>
  <c r="P4484" i="1"/>
  <c r="AB4484" i="1" s="1"/>
  <c r="V4486" i="1"/>
  <c r="AB4486" i="1" s="1"/>
  <c r="P4492" i="1"/>
  <c r="AB4492" i="1" s="1"/>
  <c r="V4494" i="1"/>
  <c r="AB4494" i="1" s="1"/>
  <c r="AB4507" i="1"/>
  <c r="M4510" i="1"/>
  <c r="AB4510" i="1" s="1"/>
  <c r="V4511" i="1"/>
  <c r="S4512" i="1"/>
  <c r="AB4512" i="1" s="1"/>
  <c r="P4513" i="1"/>
  <c r="AB4513" i="1" s="1"/>
  <c r="Z4515" i="1"/>
  <c r="AB4523" i="1"/>
  <c r="M4526" i="1"/>
  <c r="AB4526" i="1" s="1"/>
  <c r="V4527" i="1"/>
  <c r="S4528" i="1"/>
  <c r="AB4528" i="1" s="1"/>
  <c r="P4529" i="1"/>
  <c r="AB4529" i="1" s="1"/>
  <c r="Z4531" i="1"/>
  <c r="AB4590" i="1"/>
  <c r="AB4710" i="1"/>
  <c r="AB4344" i="1"/>
  <c r="Z4346" i="1"/>
  <c r="AB4346" i="1" s="1"/>
  <c r="M4349" i="1"/>
  <c r="AB4349" i="1" s="1"/>
  <c r="S4351" i="1"/>
  <c r="AB4351" i="1" s="1"/>
  <c r="AB4352" i="1"/>
  <c r="Z4354" i="1"/>
  <c r="AB4354" i="1" s="1"/>
  <c r="M4357" i="1"/>
  <c r="S4359" i="1"/>
  <c r="AB4359" i="1" s="1"/>
  <c r="AB4360" i="1"/>
  <c r="Z4362" i="1"/>
  <c r="AB4362" i="1" s="1"/>
  <c r="M4365" i="1"/>
  <c r="AB4365" i="1" s="1"/>
  <c r="AB4367" i="1"/>
  <c r="S4367" i="1"/>
  <c r="AB4368" i="1"/>
  <c r="Z4370" i="1"/>
  <c r="AB4370" i="1" s="1"/>
  <c r="M4373" i="1"/>
  <c r="AB4373" i="1" s="1"/>
  <c r="AB4375" i="1"/>
  <c r="S4375" i="1"/>
  <c r="AB4376" i="1"/>
  <c r="Z4378" i="1"/>
  <c r="AB4378" i="1" s="1"/>
  <c r="M4381" i="1"/>
  <c r="S4383" i="1"/>
  <c r="AB4383" i="1" s="1"/>
  <c r="AB4384" i="1"/>
  <c r="Z4386" i="1"/>
  <c r="M4389" i="1"/>
  <c r="AB4389" i="1" s="1"/>
  <c r="S4391" i="1"/>
  <c r="AB4391" i="1" s="1"/>
  <c r="AB4392" i="1"/>
  <c r="Z4394" i="1"/>
  <c r="AB4394" i="1" s="1"/>
  <c r="M4397" i="1"/>
  <c r="AB4397" i="1" s="1"/>
  <c r="AB4399" i="1"/>
  <c r="S4399" i="1"/>
  <c r="AB4400" i="1"/>
  <c r="Z4402" i="1"/>
  <c r="M4405" i="1"/>
  <c r="AB4405" i="1" s="1"/>
  <c r="AB4407" i="1"/>
  <c r="S4407" i="1"/>
  <c r="AB4408" i="1"/>
  <c r="Z4410" i="1"/>
  <c r="AB4410" i="1" s="1"/>
  <c r="M4413" i="1"/>
  <c r="AB4413" i="1" s="1"/>
  <c r="S4415" i="1"/>
  <c r="AB4415" i="1" s="1"/>
  <c r="AB4416" i="1"/>
  <c r="Z4418" i="1"/>
  <c r="AB4418" i="1" s="1"/>
  <c r="M4421" i="1"/>
  <c r="S4423" i="1"/>
  <c r="AB4423" i="1" s="1"/>
  <c r="AB4424" i="1"/>
  <c r="Z4426" i="1"/>
  <c r="AB4426" i="1" s="1"/>
  <c r="M4429" i="1"/>
  <c r="AB4429" i="1" s="1"/>
  <c r="AB4431" i="1"/>
  <c r="S4431" i="1"/>
  <c r="AB4432" i="1"/>
  <c r="Z4434" i="1"/>
  <c r="M4437" i="1"/>
  <c r="AB4437" i="1" s="1"/>
  <c r="S4439" i="1"/>
  <c r="AB4439" i="1" s="1"/>
  <c r="AB4440" i="1"/>
  <c r="Z4442" i="1"/>
  <c r="AB4442" i="1" s="1"/>
  <c r="M4445" i="1"/>
  <c r="AB4445" i="1" s="1"/>
  <c r="S4447" i="1"/>
  <c r="AB4447" i="1" s="1"/>
  <c r="AB4448" i="1"/>
  <c r="Z4450" i="1"/>
  <c r="AB4450" i="1" s="1"/>
  <c r="M4453" i="1"/>
  <c r="AB4453" i="1" s="1"/>
  <c r="S4455" i="1"/>
  <c r="AB4455" i="1" s="1"/>
  <c r="AB4456" i="1"/>
  <c r="Z4458" i="1"/>
  <c r="M4461" i="1"/>
  <c r="AB4463" i="1"/>
  <c r="S4463" i="1"/>
  <c r="AB4464" i="1"/>
  <c r="Z4466" i="1"/>
  <c r="AB4466" i="1" s="1"/>
  <c r="M4469" i="1"/>
  <c r="AB4469" i="1" s="1"/>
  <c r="S4471" i="1"/>
  <c r="AB4471" i="1" s="1"/>
  <c r="AB4472" i="1"/>
  <c r="Z4474" i="1"/>
  <c r="AB4474" i="1" s="1"/>
  <c r="M4477" i="1"/>
  <c r="AB4477" i="1" s="1"/>
  <c r="S4479" i="1"/>
  <c r="AB4479" i="1" s="1"/>
  <c r="AB4480" i="1"/>
  <c r="Z4482" i="1"/>
  <c r="AB4482" i="1" s="1"/>
  <c r="M4485" i="1"/>
  <c r="S4487" i="1"/>
  <c r="AB4487" i="1" s="1"/>
  <c r="AB4488" i="1"/>
  <c r="Z4490" i="1"/>
  <c r="AB4490" i="1" s="1"/>
  <c r="M4493" i="1"/>
  <c r="AB4493" i="1" s="1"/>
  <c r="AB4495" i="1"/>
  <c r="S4495" i="1"/>
  <c r="AB4496" i="1"/>
  <c r="AB4500" i="1"/>
  <c r="Z4503" i="1"/>
  <c r="AB4503" i="1" s="1"/>
  <c r="AB4505" i="1"/>
  <c r="AB4511" i="1"/>
  <c r="M4514" i="1"/>
  <c r="AB4514" i="1" s="1"/>
  <c r="V4515" i="1"/>
  <c r="AB4515" i="1" s="1"/>
  <c r="AB4516" i="1"/>
  <c r="S4516" i="1"/>
  <c r="P4517" i="1"/>
  <c r="AB4517" i="1" s="1"/>
  <c r="Z4519" i="1"/>
  <c r="AB4519" i="1" s="1"/>
  <c r="AB4521" i="1"/>
  <c r="AB4527" i="1"/>
  <c r="M4530" i="1"/>
  <c r="AB4530" i="1" s="1"/>
  <c r="V4531" i="1"/>
  <c r="AB4531" i="1" s="1"/>
  <c r="AB4532" i="1"/>
  <c r="S4532" i="1"/>
  <c r="P4537" i="1"/>
  <c r="AB4550" i="1"/>
  <c r="V4542" i="1"/>
  <c r="AB4542" i="1" s="1"/>
  <c r="P4548" i="1"/>
  <c r="AB4548" i="1" s="1"/>
  <c r="V4550" i="1"/>
  <c r="AB4552" i="1"/>
  <c r="AB4556" i="1"/>
  <c r="AB4560" i="1"/>
  <c r="AB4564" i="1"/>
  <c r="AB4601" i="1"/>
  <c r="AB4629" i="1"/>
  <c r="AB4657" i="1"/>
  <c r="AB4685" i="1"/>
  <c r="AB4689" i="1"/>
  <c r="AB4713" i="1"/>
  <c r="AB4717" i="1"/>
  <c r="AB4770" i="1"/>
  <c r="AB4815" i="1"/>
  <c r="V4534" i="1"/>
  <c r="AB4534" i="1" s="1"/>
  <c r="Z4538" i="1"/>
  <c r="M4541" i="1"/>
  <c r="AB4541" i="1" s="1"/>
  <c r="AB4543" i="1"/>
  <c r="S4543" i="1"/>
  <c r="AB4544" i="1"/>
  <c r="Z4546" i="1"/>
  <c r="M4549" i="1"/>
  <c r="AB4549" i="1" s="1"/>
  <c r="S4551" i="1"/>
  <c r="AB4551" i="1" s="1"/>
  <c r="AB4593" i="1"/>
  <c r="AB4610" i="1"/>
  <c r="AB4621" i="1"/>
  <c r="AB4649" i="1"/>
  <c r="AB4681" i="1"/>
  <c r="AB4758" i="1"/>
  <c r="P4536" i="1"/>
  <c r="AB4536" i="1" s="1"/>
  <c r="V4538" i="1"/>
  <c r="AB4538" i="1" s="1"/>
  <c r="P4544" i="1"/>
  <c r="V4546" i="1"/>
  <c r="AB4546" i="1" s="1"/>
  <c r="AB4553" i="1"/>
  <c r="AB4555" i="1"/>
  <c r="AB4557" i="1"/>
  <c r="AB4559" i="1"/>
  <c r="AB4561" i="1"/>
  <c r="AB4563" i="1"/>
  <c r="AB4565" i="1"/>
  <c r="AB4567" i="1"/>
  <c r="AB4765" i="1"/>
  <c r="AB4571" i="1"/>
  <c r="AB4579" i="1"/>
  <c r="AB4587" i="1"/>
  <c r="AB4595" i="1"/>
  <c r="AB4603" i="1"/>
  <c r="AB4611" i="1"/>
  <c r="AB4623" i="1"/>
  <c r="AB4631" i="1"/>
  <c r="AB4639" i="1"/>
  <c r="AB4651" i="1"/>
  <c r="AB4659" i="1"/>
  <c r="AB4667" i="1"/>
  <c r="AB4675" i="1"/>
  <c r="AB4683" i="1"/>
  <c r="AB4691" i="1"/>
  <c r="AB4699" i="1"/>
  <c r="AB4707" i="1"/>
  <c r="AB4715" i="1"/>
  <c r="AB4723" i="1"/>
  <c r="AB4726" i="1"/>
  <c r="AB4737" i="1"/>
  <c r="AB4747" i="1"/>
  <c r="AB4769" i="1"/>
  <c r="AB4779" i="1"/>
  <c r="AB4843" i="1"/>
  <c r="AB4872" i="1"/>
  <c r="AB4875" i="1"/>
  <c r="AB4568" i="1"/>
  <c r="M4569" i="1"/>
  <c r="AB4569" i="1" s="1"/>
  <c r="P4572" i="1"/>
  <c r="AB4572" i="1" s="1"/>
  <c r="V4574" i="1"/>
  <c r="AB4574" i="1" s="1"/>
  <c r="P4580" i="1"/>
  <c r="AB4580" i="1" s="1"/>
  <c r="V4582" i="1"/>
  <c r="AB4582" i="1" s="1"/>
  <c r="P4588" i="1"/>
  <c r="AB4588" i="1" s="1"/>
  <c r="V4590" i="1"/>
  <c r="P4596" i="1"/>
  <c r="AB4596" i="1" s="1"/>
  <c r="V4598" i="1"/>
  <c r="AB4598" i="1" s="1"/>
  <c r="P4604" i="1"/>
  <c r="AB4604" i="1" s="1"/>
  <c r="V4606" i="1"/>
  <c r="AB4606" i="1" s="1"/>
  <c r="P4612" i="1"/>
  <c r="AB4612" i="1" s="1"/>
  <c r="Z4614" i="1"/>
  <c r="M4617" i="1"/>
  <c r="AB4617" i="1" s="1"/>
  <c r="V4618" i="1"/>
  <c r="AB4618" i="1" s="1"/>
  <c r="P4624" i="1"/>
  <c r="AB4624" i="1" s="1"/>
  <c r="V4626" i="1"/>
  <c r="AB4626" i="1" s="1"/>
  <c r="P4632" i="1"/>
  <c r="AB4632" i="1" s="1"/>
  <c r="V4634" i="1"/>
  <c r="P4640" i="1"/>
  <c r="AB4640" i="1" s="1"/>
  <c r="Z4642" i="1"/>
  <c r="AB4642" i="1" s="1"/>
  <c r="M4645" i="1"/>
  <c r="AB4645" i="1" s="1"/>
  <c r="V4646" i="1"/>
  <c r="AB4646" i="1" s="1"/>
  <c r="P4652" i="1"/>
  <c r="AB4652" i="1" s="1"/>
  <c r="V4654" i="1"/>
  <c r="AB4654" i="1" s="1"/>
  <c r="P4660" i="1"/>
  <c r="AB4660" i="1" s="1"/>
  <c r="V4662" i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V4694" i="1"/>
  <c r="AB4694" i="1" s="1"/>
  <c r="P4700" i="1"/>
  <c r="AB4700" i="1" s="1"/>
  <c r="V4702" i="1"/>
  <c r="AB4702" i="1" s="1"/>
  <c r="P4708" i="1"/>
  <c r="AB4708" i="1" s="1"/>
  <c r="V4710" i="1"/>
  <c r="P4716" i="1"/>
  <c r="AB4716" i="1" s="1"/>
  <c r="AB4719" i="1"/>
  <c r="S4719" i="1"/>
  <c r="V4727" i="1"/>
  <c r="AB4732" i="1"/>
  <c r="V4738" i="1"/>
  <c r="AB4738" i="1" s="1"/>
  <c r="AB4739" i="1"/>
  <c r="P4752" i="1"/>
  <c r="AB4754" i="1"/>
  <c r="AB4761" i="1"/>
  <c r="V4770" i="1"/>
  <c r="AB4771" i="1"/>
  <c r="P4784" i="1"/>
  <c r="Z4570" i="1"/>
  <c r="AB4570" i="1" s="1"/>
  <c r="M4573" i="1"/>
  <c r="AB4573" i="1" s="1"/>
  <c r="AB4575" i="1"/>
  <c r="S4575" i="1"/>
  <c r="AB4576" i="1"/>
  <c r="Z4578" i="1"/>
  <c r="AB4578" i="1" s="1"/>
  <c r="M4581" i="1"/>
  <c r="AB4581" i="1" s="1"/>
  <c r="S4583" i="1"/>
  <c r="AB4583" i="1" s="1"/>
  <c r="AB4584" i="1"/>
  <c r="Z4586" i="1"/>
  <c r="AB4586" i="1" s="1"/>
  <c r="M4589" i="1"/>
  <c r="AB4589" i="1" s="1"/>
  <c r="AB4591" i="1"/>
  <c r="S4591" i="1"/>
  <c r="AB4592" i="1"/>
  <c r="Z4594" i="1"/>
  <c r="AB4594" i="1" s="1"/>
  <c r="M4597" i="1"/>
  <c r="AB4597" i="1" s="1"/>
  <c r="S4599" i="1"/>
  <c r="AB4599" i="1" s="1"/>
  <c r="AB4600" i="1"/>
  <c r="Z4602" i="1"/>
  <c r="AB4602" i="1" s="1"/>
  <c r="M4605" i="1"/>
  <c r="AB4605" i="1" s="1"/>
  <c r="AB4607" i="1"/>
  <c r="S4607" i="1"/>
  <c r="AB4608" i="1"/>
  <c r="Z4610" i="1"/>
  <c r="M4613" i="1"/>
  <c r="AB4613" i="1" s="1"/>
  <c r="V4614" i="1"/>
  <c r="AB4614" i="1" s="1"/>
  <c r="AB4619" i="1"/>
  <c r="S4619" i="1"/>
  <c r="AB4620" i="1"/>
  <c r="Z4622" i="1"/>
  <c r="AB4622" i="1" s="1"/>
  <c r="M4625" i="1"/>
  <c r="AB4625" i="1" s="1"/>
  <c r="S4627" i="1"/>
  <c r="AB4627" i="1" s="1"/>
  <c r="AB4628" i="1"/>
  <c r="Z4630" i="1"/>
  <c r="AB4630" i="1" s="1"/>
  <c r="M4633" i="1"/>
  <c r="AB4633" i="1" s="1"/>
  <c r="AB4635" i="1"/>
  <c r="S4635" i="1"/>
  <c r="AB4636" i="1"/>
  <c r="Z4638" i="1"/>
  <c r="AB4638" i="1" s="1"/>
  <c r="M4641" i="1"/>
  <c r="AB4641" i="1" s="1"/>
  <c r="V4642" i="1"/>
  <c r="AB4647" i="1"/>
  <c r="S4647" i="1"/>
  <c r="AB4648" i="1"/>
  <c r="Z4650" i="1"/>
  <c r="AB4650" i="1" s="1"/>
  <c r="M4653" i="1"/>
  <c r="AB4653" i="1" s="1"/>
  <c r="S4655" i="1"/>
  <c r="AB4655" i="1" s="1"/>
  <c r="AB4656" i="1"/>
  <c r="Z4658" i="1"/>
  <c r="AB4658" i="1" s="1"/>
  <c r="M4661" i="1"/>
  <c r="AB4661" i="1" s="1"/>
  <c r="AB4663" i="1"/>
  <c r="S4663" i="1"/>
  <c r="AB4664" i="1"/>
  <c r="Z4666" i="1"/>
  <c r="AB4666" i="1" s="1"/>
  <c r="M4669" i="1"/>
  <c r="AB4669" i="1" s="1"/>
  <c r="S4671" i="1"/>
  <c r="AB4671" i="1" s="1"/>
  <c r="AB4672" i="1"/>
  <c r="Z4674" i="1"/>
  <c r="AB4674" i="1" s="1"/>
  <c r="M4677" i="1"/>
  <c r="AB4677" i="1" s="1"/>
  <c r="S4679" i="1"/>
  <c r="AB4679" i="1" s="1"/>
  <c r="AB4680" i="1"/>
  <c r="Z4682" i="1"/>
  <c r="AB4682" i="1" s="1"/>
  <c r="M4685" i="1"/>
  <c r="S4687" i="1"/>
  <c r="AB4687" i="1" s="1"/>
  <c r="AB4688" i="1"/>
  <c r="Z4690" i="1"/>
  <c r="AB4690" i="1" s="1"/>
  <c r="M4693" i="1"/>
  <c r="AB4693" i="1" s="1"/>
  <c r="AB4695" i="1"/>
  <c r="S4695" i="1"/>
  <c r="AB4696" i="1"/>
  <c r="Z4698" i="1"/>
  <c r="AB4698" i="1" s="1"/>
  <c r="M4701" i="1"/>
  <c r="AB4701" i="1" s="1"/>
  <c r="S4703" i="1"/>
  <c r="AB4703" i="1" s="1"/>
  <c r="AB4704" i="1"/>
  <c r="Z4706" i="1"/>
  <c r="AB4706" i="1" s="1"/>
  <c r="M4709" i="1"/>
  <c r="AB4709" i="1" s="1"/>
  <c r="S4711" i="1"/>
  <c r="AB4711" i="1" s="1"/>
  <c r="AB4712" i="1"/>
  <c r="Z4714" i="1"/>
  <c r="AB4714" i="1" s="1"/>
  <c r="M4717" i="1"/>
  <c r="P4724" i="1"/>
  <c r="P4725" i="1"/>
  <c r="V4730" i="1"/>
  <c r="AB4730" i="1" s="1"/>
  <c r="P4744" i="1"/>
  <c r="V4762" i="1"/>
  <c r="AB4762" i="1" s="1"/>
  <c r="P4776" i="1"/>
  <c r="AB4851" i="1"/>
  <c r="V4718" i="1"/>
  <c r="AB4718" i="1" s="1"/>
  <c r="Z4722" i="1"/>
  <c r="AB4724" i="1"/>
  <c r="M4725" i="1"/>
  <c r="AB4725" i="1" s="1"/>
  <c r="S4727" i="1"/>
  <c r="AB4727" i="1" s="1"/>
  <c r="P4732" i="1"/>
  <c r="V4734" i="1"/>
  <c r="AB4734" i="1" s="1"/>
  <c r="P4740" i="1"/>
  <c r="AB4740" i="1" s="1"/>
  <c r="V4742" i="1"/>
  <c r="AB4742" i="1" s="1"/>
  <c r="P4748" i="1"/>
  <c r="AB4748" i="1" s="1"/>
  <c r="V4750" i="1"/>
  <c r="AB4750" i="1" s="1"/>
  <c r="P4756" i="1"/>
  <c r="AB4756" i="1" s="1"/>
  <c r="V4758" i="1"/>
  <c r="P4764" i="1"/>
  <c r="AB4764" i="1" s="1"/>
  <c r="V4766" i="1"/>
  <c r="AB4766" i="1" s="1"/>
  <c r="P4772" i="1"/>
  <c r="AB4772" i="1" s="1"/>
  <c r="V4774" i="1"/>
  <c r="AB4774" i="1" s="1"/>
  <c r="P4780" i="1"/>
  <c r="AB4780" i="1" s="1"/>
  <c r="V4782" i="1"/>
  <c r="AB4782" i="1" s="1"/>
  <c r="AB4793" i="1"/>
  <c r="AB4870" i="1"/>
  <c r="P4720" i="1"/>
  <c r="AB4720" i="1" s="1"/>
  <c r="V4722" i="1"/>
  <c r="AB4722" i="1" s="1"/>
  <c r="Z4726" i="1"/>
  <c r="AB4728" i="1"/>
  <c r="M4729" i="1"/>
  <c r="AB4729" i="1" s="1"/>
  <c r="Z4730" i="1"/>
  <c r="M4733" i="1"/>
  <c r="AB4733" i="1" s="1"/>
  <c r="AB4735" i="1"/>
  <c r="S4735" i="1"/>
  <c r="AB4736" i="1"/>
  <c r="Z4738" i="1"/>
  <c r="M4741" i="1"/>
  <c r="AB4741" i="1" s="1"/>
  <c r="S4743" i="1"/>
  <c r="AB4743" i="1" s="1"/>
  <c r="AB4744" i="1"/>
  <c r="Z4746" i="1"/>
  <c r="AB4746" i="1" s="1"/>
  <c r="M4749" i="1"/>
  <c r="AB4749" i="1" s="1"/>
  <c r="S4751" i="1"/>
  <c r="AB4751" i="1" s="1"/>
  <c r="AB4752" i="1"/>
  <c r="Z4754" i="1"/>
  <c r="M4757" i="1"/>
  <c r="AB4757" i="1" s="1"/>
  <c r="S4759" i="1"/>
  <c r="AB4759" i="1" s="1"/>
  <c r="AB4760" i="1"/>
  <c r="Z4762" i="1"/>
  <c r="M4765" i="1"/>
  <c r="AB4767" i="1"/>
  <c r="S4767" i="1"/>
  <c r="AB4768" i="1"/>
  <c r="Z4770" i="1"/>
  <c r="M4773" i="1"/>
  <c r="AB4773" i="1" s="1"/>
  <c r="AB4775" i="1"/>
  <c r="S4775" i="1"/>
  <c r="AB4776" i="1"/>
  <c r="Z4778" i="1"/>
  <c r="AB4778" i="1" s="1"/>
  <c r="M4781" i="1"/>
  <c r="AB4781" i="1" s="1"/>
  <c r="S4783" i="1"/>
  <c r="AB4783" i="1" s="1"/>
  <c r="AB4784" i="1"/>
  <c r="Z4786" i="1"/>
  <c r="AB4786" i="1" s="1"/>
  <c r="M4789" i="1"/>
  <c r="AB4789" i="1" s="1"/>
  <c r="AB4856" i="1"/>
  <c r="AB4792" i="1"/>
  <c r="AB4796" i="1"/>
  <c r="AB4800" i="1"/>
  <c r="AB4804" i="1"/>
  <c r="AB4808" i="1"/>
  <c r="AB4812" i="1"/>
  <c r="AB4816" i="1"/>
  <c r="AB4818" i="1"/>
  <c r="AB4820" i="1"/>
  <c r="AB4824" i="1"/>
  <c r="AB4840" i="1"/>
  <c r="AB4848" i="1"/>
  <c r="AB4855" i="1"/>
  <c r="AB4864" i="1"/>
  <c r="AB4867" i="1"/>
  <c r="AB4876" i="1"/>
  <c r="AB4888" i="1"/>
  <c r="AB4904" i="1"/>
  <c r="AB4920" i="1"/>
  <c r="AB4790" i="1"/>
  <c r="P4794" i="1"/>
  <c r="AB4794" i="1" s="1"/>
  <c r="Z4794" i="1"/>
  <c r="M4795" i="1"/>
  <c r="AB4795" i="1" s="1"/>
  <c r="P4798" i="1"/>
  <c r="AB4798" i="1" s="1"/>
  <c r="M4799" i="1"/>
  <c r="AB4799" i="1" s="1"/>
  <c r="Z4800" i="1"/>
  <c r="P4802" i="1"/>
  <c r="AB4802" i="1" s="1"/>
  <c r="M4803" i="1"/>
  <c r="AB4803" i="1" s="1"/>
  <c r="P4806" i="1"/>
  <c r="AB4806" i="1" s="1"/>
  <c r="M4807" i="1"/>
  <c r="AB4807" i="1" s="1"/>
  <c r="P4810" i="1"/>
  <c r="AB4810" i="1" s="1"/>
  <c r="M4811" i="1"/>
  <c r="AB4811" i="1" s="1"/>
  <c r="P4814" i="1"/>
  <c r="AB4814" i="1" s="1"/>
  <c r="M4815" i="1"/>
  <c r="M4819" i="1"/>
  <c r="AB4819" i="1" s="1"/>
  <c r="P4822" i="1"/>
  <c r="AB4822" i="1" s="1"/>
  <c r="M4823" i="1"/>
  <c r="AB4823" i="1" s="1"/>
  <c r="Z4824" i="1"/>
  <c r="P4826" i="1"/>
  <c r="AB4826" i="1" s="1"/>
  <c r="M4827" i="1"/>
  <c r="AB4827" i="1" s="1"/>
  <c r="Z4828" i="1"/>
  <c r="AB4828" i="1" s="1"/>
  <c r="S4829" i="1"/>
  <c r="AB4829" i="1" s="1"/>
  <c r="P4830" i="1"/>
  <c r="AB4830" i="1" s="1"/>
  <c r="M4831" i="1"/>
  <c r="AB4831" i="1" s="1"/>
  <c r="Z4832" i="1"/>
  <c r="AB4832" i="1" s="1"/>
  <c r="P4834" i="1"/>
  <c r="AB4834" i="1" s="1"/>
  <c r="M4835" i="1"/>
  <c r="AB4835" i="1" s="1"/>
  <c r="Z4836" i="1"/>
  <c r="AB4836" i="1" s="1"/>
  <c r="S4837" i="1"/>
  <c r="AB4837" i="1" s="1"/>
  <c r="P4838" i="1"/>
  <c r="AB4838" i="1" s="1"/>
  <c r="M4839" i="1"/>
  <c r="AB4839" i="1" s="1"/>
  <c r="Z4840" i="1"/>
  <c r="S4841" i="1"/>
  <c r="AB4841" i="1" s="1"/>
  <c r="P4842" i="1"/>
  <c r="AB4842" i="1" s="1"/>
  <c r="M4843" i="1"/>
  <c r="Z4844" i="1"/>
  <c r="AB4844" i="1" s="1"/>
  <c r="S4845" i="1"/>
  <c r="AB4845" i="1" s="1"/>
  <c r="P4846" i="1"/>
  <c r="AB4846" i="1" s="1"/>
  <c r="M4847" i="1"/>
  <c r="AB4847" i="1" s="1"/>
  <c r="Z4848" i="1"/>
  <c r="S4849" i="1"/>
  <c r="AB4849" i="1" s="1"/>
  <c r="P4850" i="1"/>
  <c r="AB4850" i="1" s="1"/>
  <c r="M4851" i="1"/>
  <c r="Z4852" i="1"/>
  <c r="AB4852" i="1" s="1"/>
  <c r="P4860" i="1"/>
  <c r="AB4860" i="1" s="1"/>
  <c r="AB4868" i="1"/>
  <c r="AB4884" i="1"/>
  <c r="AB4900" i="1"/>
  <c r="AB4916" i="1"/>
  <c r="V4853" i="1"/>
  <c r="AB4853" i="1" s="1"/>
  <c r="Z4857" i="1"/>
  <c r="AB4857" i="1" s="1"/>
  <c r="M4860" i="1"/>
  <c r="S4862" i="1"/>
  <c r="AB4862" i="1" s="1"/>
  <c r="Z4869" i="1"/>
  <c r="AB4869" i="1" s="1"/>
  <c r="AB4879" i="1"/>
  <c r="AB4881" i="1"/>
  <c r="AB4883" i="1"/>
  <c r="AB4887" i="1"/>
  <c r="AB4889" i="1"/>
  <c r="AB4891" i="1"/>
  <c r="AB4895" i="1"/>
  <c r="AB4897" i="1"/>
  <c r="AB4899" i="1"/>
  <c r="AB4903" i="1"/>
  <c r="AB4905" i="1"/>
  <c r="AB4907" i="1"/>
  <c r="AB4911" i="1"/>
  <c r="AB4913" i="1"/>
  <c r="AB4915" i="1"/>
  <c r="AB4919" i="1"/>
  <c r="AB4921" i="1"/>
  <c r="AB4945" i="1"/>
  <c r="AB4863" i="1"/>
  <c r="AB4871" i="1"/>
  <c r="AB4929" i="1"/>
  <c r="AB4932" i="1"/>
  <c r="S4854" i="1"/>
  <c r="AB4854" i="1" s="1"/>
  <c r="P4859" i="1"/>
  <c r="AB4859" i="1" s="1"/>
  <c r="V4861" i="1"/>
  <c r="AB4861" i="1" s="1"/>
  <c r="Z4865" i="1"/>
  <c r="AB4865" i="1" s="1"/>
  <c r="Z4873" i="1"/>
  <c r="AB4873" i="1" s="1"/>
  <c r="V4877" i="1"/>
  <c r="AB4877" i="1" s="1"/>
  <c r="AB4878" i="1"/>
  <c r="V4881" i="1"/>
  <c r="AB4882" i="1"/>
  <c r="V4885" i="1"/>
  <c r="AB4885" i="1" s="1"/>
  <c r="AB4886" i="1"/>
  <c r="V4889" i="1"/>
  <c r="AB4890" i="1"/>
  <c r="V4893" i="1"/>
  <c r="AB4893" i="1" s="1"/>
  <c r="AB4894" i="1"/>
  <c r="V4897" i="1"/>
  <c r="AB4898" i="1"/>
  <c r="V4901" i="1"/>
  <c r="AB4901" i="1" s="1"/>
  <c r="AB4902" i="1"/>
  <c r="V4905" i="1"/>
  <c r="AB4906" i="1"/>
  <c r="V4909" i="1"/>
  <c r="AB4909" i="1" s="1"/>
  <c r="AB4910" i="1"/>
  <c r="V4913" i="1"/>
  <c r="AB4914" i="1"/>
  <c r="V4917" i="1"/>
  <c r="AB4917" i="1" s="1"/>
  <c r="AB4918" i="1"/>
  <c r="V4921" i="1"/>
  <c r="AB4924" i="1"/>
  <c r="AB4933" i="1"/>
  <c r="AB4937" i="1"/>
  <c r="AB4953" i="1"/>
  <c r="Z4926" i="1"/>
  <c r="Z4934" i="1"/>
  <c r="V4938" i="1"/>
  <c r="AB4939" i="1"/>
  <c r="V4942" i="1"/>
  <c r="AB4943" i="1"/>
  <c r="V4946" i="1"/>
  <c r="AB4947" i="1"/>
  <c r="V4950" i="1"/>
  <c r="AB4951" i="1"/>
  <c r="V4954" i="1"/>
  <c r="AB4954" i="1" s="1"/>
  <c r="AB4982" i="1"/>
  <c r="AB4998" i="1"/>
  <c r="AB4928" i="1"/>
  <c r="AB4936" i="1"/>
  <c r="Z4922" i="1"/>
  <c r="AB4922" i="1" s="1"/>
  <c r="AB4926" i="1"/>
  <c r="Z4930" i="1"/>
  <c r="AB4930" i="1" s="1"/>
  <c r="AB4934" i="1"/>
  <c r="AB4938" i="1"/>
  <c r="AB4940" i="1"/>
  <c r="AB4942" i="1"/>
  <c r="AB4944" i="1"/>
  <c r="AB4946" i="1"/>
  <c r="AB4948" i="1"/>
  <c r="AB4950" i="1"/>
  <c r="AB4952" i="1"/>
  <c r="AB4974" i="1"/>
  <c r="AB4990" i="1"/>
  <c r="S4955" i="1"/>
  <c r="AB4955" i="1" s="1"/>
  <c r="AB4956" i="1"/>
  <c r="Z4958" i="1"/>
  <c r="M4961" i="1"/>
  <c r="AB4961" i="1" s="1"/>
  <c r="S4963" i="1"/>
  <c r="AB4963" i="1" s="1"/>
  <c r="AB4964" i="1"/>
  <c r="Z4966" i="1"/>
  <c r="AB4966" i="1" s="1"/>
  <c r="M4969" i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Z4954" i="1"/>
  <c r="M4957" i="1"/>
  <c r="AB4957" i="1" s="1"/>
  <c r="S4959" i="1"/>
  <c r="AB4959" i="1" s="1"/>
  <c r="AB4960" i="1"/>
  <c r="Z4962" i="1"/>
  <c r="AB4962" i="1" s="1"/>
  <c r="M4965" i="1"/>
  <c r="AB4965" i="1" s="1"/>
  <c r="AB4967" i="1"/>
  <c r="S4967" i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<sst xmlns="http://schemas.openxmlformats.org/spreadsheetml/2006/main" count="33" uniqueCount="20">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</sst>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0\07%20-%20PCF%20JULHO\01%20-%20PCF\PCF\EXCEL\HDH%20-%20SEM%20COVID%20-%2007.2020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3 - Administrativo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1 - Médico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1 - Médico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2 - Outros Profissionais da Saúde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1 - Médico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3 - Administrativo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1 - Médico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3 - Administrativo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2 - Outros Profissionais da Saúde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1 - Médico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3 - Administrativo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2 - Outros Profissionais da Saúde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3 - Administrativo</v>
          </cell>
        </row>
        <row r="246">
          <cell r="E246" t="str">
            <v>2 - Outros Profissionais da Saúde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3 - Administrativo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2 - Outros Profissionais da Saúde</v>
          </cell>
        </row>
        <row r="265">
          <cell r="E265" t="str">
            <v>3 - Administrativo</v>
          </cell>
        </row>
        <row r="266">
          <cell r="E266" t="str">
            <v>2 - Outros Profissionais da Saúde</v>
          </cell>
        </row>
        <row r="267">
          <cell r="E267" t="str">
            <v>3 - Administrativo</v>
          </cell>
        </row>
        <row r="268">
          <cell r="E268" t="str">
            <v>3 - Administrativo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3 - Administrativo</v>
          </cell>
        </row>
        <row r="272">
          <cell r="E272" t="str">
            <v>2 - Outros Profissionais da Saúde</v>
          </cell>
        </row>
        <row r="273">
          <cell r="E273" t="str">
            <v>3 - Administrativo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3 - Administrativo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3 - Administrativo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3 - Administrativo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3 - Administrativo</v>
          </cell>
        </row>
        <row r="297">
          <cell r="E297" t="str">
            <v>3 - Administrativo</v>
          </cell>
        </row>
        <row r="298">
          <cell r="E298" t="str">
            <v>2 - Outros Profissionais da Saúde</v>
          </cell>
        </row>
        <row r="299">
          <cell r="E299" t="str">
            <v>1 - Médico</v>
          </cell>
        </row>
        <row r="300">
          <cell r="E300" t="str">
            <v>3 - Administrativo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3 - Administrativo</v>
          </cell>
        </row>
        <row r="305">
          <cell r="E305" t="str">
            <v>2 - Outros Profissionais da Saúde</v>
          </cell>
        </row>
        <row r="306">
          <cell r="E306" t="str">
            <v>3 - Administrativo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3 - Administrativo</v>
          </cell>
        </row>
        <row r="312">
          <cell r="E312" t="str">
            <v>3 - Administrativo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3 - Administrativo</v>
          </cell>
        </row>
        <row r="320">
          <cell r="E320" t="str">
            <v>3 - Administrativo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3 - Administrativo</v>
          </cell>
        </row>
        <row r="326">
          <cell r="E326" t="str">
            <v>3 - Administrativo</v>
          </cell>
        </row>
        <row r="327">
          <cell r="E327" t="str">
            <v>2 - Outros Profissionais da Saúde</v>
          </cell>
        </row>
        <row r="328">
          <cell r="E328" t="str">
            <v>3 - Administrativo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3 - Administrativo</v>
          </cell>
        </row>
        <row r="335">
          <cell r="E335" t="str">
            <v>2 - Outros Profissionais da Saúde</v>
          </cell>
        </row>
        <row r="336">
          <cell r="E336" t="str">
            <v>3 - Administrativo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3 - Administrativo</v>
          </cell>
        </row>
        <row r="342">
          <cell r="E342" t="str">
            <v>3 - Administrativo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3 - Administrativo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3 - Administrativo</v>
          </cell>
        </row>
        <row r="358">
          <cell r="E358" t="str">
            <v>3 - Administrativo</v>
          </cell>
        </row>
        <row r="359">
          <cell r="E359" t="str">
            <v>3 - Administrativo</v>
          </cell>
        </row>
        <row r="360">
          <cell r="E360" t="str">
            <v>3 - Administrativo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3 - Administrativo</v>
          </cell>
        </row>
        <row r="364">
          <cell r="E364" t="str">
            <v>3 - Administrativo</v>
          </cell>
        </row>
        <row r="365">
          <cell r="E365" t="str">
            <v>3 - Administrativo</v>
          </cell>
        </row>
        <row r="366">
          <cell r="E366" t="str">
            <v>3 - Administrativo</v>
          </cell>
        </row>
        <row r="367">
          <cell r="E367" t="str">
            <v>3 - Administrativo</v>
          </cell>
        </row>
        <row r="368">
          <cell r="E368" t="str">
            <v>2 - Outros Profissionais da Saúde</v>
          </cell>
        </row>
        <row r="369">
          <cell r="E369" t="str">
            <v>3 - Administrativo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3 - Administrativo</v>
          </cell>
        </row>
        <row r="377">
          <cell r="E377" t="str">
            <v>2 - Outros Profissionais da Saúde</v>
          </cell>
        </row>
        <row r="378">
          <cell r="E378" t="str">
            <v>1 - Médico</v>
          </cell>
        </row>
        <row r="379">
          <cell r="E379" t="str">
            <v>3 - Administrativo</v>
          </cell>
        </row>
        <row r="380">
          <cell r="E380" t="str">
            <v>2 - Outros Profissionais da Saúde</v>
          </cell>
        </row>
        <row r="381">
          <cell r="E381" t="str">
            <v>3 - Administrativo</v>
          </cell>
        </row>
        <row r="382">
          <cell r="E382" t="str">
            <v>3 - Administrativo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3 - Administrativo</v>
          </cell>
        </row>
        <row r="386">
          <cell r="E386" t="str">
            <v>2 - Outros Profissionais da Saúde</v>
          </cell>
        </row>
        <row r="387">
          <cell r="E387" t="str">
            <v>3 - Administrativo</v>
          </cell>
        </row>
        <row r="388">
          <cell r="E388" t="str">
            <v>3 - Administrativo</v>
          </cell>
        </row>
        <row r="389">
          <cell r="E389" t="str">
            <v>3 - Administrativo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3 - Administrativo</v>
          </cell>
        </row>
        <row r="395">
          <cell r="E395" t="str">
            <v>3 - Administrativo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3 - Administrativo</v>
          </cell>
        </row>
        <row r="399">
          <cell r="E399" t="str">
            <v>3 - Administrativo</v>
          </cell>
        </row>
        <row r="400">
          <cell r="E400" t="str">
            <v>3 - Administrativo</v>
          </cell>
        </row>
        <row r="401">
          <cell r="E401" t="str">
            <v>3 - Administrativo</v>
          </cell>
        </row>
        <row r="402">
          <cell r="E402" t="str">
            <v>3 - Administrativo</v>
          </cell>
        </row>
        <row r="403">
          <cell r="E403" t="str">
            <v>3 - Administrativo</v>
          </cell>
        </row>
        <row r="404">
          <cell r="E404" t="str">
            <v>3 - Administrativo</v>
          </cell>
        </row>
        <row r="405">
          <cell r="E405" t="str">
            <v>3 - Administrativo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3 - Administrativo</v>
          </cell>
        </row>
        <row r="414">
          <cell r="E414" t="str">
            <v>2 - Outros Profissionais da Saúde</v>
          </cell>
        </row>
        <row r="415">
          <cell r="E415" t="str">
            <v>3 - Administrativo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3 - Administrativo</v>
          </cell>
        </row>
        <row r="425">
          <cell r="E425" t="str">
            <v>3 - Administrativo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3 - Administrativo</v>
          </cell>
        </row>
        <row r="430">
          <cell r="E430" t="str">
            <v>3 - Administrativo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3 - Administrativo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3 - Administrativo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3 - Administrativo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1 - Médico</v>
          </cell>
        </row>
        <row r="466">
          <cell r="E466" t="str">
            <v>3 - Administrativo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3 - Administrativo</v>
          </cell>
        </row>
        <row r="471">
          <cell r="E471" t="str">
            <v>3 - Administrativo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3 - Administrativo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3 - Administrativo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3 - Administrativo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3 - Administrativo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3 - Administrativo</v>
          </cell>
        </row>
        <row r="496">
          <cell r="E496" t="str">
            <v>3 - Administrativo</v>
          </cell>
        </row>
        <row r="497">
          <cell r="E497" t="str">
            <v>2 - Outros Profissionais da Saúde</v>
          </cell>
        </row>
        <row r="498">
          <cell r="E498" t="str">
            <v>3 - Administrativo</v>
          </cell>
        </row>
        <row r="499">
          <cell r="E499" t="str">
            <v>2 - Outros Profissionais da Saúde</v>
          </cell>
        </row>
        <row r="500">
          <cell r="E500" t="str">
            <v>3 - Administrativo</v>
          </cell>
        </row>
        <row r="501">
          <cell r="E501" t="str">
            <v>2 - Outros Profissionais da Saúde</v>
          </cell>
        </row>
        <row r="502">
          <cell r="E502" t="str">
            <v>3 - Administrativo</v>
          </cell>
        </row>
        <row r="503">
          <cell r="E503" t="str">
            <v>2 - Outros Profissionais da Saúde</v>
          </cell>
        </row>
        <row r="504">
          <cell r="E504" t="str">
            <v>3 - Administrativo</v>
          </cell>
        </row>
        <row r="505">
          <cell r="E505" t="str">
            <v>3 - Administrativo</v>
          </cell>
        </row>
        <row r="506">
          <cell r="E506" t="str">
            <v>2 - Outros Profissionais da Saúde</v>
          </cell>
        </row>
        <row r="507">
          <cell r="E507" t="str">
            <v>3 - Administrativo</v>
          </cell>
        </row>
        <row r="508">
          <cell r="E508" t="str">
            <v>1 - Médico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3 - Administrativo</v>
          </cell>
        </row>
        <row r="514">
          <cell r="E514" t="str">
            <v>3 - Administrativo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3 - Administrativo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3 - Administrativo</v>
          </cell>
        </row>
        <row r="529">
          <cell r="E529" t="str">
            <v>2 - Outros Profissionais da Saúde</v>
          </cell>
        </row>
        <row r="530">
          <cell r="E530" t="str">
            <v>3 - Administrativo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3 - Administrativo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3 - Administrativo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3 - Administrativo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3 - Administrativo</v>
          </cell>
        </row>
        <row r="549">
          <cell r="E549" t="str">
            <v>3 - Administrativo</v>
          </cell>
        </row>
        <row r="550">
          <cell r="E550" t="str">
            <v>1 - Médico</v>
          </cell>
        </row>
        <row r="551">
          <cell r="E551" t="str">
            <v>3 - Administrativo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3 - Administrativo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3 - Administrativo</v>
          </cell>
        </row>
        <row r="561">
          <cell r="E561" t="str">
            <v>3 - Administrativo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3 - Administrativo</v>
          </cell>
        </row>
        <row r="567">
          <cell r="E567" t="str">
            <v>1 - Médico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3 - Administrativo</v>
          </cell>
        </row>
        <row r="572">
          <cell r="E572" t="str">
            <v>3 - Administrativo</v>
          </cell>
        </row>
        <row r="573">
          <cell r="E573" t="str">
            <v>2 - Outros Profissionais da Saúde</v>
          </cell>
        </row>
        <row r="574">
          <cell r="E574" t="str">
            <v>3 - Administrativo</v>
          </cell>
        </row>
        <row r="575">
          <cell r="E575" t="str">
            <v>2 - Outros Profissionais da Saúde</v>
          </cell>
        </row>
        <row r="576">
          <cell r="E576" t="str">
            <v>3 - Administrativo</v>
          </cell>
        </row>
        <row r="577">
          <cell r="E577" t="str">
            <v>2 - Outros Profissionais da Saúde</v>
          </cell>
        </row>
        <row r="578">
          <cell r="E578" t="str">
            <v>3 - Administrativo</v>
          </cell>
        </row>
        <row r="579">
          <cell r="E579" t="str">
            <v>3 - Administrativo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3 - Administrativo</v>
          </cell>
        </row>
        <row r="594">
          <cell r="E594" t="str">
            <v>2 - Outros Profissionais da Saúde</v>
          </cell>
        </row>
        <row r="595">
          <cell r="E595" t="str">
            <v>3 - Administrativo</v>
          </cell>
        </row>
        <row r="596">
          <cell r="E596" t="str">
            <v>3 - Administrativo</v>
          </cell>
        </row>
        <row r="597">
          <cell r="E597" t="str">
            <v>3 - Administrativo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3 - Administrativo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1 - Médico</v>
          </cell>
        </row>
        <row r="614">
          <cell r="E614" t="str">
            <v>3 - Administrativo</v>
          </cell>
        </row>
        <row r="615">
          <cell r="E615" t="str">
            <v>3 - Administrativo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3 - Administrativo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3 - Administrativo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1 - Médico</v>
          </cell>
        </row>
        <row r="633">
          <cell r="E633" t="str">
            <v>2 - Outros Profissionais da Saúde</v>
          </cell>
        </row>
        <row r="634">
          <cell r="E634" t="str">
            <v>3 - Administrativo</v>
          </cell>
        </row>
        <row r="635">
          <cell r="E635" t="str">
            <v>2 - Outros Profissionais da Saúde</v>
          </cell>
        </row>
        <row r="636">
          <cell r="E636" t="str">
            <v>3 - Administrativo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3 - Administrativo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3 - Administrativo</v>
          </cell>
        </row>
        <row r="647">
          <cell r="E647" t="str">
            <v>2 - Outros Profissionais da Saúde</v>
          </cell>
        </row>
        <row r="648">
          <cell r="E648" t="str">
            <v>3 - Administrativo</v>
          </cell>
        </row>
        <row r="649">
          <cell r="E649" t="str">
            <v>2 - Outros Profissionais da Saúde</v>
          </cell>
        </row>
        <row r="650">
          <cell r="E650" t="str">
            <v>2 - Outros Profissionais da Saúde</v>
          </cell>
        </row>
        <row r="651">
          <cell r="E651" t="str">
            <v>3 - Administrativo</v>
          </cell>
        </row>
        <row r="652">
          <cell r="E652" t="str">
            <v>3 - Administrativo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2 - Outros Profissionais da Saúde</v>
          </cell>
        </row>
        <row r="656">
          <cell r="E656" t="str">
            <v>3 - Administrativo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3 - Administrativo</v>
          </cell>
        </row>
        <row r="660">
          <cell r="E660" t="str">
            <v>2 - Outros Profissionais da Saúde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1 - Médico</v>
          </cell>
        </row>
        <row r="664">
          <cell r="E664" t="str">
            <v>2 - Outros Profissionais da Saúde</v>
          </cell>
        </row>
        <row r="665">
          <cell r="E665" t="str">
            <v>2 - Outros Profissionais da Saúde</v>
          </cell>
        </row>
        <row r="666">
          <cell r="E666" t="str">
            <v>2 - Outros Profissionais da Saúde</v>
          </cell>
        </row>
        <row r="667">
          <cell r="E667" t="str">
            <v>3 - Administrativo</v>
          </cell>
        </row>
        <row r="668">
          <cell r="E668" t="str">
            <v>2 - Outros Profissionais da Saúde</v>
          </cell>
        </row>
        <row r="669">
          <cell r="E669" t="str">
            <v>2 - Outros Profissionais da Saúde</v>
          </cell>
        </row>
        <row r="670">
          <cell r="E670" t="str">
            <v>2 - Outros Profissionais da Saúde</v>
          </cell>
        </row>
        <row r="671">
          <cell r="E671" t="str">
            <v>2 - Outros Profissionais da Saúde</v>
          </cell>
        </row>
        <row r="672">
          <cell r="E672" t="str">
            <v>3 - Administrativo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2 - Outros Profissionais da Saúde</v>
          </cell>
        </row>
        <row r="676">
          <cell r="E676" t="str">
            <v>2 - Outros Profissionais da Saúde</v>
          </cell>
        </row>
        <row r="677">
          <cell r="E677" t="str">
            <v>3 - Administrativo</v>
          </cell>
        </row>
        <row r="678">
          <cell r="E678" t="str">
            <v>3 - Administrativo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3 - Administrativo</v>
          </cell>
        </row>
        <row r="682">
          <cell r="E682" t="str">
            <v>2 - Outros Profissionais da Saúde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3 - Administrativo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3 - Administrativo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3 - Administrativo</v>
          </cell>
        </row>
        <row r="703">
          <cell r="E703" t="str">
            <v>3 - Administrativo</v>
          </cell>
        </row>
        <row r="704">
          <cell r="E704" t="str">
            <v>2 - Outros Profissionais da Saúde</v>
          </cell>
        </row>
        <row r="705">
          <cell r="E705" t="str">
            <v>3 - Administrativo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3 - Administrativo</v>
          </cell>
        </row>
        <row r="710">
          <cell r="E710" t="str">
            <v>2 - Outros Profissionais da Saúde</v>
          </cell>
        </row>
        <row r="711">
          <cell r="E711" t="str">
            <v>1 - Médico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3 - Administrativo</v>
          </cell>
        </row>
        <row r="715">
          <cell r="E715" t="str">
            <v>2 - Outros Profissionais da Saúde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2 - Outros Profissionais da Saúde</v>
          </cell>
        </row>
        <row r="721">
          <cell r="E721" t="str">
            <v>1 - Médico</v>
          </cell>
        </row>
        <row r="722">
          <cell r="E722" t="str">
            <v>2 - Outros Profissionais da Saúde</v>
          </cell>
        </row>
        <row r="723">
          <cell r="E723" t="str">
            <v>3 - Administrativo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3 - Administrativo</v>
          </cell>
        </row>
        <row r="731">
          <cell r="E731" t="str">
            <v>3 - Administrativo</v>
          </cell>
        </row>
        <row r="732">
          <cell r="E732" t="str">
            <v>2 - Outros Profissionais da Saúde</v>
          </cell>
        </row>
        <row r="733">
          <cell r="E733" t="str">
            <v>1 - Médico</v>
          </cell>
        </row>
        <row r="734">
          <cell r="E734" t="str">
            <v>2 - Outros Profissionais da Saúde</v>
          </cell>
        </row>
        <row r="735">
          <cell r="E735" t="str">
            <v>3 - Administrativo</v>
          </cell>
        </row>
        <row r="736">
          <cell r="E736" t="str">
            <v>3 - Administrativo</v>
          </cell>
        </row>
        <row r="737">
          <cell r="E737" t="str">
            <v>3 - Administrativo</v>
          </cell>
        </row>
        <row r="738">
          <cell r="E738" t="str">
            <v>2 - Outros Profissionais da Saúde</v>
          </cell>
        </row>
        <row r="739">
          <cell r="E739" t="str">
            <v>3 - Administrativo</v>
          </cell>
        </row>
        <row r="740">
          <cell r="E740" t="str">
            <v>2 - Outros Profissionais da Saúde</v>
          </cell>
        </row>
        <row r="741">
          <cell r="E741" t="str">
            <v>1 - Médico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1 - Médico</v>
          </cell>
        </row>
        <row r="748">
          <cell r="E748" t="str">
            <v>2 - Outros Profissionais da Saúde</v>
          </cell>
        </row>
        <row r="749">
          <cell r="E749" t="str">
            <v>1 - Médico</v>
          </cell>
        </row>
        <row r="750">
          <cell r="E750" t="str">
            <v>3 - Administrativo</v>
          </cell>
        </row>
        <row r="751">
          <cell r="E751" t="str">
            <v>3 - Administrativo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3 - Administrativo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2 - Outros Profissionais da Saúde</v>
          </cell>
        </row>
        <row r="771">
          <cell r="E771" t="str">
            <v>3 - Administrativo</v>
          </cell>
        </row>
        <row r="772">
          <cell r="E772" t="str">
            <v>3 - Administrativo</v>
          </cell>
        </row>
        <row r="773">
          <cell r="E773" t="str">
            <v>2 - Outros Profissionais da Saúde</v>
          </cell>
        </row>
        <row r="774">
          <cell r="E774" t="str">
            <v>2 - Outros Profissionais da Saúde</v>
          </cell>
        </row>
        <row r="775">
          <cell r="E775" t="str">
            <v>2 - Outros Profissionais da Saúde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44013</v>
          </cell>
          <cell r="J12">
            <v>143.7568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44013</v>
          </cell>
          <cell r="J13">
            <v>121.124</v>
          </cell>
          <cell r="M13">
            <v>0</v>
          </cell>
          <cell r="O13">
            <v>1.1599999999999999</v>
          </cell>
          <cell r="R13">
            <v>113.16515332115431</v>
          </cell>
          <cell r="S13">
            <v>48.07</v>
          </cell>
          <cell r="U13">
            <v>0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44013</v>
          </cell>
          <cell r="J14">
            <v>212.97040000000001</v>
          </cell>
          <cell r="M14">
            <v>0</v>
          </cell>
          <cell r="O14">
            <v>1.1599999999999999</v>
          </cell>
          <cell r="R14">
            <v>106.09233123858218</v>
          </cell>
          <cell r="S14">
            <v>108.58</v>
          </cell>
          <cell r="U14">
            <v>64</v>
          </cell>
          <cell r="X14" t="str">
            <v>AUXILIO CRECHE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44013</v>
          </cell>
          <cell r="J15">
            <v>83.600000000000009</v>
          </cell>
          <cell r="M15">
            <v>0</v>
          </cell>
          <cell r="O15">
            <v>1.1599999999999999</v>
          </cell>
          <cell r="R15">
            <v>154.16702046650005</v>
          </cell>
          <cell r="S15">
            <v>62.7</v>
          </cell>
          <cell r="U15">
            <v>0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44013</v>
          </cell>
          <cell r="J16">
            <v>0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44013</v>
          </cell>
          <cell r="J17">
            <v>125.57680000000001</v>
          </cell>
          <cell r="M17">
            <v>0</v>
          </cell>
          <cell r="O17">
            <v>1.1599999999999999</v>
          </cell>
          <cell r="R17">
            <v>106.09233123858215</v>
          </cell>
          <cell r="S17">
            <v>62.7</v>
          </cell>
          <cell r="U17">
            <v>0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44013</v>
          </cell>
          <cell r="J18">
            <v>107.3152</v>
          </cell>
          <cell r="M18">
            <v>0</v>
          </cell>
          <cell r="O18">
            <v>1.1599999999999999</v>
          </cell>
          <cell r="R18">
            <v>144.53158168734382</v>
          </cell>
          <cell r="S18">
            <v>48.59</v>
          </cell>
          <cell r="U18">
            <v>0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44013</v>
          </cell>
          <cell r="J19">
            <v>121.3824</v>
          </cell>
          <cell r="M19">
            <v>0</v>
          </cell>
          <cell r="O19">
            <v>1.1599999999999999</v>
          </cell>
          <cell r="R19">
            <v>154.16702046650005</v>
          </cell>
          <cell r="S19">
            <v>62.7</v>
          </cell>
          <cell r="U19">
            <v>0</v>
          </cell>
        </row>
        <row r="20">
          <cell r="C20" t="str">
            <v>HOSPITAL DOM HÉLDER</v>
          </cell>
          <cell r="E20" t="str">
            <v>ADRIANA FARIAS NUNES DA CRUZ</v>
          </cell>
          <cell r="F20" t="str">
            <v>2 - Outros Profissionais da Saúde</v>
          </cell>
          <cell r="G20">
            <v>322205</v>
          </cell>
          <cell r="H20">
            <v>44013</v>
          </cell>
          <cell r="J20">
            <v>120.66240000000001</v>
          </cell>
          <cell r="M20">
            <v>0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</v>
          </cell>
          <cell r="E21" t="str">
            <v>ADRIANA GUIMARAES DE OLIVEIRA</v>
          </cell>
          <cell r="F21" t="str">
            <v>3 - Administrativo</v>
          </cell>
          <cell r="G21">
            <v>252305</v>
          </cell>
          <cell r="H21">
            <v>44013</v>
          </cell>
          <cell r="J21">
            <v>560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2 - Outros Profissionais da Saúde</v>
          </cell>
          <cell r="G22">
            <v>322205</v>
          </cell>
          <cell r="H22">
            <v>44013</v>
          </cell>
          <cell r="J22">
            <v>107.3776</v>
          </cell>
          <cell r="M22">
            <v>0</v>
          </cell>
          <cell r="O22">
            <v>1.1599999999999999</v>
          </cell>
          <cell r="R22">
            <v>134.89614290818756</v>
          </cell>
          <cell r="S22">
            <v>56.43</v>
          </cell>
          <cell r="U22">
            <v>0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>
            <v>411010</v>
          </cell>
          <cell r="H23">
            <v>44013</v>
          </cell>
          <cell r="J23">
            <v>87.78</v>
          </cell>
          <cell r="M23">
            <v>0</v>
          </cell>
          <cell r="O23">
            <v>1.1599999999999999</v>
          </cell>
          <cell r="R23">
            <v>113.17</v>
          </cell>
          <cell r="S23">
            <v>58.52</v>
          </cell>
          <cell r="U23">
            <v>59.73</v>
          </cell>
          <cell r="X23" t="str">
            <v>AUXILIO CRECHE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>
            <v>411010</v>
          </cell>
          <cell r="H24">
            <v>44013</v>
          </cell>
          <cell r="J24">
            <v>84.100000000000009</v>
          </cell>
          <cell r="M24">
            <v>0</v>
          </cell>
          <cell r="O24">
            <v>1.1599999999999999</v>
          </cell>
          <cell r="R24">
            <v>148.52926373401502</v>
          </cell>
          <cell r="S24">
            <v>60.31</v>
          </cell>
          <cell r="U24">
            <v>64</v>
          </cell>
          <cell r="X24" t="str">
            <v>AUXILIO CRECHE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2 - Outros Profissionais da Saúde</v>
          </cell>
          <cell r="G25">
            <v>322205</v>
          </cell>
          <cell r="H25">
            <v>44013</v>
          </cell>
          <cell r="J25">
            <v>0</v>
          </cell>
          <cell r="M25">
            <v>0</v>
          </cell>
          <cell r="O25">
            <v>1.1599999999999999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2 - Outros Profissionais da Saúde</v>
          </cell>
          <cell r="G26">
            <v>223405</v>
          </cell>
          <cell r="H26">
            <v>44013</v>
          </cell>
          <cell r="J26">
            <v>602.09760000000006</v>
          </cell>
          <cell r="M26">
            <v>0</v>
          </cell>
          <cell r="O26">
            <v>1.1599999999999999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ADRIANO JOSE DA ROCHA</v>
          </cell>
          <cell r="F27" t="str">
            <v>3 - Administrativo</v>
          </cell>
          <cell r="G27">
            <v>252605</v>
          </cell>
          <cell r="H27">
            <v>44013</v>
          </cell>
          <cell r="J27">
            <v>169.56720000000001</v>
          </cell>
          <cell r="M27">
            <v>0</v>
          </cell>
          <cell r="O27">
            <v>1.1599999999999999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3 - Administrativo</v>
          </cell>
          <cell r="G28">
            <v>517410</v>
          </cell>
          <cell r="H28">
            <v>44013</v>
          </cell>
          <cell r="J28">
            <v>94.24</v>
          </cell>
          <cell r="M28">
            <v>0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>
            <v>322205</v>
          </cell>
          <cell r="H29">
            <v>44013</v>
          </cell>
          <cell r="J29">
            <v>158.50559999999999</v>
          </cell>
          <cell r="M29">
            <v>0</v>
          </cell>
          <cell r="O29">
            <v>1.1599999999999999</v>
          </cell>
          <cell r="R29">
            <v>154.16702046650005</v>
          </cell>
          <cell r="S29">
            <v>62.7</v>
          </cell>
          <cell r="U29">
            <v>64</v>
          </cell>
          <cell r="X29" t="str">
            <v>AUXILIO CRECHE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>
            <v>322205</v>
          </cell>
          <cell r="H30">
            <v>44013</v>
          </cell>
          <cell r="J30">
            <v>102.57680000000001</v>
          </cell>
          <cell r="M30">
            <v>0</v>
          </cell>
          <cell r="O30">
            <v>1.1599999999999999</v>
          </cell>
          <cell r="R30">
            <v>133.66608689382718</v>
          </cell>
          <cell r="S30">
            <v>54.34</v>
          </cell>
          <cell r="U30">
            <v>0</v>
          </cell>
        </row>
        <row r="31">
          <cell r="C31" t="str">
            <v>HOSPITAL DOM HÉLDER</v>
          </cell>
          <cell r="E31" t="str">
            <v>ALANA FERNANDA DA SILVA NASCIMENTO</v>
          </cell>
          <cell r="F31" t="str">
            <v>2 - Outros Profissionais da Saúde</v>
          </cell>
          <cell r="G31">
            <v>223405</v>
          </cell>
          <cell r="H31">
            <v>44013</v>
          </cell>
          <cell r="J31">
            <v>335.03440000000001</v>
          </cell>
          <cell r="M31">
            <v>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>
            <v>324115</v>
          </cell>
          <cell r="H32">
            <v>44013</v>
          </cell>
          <cell r="J32">
            <v>294.2296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>
            <v>223505</v>
          </cell>
          <cell r="H33">
            <v>44013</v>
          </cell>
          <cell r="J33">
            <v>269.53680000000003</v>
          </cell>
          <cell r="M33">
            <v>0</v>
          </cell>
          <cell r="O33">
            <v>2.44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>
            <v>142115</v>
          </cell>
          <cell r="H34">
            <v>44013</v>
          </cell>
          <cell r="J34">
            <v>810.57920000000001</v>
          </cell>
          <cell r="M34">
            <v>0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ALCIDES ERNESTO DE OLIVEIRA NETO</v>
          </cell>
          <cell r="F35" t="str">
            <v>2 - Outros Profissionais da Saúde</v>
          </cell>
          <cell r="G35">
            <v>515110</v>
          </cell>
          <cell r="H35">
            <v>44013</v>
          </cell>
          <cell r="J35">
            <v>0</v>
          </cell>
          <cell r="M35">
            <v>0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</v>
          </cell>
          <cell r="E36" t="str">
            <v>ALCIENE FELICIANO FERREIRA</v>
          </cell>
          <cell r="F36" t="str">
            <v>2 - Outros Profissionais da Saúde</v>
          </cell>
          <cell r="G36">
            <v>322205</v>
          </cell>
          <cell r="H36">
            <v>44013</v>
          </cell>
          <cell r="J36">
            <v>108.30160000000001</v>
          </cell>
          <cell r="M36">
            <v>0</v>
          </cell>
          <cell r="O36">
            <v>1.1599999999999999</v>
          </cell>
          <cell r="R36">
            <v>99.019509156010017</v>
          </cell>
          <cell r="S36">
            <v>62.7</v>
          </cell>
          <cell r="U36">
            <v>0</v>
          </cell>
        </row>
        <row r="37">
          <cell r="C37" t="str">
            <v>HOSPITAL DOM HÉLDER</v>
          </cell>
          <cell r="E37" t="str">
            <v>ALCINEIDE MENEZES GAIAO</v>
          </cell>
          <cell r="F37" t="str">
            <v>2 - Outros Profissionais da Saúde</v>
          </cell>
          <cell r="G37">
            <v>223505</v>
          </cell>
          <cell r="H37">
            <v>44013</v>
          </cell>
          <cell r="J37">
            <v>347.72160000000002</v>
          </cell>
          <cell r="M37">
            <v>0</v>
          </cell>
          <cell r="O37">
            <v>2.44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</v>
          </cell>
          <cell r="E38" t="str">
            <v>ALDAZETE MARIA SOUZA MARQUES</v>
          </cell>
          <cell r="F38" t="str">
            <v>2 - Outros Profissionais da Saúde</v>
          </cell>
          <cell r="G38">
            <v>322205</v>
          </cell>
          <cell r="H38">
            <v>44013</v>
          </cell>
          <cell r="J38">
            <v>121.2672</v>
          </cell>
          <cell r="M38">
            <v>0</v>
          </cell>
          <cell r="O38">
            <v>1.1599999999999999</v>
          </cell>
          <cell r="R38">
            <v>115.62526534987505</v>
          </cell>
          <cell r="S38">
            <v>62.7</v>
          </cell>
          <cell r="U38">
            <v>0</v>
          </cell>
        </row>
        <row r="39">
          <cell r="C39" t="str">
            <v>HOSPITAL DOM HÉLDER</v>
          </cell>
          <cell r="E39" t="str">
            <v>ALDEMIR FERREIRA DA SILVA</v>
          </cell>
          <cell r="F39" t="str">
            <v>2 - Outros Profissionais da Saúde</v>
          </cell>
          <cell r="G39">
            <v>322205</v>
          </cell>
          <cell r="H39">
            <v>44013</v>
          </cell>
          <cell r="J39">
            <v>124.80719999999999</v>
          </cell>
          <cell r="M39">
            <v>0</v>
          </cell>
          <cell r="O39">
            <v>1.1599999999999999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</v>
          </cell>
          <cell r="E40" t="str">
            <v>ALESSANDRA CORDEIRO DA SILVA RODRIGUES</v>
          </cell>
          <cell r="F40" t="str">
            <v>2 - Outros Profissionais da Saúde</v>
          </cell>
          <cell r="G40">
            <v>521130</v>
          </cell>
          <cell r="H40">
            <v>44013</v>
          </cell>
          <cell r="J40">
            <v>86.596000000000004</v>
          </cell>
          <cell r="M40">
            <v>0</v>
          </cell>
          <cell r="O40">
            <v>1.1599999999999999</v>
          </cell>
          <cell r="R40">
            <v>99.019509156010017</v>
          </cell>
          <cell r="S40">
            <v>62.7</v>
          </cell>
          <cell r="U40">
            <v>0</v>
          </cell>
        </row>
        <row r="41">
          <cell r="C41" t="str">
            <v>HOSPITAL DOM HÉLDER</v>
          </cell>
          <cell r="E41" t="str">
            <v>ALESSANDRA GOMES DE OLIVEIRA SILVA</v>
          </cell>
          <cell r="F41" t="str">
            <v>2 - Outros Profissionais da Saúde</v>
          </cell>
          <cell r="G41">
            <v>223505</v>
          </cell>
          <cell r="H41">
            <v>44013</v>
          </cell>
          <cell r="J41">
            <v>285.05840000000001</v>
          </cell>
          <cell r="M41">
            <v>0</v>
          </cell>
          <cell r="O41">
            <v>2.44</v>
          </cell>
          <cell r="R41">
            <v>285.37299533160655</v>
          </cell>
          <cell r="S41">
            <v>123.36</v>
          </cell>
          <cell r="U41">
            <v>0</v>
          </cell>
        </row>
        <row r="42">
          <cell r="C42" t="str">
            <v>HOSPITAL DOM HÉLDER</v>
          </cell>
          <cell r="E42" t="str">
            <v>ALESSANDRA LINS NOGUEIRA DE ARAUJO VERISSIMO</v>
          </cell>
          <cell r="F42" t="str">
            <v>2 - Outros Profissionais da Saúde</v>
          </cell>
          <cell r="G42">
            <v>324115</v>
          </cell>
          <cell r="H42">
            <v>44013</v>
          </cell>
          <cell r="J42">
            <v>307.6576</v>
          </cell>
          <cell r="M42">
            <v>0</v>
          </cell>
          <cell r="O42">
            <v>1.1599999999999999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</v>
          </cell>
          <cell r="E43" t="str">
            <v>ALESSANDRO AUGUSTO DE LIMA E SOUZA</v>
          </cell>
          <cell r="F43" t="str">
            <v>3 - Administrativo</v>
          </cell>
          <cell r="G43">
            <v>414105</v>
          </cell>
          <cell r="H43">
            <v>44013</v>
          </cell>
          <cell r="J43">
            <v>-30.548000000000002</v>
          </cell>
          <cell r="M43">
            <v>0</v>
          </cell>
          <cell r="O43">
            <v>1.1599999999999999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</v>
          </cell>
          <cell r="E44" t="str">
            <v>ALEXANDRA MARIA DA SILVA</v>
          </cell>
          <cell r="F44" t="str">
            <v>2 - Outros Profissionais da Saúde</v>
          </cell>
          <cell r="G44">
            <v>322205</v>
          </cell>
          <cell r="H44">
            <v>44013</v>
          </cell>
          <cell r="J44">
            <v>108.68</v>
          </cell>
          <cell r="M44">
            <v>0</v>
          </cell>
          <cell r="O44">
            <v>1.1599999999999999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</v>
          </cell>
          <cell r="E45" t="str">
            <v>ALEXANDRE GALVAO SILVA</v>
          </cell>
          <cell r="F45" t="str">
            <v>2 - Outros Profissionais da Saúde</v>
          </cell>
          <cell r="G45">
            <v>515110</v>
          </cell>
          <cell r="H45">
            <v>44013</v>
          </cell>
          <cell r="J45">
            <v>121.44799999999999</v>
          </cell>
          <cell r="M45">
            <v>0</v>
          </cell>
          <cell r="O45">
            <v>1.1599999999999999</v>
          </cell>
          <cell r="R45">
            <v>113.16515332115431</v>
          </cell>
          <cell r="S45">
            <v>56.43</v>
          </cell>
          <cell r="U45">
            <v>0</v>
          </cell>
        </row>
        <row r="46">
          <cell r="C46" t="str">
            <v>HOSPITAL DOM HÉLDER</v>
          </cell>
          <cell r="E46" t="str">
            <v>ALEXANDRE LOPES DE FARIAS</v>
          </cell>
          <cell r="F46" t="str">
            <v>3 - Administrativo</v>
          </cell>
          <cell r="G46">
            <v>514225</v>
          </cell>
          <cell r="H46">
            <v>44013</v>
          </cell>
          <cell r="J46">
            <v>100.27440000000001</v>
          </cell>
          <cell r="M46">
            <v>0</v>
          </cell>
          <cell r="O46">
            <v>1.1599999999999999</v>
          </cell>
          <cell r="R46">
            <v>227.95489863137007</v>
          </cell>
          <cell r="S46">
            <v>62.7</v>
          </cell>
          <cell r="U46">
            <v>0</v>
          </cell>
        </row>
        <row r="47">
          <cell r="C47" t="str">
            <v>HOSPITAL DOM HÉLDER</v>
          </cell>
          <cell r="E47" t="str">
            <v>ALEXANDRE LUIZ DA CONCEICAO SANTOS</v>
          </cell>
          <cell r="F47" t="str">
            <v>3 - Administrativo</v>
          </cell>
          <cell r="G47">
            <v>723310</v>
          </cell>
          <cell r="H47">
            <v>44013</v>
          </cell>
          <cell r="J47">
            <v>147.60400000000001</v>
          </cell>
          <cell r="M47">
            <v>0</v>
          </cell>
          <cell r="O47">
            <v>1.1599999999999999</v>
          </cell>
          <cell r="R47">
            <v>120.23797540372647</v>
          </cell>
          <cell r="S47">
            <v>76.3</v>
          </cell>
          <cell r="U47">
            <v>0</v>
          </cell>
        </row>
        <row r="48">
          <cell r="C48" t="str">
            <v>HOSPITAL DOM HÉLDER</v>
          </cell>
          <cell r="E48" t="str">
            <v>ALEXSANDRA BATISTA DE OLIVEIRA</v>
          </cell>
          <cell r="F48" t="str">
            <v>2 - Outros Profissionais da Saúde</v>
          </cell>
          <cell r="G48">
            <v>322205</v>
          </cell>
          <cell r="H48">
            <v>44013</v>
          </cell>
          <cell r="J48">
            <v>168.51439999999999</v>
          </cell>
          <cell r="M48">
            <v>0</v>
          </cell>
          <cell r="O48">
            <v>1.1599999999999999</v>
          </cell>
          <cell r="R48">
            <v>113.16515332115431</v>
          </cell>
          <cell r="S48">
            <v>62.7</v>
          </cell>
          <cell r="U48">
            <v>0</v>
          </cell>
        </row>
        <row r="49">
          <cell r="C49" t="str">
            <v>HOSPITAL DOM HÉLDER</v>
          </cell>
          <cell r="E49" t="str">
            <v>ALEXSANDRA MARIA DA CONCEICAO SILVA</v>
          </cell>
          <cell r="F49" t="str">
            <v>2 - Outros Profissionais da Saúde</v>
          </cell>
          <cell r="G49">
            <v>322205</v>
          </cell>
          <cell r="H49">
            <v>44013</v>
          </cell>
          <cell r="J49">
            <v>104.5</v>
          </cell>
          <cell r="M49">
            <v>0</v>
          </cell>
          <cell r="O49">
            <v>1.1599999999999999</v>
          </cell>
          <cell r="R49">
            <v>154.16999999999999</v>
          </cell>
          <cell r="S49">
            <v>62.7</v>
          </cell>
          <cell r="U49">
            <v>0</v>
          </cell>
        </row>
        <row r="50">
          <cell r="C50" t="str">
            <v>HOSPITAL DOM HÉLDER</v>
          </cell>
          <cell r="E50" t="str">
            <v>ALEXSANDRO JOSE DA SILVA</v>
          </cell>
          <cell r="F50" t="str">
            <v>2 - Outros Profissionais da Saúde</v>
          </cell>
          <cell r="G50">
            <v>521130</v>
          </cell>
          <cell r="H50">
            <v>44013</v>
          </cell>
          <cell r="J50">
            <v>0</v>
          </cell>
          <cell r="M50">
            <v>0</v>
          </cell>
          <cell r="O50">
            <v>1.1599999999999999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>ALINE CAMPOS DE BRITTO</v>
          </cell>
          <cell r="F51" t="str">
            <v>1 - Médico</v>
          </cell>
          <cell r="G51">
            <v>225125</v>
          </cell>
          <cell r="H51">
            <v>44013</v>
          </cell>
          <cell r="J51">
            <v>449.52</v>
          </cell>
          <cell r="M51">
            <v>0</v>
          </cell>
          <cell r="O51">
            <v>9.2799999999999994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</v>
          </cell>
          <cell r="E52" t="str">
            <v>ALINE ESTEVAM DE PAIVA</v>
          </cell>
          <cell r="F52" t="str">
            <v>3 - Administrativo</v>
          </cell>
          <cell r="G52">
            <v>351605</v>
          </cell>
          <cell r="H52">
            <v>44013</v>
          </cell>
          <cell r="J52">
            <v>125.47760000000001</v>
          </cell>
          <cell r="M52">
            <v>0</v>
          </cell>
          <cell r="O52">
            <v>1.1599999999999999</v>
          </cell>
          <cell r="R52">
            <v>211.97965314143761</v>
          </cell>
          <cell r="S52">
            <v>89.63</v>
          </cell>
          <cell r="U52">
            <v>0</v>
          </cell>
        </row>
        <row r="53">
          <cell r="C53" t="str">
            <v>HOSPITAL DOM HÉLDER</v>
          </cell>
          <cell r="E53" t="str">
            <v>ALINE MARIA DOS SANTOS CUNHA SILVA</v>
          </cell>
          <cell r="F53" t="str">
            <v>3 - Administrativo</v>
          </cell>
          <cell r="G53">
            <v>411010</v>
          </cell>
          <cell r="H53">
            <v>44013</v>
          </cell>
          <cell r="J53">
            <v>24.509600000000002</v>
          </cell>
          <cell r="M53">
            <v>0</v>
          </cell>
          <cell r="O53">
            <v>1.1599999999999999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ALINE POLESI</v>
          </cell>
          <cell r="F54" t="str">
            <v>2 - Outros Profissionais da Saúde</v>
          </cell>
          <cell r="G54">
            <v>223710</v>
          </cell>
          <cell r="H54">
            <v>44013</v>
          </cell>
          <cell r="J54">
            <v>297.19279999999998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ALINE SANTOS DE MELO</v>
          </cell>
          <cell r="F55" t="str">
            <v>3 - Administrativo</v>
          </cell>
          <cell r="G55">
            <v>411010</v>
          </cell>
          <cell r="H55">
            <v>44013</v>
          </cell>
          <cell r="J55">
            <v>164.24400000000003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</v>
          </cell>
          <cell r="E56" t="str">
            <v>ALLISON LEONE FRANCELINO RAMOS DA SILVA</v>
          </cell>
          <cell r="F56" t="str">
            <v>3 - Administrativo</v>
          </cell>
          <cell r="G56">
            <v>317210</v>
          </cell>
          <cell r="H56">
            <v>44013</v>
          </cell>
          <cell r="J56">
            <v>158.4992</v>
          </cell>
          <cell r="M56">
            <v>0</v>
          </cell>
          <cell r="O56">
            <v>1.1599999999999999</v>
          </cell>
          <cell r="R56">
            <v>120</v>
          </cell>
          <cell r="S56">
            <v>101.02</v>
          </cell>
          <cell r="U56">
            <v>0</v>
          </cell>
        </row>
        <row r="57">
          <cell r="C57" t="str">
            <v>HOSPITAL DOM HÉLDER</v>
          </cell>
          <cell r="E57" t="str">
            <v>ALUISIO ROBERTO ANDRADE MACEDO JUNIOR</v>
          </cell>
          <cell r="F57" t="str">
            <v>1 - Médico</v>
          </cell>
          <cell r="G57">
            <v>225120</v>
          </cell>
          <cell r="H57">
            <v>44013</v>
          </cell>
          <cell r="J57">
            <v>1322.1072000000001</v>
          </cell>
          <cell r="M57">
            <v>0</v>
          </cell>
          <cell r="O57">
            <v>9.2799999999999994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ALUIZIO BARBOSA DE BRITO</v>
          </cell>
          <cell r="F58" t="str">
            <v>3 - Administrativo</v>
          </cell>
          <cell r="G58">
            <v>411010</v>
          </cell>
          <cell r="H58">
            <v>44013</v>
          </cell>
          <cell r="J58">
            <v>87.78</v>
          </cell>
          <cell r="M58">
            <v>0</v>
          </cell>
          <cell r="O58">
            <v>1.1599999999999999</v>
          </cell>
          <cell r="R58">
            <v>155.60208581658716</v>
          </cell>
          <cell r="S58">
            <v>62.7</v>
          </cell>
          <cell r="U58">
            <v>0</v>
          </cell>
        </row>
        <row r="59">
          <cell r="C59" t="str">
            <v>HOSPITAL DOM HÉLDER</v>
          </cell>
          <cell r="E59" t="str">
            <v>AMANDA CODECEIRA DE FARIAS SOARES DE SANTANA</v>
          </cell>
          <cell r="F59" t="str">
            <v>2 - Outros Profissionais da Saúde</v>
          </cell>
          <cell r="G59">
            <v>324115</v>
          </cell>
          <cell r="H59">
            <v>44013</v>
          </cell>
          <cell r="J59">
            <v>235.53440000000001</v>
          </cell>
          <cell r="M59">
            <v>0</v>
          </cell>
          <cell r="O59">
            <v>1.1599999999999999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</v>
          </cell>
          <cell r="E60" t="str">
            <v>AMANDA DE LIMA FRANCISCO</v>
          </cell>
          <cell r="F60" t="str">
            <v>3 - Administrativo</v>
          </cell>
          <cell r="G60">
            <v>411010</v>
          </cell>
          <cell r="H60">
            <v>44013</v>
          </cell>
          <cell r="J60">
            <v>6.2700000000000005</v>
          </cell>
          <cell r="M60">
            <v>0</v>
          </cell>
          <cell r="O60">
            <v>1.1599999999999999</v>
          </cell>
          <cell r="R60">
            <v>144.53</v>
          </cell>
          <cell r="S60">
            <v>18.809999999999999</v>
          </cell>
          <cell r="U60">
            <v>0</v>
          </cell>
        </row>
        <row r="61">
          <cell r="C61" t="str">
            <v>HOSPITAL DOM HÉLDER</v>
          </cell>
          <cell r="E61" t="str">
            <v>AMANDA DE PAULA SILVA</v>
          </cell>
          <cell r="F61" t="str">
            <v>2 - Outros Profissionais da Saúde</v>
          </cell>
          <cell r="G61">
            <v>521130</v>
          </cell>
          <cell r="H61">
            <v>44013</v>
          </cell>
          <cell r="J61">
            <v>83.600000000000009</v>
          </cell>
          <cell r="M61">
            <v>0</v>
          </cell>
          <cell r="O61">
            <v>1.1599999999999999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AMANDA DE VASCONCELOS SILVA</v>
          </cell>
          <cell r="F62" t="str">
            <v>3 - Administrativo</v>
          </cell>
          <cell r="G62">
            <v>131210</v>
          </cell>
          <cell r="H62">
            <v>44013</v>
          </cell>
          <cell r="J62">
            <v>431.82319999999999</v>
          </cell>
          <cell r="M62">
            <v>0</v>
          </cell>
          <cell r="O62">
            <v>1.1599999999999999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AMANDA KAROLINE DOS SANTOS NASCIMENTO</v>
          </cell>
          <cell r="F63" t="str">
            <v>2 - Outros Profissionais da Saúde</v>
          </cell>
          <cell r="G63">
            <v>322205</v>
          </cell>
          <cell r="H63">
            <v>44013</v>
          </cell>
          <cell r="J63">
            <v>0</v>
          </cell>
          <cell r="M63">
            <v>0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</v>
          </cell>
          <cell r="E64" t="str">
            <v>AMANDA LOPES DE ALMEIDA FREITAS</v>
          </cell>
          <cell r="F64" t="str">
            <v>2 - Outros Profissionais da Saúde</v>
          </cell>
          <cell r="G64">
            <v>223605</v>
          </cell>
          <cell r="H64">
            <v>44013</v>
          </cell>
          <cell r="J64">
            <v>248.79680000000002</v>
          </cell>
          <cell r="M64">
            <v>0</v>
          </cell>
          <cell r="O64">
            <v>2.44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</v>
          </cell>
          <cell r="E65" t="str">
            <v>AMANDA MAYARA CARVALHO DE LIMA</v>
          </cell>
          <cell r="F65" t="str">
            <v>2 - Outros Profissionais da Saúde</v>
          </cell>
          <cell r="G65">
            <v>223505</v>
          </cell>
          <cell r="H65">
            <v>44013</v>
          </cell>
          <cell r="J65">
            <v>337.02480000000003</v>
          </cell>
          <cell r="M65">
            <v>0</v>
          </cell>
          <cell r="O65">
            <v>2.44</v>
          </cell>
          <cell r="R65">
            <v>96</v>
          </cell>
          <cell r="S65">
            <v>95.79</v>
          </cell>
          <cell r="U65">
            <v>0</v>
          </cell>
        </row>
        <row r="66">
          <cell r="C66" t="str">
            <v>HOSPITAL DOM HÉLDER</v>
          </cell>
          <cell r="E66" t="str">
            <v>AMANDA MIRELA MARIA DA SILVA</v>
          </cell>
          <cell r="F66" t="str">
            <v>3 - Administrativo</v>
          </cell>
          <cell r="G66">
            <v>411010</v>
          </cell>
          <cell r="H66">
            <v>44013</v>
          </cell>
          <cell r="J66">
            <v>98.4208</v>
          </cell>
          <cell r="M66">
            <v>0</v>
          </cell>
          <cell r="O66">
            <v>1.1599999999999999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</v>
          </cell>
          <cell r="E67" t="str">
            <v>AMANDA RAFAELLA LIMA DA SILVA</v>
          </cell>
          <cell r="F67" t="str">
            <v>2 - Outros Profissionais da Saúde</v>
          </cell>
          <cell r="G67">
            <v>322205</v>
          </cell>
          <cell r="H67">
            <v>44013</v>
          </cell>
          <cell r="J67">
            <v>133.208</v>
          </cell>
          <cell r="M67">
            <v>0</v>
          </cell>
          <cell r="O67">
            <v>1.1599999999999999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ANA CLAUDIA FERREIRA SOUZA DOS SANTOS</v>
          </cell>
          <cell r="F68" t="str">
            <v>2 - Outros Profissionais da Saúde</v>
          </cell>
          <cell r="G68">
            <v>521130</v>
          </cell>
          <cell r="H68">
            <v>44013</v>
          </cell>
          <cell r="J68">
            <v>98.307199999999995</v>
          </cell>
          <cell r="M68">
            <v>0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ANA CLAUDIA RIOS ALMEIDA</v>
          </cell>
          <cell r="F69" t="str">
            <v>2 - Outros Profissionais da Saúde</v>
          </cell>
          <cell r="G69">
            <v>324205</v>
          </cell>
          <cell r="H69">
            <v>44013</v>
          </cell>
          <cell r="J69">
            <v>145.2448</v>
          </cell>
          <cell r="M69">
            <v>0</v>
          </cell>
          <cell r="O69">
            <v>1.1599999999999999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ANA ELIZABETE DA MOTA COSTA</v>
          </cell>
          <cell r="F70" t="str">
            <v>2 - Outros Profissionais da Saúde</v>
          </cell>
          <cell r="G70">
            <v>324205</v>
          </cell>
          <cell r="H70">
            <v>44013</v>
          </cell>
          <cell r="J70">
            <v>120.1048</v>
          </cell>
          <cell r="M70">
            <v>0</v>
          </cell>
          <cell r="O70">
            <v>1.1599999999999999</v>
          </cell>
          <cell r="R70">
            <v>70.728220825721436</v>
          </cell>
          <cell r="S70">
            <v>55.2</v>
          </cell>
          <cell r="U70">
            <v>57</v>
          </cell>
          <cell r="X70" t="str">
            <v>AUXILIO CRECHE</v>
          </cell>
        </row>
        <row r="71">
          <cell r="C71" t="str">
            <v>HOSPITAL DOM HÉLDER</v>
          </cell>
          <cell r="E71" t="str">
            <v>ANA JESSICA NASCIMENTO DAMASCENO</v>
          </cell>
          <cell r="F71" t="str">
            <v>2 - Outros Profissionais da Saúde</v>
          </cell>
          <cell r="G71">
            <v>322205</v>
          </cell>
          <cell r="H71">
            <v>44013</v>
          </cell>
          <cell r="J71">
            <v>105.66079999999999</v>
          </cell>
          <cell r="M71">
            <v>0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</v>
          </cell>
          <cell r="E72" t="str">
            <v>ANA KAROLINA BARBOZA FELIX DA SILVA</v>
          </cell>
          <cell r="F72" t="str">
            <v>2 - Outros Profissionais da Saúde</v>
          </cell>
          <cell r="G72">
            <v>324115</v>
          </cell>
          <cell r="H72">
            <v>44013</v>
          </cell>
          <cell r="J72">
            <v>233.11360000000002</v>
          </cell>
          <cell r="M72">
            <v>0</v>
          </cell>
          <cell r="O72">
            <v>1.1599999999999999</v>
          </cell>
          <cell r="R72">
            <v>63.655398743149298</v>
          </cell>
          <cell r="S72">
            <v>60.91</v>
          </cell>
          <cell r="U72">
            <v>0</v>
          </cell>
        </row>
        <row r="73">
          <cell r="C73" t="str">
            <v>HOSPITAL DOM HÉLDER</v>
          </cell>
          <cell r="E73" t="str">
            <v>ANA KEILA DA PAZ CABRAL</v>
          </cell>
          <cell r="F73" t="str">
            <v>3 - Administrativo</v>
          </cell>
          <cell r="G73">
            <v>411010</v>
          </cell>
          <cell r="H73">
            <v>44013</v>
          </cell>
          <cell r="J73">
            <v>94.125599999999991</v>
          </cell>
          <cell r="M73">
            <v>0</v>
          </cell>
          <cell r="O73">
            <v>1.1599999999999999</v>
          </cell>
          <cell r="R73">
            <v>134.89614290818756</v>
          </cell>
          <cell r="S73">
            <v>62.7</v>
          </cell>
          <cell r="U73">
            <v>0</v>
          </cell>
        </row>
        <row r="74">
          <cell r="C74" t="str">
            <v>HOSPITAL DOM HÉLDER</v>
          </cell>
          <cell r="E74" t="str">
            <v>ANA LUCIA GOMES DE SOUZA</v>
          </cell>
          <cell r="F74" t="str">
            <v>2 - Outros Profissionais da Saúde</v>
          </cell>
          <cell r="G74">
            <v>322205</v>
          </cell>
          <cell r="H74">
            <v>44013</v>
          </cell>
          <cell r="J74">
            <v>108.4744</v>
          </cell>
          <cell r="M74">
            <v>0</v>
          </cell>
          <cell r="O74">
            <v>1.1599999999999999</v>
          </cell>
          <cell r="R74">
            <v>120</v>
          </cell>
          <cell r="S74">
            <v>62.7</v>
          </cell>
          <cell r="U74">
            <v>0</v>
          </cell>
        </row>
        <row r="75">
          <cell r="C75" t="str">
            <v>HOSPITAL DOM HÉLDER</v>
          </cell>
          <cell r="E75" t="str">
            <v>ANA LUIZA COUTINHO ESPINDOLA</v>
          </cell>
          <cell r="F75" t="str">
            <v>2 - Outros Profissionais da Saúde</v>
          </cell>
          <cell r="G75">
            <v>223605</v>
          </cell>
          <cell r="H75">
            <v>44013</v>
          </cell>
          <cell r="J75">
            <v>223.72880000000001</v>
          </cell>
          <cell r="M75">
            <v>0</v>
          </cell>
          <cell r="O75">
            <v>2.44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J76">
            <v>168.6</v>
          </cell>
          <cell r="M76">
            <v>0</v>
          </cell>
          <cell r="O76">
            <v>1.1599999999999999</v>
          </cell>
          <cell r="R76">
            <v>106.09233123858215</v>
          </cell>
          <cell r="S76">
            <v>62.7</v>
          </cell>
          <cell r="U76">
            <v>0</v>
          </cell>
        </row>
        <row r="77">
          <cell r="C77" t="str">
            <v>HOSPITAL DOM HÉLDER</v>
          </cell>
          <cell r="E77" t="str">
            <v>ANA MERE FERREIRA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153.54320000000001</v>
          </cell>
          <cell r="M77">
            <v>0</v>
          </cell>
          <cell r="O77">
            <v>1.1599999999999999</v>
          </cell>
          <cell r="R77">
            <v>106.09233123858215</v>
          </cell>
          <cell r="S77">
            <v>62.7</v>
          </cell>
          <cell r="U77">
            <v>0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0</v>
          </cell>
          <cell r="M78">
            <v>0</v>
          </cell>
          <cell r="O78">
            <v>1.1599999999999999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</v>
          </cell>
          <cell r="E79" t="str">
            <v>ANA PAULA BISPO DE LIRA</v>
          </cell>
          <cell r="F79" t="str">
            <v>2 - Outros Profissionais da Saúde</v>
          </cell>
          <cell r="G79">
            <v>322205</v>
          </cell>
          <cell r="H79">
            <v>44013</v>
          </cell>
          <cell r="J79">
            <v>0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122.51200000000001</v>
          </cell>
          <cell r="M80">
            <v>0</v>
          </cell>
          <cell r="O80">
            <v>1.1599999999999999</v>
          </cell>
          <cell r="R80">
            <v>144.54507670526172</v>
          </cell>
          <cell r="S80">
            <v>62.7</v>
          </cell>
          <cell r="U80">
            <v>0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136.46799999999999</v>
          </cell>
          <cell r="M81">
            <v>0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</v>
          </cell>
          <cell r="E82" t="str">
            <v>ANA PAULA GERMANO VELEZ PIMENTEL</v>
          </cell>
          <cell r="F82" t="str">
            <v>3 - Administrativo</v>
          </cell>
          <cell r="G82">
            <v>411010</v>
          </cell>
          <cell r="H82">
            <v>44013</v>
          </cell>
          <cell r="J82">
            <v>86.756</v>
          </cell>
          <cell r="M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ANA PAULA JOSE DA SILVA ALVES</v>
          </cell>
          <cell r="F83" t="str">
            <v>3 - Administrativo</v>
          </cell>
          <cell r="G83">
            <v>142105</v>
          </cell>
          <cell r="H83">
            <v>44013</v>
          </cell>
          <cell r="J83">
            <v>211.17360000000002</v>
          </cell>
          <cell r="M83">
            <v>0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>
            <v>413115</v>
          </cell>
          <cell r="H84">
            <v>44013</v>
          </cell>
          <cell r="J84">
            <v>140.66079999999999</v>
          </cell>
          <cell r="M84">
            <v>0</v>
          </cell>
          <cell r="O84">
            <v>1.1599999999999999</v>
          </cell>
          <cell r="R84">
            <v>120.23797540372647</v>
          </cell>
          <cell r="S84">
            <v>96.1</v>
          </cell>
          <cell r="U84">
            <v>0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>
            <v>351605</v>
          </cell>
          <cell r="H85">
            <v>44013</v>
          </cell>
          <cell r="J85">
            <v>125.47760000000001</v>
          </cell>
          <cell r="M85">
            <v>0</v>
          </cell>
          <cell r="O85">
            <v>1.1599999999999999</v>
          </cell>
          <cell r="R85">
            <v>148.52926373401502</v>
          </cell>
          <cell r="S85">
            <v>89.63</v>
          </cell>
          <cell r="U85">
            <v>0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126.7368</v>
          </cell>
          <cell r="M86">
            <v>0</v>
          </cell>
          <cell r="O86">
            <v>1.1599999999999999</v>
          </cell>
          <cell r="R86">
            <v>0</v>
          </cell>
          <cell r="S86">
            <v>0</v>
          </cell>
          <cell r="U86">
            <v>61.87</v>
          </cell>
          <cell r="X86" t="str">
            <v>AUXILIO CRECHE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>
            <v>322205</v>
          </cell>
          <cell r="H87">
            <v>44013</v>
          </cell>
          <cell r="J87">
            <v>119.27440000000001</v>
          </cell>
          <cell r="M87">
            <v>0</v>
          </cell>
          <cell r="O87">
            <v>1.1599999999999999</v>
          </cell>
          <cell r="R87">
            <v>144.53158168734382</v>
          </cell>
          <cell r="S87">
            <v>62.7</v>
          </cell>
          <cell r="U87">
            <v>0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>
            <v>322205</v>
          </cell>
          <cell r="H88">
            <v>44013</v>
          </cell>
          <cell r="J88">
            <v>111.76639999999999</v>
          </cell>
          <cell r="M88">
            <v>0</v>
          </cell>
          <cell r="O88">
            <v>1.1599999999999999</v>
          </cell>
          <cell r="R88">
            <v>106.09233123858215</v>
          </cell>
          <cell r="S88">
            <v>56.43</v>
          </cell>
          <cell r="U88">
            <v>0</v>
          </cell>
        </row>
        <row r="89">
          <cell r="C89" t="str">
            <v>HOSPITAL DOM HÉLDER</v>
          </cell>
          <cell r="E89" t="str">
            <v>ANDERSON FLAVIO MATIAS DA SILVA</v>
          </cell>
          <cell r="F89" t="str">
            <v>3 - Administrativo</v>
          </cell>
          <cell r="G89">
            <v>411010</v>
          </cell>
          <cell r="H89">
            <v>44013</v>
          </cell>
          <cell r="J89">
            <v>85.901600000000002</v>
          </cell>
          <cell r="M89">
            <v>0</v>
          </cell>
          <cell r="O89">
            <v>1.1599999999999999</v>
          </cell>
          <cell r="R89">
            <v>144.53158168734382</v>
          </cell>
          <cell r="S89">
            <v>62.7</v>
          </cell>
          <cell r="U89">
            <v>0</v>
          </cell>
        </row>
        <row r="90">
          <cell r="C90" t="str">
            <v>HOSPITAL DOM HÉLDER</v>
          </cell>
          <cell r="E90" t="str">
            <v>ANDERSON JOSE OLIVEIRA DE LIMA</v>
          </cell>
          <cell r="F90" t="str">
            <v>2 - Outros Profissionais da Saúde</v>
          </cell>
          <cell r="G90">
            <v>324115</v>
          </cell>
          <cell r="H90">
            <v>44013</v>
          </cell>
          <cell r="J90">
            <v>276.2192</v>
          </cell>
          <cell r="M90">
            <v>0</v>
          </cell>
          <cell r="O90">
            <v>1.1599999999999999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</v>
          </cell>
          <cell r="E91" t="str">
            <v>ANDERSON LOPES DA SILVA</v>
          </cell>
          <cell r="F91" t="str">
            <v>2 - Outros Profissionais da Saúde</v>
          </cell>
          <cell r="G91">
            <v>521130</v>
          </cell>
          <cell r="H91">
            <v>44013</v>
          </cell>
          <cell r="J91">
            <v>273.22000000000003</v>
          </cell>
          <cell r="K91">
            <v>2864.97</v>
          </cell>
          <cell r="M91">
            <v>0</v>
          </cell>
          <cell r="O91">
            <v>1.1599999999999999</v>
          </cell>
          <cell r="R91">
            <v>113.16515332115431</v>
          </cell>
          <cell r="S91">
            <v>84.86</v>
          </cell>
          <cell r="U91">
            <v>0</v>
          </cell>
        </row>
        <row r="92">
          <cell r="C92" t="str">
            <v>HOSPITAL DOM HÉLDER</v>
          </cell>
          <cell r="E92" t="str">
            <v>ANDRE DE OLIVEIRA COSTA</v>
          </cell>
          <cell r="F92" t="str">
            <v>3 - Administrativo</v>
          </cell>
          <cell r="G92">
            <v>142105</v>
          </cell>
          <cell r="H92">
            <v>44013</v>
          </cell>
          <cell r="J92">
            <v>363.43760000000003</v>
          </cell>
          <cell r="M92">
            <v>0</v>
          </cell>
          <cell r="O92">
            <v>1.1599999999999999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ANDRE ELIAS DA SILVA</v>
          </cell>
          <cell r="F93" t="str">
            <v>3 - Administrativo</v>
          </cell>
          <cell r="G93">
            <v>514225</v>
          </cell>
          <cell r="H93">
            <v>44013</v>
          </cell>
          <cell r="J93">
            <v>99.712000000000003</v>
          </cell>
          <cell r="M93">
            <v>0</v>
          </cell>
          <cell r="O93">
            <v>1.1599999999999999</v>
          </cell>
          <cell r="R93">
            <v>211.97965314143761</v>
          </cell>
          <cell r="S93">
            <v>62.7</v>
          </cell>
          <cell r="U93">
            <v>0</v>
          </cell>
        </row>
        <row r="94">
          <cell r="C94" t="str">
            <v>HOSPITAL DOM HÉLDER</v>
          </cell>
          <cell r="E94" t="str">
            <v>ANDRE FAUSTINO DOS SANTOS</v>
          </cell>
          <cell r="F94" t="str">
            <v>2 - Outros Profissionais da Saúde</v>
          </cell>
          <cell r="G94">
            <v>324205</v>
          </cell>
          <cell r="H94">
            <v>44013</v>
          </cell>
          <cell r="J94">
            <v>120.104</v>
          </cell>
          <cell r="M94">
            <v>0</v>
          </cell>
          <cell r="O94">
            <v>1.1599999999999999</v>
          </cell>
          <cell r="R94">
            <v>96.35438779156253</v>
          </cell>
          <cell r="S94">
            <v>74.95</v>
          </cell>
          <cell r="U94">
            <v>0</v>
          </cell>
        </row>
        <row r="95">
          <cell r="C95" t="str">
            <v>HOSPITAL DOM HÉLDER</v>
          </cell>
          <cell r="E95" t="str">
            <v>ANDRE SANSONIO DE MORAIS</v>
          </cell>
          <cell r="F95" t="str">
            <v>3 - Administrativo</v>
          </cell>
          <cell r="G95">
            <v>131205</v>
          </cell>
          <cell r="H95">
            <v>44013</v>
          </cell>
          <cell r="J95">
            <v>1393.3320000000001</v>
          </cell>
          <cell r="M95">
            <v>0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</v>
          </cell>
          <cell r="E96" t="str">
            <v>ANDREA MARIA DA SILVA LEMOS</v>
          </cell>
          <cell r="F96" t="str">
            <v>3 - Administrativo</v>
          </cell>
          <cell r="G96">
            <v>514225</v>
          </cell>
          <cell r="H96">
            <v>44013</v>
          </cell>
          <cell r="J96">
            <v>104.5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DOM HÉLDER</v>
          </cell>
          <cell r="E97" t="str">
            <v>ANDREA ARAUJO DE SOUZA BARROS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149.0624</v>
          </cell>
          <cell r="M97">
            <v>0</v>
          </cell>
          <cell r="O97">
            <v>1.1599999999999999</v>
          </cell>
          <cell r="R97">
            <v>56.582576660577153</v>
          </cell>
          <cell r="S97">
            <v>62.7</v>
          </cell>
          <cell r="U97">
            <v>0</v>
          </cell>
        </row>
        <row r="98">
          <cell r="C98" t="str">
            <v>HOSPITAL DOM HÉLDER</v>
          </cell>
          <cell r="E98" t="str">
            <v>ANDREA DA SILVA ALBUQUERQUE</v>
          </cell>
          <cell r="F98" t="str">
            <v>2 - Outros Profissionais da Saúde</v>
          </cell>
          <cell r="G98">
            <v>322205</v>
          </cell>
          <cell r="H98">
            <v>44013</v>
          </cell>
          <cell r="J98">
            <v>106.63600000000001</v>
          </cell>
          <cell r="M98">
            <v>0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</v>
          </cell>
          <cell r="E99" t="str">
            <v>ANDREA JANAINA DA PAIXAO</v>
          </cell>
          <cell r="F99" t="str">
            <v>2 - Outros Profissionais da Saúde</v>
          </cell>
          <cell r="G99">
            <v>223505</v>
          </cell>
          <cell r="H99">
            <v>44013</v>
          </cell>
          <cell r="J99">
            <v>205.78639999999999</v>
          </cell>
          <cell r="M99">
            <v>0</v>
          </cell>
          <cell r="O99">
            <v>2.44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</v>
          </cell>
          <cell r="E100" t="str">
            <v>ANDREA LUIZA MONTEIRO CRUZ</v>
          </cell>
          <cell r="F100" t="str">
            <v>2 - Outros Profissionais da Saúde</v>
          </cell>
          <cell r="G100">
            <v>322205</v>
          </cell>
          <cell r="H100">
            <v>44013</v>
          </cell>
          <cell r="J100">
            <v>104.5</v>
          </cell>
          <cell r="M100">
            <v>0</v>
          </cell>
          <cell r="O100">
            <v>1.1599999999999999</v>
          </cell>
          <cell r="R100">
            <v>127.3107974862986</v>
          </cell>
          <cell r="S100">
            <v>60.06</v>
          </cell>
          <cell r="U100">
            <v>0</v>
          </cell>
        </row>
        <row r="101">
          <cell r="C101" t="str">
            <v>HOSPITAL DOM HÉLDER</v>
          </cell>
          <cell r="E101" t="str">
            <v>ANDREA ROSANGELA DOS SANTOS</v>
          </cell>
          <cell r="F101" t="str">
            <v>2 - Outros Profissionais da Saúde</v>
          </cell>
          <cell r="G101">
            <v>515205</v>
          </cell>
          <cell r="H101">
            <v>44013</v>
          </cell>
          <cell r="J101">
            <v>103.12</v>
          </cell>
          <cell r="M101">
            <v>0</v>
          </cell>
          <cell r="O101">
            <v>1.1599999999999999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</v>
          </cell>
          <cell r="E102" t="str">
            <v>ANDREIA ANUNCIADA DO NASCIMENTO</v>
          </cell>
          <cell r="F102" t="str">
            <v>2 - Outros Profissionais da Saúde</v>
          </cell>
          <cell r="G102">
            <v>322205</v>
          </cell>
          <cell r="H102">
            <v>44013</v>
          </cell>
          <cell r="J102">
            <v>120.66240000000001</v>
          </cell>
          <cell r="M102">
            <v>0</v>
          </cell>
          <cell r="O102">
            <v>1.1599999999999999</v>
          </cell>
          <cell r="R102">
            <v>160.67829483110756</v>
          </cell>
          <cell r="S102">
            <v>58.52</v>
          </cell>
          <cell r="U102">
            <v>59.73</v>
          </cell>
          <cell r="X102" t="str">
            <v>AUXILIO CRECHE</v>
          </cell>
        </row>
        <row r="103">
          <cell r="C103" t="str">
            <v>HOSPITAL DOM HÉLDER</v>
          </cell>
          <cell r="E103" t="str">
            <v>ANDREZA CALINE DA SILVA</v>
          </cell>
          <cell r="F103" t="str">
            <v>2 - Outros Profissionais da Saúde</v>
          </cell>
          <cell r="G103">
            <v>322205</v>
          </cell>
          <cell r="H103">
            <v>44013</v>
          </cell>
          <cell r="J103">
            <v>126.0168</v>
          </cell>
          <cell r="M103">
            <v>0</v>
          </cell>
          <cell r="O103">
            <v>1.1599999999999999</v>
          </cell>
          <cell r="R103">
            <v>105.9898265707188</v>
          </cell>
          <cell r="S103">
            <v>56.43</v>
          </cell>
          <cell r="U103">
            <v>57.6</v>
          </cell>
          <cell r="X103" t="str">
            <v>AUXILIO CRECHE</v>
          </cell>
        </row>
        <row r="104">
          <cell r="C104" t="str">
            <v>HOSPITAL DOM HÉLDER</v>
          </cell>
          <cell r="E104" t="str">
            <v>ANDRIELE CRISTINA SILVA DOS SANTOS</v>
          </cell>
          <cell r="F104" t="str">
            <v>2 - Outros Profissionais da Saúde</v>
          </cell>
          <cell r="G104">
            <v>521130</v>
          </cell>
          <cell r="H104">
            <v>44013</v>
          </cell>
          <cell r="J104">
            <v>82.586399999999998</v>
          </cell>
          <cell r="M104">
            <v>0</v>
          </cell>
          <cell r="O104">
            <v>1.1599999999999999</v>
          </cell>
          <cell r="R104">
            <v>144.53158168734382</v>
          </cell>
          <cell r="S104">
            <v>62.7</v>
          </cell>
          <cell r="U104">
            <v>64</v>
          </cell>
          <cell r="X104" t="str">
            <v>AUXILIO CRECHE</v>
          </cell>
        </row>
        <row r="105">
          <cell r="C105" t="str">
            <v>HOSPITAL DOM HÉLDER</v>
          </cell>
          <cell r="E105" t="str">
            <v>ANELI BENVENUTA DA CONCEICAO SOUSA</v>
          </cell>
          <cell r="F105" t="str">
            <v>2 - Outros Profissionais da Saúde</v>
          </cell>
          <cell r="G105">
            <v>322205</v>
          </cell>
          <cell r="H105">
            <v>44013</v>
          </cell>
          <cell r="J105">
            <v>116.95120000000001</v>
          </cell>
          <cell r="M105">
            <v>0</v>
          </cell>
          <cell r="O105">
            <v>1.1599999999999999</v>
          </cell>
          <cell r="R105">
            <v>163.75599373252118</v>
          </cell>
          <cell r="S105">
            <v>62.7</v>
          </cell>
          <cell r="U105">
            <v>0</v>
          </cell>
        </row>
        <row r="106">
          <cell r="C106" t="str">
            <v>HOSPITAL DOM HÉLDER</v>
          </cell>
          <cell r="E106" t="str">
            <v>ANGELA BISPO DE ANDRADE</v>
          </cell>
          <cell r="F106" t="str">
            <v>3 - Administrativo</v>
          </cell>
          <cell r="G106">
            <v>411010</v>
          </cell>
          <cell r="H106">
            <v>44013</v>
          </cell>
          <cell r="J106">
            <v>97.631200000000007</v>
          </cell>
          <cell r="M106">
            <v>0</v>
          </cell>
          <cell r="O106">
            <v>1.1599999999999999</v>
          </cell>
          <cell r="R106">
            <v>154.16702046650005</v>
          </cell>
          <cell r="S106">
            <v>62.7</v>
          </cell>
          <cell r="U106">
            <v>0</v>
          </cell>
        </row>
        <row r="107">
          <cell r="C107" t="str">
            <v>HOSPITAL DOM HÉLDER</v>
          </cell>
          <cell r="E107" t="str">
            <v>ANGELA KARINE DE QUEIROZ E SILVA</v>
          </cell>
          <cell r="F107" t="str">
            <v>1 - Médico</v>
          </cell>
          <cell r="G107">
            <v>225125</v>
          </cell>
          <cell r="H107">
            <v>44013</v>
          </cell>
          <cell r="J107">
            <v>403.48559999999998</v>
          </cell>
          <cell r="M107">
            <v>0</v>
          </cell>
          <cell r="O107">
            <v>9.2799999999999994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ANGELA TIMOTEO DA SILVA FERREIRA</v>
          </cell>
          <cell r="F108" t="str">
            <v>2 - Outros Profissionais da Saúde</v>
          </cell>
          <cell r="G108">
            <v>322205</v>
          </cell>
          <cell r="H108">
            <v>44013</v>
          </cell>
          <cell r="J108">
            <v>0</v>
          </cell>
          <cell r="M108">
            <v>0</v>
          </cell>
          <cell r="O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</v>
          </cell>
          <cell r="E109" t="str">
            <v>ANGELICA CAVALCANTI CARVALHO DA SILVA</v>
          </cell>
          <cell r="F109" t="str">
            <v>2 - Outros Profissionais da Saúde</v>
          </cell>
          <cell r="G109">
            <v>223505</v>
          </cell>
          <cell r="H109">
            <v>44013</v>
          </cell>
          <cell r="J109">
            <v>295.78720000000004</v>
          </cell>
          <cell r="M109">
            <v>0</v>
          </cell>
          <cell r="O109">
            <v>2.44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</v>
          </cell>
          <cell r="E110" t="str">
            <v>ANGELICA SANTANA OLIVEIRA</v>
          </cell>
          <cell r="F110" t="str">
            <v>2 - Outros Profissionais da Saúde</v>
          </cell>
          <cell r="G110">
            <v>223605</v>
          </cell>
          <cell r="H110">
            <v>44013</v>
          </cell>
          <cell r="J110">
            <v>186.708</v>
          </cell>
          <cell r="M110">
            <v>0</v>
          </cell>
          <cell r="O110">
            <v>2.44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</v>
          </cell>
          <cell r="E111" t="str">
            <v>ANGELIKA BARBOSA DE ALCANTARA</v>
          </cell>
          <cell r="F111" t="str">
            <v>2 - Outros Profissionais da Saúde</v>
          </cell>
          <cell r="G111">
            <v>322205</v>
          </cell>
          <cell r="H111">
            <v>44013</v>
          </cell>
          <cell r="J111">
            <v>123.124</v>
          </cell>
          <cell r="M111">
            <v>0</v>
          </cell>
          <cell r="O111">
            <v>1.1599999999999999</v>
          </cell>
          <cell r="R111">
            <v>56.582576660577153</v>
          </cell>
          <cell r="S111">
            <v>54.15</v>
          </cell>
          <cell r="U111">
            <v>0</v>
          </cell>
        </row>
        <row r="112">
          <cell r="C112" t="str">
            <v>HOSPITAL DOM HÉLDER</v>
          </cell>
          <cell r="E112" t="str">
            <v>ANIELLE MARTINS DE AZEVEDO</v>
          </cell>
          <cell r="F112" t="str">
            <v>2 - Outros Profissionais da Saúde</v>
          </cell>
          <cell r="G112">
            <v>223605</v>
          </cell>
          <cell r="H112">
            <v>44013</v>
          </cell>
          <cell r="J112">
            <v>157.2448</v>
          </cell>
          <cell r="M112">
            <v>0</v>
          </cell>
          <cell r="O112">
            <v>2.44</v>
          </cell>
          <cell r="R112">
            <v>106.09</v>
          </cell>
          <cell r="S112">
            <v>74.23</v>
          </cell>
          <cell r="U112">
            <v>0</v>
          </cell>
        </row>
        <row r="113">
          <cell r="C113" t="str">
            <v>HOSPITAL DOM HÉLDER</v>
          </cell>
          <cell r="E113" t="str">
            <v>ANILY MOURA BATISTA DUARTE</v>
          </cell>
          <cell r="F113" t="str">
            <v>2 - Outros Profissionais da Saúde</v>
          </cell>
          <cell r="G113">
            <v>223530</v>
          </cell>
          <cell r="H113">
            <v>44013</v>
          </cell>
          <cell r="J113">
            <v>338.07040000000001</v>
          </cell>
          <cell r="M113">
            <v>0</v>
          </cell>
          <cell r="O113">
            <v>2.44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ANTONIA DA CONCEICAO DOS SANTOS</v>
          </cell>
          <cell r="F114" t="str">
            <v>2 - Outros Profissionais da Saúde</v>
          </cell>
          <cell r="G114">
            <v>322205</v>
          </cell>
          <cell r="H114">
            <v>44013</v>
          </cell>
          <cell r="J114">
            <v>104.5</v>
          </cell>
          <cell r="M114">
            <v>0</v>
          </cell>
          <cell r="O114">
            <v>1.1599999999999999</v>
          </cell>
          <cell r="R114">
            <v>91.946687073437872</v>
          </cell>
          <cell r="S114">
            <v>62.7</v>
          </cell>
          <cell r="U114">
            <v>0</v>
          </cell>
        </row>
        <row r="115">
          <cell r="C115" t="str">
            <v>HOSPITAL DOM HÉLDER</v>
          </cell>
          <cell r="E115" t="str">
            <v>ANTONIA PEREIRA GOMES ALEXANDRE</v>
          </cell>
          <cell r="F115" t="str">
            <v>2 - Outros Profissionais da Saúde</v>
          </cell>
          <cell r="G115">
            <v>322205</v>
          </cell>
          <cell r="H115">
            <v>44013</v>
          </cell>
          <cell r="J115">
            <v>123.24000000000001</v>
          </cell>
          <cell r="M115">
            <v>0</v>
          </cell>
          <cell r="O115">
            <v>1.1599999999999999</v>
          </cell>
          <cell r="R115">
            <v>120</v>
          </cell>
          <cell r="S115">
            <v>60.61</v>
          </cell>
          <cell r="U115">
            <v>0</v>
          </cell>
        </row>
        <row r="116">
          <cell r="C116" t="str">
            <v>HOSPITAL DOM HÉLDER</v>
          </cell>
          <cell r="E116" t="str">
            <v>ANTONIO CARLOS SANTANA DOS SANTOS</v>
          </cell>
          <cell r="F116" t="str">
            <v>2 - Outros Profissionais da Saúde</v>
          </cell>
          <cell r="G116">
            <v>324115</v>
          </cell>
          <cell r="H116">
            <v>44013</v>
          </cell>
          <cell r="J116">
            <v>278.92400000000004</v>
          </cell>
          <cell r="M116">
            <v>0</v>
          </cell>
          <cell r="O116">
            <v>1.1599999999999999</v>
          </cell>
          <cell r="R116">
            <v>133.66608689382718</v>
          </cell>
          <cell r="S116">
            <v>60.91</v>
          </cell>
          <cell r="U116">
            <v>0</v>
          </cell>
        </row>
        <row r="117">
          <cell r="C117" t="str">
            <v>HOSPITAL DOM HÉLDER</v>
          </cell>
          <cell r="E117" t="str">
            <v>ANTONIO FABIO MONTEIRO</v>
          </cell>
          <cell r="F117" t="str">
            <v>3 - Administrativo</v>
          </cell>
          <cell r="G117">
            <v>410105</v>
          </cell>
          <cell r="H117">
            <v>44013</v>
          </cell>
          <cell r="J117">
            <v>496.8</v>
          </cell>
          <cell r="M117">
            <v>0</v>
          </cell>
          <cell r="O117">
            <v>1.1599999999999999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ANTONIO FERNANDO PORTELA TAVARES</v>
          </cell>
          <cell r="F118" t="str">
            <v>3 - Administrativo</v>
          </cell>
          <cell r="G118">
            <v>517410</v>
          </cell>
          <cell r="H118">
            <v>44013</v>
          </cell>
          <cell r="J118">
            <v>87.78</v>
          </cell>
          <cell r="M118">
            <v>0</v>
          </cell>
          <cell r="O118">
            <v>1.1599999999999999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</v>
          </cell>
          <cell r="E119" t="str">
            <v>ANTONIO HENRIQUE SILVA DOS SANTOS</v>
          </cell>
          <cell r="F119" t="str">
            <v>2 - Outros Profissionais da Saúde</v>
          </cell>
          <cell r="G119">
            <v>223505</v>
          </cell>
          <cell r="H119">
            <v>44013</v>
          </cell>
          <cell r="J119">
            <v>306.17840000000001</v>
          </cell>
          <cell r="M119">
            <v>0</v>
          </cell>
          <cell r="O119">
            <v>2.44</v>
          </cell>
          <cell r="R119">
            <v>192.70877558312506</v>
          </cell>
          <cell r="S119">
            <v>95.79</v>
          </cell>
          <cell r="U119">
            <v>0</v>
          </cell>
        </row>
        <row r="120">
          <cell r="C120" t="str">
            <v>HOSPITAL DOM HÉLDER</v>
          </cell>
          <cell r="E120" t="str">
            <v>ANTONIO IRINEU DA SILVA JUNIOR</v>
          </cell>
          <cell r="F120" t="str">
            <v>2 - Outros Profissionais da Saúde</v>
          </cell>
          <cell r="G120">
            <v>324115</v>
          </cell>
          <cell r="H120">
            <v>44013</v>
          </cell>
          <cell r="J120">
            <v>259.55279999999999</v>
          </cell>
          <cell r="M120">
            <v>0</v>
          </cell>
          <cell r="O120">
            <v>1.1599999999999999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ARACELE CORREIA MELO</v>
          </cell>
          <cell r="F121" t="str">
            <v>2 - Outros Profissionais da Saúde</v>
          </cell>
          <cell r="G121">
            <v>223505</v>
          </cell>
          <cell r="H121">
            <v>44013</v>
          </cell>
          <cell r="J121">
            <v>224.44640000000001</v>
          </cell>
          <cell r="M121">
            <v>0</v>
          </cell>
          <cell r="O121">
            <v>2.44</v>
          </cell>
          <cell r="R121">
            <v>231.2505306997501</v>
          </cell>
          <cell r="S121">
            <v>82.23</v>
          </cell>
          <cell r="U121">
            <v>0</v>
          </cell>
        </row>
        <row r="122">
          <cell r="C122" t="str">
            <v>HOSPITAL DOM HÉLDER</v>
          </cell>
          <cell r="E122" t="str">
            <v>ARACELY MICHELY MANOEL BARBOSA</v>
          </cell>
          <cell r="F122" t="str">
            <v>2 - Outros Profissionais da Saúde</v>
          </cell>
          <cell r="G122">
            <v>324115</v>
          </cell>
          <cell r="H122">
            <v>44013</v>
          </cell>
          <cell r="J122">
            <v>235.53440000000001</v>
          </cell>
          <cell r="M122">
            <v>0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</v>
          </cell>
          <cell r="E123" t="str">
            <v>ARLEIDE OLIVEIRA DA SILVA</v>
          </cell>
          <cell r="F123" t="str">
            <v>2 - Outros Profissionais da Saúde</v>
          </cell>
          <cell r="G123">
            <v>322205</v>
          </cell>
          <cell r="H123">
            <v>44013</v>
          </cell>
          <cell r="J123">
            <v>104.3968</v>
          </cell>
          <cell r="M123">
            <v>0</v>
          </cell>
          <cell r="O123">
            <v>1.1599999999999999</v>
          </cell>
          <cell r="R123">
            <v>77.801042908293581</v>
          </cell>
          <cell r="S123">
            <v>62.7</v>
          </cell>
          <cell r="U123">
            <v>0</v>
          </cell>
        </row>
        <row r="124">
          <cell r="C124" t="str">
            <v>HOSPITAL DOM HÉLDER</v>
          </cell>
          <cell r="E124" t="str">
            <v>ARTHUR VINICIUS CANDIDO DE MOURA SOUZA</v>
          </cell>
          <cell r="F124" t="str">
            <v>3 - Administrativo</v>
          </cell>
          <cell r="G124">
            <v>517410</v>
          </cell>
          <cell r="H124">
            <v>44013</v>
          </cell>
          <cell r="J124">
            <v>33.44</v>
          </cell>
          <cell r="M124">
            <v>0</v>
          </cell>
          <cell r="O124">
            <v>1.1599999999999999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</v>
          </cell>
          <cell r="E125" t="str">
            <v>ATAIDE FARIAS DE CARVALHO</v>
          </cell>
          <cell r="F125" t="str">
            <v>2 - Outros Profissionais da Saúde</v>
          </cell>
          <cell r="G125">
            <v>515110</v>
          </cell>
          <cell r="H125">
            <v>44013</v>
          </cell>
          <cell r="J125">
            <v>108.44959999999999</v>
          </cell>
          <cell r="M125">
            <v>0</v>
          </cell>
          <cell r="O125">
            <v>1.1599999999999999</v>
          </cell>
          <cell r="R125">
            <v>155.60208581658716</v>
          </cell>
          <cell r="S125">
            <v>62.7</v>
          </cell>
          <cell r="U125">
            <v>0</v>
          </cell>
        </row>
        <row r="126">
          <cell r="C126" t="str">
            <v>HOSPITAL DOM HÉLDER</v>
          </cell>
          <cell r="E126" t="str">
            <v>AVANEIDE MARIA GOMES</v>
          </cell>
          <cell r="F126" t="str">
            <v>2 - Outros Profissionais da Saúde</v>
          </cell>
          <cell r="G126">
            <v>322205</v>
          </cell>
          <cell r="H126">
            <v>44013</v>
          </cell>
          <cell r="J126">
            <v>121.01200000000001</v>
          </cell>
          <cell r="M126">
            <v>0</v>
          </cell>
          <cell r="O126">
            <v>1.1599999999999999</v>
          </cell>
          <cell r="R126">
            <v>106.09233123858215</v>
          </cell>
          <cell r="S126">
            <v>62.7</v>
          </cell>
          <cell r="U126">
            <v>0</v>
          </cell>
        </row>
        <row r="127">
          <cell r="C127" t="str">
            <v>HOSPITAL DOM HÉLDER</v>
          </cell>
          <cell r="E127" t="str">
            <v>BELANI MARIA DOS SANTOS SOUZA</v>
          </cell>
          <cell r="F127" t="str">
            <v>2 - Outros Profissionais da Saúde</v>
          </cell>
          <cell r="G127">
            <v>322205</v>
          </cell>
          <cell r="H127">
            <v>44013</v>
          </cell>
          <cell r="J127">
            <v>83.321600000000004</v>
          </cell>
          <cell r="M127">
            <v>0</v>
          </cell>
          <cell r="O127">
            <v>1.1599999999999999</v>
          </cell>
          <cell r="R127">
            <v>105.9898265707188</v>
          </cell>
          <cell r="S127">
            <v>48.07</v>
          </cell>
          <cell r="U127">
            <v>0</v>
          </cell>
        </row>
        <row r="128">
          <cell r="C128" t="str">
            <v>HOSPITAL DOM HÉLDER</v>
          </cell>
          <cell r="E128" t="str">
            <v>BENTO RUFINO DA SILVA FILHO</v>
          </cell>
          <cell r="F128" t="str">
            <v>3 - Administrativo</v>
          </cell>
          <cell r="G128">
            <v>517410</v>
          </cell>
          <cell r="H128">
            <v>44013</v>
          </cell>
          <cell r="J128">
            <v>83.600000000000009</v>
          </cell>
          <cell r="M128">
            <v>0</v>
          </cell>
          <cell r="O128">
            <v>1.1599999999999999</v>
          </cell>
          <cell r="R128">
            <v>106.09233123858215</v>
          </cell>
          <cell r="S128">
            <v>62.7</v>
          </cell>
          <cell r="U128">
            <v>0</v>
          </cell>
        </row>
        <row r="129">
          <cell r="C129" t="str">
            <v>HOSPITAL DOM HÉLDER</v>
          </cell>
          <cell r="E129" t="str">
            <v>BETANIA BRITO MOREIRA DE SANTANA</v>
          </cell>
          <cell r="F129" t="str">
            <v>2 - Outros Profissionais da Saúde</v>
          </cell>
          <cell r="G129">
            <v>322205</v>
          </cell>
          <cell r="H129">
            <v>44013</v>
          </cell>
          <cell r="J129">
            <v>101.86</v>
          </cell>
          <cell r="M129">
            <v>0</v>
          </cell>
          <cell r="O129">
            <v>1.1599999999999999</v>
          </cell>
          <cell r="R129">
            <v>113.16515332115431</v>
          </cell>
          <cell r="S129">
            <v>60.61</v>
          </cell>
          <cell r="U129">
            <v>0</v>
          </cell>
        </row>
        <row r="130">
          <cell r="C130" t="str">
            <v>HOSPITAL DOM HÉLDER</v>
          </cell>
          <cell r="E130" t="str">
            <v>BETANIA CRISTINA DA SILVA</v>
          </cell>
          <cell r="F130" t="str">
            <v>2 - Outros Profissionais da Saúde</v>
          </cell>
          <cell r="G130">
            <v>521130</v>
          </cell>
          <cell r="H130">
            <v>44013</v>
          </cell>
          <cell r="J130">
            <v>87.78</v>
          </cell>
          <cell r="M130">
            <v>0</v>
          </cell>
          <cell r="O130">
            <v>1.1599999999999999</v>
          </cell>
          <cell r="R130">
            <v>241.8814391567887</v>
          </cell>
          <cell r="S130">
            <v>62.7</v>
          </cell>
          <cell r="U130">
            <v>0</v>
          </cell>
        </row>
        <row r="131">
          <cell r="C131" t="str">
            <v>HOSPITAL DOM HÉLDER</v>
          </cell>
          <cell r="E131" t="str">
            <v>BETANIA MARIA DE OLIVEIRA TERTO</v>
          </cell>
          <cell r="F131" t="str">
            <v>2 - Outros Profissionais da Saúde</v>
          </cell>
          <cell r="G131">
            <v>322205</v>
          </cell>
          <cell r="H131">
            <v>44013</v>
          </cell>
          <cell r="J131">
            <v>100.32000000000001</v>
          </cell>
          <cell r="M131">
            <v>0</v>
          </cell>
          <cell r="O131">
            <v>1.1599999999999999</v>
          </cell>
          <cell r="R131">
            <v>77.083510233250024</v>
          </cell>
          <cell r="S131">
            <v>62.7</v>
          </cell>
          <cell r="U131">
            <v>0</v>
          </cell>
        </row>
        <row r="132">
          <cell r="C132" t="str">
            <v>HOSPITAL DOM HÉLDER</v>
          </cell>
          <cell r="E132" t="str">
            <v>BRENO OLIVEIRA DE FREITAS</v>
          </cell>
          <cell r="F132" t="str">
            <v>3 - Administrativo</v>
          </cell>
          <cell r="G132">
            <v>517410</v>
          </cell>
          <cell r="H132">
            <v>44013</v>
          </cell>
          <cell r="J132">
            <v>83.416000000000011</v>
          </cell>
          <cell r="M132">
            <v>0</v>
          </cell>
          <cell r="O132">
            <v>1.1599999999999999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</v>
          </cell>
          <cell r="E133" t="str">
            <v>BRUNA LETICIA DE CARVALHO</v>
          </cell>
          <cell r="F133" t="str">
            <v>2 - Outros Profissionais da Saúde</v>
          </cell>
          <cell r="G133">
            <v>322205</v>
          </cell>
          <cell r="H133">
            <v>44013</v>
          </cell>
          <cell r="J133">
            <v>108.68</v>
          </cell>
          <cell r="M133">
            <v>0</v>
          </cell>
          <cell r="O133">
            <v>1.1599999999999999</v>
          </cell>
          <cell r="R133">
            <v>91.955272201857994</v>
          </cell>
          <cell r="S133">
            <v>62.7</v>
          </cell>
          <cell r="U133">
            <v>0</v>
          </cell>
        </row>
        <row r="134">
          <cell r="C134" t="str">
            <v>HOSPITAL DOM HÉLDER</v>
          </cell>
          <cell r="E134" t="str">
            <v>BRUNA NIELLE DE SOUZA ALBUQUERQUE</v>
          </cell>
          <cell r="F134" t="str">
            <v>2 - Outros Profissionais da Saúde</v>
          </cell>
          <cell r="G134">
            <v>223605</v>
          </cell>
          <cell r="H134">
            <v>44013</v>
          </cell>
          <cell r="J134">
            <v>171.5712</v>
          </cell>
          <cell r="M134">
            <v>0</v>
          </cell>
          <cell r="O134">
            <v>2.44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</v>
          </cell>
          <cell r="E135" t="str">
            <v>BRUNO CARLOS DA SILVA SUPP</v>
          </cell>
          <cell r="F135" t="str">
            <v>3 - Administrativo</v>
          </cell>
          <cell r="G135">
            <v>517410</v>
          </cell>
          <cell r="H135">
            <v>44013</v>
          </cell>
          <cell r="J135">
            <v>87.740800000000007</v>
          </cell>
          <cell r="M135">
            <v>0</v>
          </cell>
          <cell r="O135">
            <v>1.1599999999999999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</v>
          </cell>
          <cell r="E136" t="str">
            <v>BYANCA ELIDA CONRADO SANTOS DA SILVA</v>
          </cell>
          <cell r="F136" t="str">
            <v>3 - Administrativo</v>
          </cell>
          <cell r="G136">
            <v>411010</v>
          </cell>
          <cell r="H136">
            <v>44013</v>
          </cell>
          <cell r="J136">
            <v>6.2700000000000005</v>
          </cell>
          <cell r="M136">
            <v>0</v>
          </cell>
          <cell r="O136">
            <v>1.1599999999999999</v>
          </cell>
          <cell r="R136">
            <v>106.09</v>
          </cell>
          <cell r="S136">
            <v>18.809999999999999</v>
          </cell>
          <cell r="U136">
            <v>0</v>
          </cell>
        </row>
        <row r="137">
          <cell r="C137" t="str">
            <v>HOSPITAL DOM HÉLDER</v>
          </cell>
          <cell r="E137" t="str">
            <v>CAIO MICHEL DE FREITAS SILVA</v>
          </cell>
          <cell r="F137" t="str">
            <v>3 - Administrativo</v>
          </cell>
          <cell r="G137">
            <v>411010</v>
          </cell>
          <cell r="H137">
            <v>44013</v>
          </cell>
          <cell r="J137">
            <v>138.87040000000002</v>
          </cell>
          <cell r="M137">
            <v>0</v>
          </cell>
          <cell r="O137">
            <v>1.1599999999999999</v>
          </cell>
          <cell r="R137">
            <v>211.97965314143761</v>
          </cell>
          <cell r="S137">
            <v>79.290000000000006</v>
          </cell>
          <cell r="U137">
            <v>0</v>
          </cell>
        </row>
        <row r="138">
          <cell r="C138" t="str">
            <v>HOSPITAL DOM HÉLDER</v>
          </cell>
          <cell r="E138" t="str">
            <v>CAMILA D ASSUNCAO FEITOSA</v>
          </cell>
          <cell r="F138" t="str">
            <v>2 - Outros Profissionais da Saúde</v>
          </cell>
          <cell r="G138">
            <v>251510</v>
          </cell>
          <cell r="H138">
            <v>44013</v>
          </cell>
          <cell r="J138">
            <v>200.75040000000001</v>
          </cell>
          <cell r="M138">
            <v>0</v>
          </cell>
          <cell r="O138">
            <v>1.1599999999999999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CAMILA GHERSMAN DE QUEIROZ</v>
          </cell>
          <cell r="F139" t="str">
            <v>2 - Outros Profissionais da Saúde</v>
          </cell>
          <cell r="G139">
            <v>223605</v>
          </cell>
          <cell r="H139">
            <v>44013</v>
          </cell>
          <cell r="J139">
            <v>229.66640000000001</v>
          </cell>
          <cell r="M139">
            <v>0</v>
          </cell>
          <cell r="O139">
            <v>2.44</v>
          </cell>
          <cell r="R139">
            <v>0</v>
          </cell>
          <cell r="S139">
            <v>0</v>
          </cell>
          <cell r="U139">
            <v>95.41</v>
          </cell>
          <cell r="X139" t="str">
            <v>AUXILIO CRECHE</v>
          </cell>
        </row>
        <row r="140">
          <cell r="C140" t="str">
            <v>HOSPITAL DOM HÉLDER</v>
          </cell>
          <cell r="E140" t="str">
            <v>CAMILA MARIA DA SILVA</v>
          </cell>
          <cell r="F140" t="str">
            <v>2 - Outros Profissionais da Saúde</v>
          </cell>
          <cell r="G140">
            <v>322205</v>
          </cell>
          <cell r="H140">
            <v>44013</v>
          </cell>
          <cell r="J140">
            <v>116.4192</v>
          </cell>
          <cell r="M140">
            <v>0</v>
          </cell>
          <cell r="O140">
            <v>1.1599999999999999</v>
          </cell>
          <cell r="R140">
            <v>144.53158168734382</v>
          </cell>
          <cell r="S140">
            <v>60.61</v>
          </cell>
          <cell r="U140">
            <v>61.87</v>
          </cell>
          <cell r="X140" t="str">
            <v>AUXILIO CRECHE</v>
          </cell>
        </row>
        <row r="141">
          <cell r="C141" t="str">
            <v>HOSPITAL DOM HÉLDER</v>
          </cell>
          <cell r="E141" t="str">
            <v>CARINA ARLETE DE MACEDO</v>
          </cell>
          <cell r="F141" t="str">
            <v>2 - Outros Profissionais da Saúde</v>
          </cell>
          <cell r="G141">
            <v>322205</v>
          </cell>
          <cell r="H141">
            <v>44013</v>
          </cell>
          <cell r="J141">
            <v>139.88079999999999</v>
          </cell>
          <cell r="M141">
            <v>0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CARLOS EDUARDO BENEVIDES DE CARVALHO SIQUEIRA DA CUNHA</v>
          </cell>
          <cell r="F142" t="str">
            <v>2 - Outros Profissionais da Saúde</v>
          </cell>
          <cell r="G142">
            <v>223605</v>
          </cell>
          <cell r="H142">
            <v>44013</v>
          </cell>
          <cell r="J142">
            <v>211.85040000000001</v>
          </cell>
          <cell r="M142">
            <v>0</v>
          </cell>
          <cell r="O142">
            <v>2.44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CARLOS GOMES DE SOUZA</v>
          </cell>
          <cell r="F143" t="str">
            <v>3 - Administrativo</v>
          </cell>
          <cell r="G143">
            <v>517410</v>
          </cell>
          <cell r="H143">
            <v>44013</v>
          </cell>
          <cell r="J143">
            <v>87.73360000000001</v>
          </cell>
          <cell r="M143">
            <v>0</v>
          </cell>
          <cell r="O143">
            <v>1.1599999999999999</v>
          </cell>
          <cell r="R143">
            <v>106.09233123858215</v>
          </cell>
          <cell r="S143">
            <v>62.7</v>
          </cell>
          <cell r="U143">
            <v>0</v>
          </cell>
        </row>
        <row r="144">
          <cell r="C144" t="str">
            <v>HOSPITAL DOM HÉLDER</v>
          </cell>
          <cell r="E144" t="str">
            <v>CARMEM LUCIA FRANCISCO</v>
          </cell>
          <cell r="F144" t="str">
            <v>2 - Outros Profissionais da Saúde</v>
          </cell>
          <cell r="G144">
            <v>322205</v>
          </cell>
          <cell r="H144">
            <v>44013</v>
          </cell>
          <cell r="J144">
            <v>130.97919999999999</v>
          </cell>
          <cell r="M144">
            <v>0</v>
          </cell>
          <cell r="O144">
            <v>1.1599999999999999</v>
          </cell>
          <cell r="R144">
            <v>0</v>
          </cell>
          <cell r="S144">
            <v>2.09</v>
          </cell>
          <cell r="U144">
            <v>0</v>
          </cell>
        </row>
        <row r="145">
          <cell r="C145" t="str">
            <v>HOSPITAL DOM HÉLDER</v>
          </cell>
          <cell r="E145" t="str">
            <v>CARMEM LUCIA JUVENCIO COSTA</v>
          </cell>
          <cell r="F145" t="str">
            <v>2 - Outros Profissionais da Saúde</v>
          </cell>
          <cell r="G145">
            <v>322205</v>
          </cell>
          <cell r="H145">
            <v>44013</v>
          </cell>
          <cell r="J145">
            <v>193.72800000000001</v>
          </cell>
          <cell r="M145">
            <v>0</v>
          </cell>
          <cell r="O145">
            <v>1.1599999999999999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CESAR AUGUSTO DA SILVA COSTA</v>
          </cell>
          <cell r="F146" t="str">
            <v>2 - Outros Profissionais da Saúde</v>
          </cell>
          <cell r="G146">
            <v>766420</v>
          </cell>
          <cell r="H146">
            <v>44013</v>
          </cell>
          <cell r="J146">
            <v>132.8528</v>
          </cell>
          <cell r="M146">
            <v>0</v>
          </cell>
          <cell r="O146">
            <v>1.1599999999999999</v>
          </cell>
          <cell r="R146">
            <v>134.89614290818756</v>
          </cell>
          <cell r="S146">
            <v>29.17</v>
          </cell>
          <cell r="U146">
            <v>0</v>
          </cell>
        </row>
        <row r="147">
          <cell r="C147" t="str">
            <v>HOSPITAL DOM HÉLDER</v>
          </cell>
          <cell r="E147" t="str">
            <v>CHAISLAN FLORENTINO DA SILVA</v>
          </cell>
          <cell r="F147" t="str">
            <v>2 - Outros Profissionais da Saúde</v>
          </cell>
          <cell r="G147">
            <v>324115</v>
          </cell>
          <cell r="H147">
            <v>44013</v>
          </cell>
          <cell r="J147">
            <v>256.42720000000003</v>
          </cell>
          <cell r="M147">
            <v>0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</v>
          </cell>
          <cell r="E148" t="str">
            <v>CIBELE MARIA DA SILVA FERREIRA</v>
          </cell>
          <cell r="F148" t="str">
            <v>2 - Outros Profissionais da Saúde</v>
          </cell>
          <cell r="G148">
            <v>251605</v>
          </cell>
          <cell r="H148">
            <v>44013</v>
          </cell>
          <cell r="J148">
            <v>274.55119999999999</v>
          </cell>
          <cell r="M148">
            <v>0</v>
          </cell>
          <cell r="O148">
            <v>1.1599999999999999</v>
          </cell>
          <cell r="R148">
            <v>35.364110412860718</v>
          </cell>
          <cell r="S148">
            <v>108.58</v>
          </cell>
          <cell r="U148">
            <v>128</v>
          </cell>
          <cell r="X148" t="str">
            <v>AUXILIO CRECHE</v>
          </cell>
        </row>
        <row r="149">
          <cell r="C149" t="str">
            <v>HOSPITAL DOM HÉLDER</v>
          </cell>
          <cell r="E149" t="str">
            <v>CIBELLE RIBEIRO DE SANTANA</v>
          </cell>
          <cell r="F149" t="str">
            <v>3 - Administrativo</v>
          </cell>
          <cell r="G149">
            <v>351605</v>
          </cell>
          <cell r="H149">
            <v>44013</v>
          </cell>
          <cell r="J149">
            <v>118.6144</v>
          </cell>
          <cell r="M149">
            <v>0</v>
          </cell>
          <cell r="O149">
            <v>1.1599999999999999</v>
          </cell>
          <cell r="R149">
            <v>211.97965314143761</v>
          </cell>
          <cell r="S149">
            <v>89.63</v>
          </cell>
          <cell r="U149">
            <v>0</v>
          </cell>
        </row>
        <row r="150">
          <cell r="C150" t="str">
            <v>HOSPITAL DOM HÉLDER</v>
          </cell>
          <cell r="E150" t="str">
            <v>CICERA MARIA DO NASCIMENTO</v>
          </cell>
          <cell r="F150" t="str">
            <v>2 - Outros Profissionais da Saúde</v>
          </cell>
          <cell r="G150">
            <v>322205</v>
          </cell>
          <cell r="H150">
            <v>44013</v>
          </cell>
          <cell r="J150">
            <v>145.15360000000001</v>
          </cell>
          <cell r="M150">
            <v>0</v>
          </cell>
          <cell r="O150">
            <v>1.1599999999999999</v>
          </cell>
          <cell r="R150">
            <v>120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CICERO LUIZ SOARES JUNIOR</v>
          </cell>
          <cell r="F151" t="str">
            <v>3 - Administrativo</v>
          </cell>
          <cell r="G151">
            <v>782320</v>
          </cell>
          <cell r="H151">
            <v>44013</v>
          </cell>
          <cell r="J151">
            <v>160.3912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CINTHIA EMANUELLY ALVES DE CARVALHO GUIMARAES</v>
          </cell>
          <cell r="F152" t="str">
            <v>2 - Outros Profissionais da Saúde</v>
          </cell>
          <cell r="G152">
            <v>324115</v>
          </cell>
          <cell r="H152">
            <v>44013</v>
          </cell>
          <cell r="J152">
            <v>273.00319999999999</v>
          </cell>
          <cell r="M152">
            <v>0</v>
          </cell>
          <cell r="O152">
            <v>1.1599999999999999</v>
          </cell>
          <cell r="R152">
            <v>72</v>
          </cell>
          <cell r="S152">
            <v>60.91</v>
          </cell>
          <cell r="U152">
            <v>0</v>
          </cell>
        </row>
        <row r="153">
          <cell r="C153" t="str">
            <v>HOSPITAL DOM HÉLDER</v>
          </cell>
          <cell r="E153" t="str">
            <v>CINTIA DANIELA DA SILVA RIBEIRO</v>
          </cell>
          <cell r="F153" t="str">
            <v>2 - Outros Profissionais da Saúde</v>
          </cell>
          <cell r="G153">
            <v>521130</v>
          </cell>
          <cell r="H153">
            <v>44013</v>
          </cell>
          <cell r="J153">
            <v>98.366399999999999</v>
          </cell>
          <cell r="M153">
            <v>0</v>
          </cell>
          <cell r="O153">
            <v>1.1599999999999999</v>
          </cell>
          <cell r="R153">
            <v>106.09233123858215</v>
          </cell>
          <cell r="S153">
            <v>62.7</v>
          </cell>
          <cell r="U153">
            <v>64</v>
          </cell>
          <cell r="X153" t="str">
            <v>AUXILIO CRECHE</v>
          </cell>
        </row>
        <row r="154">
          <cell r="C154" t="str">
            <v>HOSPITAL DOM HÉLDER</v>
          </cell>
          <cell r="E154" t="str">
            <v>CLAUDECIRA HOLANDA ALVES DA SILVA</v>
          </cell>
          <cell r="F154" t="str">
            <v>3 - Administrativo</v>
          </cell>
          <cell r="G154">
            <v>411010</v>
          </cell>
          <cell r="H154">
            <v>44013</v>
          </cell>
          <cell r="J154">
            <v>91.960800000000006</v>
          </cell>
          <cell r="M154">
            <v>0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CLAUDIA BEATRIZ MOURA DE ANDRADE SILVA</v>
          </cell>
          <cell r="F155" t="str">
            <v>2 - Outros Profissionais da Saúde</v>
          </cell>
          <cell r="G155">
            <v>322205</v>
          </cell>
          <cell r="H155">
            <v>44013</v>
          </cell>
          <cell r="J155">
            <v>0</v>
          </cell>
          <cell r="M155">
            <v>0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</v>
          </cell>
          <cell r="E156" t="str">
            <v>CLAUDIA CARVALHO BEZERRA DE ARAUJO</v>
          </cell>
          <cell r="F156" t="str">
            <v>2 - Outros Profissionais da Saúde</v>
          </cell>
          <cell r="G156">
            <v>322205</v>
          </cell>
          <cell r="H156">
            <v>44013</v>
          </cell>
          <cell r="J156">
            <v>123.09040000000002</v>
          </cell>
          <cell r="M156">
            <v>0</v>
          </cell>
          <cell r="O156">
            <v>1.1599999999999999</v>
          </cell>
          <cell r="R156">
            <v>106.09233123858215</v>
          </cell>
          <cell r="S156">
            <v>56.43</v>
          </cell>
          <cell r="U156">
            <v>0</v>
          </cell>
        </row>
        <row r="157">
          <cell r="C157" t="str">
            <v>HOSPITAL DOM HÉLDER</v>
          </cell>
          <cell r="E157" t="str">
            <v>CLAUDIA GABRIELLE DA SILVA</v>
          </cell>
          <cell r="F157" t="str">
            <v>2 - Outros Profissionais da Saúde</v>
          </cell>
          <cell r="G157">
            <v>223505</v>
          </cell>
          <cell r="H157">
            <v>44013</v>
          </cell>
          <cell r="J157">
            <v>383.6232</v>
          </cell>
          <cell r="M157">
            <v>0</v>
          </cell>
          <cell r="O157">
            <v>2.44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CLAUDIA MARIA DE SOUZA</v>
          </cell>
          <cell r="F158" t="str">
            <v>2 - Outros Profissionais da Saúde</v>
          </cell>
          <cell r="G158">
            <v>322205</v>
          </cell>
          <cell r="H158">
            <v>44013</v>
          </cell>
          <cell r="J158">
            <v>179.048</v>
          </cell>
          <cell r="M158">
            <v>0</v>
          </cell>
          <cell r="O158">
            <v>1.1599999999999999</v>
          </cell>
          <cell r="R158">
            <v>211.97965314143761</v>
          </cell>
          <cell r="S158">
            <v>31.35</v>
          </cell>
          <cell r="U158">
            <v>0</v>
          </cell>
        </row>
        <row r="159">
          <cell r="C159" t="str">
            <v>HOSPITAL DOM HÉLDER</v>
          </cell>
          <cell r="E159" t="str">
            <v>CLAUDIA PATRICIA BARROS SANTOS</v>
          </cell>
          <cell r="F159" t="str">
            <v>2 - Outros Profissionais da Saúde</v>
          </cell>
          <cell r="G159">
            <v>223505</v>
          </cell>
          <cell r="H159">
            <v>44013</v>
          </cell>
          <cell r="J159">
            <v>238.15599999999998</v>
          </cell>
          <cell r="M159">
            <v>0</v>
          </cell>
          <cell r="O159">
            <v>2.44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</v>
          </cell>
          <cell r="E160" t="str">
            <v>CLAUDIA REGINA DE LIMA</v>
          </cell>
          <cell r="F160" t="str">
            <v>3 - Administrativo</v>
          </cell>
          <cell r="G160">
            <v>517410</v>
          </cell>
          <cell r="H160">
            <v>44013</v>
          </cell>
          <cell r="J160">
            <v>84.277600000000007</v>
          </cell>
          <cell r="M160">
            <v>0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CLAUDINETE VICTOR DA ROCHA</v>
          </cell>
          <cell r="F161" t="str">
            <v>2 - Outros Profissionais da Saúde</v>
          </cell>
          <cell r="G161">
            <v>322205</v>
          </cell>
          <cell r="H161">
            <v>44013</v>
          </cell>
          <cell r="J161">
            <v>154.98240000000001</v>
          </cell>
          <cell r="M161">
            <v>0</v>
          </cell>
          <cell r="O161">
            <v>1.1599999999999999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CLEBERSON ALBERCELI VIEIRA DE FRANCA</v>
          </cell>
          <cell r="F162" t="str">
            <v>1 - Médico</v>
          </cell>
          <cell r="G162">
            <v>225112</v>
          </cell>
          <cell r="H162">
            <v>44013</v>
          </cell>
          <cell r="J162">
            <v>436.49519999999995</v>
          </cell>
          <cell r="M162">
            <v>0</v>
          </cell>
          <cell r="O162">
            <v>9.2799999999999994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</v>
          </cell>
          <cell r="E163" t="str">
            <v>CLECIANE BEZERRA DA SILVA</v>
          </cell>
          <cell r="F163" t="str">
            <v>2 - Outros Profissionais da Saúde</v>
          </cell>
          <cell r="G163">
            <v>322205</v>
          </cell>
          <cell r="H163">
            <v>44013</v>
          </cell>
          <cell r="J163">
            <v>100.32000000000001</v>
          </cell>
          <cell r="M163">
            <v>0</v>
          </cell>
          <cell r="O163">
            <v>1.1599999999999999</v>
          </cell>
          <cell r="R163">
            <v>105.9898265707188</v>
          </cell>
          <cell r="S163">
            <v>62.7</v>
          </cell>
          <cell r="U163">
            <v>0</v>
          </cell>
        </row>
        <row r="164">
          <cell r="C164" t="str">
            <v>HOSPITAL DOM HÉLDER</v>
          </cell>
          <cell r="E164" t="str">
            <v>CLEIDE MARIA DA SILVA</v>
          </cell>
          <cell r="F164" t="str">
            <v>2 - Outros Profissionais da Saúde</v>
          </cell>
          <cell r="G164">
            <v>322205</v>
          </cell>
          <cell r="H164">
            <v>44013</v>
          </cell>
          <cell r="J164">
            <v>101.5856</v>
          </cell>
          <cell r="M164">
            <v>0</v>
          </cell>
          <cell r="O164">
            <v>1.1599999999999999</v>
          </cell>
          <cell r="R164">
            <v>105.9898265707188</v>
          </cell>
          <cell r="S164">
            <v>56.57</v>
          </cell>
          <cell r="U164">
            <v>0</v>
          </cell>
        </row>
        <row r="165">
          <cell r="C165" t="str">
            <v>HOSPITAL DOM HÉLDER</v>
          </cell>
          <cell r="E165" t="str">
            <v>CLEOMADSON NUNES FERRAZ FILHO</v>
          </cell>
          <cell r="F165" t="str">
            <v>1 - Médico</v>
          </cell>
          <cell r="G165">
            <v>225310</v>
          </cell>
          <cell r="H165">
            <v>44013</v>
          </cell>
          <cell r="J165">
            <v>449.52</v>
          </cell>
          <cell r="M165">
            <v>0</v>
          </cell>
          <cell r="O165">
            <v>9.2799999999999994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DOM HÉLDER</v>
          </cell>
          <cell r="E166" t="str">
            <v>CLEONICE FAGUNDES</v>
          </cell>
          <cell r="F166" t="str">
            <v>3 - Administrativo</v>
          </cell>
          <cell r="G166">
            <v>411010</v>
          </cell>
          <cell r="H166">
            <v>44013</v>
          </cell>
          <cell r="J166">
            <v>93.604799999999997</v>
          </cell>
          <cell r="M166">
            <v>0</v>
          </cell>
          <cell r="O166">
            <v>1.1599999999999999</v>
          </cell>
          <cell r="R166">
            <v>183.07333680396883</v>
          </cell>
          <cell r="S166">
            <v>62.7</v>
          </cell>
          <cell r="U166">
            <v>0</v>
          </cell>
        </row>
        <row r="167">
          <cell r="C167" t="str">
            <v>HOSPITAL DOM HÉLDER</v>
          </cell>
          <cell r="E167" t="str">
            <v>COSME MARTINS FERREIRA</v>
          </cell>
          <cell r="F167" t="str">
            <v>3 - Administrativo</v>
          </cell>
          <cell r="G167">
            <v>517410</v>
          </cell>
          <cell r="H167">
            <v>44013</v>
          </cell>
          <cell r="J167">
            <v>98.42</v>
          </cell>
          <cell r="M167">
            <v>0</v>
          </cell>
          <cell r="O167">
            <v>1.1599999999999999</v>
          </cell>
          <cell r="R167">
            <v>113.16515332115431</v>
          </cell>
          <cell r="S167">
            <v>62.7</v>
          </cell>
          <cell r="U167">
            <v>0</v>
          </cell>
        </row>
        <row r="168">
          <cell r="C168" t="str">
            <v>HOSPITAL DOM HÉLDER</v>
          </cell>
          <cell r="E168" t="str">
            <v>COSME PAULO SANTIAGO</v>
          </cell>
          <cell r="F168" t="str">
            <v>3 - Administrativo</v>
          </cell>
          <cell r="G168">
            <v>517410</v>
          </cell>
          <cell r="H168">
            <v>44013</v>
          </cell>
          <cell r="J168">
            <v>95.242400000000004</v>
          </cell>
          <cell r="M168">
            <v>0</v>
          </cell>
          <cell r="O168">
            <v>1.1599999999999999</v>
          </cell>
          <cell r="R168">
            <v>120</v>
          </cell>
          <cell r="S168">
            <v>62.7</v>
          </cell>
          <cell r="U168">
            <v>0</v>
          </cell>
        </row>
        <row r="169">
          <cell r="C169" t="str">
            <v>HOSPITAL DOM HÉLDER</v>
          </cell>
          <cell r="E169" t="str">
            <v>CRISLAINY LIMA DE BARROS DA SILVA</v>
          </cell>
          <cell r="F169" t="str">
            <v>2 - Outros Profissionais da Saúde</v>
          </cell>
          <cell r="G169">
            <v>322205</v>
          </cell>
          <cell r="H169">
            <v>44013</v>
          </cell>
          <cell r="J169">
            <v>117.31280000000001</v>
          </cell>
          <cell r="M169">
            <v>0</v>
          </cell>
          <cell r="O169">
            <v>1.1599999999999999</v>
          </cell>
          <cell r="R169">
            <v>106.09233123858215</v>
          </cell>
          <cell r="S169">
            <v>58.85</v>
          </cell>
          <cell r="U169">
            <v>768</v>
          </cell>
          <cell r="X169" t="str">
            <v>AUXILIO CRECHE</v>
          </cell>
        </row>
        <row r="170">
          <cell r="C170" t="str">
            <v>HOSPITAL DOM HÉLDER</v>
          </cell>
          <cell r="E170" t="str">
            <v>CRISTIANE MARIA DA SILVA</v>
          </cell>
          <cell r="F170" t="str">
            <v>2 - Outros Profissionais da Saúde</v>
          </cell>
          <cell r="G170">
            <v>322205</v>
          </cell>
          <cell r="H170">
            <v>44013</v>
          </cell>
          <cell r="J170">
            <v>124.6056</v>
          </cell>
          <cell r="M170">
            <v>0</v>
          </cell>
          <cell r="O170">
            <v>1.1599999999999999</v>
          </cell>
          <cell r="R170">
            <v>134.89614290818756</v>
          </cell>
          <cell r="S170">
            <v>62.7</v>
          </cell>
          <cell r="U170">
            <v>0</v>
          </cell>
        </row>
        <row r="171">
          <cell r="C171" t="str">
            <v>HOSPITAL DOM HÉLDER</v>
          </cell>
          <cell r="E171" t="str">
            <v>CRISTIANE MARIA DO NASCIMENTO</v>
          </cell>
          <cell r="F171" t="str">
            <v>2 - Outros Profissionais da Saúde</v>
          </cell>
          <cell r="G171">
            <v>322205</v>
          </cell>
          <cell r="H171">
            <v>44013</v>
          </cell>
          <cell r="J171">
            <v>116.65600000000001</v>
          </cell>
          <cell r="M171">
            <v>0</v>
          </cell>
          <cell r="O171">
            <v>1.1599999999999999</v>
          </cell>
          <cell r="R171">
            <v>106.09233123858215</v>
          </cell>
          <cell r="S171">
            <v>60.61</v>
          </cell>
          <cell r="U171">
            <v>0</v>
          </cell>
        </row>
        <row r="172">
          <cell r="C172" t="str">
            <v>HOSPITAL DOM HÉLDER</v>
          </cell>
          <cell r="E172" t="str">
            <v>CRISTIANE VIEIRA GOMES DE LIMA</v>
          </cell>
          <cell r="F172" t="str">
            <v>2 - Outros Profissionais da Saúde</v>
          </cell>
          <cell r="G172">
            <v>322205</v>
          </cell>
          <cell r="H172">
            <v>44013</v>
          </cell>
          <cell r="J172">
            <v>139.232</v>
          </cell>
          <cell r="M172">
            <v>0</v>
          </cell>
          <cell r="O172">
            <v>1.1599999999999999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CRISTINA BATISTA DE SOUSA</v>
          </cell>
          <cell r="F173" t="str">
            <v>2 - Outros Profissionais da Saúde</v>
          </cell>
          <cell r="G173">
            <v>322205</v>
          </cell>
          <cell r="H173">
            <v>44013</v>
          </cell>
          <cell r="J173">
            <v>124.03360000000001</v>
          </cell>
          <cell r="M173">
            <v>0</v>
          </cell>
          <cell r="O173">
            <v>1.1599999999999999</v>
          </cell>
          <cell r="R173">
            <v>106.09233123858215</v>
          </cell>
          <cell r="S173">
            <v>62.7</v>
          </cell>
          <cell r="U173">
            <v>0</v>
          </cell>
        </row>
        <row r="174">
          <cell r="C174" t="str">
            <v>HOSPITAL DOM HÉLDER</v>
          </cell>
          <cell r="E174" t="str">
            <v>DAIVID JOSE FELIX ALBUQUERQUE</v>
          </cell>
          <cell r="F174" t="str">
            <v>2 - Outros Profissionais da Saúde</v>
          </cell>
          <cell r="G174">
            <v>515110</v>
          </cell>
          <cell r="H174">
            <v>44013</v>
          </cell>
          <cell r="J174">
            <v>106.13440000000001</v>
          </cell>
          <cell r="M174">
            <v>0</v>
          </cell>
          <cell r="O174">
            <v>1.1599999999999999</v>
          </cell>
          <cell r="R174">
            <v>77.801042908293581</v>
          </cell>
          <cell r="S174">
            <v>60.61</v>
          </cell>
          <cell r="U174">
            <v>0</v>
          </cell>
        </row>
        <row r="175">
          <cell r="C175" t="str">
            <v>HOSPITAL DOM HÉLDER</v>
          </cell>
          <cell r="E175" t="str">
            <v>DANIEL CAVALCANTI DE CARVALHO</v>
          </cell>
          <cell r="F175" t="str">
            <v>1 - Médico</v>
          </cell>
          <cell r="G175">
            <v>225120</v>
          </cell>
          <cell r="H175">
            <v>44013</v>
          </cell>
          <cell r="J175">
            <v>788.48</v>
          </cell>
          <cell r="M175">
            <v>0</v>
          </cell>
          <cell r="O175">
            <v>9.2799999999999994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</v>
          </cell>
          <cell r="E176" t="str">
            <v>DANIEL FERNANDES DE OLIVEIRA</v>
          </cell>
          <cell r="F176" t="str">
            <v>2 - Outros Profissionais da Saúde</v>
          </cell>
          <cell r="G176">
            <v>324115</v>
          </cell>
          <cell r="H176">
            <v>44013</v>
          </cell>
          <cell r="J176">
            <v>272.72480000000002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</v>
          </cell>
          <cell r="E177" t="str">
            <v>DANIEL JOSE DA ROCHA</v>
          </cell>
          <cell r="F177" t="str">
            <v>3 - Administrativo</v>
          </cell>
          <cell r="G177">
            <v>517410</v>
          </cell>
          <cell r="H177">
            <v>44013</v>
          </cell>
          <cell r="J177">
            <v>84.948799999999991</v>
          </cell>
          <cell r="M177">
            <v>0</v>
          </cell>
          <cell r="O177">
            <v>1.1599999999999999</v>
          </cell>
          <cell r="R177">
            <v>120</v>
          </cell>
          <cell r="S177">
            <v>60.61</v>
          </cell>
          <cell r="U177">
            <v>0</v>
          </cell>
        </row>
        <row r="178">
          <cell r="C178" t="str">
            <v>HOSPITAL DOM HÉLDER</v>
          </cell>
          <cell r="E178" t="str">
            <v>DANIELA SILVA DE FREITAS</v>
          </cell>
          <cell r="F178" t="str">
            <v>2 - Outros Profissionais da Saúde</v>
          </cell>
          <cell r="G178">
            <v>521130</v>
          </cell>
          <cell r="H178">
            <v>44013</v>
          </cell>
          <cell r="J178">
            <v>91.960000000000008</v>
          </cell>
          <cell r="M178">
            <v>0</v>
          </cell>
          <cell r="O178">
            <v>1.1599999999999999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</v>
          </cell>
          <cell r="E179" t="str">
            <v>DANIELI BERNARDO DE ANDRADE SILVA</v>
          </cell>
          <cell r="F179" t="str">
            <v>2 - Outros Profissionais da Saúde</v>
          </cell>
          <cell r="G179">
            <v>223505</v>
          </cell>
          <cell r="H179">
            <v>44013</v>
          </cell>
          <cell r="J179">
            <v>251.012</v>
          </cell>
          <cell r="M179">
            <v>0</v>
          </cell>
          <cell r="O179">
            <v>2.44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</v>
          </cell>
          <cell r="E180" t="str">
            <v>DANIELLE FERNANDA RODRIGUES DE LIMA</v>
          </cell>
          <cell r="F180" t="str">
            <v>2 - Outros Profissionais da Saúde</v>
          </cell>
          <cell r="G180">
            <v>223505</v>
          </cell>
          <cell r="H180">
            <v>44013</v>
          </cell>
          <cell r="J180">
            <v>324.14879999999999</v>
          </cell>
          <cell r="M180">
            <v>0</v>
          </cell>
          <cell r="O180">
            <v>2.44</v>
          </cell>
          <cell r="R180">
            <v>67.448071454093778</v>
          </cell>
          <cell r="S180">
            <v>123.36</v>
          </cell>
          <cell r="U180">
            <v>103.28</v>
          </cell>
          <cell r="X180" t="str">
            <v>AUXILIO CRECHE</v>
          </cell>
        </row>
        <row r="181">
          <cell r="C181" t="str">
            <v>HOSPITAL DOM HÉLDER</v>
          </cell>
          <cell r="E181" t="str">
            <v>DANIELLE MONIQUE DA SILVA FONSECA</v>
          </cell>
          <cell r="F181" t="str">
            <v>2 - Outros Profissionais da Saúde</v>
          </cell>
          <cell r="G181">
            <v>223505</v>
          </cell>
          <cell r="H181">
            <v>44013</v>
          </cell>
          <cell r="J181">
            <v>275.24160000000001</v>
          </cell>
          <cell r="M181">
            <v>0</v>
          </cell>
          <cell r="O181">
            <v>2.44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</v>
          </cell>
          <cell r="E182" t="str">
            <v>DARLETE BATISTA DO NASCIMENTO DUTRA</v>
          </cell>
          <cell r="F182" t="str">
            <v>3 - Administrativo</v>
          </cell>
          <cell r="G182">
            <v>411010</v>
          </cell>
          <cell r="H182">
            <v>44013</v>
          </cell>
          <cell r="J182">
            <v>91.716000000000008</v>
          </cell>
          <cell r="M182">
            <v>0</v>
          </cell>
          <cell r="O182">
            <v>1.1599999999999999</v>
          </cell>
          <cell r="R182">
            <v>211.97965314143761</v>
          </cell>
          <cell r="S182">
            <v>62.7</v>
          </cell>
          <cell r="U182">
            <v>0</v>
          </cell>
        </row>
        <row r="183">
          <cell r="C183" t="str">
            <v>HOSPITAL DOM HÉLDER</v>
          </cell>
          <cell r="E183" t="str">
            <v>DAVID DA SILVA MOURA</v>
          </cell>
          <cell r="F183" t="str">
            <v>2 - Outros Profissionais da Saúde</v>
          </cell>
          <cell r="G183">
            <v>515110</v>
          </cell>
          <cell r="H183">
            <v>44013</v>
          </cell>
          <cell r="J183">
            <v>100.32000000000001</v>
          </cell>
          <cell r="M183">
            <v>0</v>
          </cell>
          <cell r="O183">
            <v>1.1599999999999999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</v>
          </cell>
          <cell r="E184" t="str">
            <v>DAYANA CAROLINA SILVA DE OLIVEIRA</v>
          </cell>
          <cell r="F184" t="str">
            <v>2 - Outros Profissionais da Saúde</v>
          </cell>
          <cell r="G184">
            <v>322205</v>
          </cell>
          <cell r="H184">
            <v>44013</v>
          </cell>
          <cell r="J184">
            <v>128.0752</v>
          </cell>
          <cell r="M184">
            <v>0</v>
          </cell>
          <cell r="O184">
            <v>1.1599999999999999</v>
          </cell>
          <cell r="R184">
            <v>115.62526534987505</v>
          </cell>
          <cell r="S184">
            <v>62.7</v>
          </cell>
          <cell r="U184">
            <v>64</v>
          </cell>
          <cell r="X184" t="str">
            <v>AUXILIO CRECHE</v>
          </cell>
        </row>
        <row r="185">
          <cell r="C185" t="str">
            <v>HOSPITAL DOM HÉLDER</v>
          </cell>
          <cell r="E185" t="str">
            <v>DAYANE NUNES LIMA</v>
          </cell>
          <cell r="F185" t="str">
            <v>2 - Outros Profissionais da Saúde</v>
          </cell>
          <cell r="G185">
            <v>521130</v>
          </cell>
          <cell r="H185">
            <v>44013</v>
          </cell>
          <cell r="J185">
            <v>87.78</v>
          </cell>
          <cell r="M185">
            <v>0</v>
          </cell>
          <cell r="O185">
            <v>1.1599999999999999</v>
          </cell>
          <cell r="R185">
            <v>202.34421436228132</v>
          </cell>
          <cell r="S185">
            <v>62.7</v>
          </cell>
          <cell r="U185">
            <v>64</v>
          </cell>
          <cell r="X185" t="str">
            <v>AUXILIO CRECHE</v>
          </cell>
        </row>
        <row r="186">
          <cell r="C186" t="str">
            <v>HOSPITAL DOM HÉLDER</v>
          </cell>
          <cell r="E186" t="str">
            <v>DAYENE STEFANE DA SILVA</v>
          </cell>
          <cell r="F186" t="str">
            <v>3 - Administrativo</v>
          </cell>
          <cell r="G186">
            <v>411010</v>
          </cell>
          <cell r="H186">
            <v>44013</v>
          </cell>
          <cell r="J186">
            <v>83.600000000000009</v>
          </cell>
          <cell r="M186">
            <v>0</v>
          </cell>
          <cell r="O186">
            <v>1.1599999999999999</v>
          </cell>
          <cell r="R186">
            <v>144.53158168734382</v>
          </cell>
          <cell r="S186">
            <v>62.7</v>
          </cell>
          <cell r="U186">
            <v>0</v>
          </cell>
        </row>
        <row r="187">
          <cell r="C187" t="str">
            <v>HOSPITAL DOM HÉLDER</v>
          </cell>
          <cell r="E187" t="str">
            <v>DEBORA SIDRONIO CAETANO</v>
          </cell>
          <cell r="F187" t="str">
            <v>2 - Outros Profissionais da Saúde</v>
          </cell>
          <cell r="G187">
            <v>223605</v>
          </cell>
          <cell r="H187">
            <v>44013</v>
          </cell>
          <cell r="J187">
            <v>337.01519999999999</v>
          </cell>
          <cell r="M187">
            <v>0</v>
          </cell>
          <cell r="O187">
            <v>2.44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DEIBIS RIBEIRO DA SILVA</v>
          </cell>
          <cell r="F188" t="str">
            <v>2 - Outros Profissionais da Saúde</v>
          </cell>
          <cell r="G188">
            <v>322205</v>
          </cell>
          <cell r="H188">
            <v>44013</v>
          </cell>
          <cell r="J188">
            <v>107.5656</v>
          </cell>
          <cell r="M188">
            <v>0</v>
          </cell>
          <cell r="O188">
            <v>1.1599999999999999</v>
          </cell>
          <cell r="R188">
            <v>152</v>
          </cell>
          <cell r="S188">
            <v>54.34</v>
          </cell>
          <cell r="U188">
            <v>0</v>
          </cell>
        </row>
        <row r="189">
          <cell r="C189" t="str">
            <v>HOSPITAL DOM HÉLDER</v>
          </cell>
          <cell r="E189" t="str">
            <v>DEISIANE MARIA DE SOUZA SILVA</v>
          </cell>
          <cell r="F189" t="str">
            <v>2 - Outros Profissionais da Saúde</v>
          </cell>
          <cell r="G189">
            <v>322205</v>
          </cell>
          <cell r="H189">
            <v>44013</v>
          </cell>
          <cell r="J189">
            <v>136.34399999999999</v>
          </cell>
          <cell r="M189">
            <v>0</v>
          </cell>
          <cell r="O189">
            <v>1.1599999999999999</v>
          </cell>
          <cell r="R189">
            <v>289.09015341052344</v>
          </cell>
          <cell r="S189">
            <v>0</v>
          </cell>
          <cell r="U189">
            <v>0</v>
          </cell>
        </row>
        <row r="190">
          <cell r="C190" t="str">
            <v>HOSPITAL DOM HÉLDER</v>
          </cell>
          <cell r="E190" t="str">
            <v>DEISIANY MARIA DA CONCEICAO LAURINDO</v>
          </cell>
          <cell r="F190" t="str">
            <v>2 - Outros Profissionais da Saúde</v>
          </cell>
          <cell r="G190">
            <v>322205</v>
          </cell>
          <cell r="H190">
            <v>44013</v>
          </cell>
          <cell r="J190">
            <v>147.95360000000002</v>
          </cell>
          <cell r="M190">
            <v>0</v>
          </cell>
          <cell r="O190">
            <v>1.1599999999999999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DEISIELE FERREIRA MARTINS</v>
          </cell>
          <cell r="F191" t="str">
            <v>3 - Administrativo</v>
          </cell>
          <cell r="G191">
            <v>411010</v>
          </cell>
          <cell r="H191">
            <v>44013</v>
          </cell>
          <cell r="J191">
            <v>261.03200000000004</v>
          </cell>
          <cell r="M191">
            <v>0</v>
          </cell>
          <cell r="O191">
            <v>1.1599999999999999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</v>
          </cell>
          <cell r="E192" t="str">
            <v>DEIZIMA FRANCISCA PEREIRA GOMES</v>
          </cell>
          <cell r="F192" t="str">
            <v>2 - Outros Profissionais da Saúde</v>
          </cell>
          <cell r="G192">
            <v>322205</v>
          </cell>
          <cell r="H192">
            <v>44013</v>
          </cell>
          <cell r="J192">
            <v>149.0624</v>
          </cell>
          <cell r="M192">
            <v>0</v>
          </cell>
          <cell r="O192">
            <v>1.1599999999999999</v>
          </cell>
          <cell r="R192">
            <v>0</v>
          </cell>
          <cell r="S192">
            <v>0</v>
          </cell>
          <cell r="U192">
            <v>64</v>
          </cell>
          <cell r="X192" t="str">
            <v>AUXILIO CRECHE</v>
          </cell>
        </row>
        <row r="193">
          <cell r="C193" t="str">
            <v>HOSPITAL DOM HÉLDER</v>
          </cell>
          <cell r="E193" t="str">
            <v>DENYS CARVALHO DA ROCHA</v>
          </cell>
          <cell r="F193" t="str">
            <v>3 - Administrativo</v>
          </cell>
          <cell r="G193">
            <v>517410</v>
          </cell>
          <cell r="H193">
            <v>44013</v>
          </cell>
          <cell r="J193">
            <v>83.600000000000009</v>
          </cell>
          <cell r="M193">
            <v>0</v>
          </cell>
          <cell r="O193">
            <v>1.1599999999999999</v>
          </cell>
          <cell r="R193">
            <v>144.53158168734382</v>
          </cell>
          <cell r="S193">
            <v>62.7</v>
          </cell>
          <cell r="U193">
            <v>0</v>
          </cell>
        </row>
        <row r="194">
          <cell r="C194" t="str">
            <v>HOSPITAL DOM HÉLDER</v>
          </cell>
          <cell r="E194" t="str">
            <v>DEOCLECIO TOLEDO DE BARROS NETO</v>
          </cell>
          <cell r="F194" t="str">
            <v>3 - Administrativo</v>
          </cell>
          <cell r="G194">
            <v>142105</v>
          </cell>
          <cell r="H194">
            <v>44013</v>
          </cell>
          <cell r="J194">
            <v>259.31279999999998</v>
          </cell>
          <cell r="M194">
            <v>0</v>
          </cell>
          <cell r="O194">
            <v>1.1599999999999999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</v>
          </cell>
          <cell r="E195" t="str">
            <v>DEYSE DE OLIVEIRA CARDOSO SILVA</v>
          </cell>
          <cell r="F195" t="str">
            <v>2 - Outros Profissionais da Saúde</v>
          </cell>
          <cell r="G195">
            <v>223405</v>
          </cell>
          <cell r="H195">
            <v>44013</v>
          </cell>
          <cell r="J195">
            <v>425.64240000000001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136.5</v>
          </cell>
          <cell r="X195" t="str">
            <v>AUXILIO CRECHE</v>
          </cell>
        </row>
        <row r="196">
          <cell r="C196" t="str">
            <v>HOSPITAL DOM HÉLDER</v>
          </cell>
          <cell r="E196" t="str">
            <v>DIANA CARLA DIAS DOS SANTOS</v>
          </cell>
          <cell r="F196" t="str">
            <v>2 - Outros Profissionais da Saúde</v>
          </cell>
          <cell r="G196">
            <v>223505</v>
          </cell>
          <cell r="H196">
            <v>44013</v>
          </cell>
          <cell r="J196">
            <v>258.46879999999999</v>
          </cell>
          <cell r="M196">
            <v>0</v>
          </cell>
          <cell r="O196">
            <v>2.44</v>
          </cell>
          <cell r="R196">
            <v>142.68649766580327</v>
          </cell>
          <cell r="S196">
            <v>114.48</v>
          </cell>
          <cell r="U196">
            <v>0</v>
          </cell>
        </row>
        <row r="197">
          <cell r="C197" t="str">
            <v>HOSPITAL DOM HÉLDER</v>
          </cell>
          <cell r="E197" t="str">
            <v>DIEGO DE LIMA MARQUES</v>
          </cell>
          <cell r="F197" t="str">
            <v>2 - Outros Profissionais da Saúde</v>
          </cell>
          <cell r="G197">
            <v>521130</v>
          </cell>
          <cell r="H197">
            <v>44013</v>
          </cell>
          <cell r="J197">
            <v>86.221599999999995</v>
          </cell>
          <cell r="M197">
            <v>0</v>
          </cell>
          <cell r="O197">
            <v>1.1599999999999999</v>
          </cell>
          <cell r="R197">
            <v>148.54313201838602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DIEGO LUIZ SILVA DE SOUZA</v>
          </cell>
          <cell r="F198" t="str">
            <v>3 - Administrativo</v>
          </cell>
          <cell r="G198">
            <v>517410</v>
          </cell>
          <cell r="H198">
            <v>44013</v>
          </cell>
          <cell r="J198">
            <v>75.239999999999995</v>
          </cell>
          <cell r="M198">
            <v>0</v>
          </cell>
          <cell r="O198">
            <v>1.1599999999999999</v>
          </cell>
          <cell r="R198">
            <v>144.55000000000001</v>
          </cell>
          <cell r="S198">
            <v>56.43</v>
          </cell>
          <cell r="U198">
            <v>0</v>
          </cell>
        </row>
        <row r="199">
          <cell r="C199" t="str">
            <v>HOSPITAL DOM HÉLDER</v>
          </cell>
          <cell r="E199" t="str">
            <v>DIEGO RAMOS DE CARVALHO</v>
          </cell>
          <cell r="F199" t="str">
            <v>3 - Administrativo</v>
          </cell>
          <cell r="G199">
            <v>517410</v>
          </cell>
          <cell r="H199">
            <v>44013</v>
          </cell>
          <cell r="J199">
            <v>83.600000000000009</v>
          </cell>
          <cell r="M199">
            <v>0</v>
          </cell>
          <cell r="O199">
            <v>1.1599999999999999</v>
          </cell>
          <cell r="R199">
            <v>57.818030682104698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DIOGO ALVES DUARTE</v>
          </cell>
          <cell r="F200" t="str">
            <v>2 - Outros Profissionais da Saúde</v>
          </cell>
          <cell r="G200">
            <v>223605</v>
          </cell>
          <cell r="H200">
            <v>44013</v>
          </cell>
          <cell r="J200">
            <v>210.78400000000002</v>
          </cell>
          <cell r="M200">
            <v>0</v>
          </cell>
          <cell r="O200">
            <v>2.44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DIOGO MURILO PACHECO</v>
          </cell>
          <cell r="F201" t="str">
            <v>3 - Administrativo</v>
          </cell>
          <cell r="G201">
            <v>951105</v>
          </cell>
          <cell r="H201">
            <v>44013</v>
          </cell>
          <cell r="J201">
            <v>137.25919999999999</v>
          </cell>
          <cell r="M201">
            <v>0</v>
          </cell>
          <cell r="O201">
            <v>1.1599999999999999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</v>
          </cell>
          <cell r="E202" t="str">
            <v>DION TIBURCIO DE OLIVEIRA</v>
          </cell>
          <cell r="F202" t="str">
            <v>2 - Outros Profissionais da Saúde</v>
          </cell>
          <cell r="G202">
            <v>515110</v>
          </cell>
          <cell r="H202">
            <v>44013</v>
          </cell>
          <cell r="J202">
            <v>104.37360000000001</v>
          </cell>
          <cell r="M202">
            <v>0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</v>
          </cell>
          <cell r="E203" t="str">
            <v>DORALICE DA SILVA SOUZA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J203">
            <v>167.86880000000002</v>
          </cell>
          <cell r="M203">
            <v>0</v>
          </cell>
          <cell r="O203">
            <v>1.1599999999999999</v>
          </cell>
          <cell r="R203">
            <v>106.09233123858215</v>
          </cell>
          <cell r="S203">
            <v>62.7</v>
          </cell>
          <cell r="U203">
            <v>0</v>
          </cell>
        </row>
        <row r="204">
          <cell r="C204" t="str">
            <v>HOSPITAL DOM HÉLDER</v>
          </cell>
          <cell r="E204" t="str">
            <v>DOUGLAS GOMES DA SILVA</v>
          </cell>
          <cell r="F204" t="str">
            <v>3 - Administrativo</v>
          </cell>
          <cell r="G204">
            <v>782305</v>
          </cell>
          <cell r="H204">
            <v>44013</v>
          </cell>
          <cell r="J204">
            <v>136.9648</v>
          </cell>
          <cell r="M204">
            <v>0</v>
          </cell>
          <cell r="O204">
            <v>1.1599999999999999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</v>
          </cell>
          <cell r="E205" t="str">
            <v>DOUGLAS RAFAEL DE SANTANA SILVA</v>
          </cell>
          <cell r="F205" t="str">
            <v>3 - Administrativo</v>
          </cell>
          <cell r="G205">
            <v>517410</v>
          </cell>
          <cell r="H205">
            <v>44013</v>
          </cell>
          <cell r="J205">
            <v>98.301600000000008</v>
          </cell>
          <cell r="M205">
            <v>0</v>
          </cell>
          <cell r="O205">
            <v>1.1599999999999999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</v>
          </cell>
          <cell r="E206" t="str">
            <v>DULCINEIA MACIEL CALDEIRAS</v>
          </cell>
          <cell r="F206" t="str">
            <v>3 - Administrativo</v>
          </cell>
          <cell r="G206">
            <v>763210</v>
          </cell>
          <cell r="H206">
            <v>44013</v>
          </cell>
          <cell r="J206">
            <v>116.51200000000001</v>
          </cell>
          <cell r="M206">
            <v>0</v>
          </cell>
          <cell r="O206">
            <v>1.1599999999999999</v>
          </cell>
          <cell r="R206">
            <v>155.60208581658716</v>
          </cell>
          <cell r="S206">
            <v>68.900000000000006</v>
          </cell>
          <cell r="U206">
            <v>0</v>
          </cell>
        </row>
        <row r="207">
          <cell r="C207" t="str">
            <v>HOSPITAL DOM HÉLDER</v>
          </cell>
          <cell r="E207" t="str">
            <v>EDIANE LEANDRO DO NASCIMENTO</v>
          </cell>
          <cell r="F207" t="str">
            <v>2 - Outros Profissionais da Saúde</v>
          </cell>
          <cell r="G207">
            <v>322205</v>
          </cell>
          <cell r="H207">
            <v>44013</v>
          </cell>
          <cell r="J207">
            <v>112.3296</v>
          </cell>
          <cell r="M207">
            <v>0</v>
          </cell>
          <cell r="O207">
            <v>1.1599999999999999</v>
          </cell>
          <cell r="R207">
            <v>56.582576660577153</v>
          </cell>
          <cell r="S207">
            <v>62.7</v>
          </cell>
          <cell r="U207">
            <v>0</v>
          </cell>
        </row>
        <row r="208">
          <cell r="C208" t="str">
            <v>HOSPITAL DOM HÉLDER</v>
          </cell>
          <cell r="E208" t="str">
            <v>EDICILENE KATIA PEREIRA</v>
          </cell>
          <cell r="F208" t="str">
            <v>2 - Outros Profissionais da Saúde</v>
          </cell>
          <cell r="G208">
            <v>223505</v>
          </cell>
          <cell r="H208">
            <v>44013</v>
          </cell>
          <cell r="J208">
            <v>412.86720000000003</v>
          </cell>
          <cell r="M208">
            <v>0</v>
          </cell>
          <cell r="O208">
            <v>2.44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</v>
          </cell>
          <cell r="E209" t="str">
            <v>EDIELSON LAERCIO DA SILVA</v>
          </cell>
          <cell r="F209" t="str">
            <v>3 - Administrativo</v>
          </cell>
          <cell r="G209">
            <v>724440</v>
          </cell>
          <cell r="H209">
            <v>44013</v>
          </cell>
          <cell r="J209">
            <v>123.3824</v>
          </cell>
          <cell r="M209">
            <v>0</v>
          </cell>
          <cell r="O209">
            <v>1.1599999999999999</v>
          </cell>
          <cell r="R209">
            <v>211.97965314143761</v>
          </cell>
          <cell r="S209">
            <v>76.3</v>
          </cell>
          <cell r="U209">
            <v>0</v>
          </cell>
        </row>
        <row r="210">
          <cell r="C210" t="str">
            <v>HOSPITAL DOM HÉLDER</v>
          </cell>
          <cell r="E210" t="str">
            <v>EDILANE IZABEL DA SILVA</v>
          </cell>
          <cell r="F210" t="str">
            <v>2 - Outros Profissionais da Saúde</v>
          </cell>
          <cell r="G210">
            <v>322205</v>
          </cell>
          <cell r="H210">
            <v>44013</v>
          </cell>
          <cell r="J210">
            <v>112.86</v>
          </cell>
          <cell r="M210">
            <v>0</v>
          </cell>
          <cell r="O210">
            <v>1.1599999999999999</v>
          </cell>
          <cell r="R210">
            <v>115.62526534987505</v>
          </cell>
          <cell r="S210">
            <v>62.7</v>
          </cell>
          <cell r="U210">
            <v>64</v>
          </cell>
          <cell r="X210" t="str">
            <v>AUXILIO CRECHE</v>
          </cell>
        </row>
        <row r="211">
          <cell r="C211" t="str">
            <v>HOSPITAL DOM HÉLDER</v>
          </cell>
          <cell r="E211" t="str">
            <v>EDILENE ALVES DA SILVA</v>
          </cell>
          <cell r="F211" t="str">
            <v>2 - Outros Profissionais da Saúde</v>
          </cell>
          <cell r="G211">
            <v>223710</v>
          </cell>
          <cell r="H211">
            <v>44013</v>
          </cell>
          <cell r="J211">
            <v>378.43680000000001</v>
          </cell>
          <cell r="M211">
            <v>0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EDILENE FALCAO DA SILVA</v>
          </cell>
          <cell r="F212" t="str">
            <v>2 - Outros Profissionais da Saúde</v>
          </cell>
          <cell r="G212">
            <v>322205</v>
          </cell>
          <cell r="H212">
            <v>44013</v>
          </cell>
          <cell r="J212">
            <v>123.87040000000002</v>
          </cell>
          <cell r="M212">
            <v>0</v>
          </cell>
          <cell r="O212">
            <v>1.1599999999999999</v>
          </cell>
          <cell r="R212">
            <v>106.09233123858215</v>
          </cell>
          <cell r="S212">
            <v>62.7</v>
          </cell>
          <cell r="U212">
            <v>0</v>
          </cell>
        </row>
        <row r="213">
          <cell r="C213" t="str">
            <v>HOSPITAL DOM HÉLDER</v>
          </cell>
          <cell r="E213" t="str">
            <v>EDILEUSA COELHO DE MEDEIROS FIGLIOULO</v>
          </cell>
          <cell r="F213" t="str">
            <v>1 - Médico</v>
          </cell>
          <cell r="G213">
            <v>225120</v>
          </cell>
          <cell r="H213">
            <v>44013</v>
          </cell>
          <cell r="J213">
            <v>248.76000000000002</v>
          </cell>
          <cell r="M213">
            <v>0</v>
          </cell>
          <cell r="O213">
            <v>9.2799999999999994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EDILEUZA MARTINS BATISTA</v>
          </cell>
          <cell r="F214" t="str">
            <v>2 - Outros Profissionais da Saúde</v>
          </cell>
          <cell r="G214">
            <v>322205</v>
          </cell>
          <cell r="H214">
            <v>44013</v>
          </cell>
          <cell r="J214">
            <v>119.6464</v>
          </cell>
          <cell r="M214">
            <v>0</v>
          </cell>
          <cell r="O214">
            <v>1.1599999999999999</v>
          </cell>
          <cell r="R214">
            <v>144.55000000000001</v>
          </cell>
          <cell r="S214">
            <v>62.7</v>
          </cell>
          <cell r="U214">
            <v>0</v>
          </cell>
        </row>
        <row r="215">
          <cell r="C215" t="str">
            <v>HOSPITAL DOM HÉLDER</v>
          </cell>
          <cell r="E215" t="str">
            <v>EDILSON JOSE DA SILVA</v>
          </cell>
          <cell r="F215" t="str">
            <v>2 - Outros Profissionais da Saúde</v>
          </cell>
          <cell r="G215">
            <v>515110</v>
          </cell>
          <cell r="H215">
            <v>44013</v>
          </cell>
          <cell r="J215">
            <v>104.128</v>
          </cell>
          <cell r="M215">
            <v>0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EDIVANE ALVES DE MORAES</v>
          </cell>
          <cell r="F216" t="str">
            <v>2 - Outros Profissionais da Saúde</v>
          </cell>
          <cell r="G216">
            <v>223505</v>
          </cell>
          <cell r="H216">
            <v>44013</v>
          </cell>
          <cell r="J216">
            <v>370.55199999999996</v>
          </cell>
          <cell r="M216">
            <v>0</v>
          </cell>
          <cell r="O216">
            <v>2.44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</v>
          </cell>
          <cell r="E217" t="str">
            <v>EDIVANIA MARIA BATISTA DE JESUS</v>
          </cell>
          <cell r="F217" t="str">
            <v>2 - Outros Profissionais da Saúde</v>
          </cell>
          <cell r="G217">
            <v>521130</v>
          </cell>
          <cell r="H217">
            <v>44013</v>
          </cell>
          <cell r="J217">
            <v>87.78</v>
          </cell>
          <cell r="M217">
            <v>0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</v>
          </cell>
          <cell r="E218" t="str">
            <v>EDJANE PEREIRA DE BARROS</v>
          </cell>
          <cell r="F218" t="str">
            <v>3 - Administrativo</v>
          </cell>
          <cell r="G218">
            <v>411010</v>
          </cell>
          <cell r="H218">
            <v>44013</v>
          </cell>
          <cell r="J218">
            <v>94.125599999999991</v>
          </cell>
          <cell r="M218">
            <v>0</v>
          </cell>
          <cell r="O218">
            <v>1.1599999999999999</v>
          </cell>
          <cell r="R218">
            <v>206.08555971561657</v>
          </cell>
          <cell r="S218">
            <v>33.44</v>
          </cell>
          <cell r="U218">
            <v>0</v>
          </cell>
        </row>
        <row r="219">
          <cell r="C219" t="str">
            <v>HOSPITAL DOM HÉLDER</v>
          </cell>
          <cell r="E219" t="str">
            <v>EDJANE TOME DO CARMO</v>
          </cell>
          <cell r="F219" t="str">
            <v>2 - Outros Profissionais da Saúde</v>
          </cell>
          <cell r="G219">
            <v>322205</v>
          </cell>
          <cell r="H219">
            <v>44013</v>
          </cell>
          <cell r="J219">
            <v>93.216000000000008</v>
          </cell>
          <cell r="M219">
            <v>0</v>
          </cell>
          <cell r="O219">
            <v>1.1599999999999999</v>
          </cell>
          <cell r="R219">
            <v>56.582576660577153</v>
          </cell>
          <cell r="S219">
            <v>58.78</v>
          </cell>
          <cell r="U219">
            <v>0</v>
          </cell>
        </row>
        <row r="220">
          <cell r="C220" t="str">
            <v>HOSPITAL DOM HÉLDER</v>
          </cell>
          <cell r="E220" t="str">
            <v>EDMAR GOMES DE SOUZA</v>
          </cell>
          <cell r="F220" t="str">
            <v>3 - Administrativo</v>
          </cell>
          <cell r="G220">
            <v>252605</v>
          </cell>
          <cell r="H220">
            <v>44013</v>
          </cell>
          <cell r="J220">
            <v>211.0616</v>
          </cell>
          <cell r="M220">
            <v>0</v>
          </cell>
          <cell r="O220">
            <v>1.1599999999999999</v>
          </cell>
          <cell r="R220">
            <v>113.16515332115431</v>
          </cell>
          <cell r="S220">
            <v>109.55</v>
          </cell>
          <cell r="U220">
            <v>0</v>
          </cell>
        </row>
        <row r="221">
          <cell r="C221" t="str">
            <v>HOSPITAL DOM HÉLDER</v>
          </cell>
          <cell r="E221" t="str">
            <v>EDNA LUCIA FERREIRA DA SILVA</v>
          </cell>
          <cell r="F221" t="str">
            <v>2 - Outros Profissionais da Saúde</v>
          </cell>
          <cell r="G221">
            <v>322205</v>
          </cell>
          <cell r="H221">
            <v>44013</v>
          </cell>
          <cell r="J221">
            <v>111.5984</v>
          </cell>
          <cell r="M221">
            <v>0</v>
          </cell>
          <cell r="O221">
            <v>1.1599999999999999</v>
          </cell>
          <cell r="R221">
            <v>154.16702046650005</v>
          </cell>
          <cell r="S221">
            <v>62.7</v>
          </cell>
          <cell r="U221">
            <v>0</v>
          </cell>
        </row>
        <row r="222">
          <cell r="C222" t="str">
            <v>HOSPITAL DOM HÉLDER</v>
          </cell>
          <cell r="E222" t="str">
            <v>EDNA MARIA DA SILVA</v>
          </cell>
          <cell r="F222" t="str">
            <v>2 - Outros Profissionais da Saúde</v>
          </cell>
          <cell r="G222">
            <v>322205</v>
          </cell>
          <cell r="H222">
            <v>44013</v>
          </cell>
          <cell r="J222">
            <v>125.65120000000002</v>
          </cell>
          <cell r="M222">
            <v>0</v>
          </cell>
          <cell r="O222">
            <v>1.1599999999999999</v>
          </cell>
          <cell r="R222">
            <v>115.64</v>
          </cell>
          <cell r="S222">
            <v>45.98</v>
          </cell>
          <cell r="U222">
            <v>46.93</v>
          </cell>
          <cell r="X222" t="str">
            <v>AUXILIO CRECHE</v>
          </cell>
        </row>
        <row r="223">
          <cell r="C223" t="str">
            <v>HOSPITAL DOM HÉLDER</v>
          </cell>
          <cell r="E223" t="str">
            <v>EDNA MARIA DA SILVA BARROS</v>
          </cell>
          <cell r="F223" t="str">
            <v>2 - Outros Profissionais da Saúde</v>
          </cell>
          <cell r="G223">
            <v>322205</v>
          </cell>
          <cell r="H223">
            <v>44013</v>
          </cell>
          <cell r="J223">
            <v>110.35680000000001</v>
          </cell>
          <cell r="M223">
            <v>0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EDNA XAVIER DA SILVA</v>
          </cell>
          <cell r="F224" t="str">
            <v>2 - Outros Profissionais da Saúde</v>
          </cell>
          <cell r="G224">
            <v>322205</v>
          </cell>
          <cell r="H224">
            <v>44013</v>
          </cell>
          <cell r="J224">
            <v>107.9832</v>
          </cell>
          <cell r="M224">
            <v>0</v>
          </cell>
          <cell r="O224">
            <v>1.1599999999999999</v>
          </cell>
          <cell r="R224">
            <v>91.946687073437872</v>
          </cell>
          <cell r="S224">
            <v>48.07</v>
          </cell>
          <cell r="U224">
            <v>0</v>
          </cell>
        </row>
        <row r="225">
          <cell r="C225" t="str">
            <v>HOSPITAL DOM HÉLDER</v>
          </cell>
          <cell r="E225" t="str">
            <v>EDNARA RODRIGUES AIRES DE OLIVEIRA</v>
          </cell>
          <cell r="F225" t="str">
            <v>2 - Outros Profissionais da Saúde</v>
          </cell>
          <cell r="G225">
            <v>223505</v>
          </cell>
          <cell r="H225">
            <v>44013</v>
          </cell>
          <cell r="J225">
            <v>440.24480000000005</v>
          </cell>
          <cell r="M225">
            <v>0</v>
          </cell>
          <cell r="O225">
            <v>2.44</v>
          </cell>
          <cell r="R225">
            <v>0</v>
          </cell>
          <cell r="S225">
            <v>0</v>
          </cell>
          <cell r="U225">
            <v>206.56</v>
          </cell>
          <cell r="X225" t="str">
            <v>AUXILIO CRECHE</v>
          </cell>
        </row>
        <row r="226">
          <cell r="C226" t="str">
            <v>HOSPITAL DOM HÉLDER</v>
          </cell>
          <cell r="E226" t="str">
            <v>EDNEIDE GOUVEIA DA SILVA</v>
          </cell>
          <cell r="F226" t="str">
            <v>3 - Administrativo</v>
          </cell>
          <cell r="G226">
            <v>252305</v>
          </cell>
          <cell r="H226">
            <v>44013</v>
          </cell>
          <cell r="J226">
            <v>179.04480000000001</v>
          </cell>
          <cell r="M226">
            <v>0</v>
          </cell>
          <cell r="O226">
            <v>1.1599999999999999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EDNEUZA CARNEIRO DA SILVA</v>
          </cell>
          <cell r="F227" t="str">
            <v>3 - Administrativo</v>
          </cell>
          <cell r="G227">
            <v>411010</v>
          </cell>
          <cell r="H227">
            <v>44013</v>
          </cell>
          <cell r="J227">
            <v>0</v>
          </cell>
          <cell r="M227">
            <v>0</v>
          </cell>
          <cell r="O227">
            <v>1.1599999999999999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EDSON MANOEL DA SILVA</v>
          </cell>
          <cell r="F228" t="str">
            <v>2 - Outros Profissionais da Saúde</v>
          </cell>
          <cell r="G228">
            <v>324205</v>
          </cell>
          <cell r="H228">
            <v>44013</v>
          </cell>
          <cell r="J228">
            <v>145.18639999999999</v>
          </cell>
          <cell r="M228">
            <v>0</v>
          </cell>
          <cell r="O228">
            <v>1.1599999999999999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EDSON NERIS DO NASCIMENTO</v>
          </cell>
          <cell r="F229" t="str">
            <v>2 - Outros Profissionais da Saúde</v>
          </cell>
          <cell r="G229">
            <v>515110</v>
          </cell>
          <cell r="H229">
            <v>44013</v>
          </cell>
          <cell r="J229">
            <v>110.74799999999999</v>
          </cell>
          <cell r="M229">
            <v>0</v>
          </cell>
          <cell r="O229">
            <v>1.1599999999999999</v>
          </cell>
          <cell r="R229">
            <v>113.16515332115431</v>
          </cell>
          <cell r="S229">
            <v>62.7</v>
          </cell>
          <cell r="U229">
            <v>0</v>
          </cell>
        </row>
        <row r="230">
          <cell r="C230" t="str">
            <v>HOSPITAL DOM HÉLDER</v>
          </cell>
          <cell r="E230" t="str">
            <v>EDVALDO HENRIQUE DA SILVA FILHO</v>
          </cell>
          <cell r="F230" t="str">
            <v>3 - Administrativo</v>
          </cell>
          <cell r="G230">
            <v>517410</v>
          </cell>
          <cell r="H230">
            <v>44013</v>
          </cell>
          <cell r="J230">
            <v>93.842399999999998</v>
          </cell>
          <cell r="M230">
            <v>0</v>
          </cell>
          <cell r="O230">
            <v>1.1599999999999999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EDVANE BENEDITA DA CUNHA</v>
          </cell>
          <cell r="F231" t="str">
            <v>2 - Outros Profissionais da Saúde</v>
          </cell>
          <cell r="G231">
            <v>322205</v>
          </cell>
          <cell r="H231">
            <v>44013</v>
          </cell>
          <cell r="J231">
            <v>159.03919999999999</v>
          </cell>
          <cell r="M231">
            <v>0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EFLEURY LIRA LEITE JUNIOR</v>
          </cell>
          <cell r="F232" t="str">
            <v>2 - Outros Profissionais da Saúde</v>
          </cell>
          <cell r="G232">
            <v>223605</v>
          </cell>
          <cell r="H232">
            <v>44013</v>
          </cell>
          <cell r="J232">
            <v>252.33360000000002</v>
          </cell>
          <cell r="M232">
            <v>0</v>
          </cell>
          <cell r="O232">
            <v>2.44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</v>
          </cell>
          <cell r="E233" t="str">
            <v>ELAINE ALVES DA SILVA</v>
          </cell>
          <cell r="F233" t="str">
            <v>2 - Outros Profissionais da Saúde</v>
          </cell>
          <cell r="G233">
            <v>521130</v>
          </cell>
          <cell r="H233">
            <v>44013</v>
          </cell>
          <cell r="J233">
            <v>89.265599999999992</v>
          </cell>
          <cell r="M233">
            <v>0</v>
          </cell>
          <cell r="O233">
            <v>1.1599999999999999</v>
          </cell>
          <cell r="R233">
            <v>77.083510233250024</v>
          </cell>
          <cell r="S233">
            <v>57.76</v>
          </cell>
          <cell r="U233">
            <v>61.87</v>
          </cell>
          <cell r="X233" t="str">
            <v>AUXILIO CRECHE</v>
          </cell>
        </row>
        <row r="234">
          <cell r="C234" t="str">
            <v>HOSPITAL DOM HÉLDER</v>
          </cell>
          <cell r="E234" t="str">
            <v>ELAINE CRISTINA DA SILVA</v>
          </cell>
          <cell r="F234" t="str">
            <v>2 - Outros Profissionais da Saúde</v>
          </cell>
          <cell r="G234">
            <v>322205</v>
          </cell>
          <cell r="H234">
            <v>44013</v>
          </cell>
          <cell r="J234">
            <v>0</v>
          </cell>
          <cell r="M234">
            <v>0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ELCILENE ASSIS DA SILVA SOUZA</v>
          </cell>
          <cell r="F235" t="str">
            <v>2 - Outros Profissionais da Saúde</v>
          </cell>
          <cell r="G235">
            <v>515205</v>
          </cell>
          <cell r="H235">
            <v>44013</v>
          </cell>
          <cell r="J235">
            <v>112.21360000000001</v>
          </cell>
          <cell r="M235">
            <v>0</v>
          </cell>
          <cell r="O235">
            <v>1.1599999999999999</v>
          </cell>
          <cell r="R235">
            <v>144.53158168734382</v>
          </cell>
          <cell r="S235">
            <v>64.8</v>
          </cell>
          <cell r="U235">
            <v>57</v>
          </cell>
          <cell r="X235" t="str">
            <v>AUXILIO CRECHE</v>
          </cell>
        </row>
        <row r="236">
          <cell r="C236" t="str">
            <v>HOSPITAL DOM HÉLDER</v>
          </cell>
          <cell r="E236" t="str">
            <v>ELENILSON JOSE DA SILVA</v>
          </cell>
          <cell r="F236" t="str">
            <v>3 - Administrativo</v>
          </cell>
          <cell r="G236">
            <v>517410</v>
          </cell>
          <cell r="H236">
            <v>44013</v>
          </cell>
          <cell r="J236">
            <v>94.24</v>
          </cell>
          <cell r="M236">
            <v>0</v>
          </cell>
          <cell r="O236">
            <v>1.1599999999999999</v>
          </cell>
          <cell r="R236">
            <v>267.33217378765437</v>
          </cell>
          <cell r="S236">
            <v>62.7</v>
          </cell>
          <cell r="U236">
            <v>0</v>
          </cell>
        </row>
        <row r="237">
          <cell r="C237" t="str">
            <v>HOSPITAL DOM HÉLDER</v>
          </cell>
          <cell r="E237" t="str">
            <v>ELENILTON GONCALVES DA SILVA</v>
          </cell>
          <cell r="F237" t="str">
            <v>3 - Administrativo</v>
          </cell>
          <cell r="G237">
            <v>517410</v>
          </cell>
          <cell r="H237">
            <v>44013</v>
          </cell>
          <cell r="J237">
            <v>33.44</v>
          </cell>
          <cell r="M237">
            <v>0</v>
          </cell>
          <cell r="O237">
            <v>1.1599999999999999</v>
          </cell>
          <cell r="R237">
            <v>0</v>
          </cell>
          <cell r="S237">
            <v>25.08</v>
          </cell>
          <cell r="U237">
            <v>0</v>
          </cell>
        </row>
        <row r="238">
          <cell r="C238" t="str">
            <v>HOSPITAL DOM HÉLDER</v>
          </cell>
          <cell r="E238" t="str">
            <v>ELIANE CONSTANTINO NEVES DE FRANCA</v>
          </cell>
          <cell r="F238" t="str">
            <v>2 - Outros Profissionais da Saúde</v>
          </cell>
          <cell r="G238">
            <v>322215</v>
          </cell>
          <cell r="H238">
            <v>44013</v>
          </cell>
          <cell r="J238">
            <v>104.12</v>
          </cell>
          <cell r="M238">
            <v>0</v>
          </cell>
          <cell r="O238">
            <v>1.1599999999999999</v>
          </cell>
          <cell r="R238">
            <v>302.25882091623765</v>
          </cell>
          <cell r="S238">
            <v>62.7</v>
          </cell>
          <cell r="U238">
            <v>64</v>
          </cell>
          <cell r="X238" t="str">
            <v>AUXILIO CRECHE</v>
          </cell>
        </row>
        <row r="239">
          <cell r="C239" t="str">
            <v>HOSPITAL DOM HÉLDER</v>
          </cell>
          <cell r="E239" t="str">
            <v>ELIDIANE BARBOSA DA SILVA</v>
          </cell>
          <cell r="F239" t="str">
            <v>3 - Administrativo</v>
          </cell>
          <cell r="G239">
            <v>411010</v>
          </cell>
          <cell r="H239">
            <v>44013</v>
          </cell>
          <cell r="J239">
            <v>87.78</v>
          </cell>
          <cell r="M239">
            <v>0</v>
          </cell>
          <cell r="O239">
            <v>1.1599999999999999</v>
          </cell>
          <cell r="R239">
            <v>155.60208581658716</v>
          </cell>
          <cell r="S239">
            <v>62.7</v>
          </cell>
          <cell r="U239">
            <v>0</v>
          </cell>
        </row>
        <row r="240">
          <cell r="C240" t="str">
            <v>HOSPITAL DOM HÉLDER</v>
          </cell>
          <cell r="E240" t="str">
            <v>ELIEL RODRIGUES DA SILVA</v>
          </cell>
          <cell r="F240" t="str">
            <v>3 - Administrativo</v>
          </cell>
          <cell r="G240">
            <v>517410</v>
          </cell>
          <cell r="H240">
            <v>44013</v>
          </cell>
          <cell r="J240">
            <v>182.15439999999998</v>
          </cell>
          <cell r="M240">
            <v>0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ELIELMA JULIANA MARIA DA SILVA</v>
          </cell>
          <cell r="F241" t="str">
            <v>3 - Administrativo</v>
          </cell>
          <cell r="G241">
            <v>411010</v>
          </cell>
          <cell r="H241">
            <v>44013</v>
          </cell>
          <cell r="J241">
            <v>268.62639999999999</v>
          </cell>
          <cell r="M241">
            <v>0</v>
          </cell>
          <cell r="O241">
            <v>1.1599999999999999</v>
          </cell>
          <cell r="R241">
            <v>155.60208581658716</v>
          </cell>
          <cell r="S241">
            <v>96.57</v>
          </cell>
          <cell r="U241">
            <v>0</v>
          </cell>
        </row>
        <row r="242">
          <cell r="C242" t="str">
            <v>HOSPITAL DOM HÉLDER</v>
          </cell>
          <cell r="E242" t="str">
            <v>ELIESIDIA SOARES DA SILVA</v>
          </cell>
          <cell r="F242" t="str">
            <v>3 - Administrativo</v>
          </cell>
          <cell r="G242">
            <v>514225</v>
          </cell>
          <cell r="H242">
            <v>44013</v>
          </cell>
          <cell r="J242">
            <v>104.5</v>
          </cell>
          <cell r="M242">
            <v>0</v>
          </cell>
          <cell r="O242">
            <v>1.1599999999999999</v>
          </cell>
          <cell r="R242">
            <v>113.16515332115431</v>
          </cell>
          <cell r="S242">
            <v>62.7</v>
          </cell>
          <cell r="U242">
            <v>0</v>
          </cell>
        </row>
        <row r="243">
          <cell r="C243" t="str">
            <v>HOSPITAL DOM HÉLDER</v>
          </cell>
          <cell r="E243" t="str">
            <v>ELIETE MARIA DE SENA DOS SANTOS</v>
          </cell>
          <cell r="F243" t="str">
            <v>3 - Administrativo</v>
          </cell>
          <cell r="G243">
            <v>516345</v>
          </cell>
          <cell r="H243">
            <v>44013</v>
          </cell>
          <cell r="J243">
            <v>0</v>
          </cell>
          <cell r="M243">
            <v>0</v>
          </cell>
          <cell r="O243">
            <v>1.1599999999999999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</v>
          </cell>
          <cell r="E244" t="str">
            <v>ELINALVA LOPES DA SILVA</v>
          </cell>
          <cell r="F244" t="str">
            <v>3 - Administrativo</v>
          </cell>
          <cell r="G244">
            <v>516345</v>
          </cell>
          <cell r="H244">
            <v>44013</v>
          </cell>
          <cell r="J244">
            <v>150.17600000000002</v>
          </cell>
          <cell r="M244">
            <v>0</v>
          </cell>
          <cell r="O244">
            <v>1.1599999999999999</v>
          </cell>
          <cell r="R244">
            <v>113.16515332115431</v>
          </cell>
          <cell r="S244">
            <v>62.7</v>
          </cell>
          <cell r="U244">
            <v>0</v>
          </cell>
        </row>
        <row r="245">
          <cell r="C245" t="str">
            <v>HOSPITAL DOM HÉLDER</v>
          </cell>
          <cell r="E245" t="str">
            <v>ELINDICE MARIA DOS PRAZERES ALMEIDA</v>
          </cell>
          <cell r="F245" t="str">
            <v>2 - Outros Profissionais da Saúde</v>
          </cell>
          <cell r="G245">
            <v>223710</v>
          </cell>
          <cell r="H245">
            <v>44013</v>
          </cell>
          <cell r="J245">
            <v>295.29200000000003</v>
          </cell>
          <cell r="M245">
            <v>0</v>
          </cell>
          <cell r="O245">
            <v>1.1599999999999999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</v>
          </cell>
          <cell r="E246" t="str">
            <v>ELISABETH DA SILVA XAVIER MONTEIRO</v>
          </cell>
          <cell r="F246" t="str">
            <v>2 - Outros Profissionais da Saúde</v>
          </cell>
          <cell r="G246">
            <v>322205</v>
          </cell>
          <cell r="H246">
            <v>44013</v>
          </cell>
          <cell r="J246">
            <v>132.85840000000002</v>
          </cell>
          <cell r="M246">
            <v>0</v>
          </cell>
          <cell r="O246">
            <v>1.1599999999999999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ELISANGELA BISPO DE SOUZA PIMENTEL</v>
          </cell>
          <cell r="F247" t="str">
            <v>2 - Outros Profissionais da Saúde</v>
          </cell>
          <cell r="G247">
            <v>223505</v>
          </cell>
          <cell r="H247">
            <v>44013</v>
          </cell>
          <cell r="J247">
            <v>244.44080000000002</v>
          </cell>
          <cell r="M247">
            <v>0</v>
          </cell>
          <cell r="O247">
            <v>2.44</v>
          </cell>
          <cell r="R247">
            <v>115.62526534987505</v>
          </cell>
          <cell r="S247">
            <v>0</v>
          </cell>
          <cell r="U247">
            <v>0</v>
          </cell>
        </row>
        <row r="248">
          <cell r="C248" t="str">
            <v>HOSPITAL DOM HÉLDER</v>
          </cell>
          <cell r="E248" t="str">
            <v>ELISANGELA CONCEICAO SILVA</v>
          </cell>
          <cell r="F248" t="str">
            <v>2 - Outros Profissionais da Saúde</v>
          </cell>
          <cell r="G248">
            <v>322205</v>
          </cell>
          <cell r="H248">
            <v>44013</v>
          </cell>
          <cell r="J248">
            <v>154.35599999999999</v>
          </cell>
          <cell r="M248">
            <v>0</v>
          </cell>
          <cell r="O248">
            <v>1.1599999999999999</v>
          </cell>
          <cell r="R248">
            <v>134.89614290818756</v>
          </cell>
          <cell r="S248">
            <v>62.7</v>
          </cell>
          <cell r="U248">
            <v>0</v>
          </cell>
        </row>
        <row r="249">
          <cell r="C249" t="str">
            <v>HOSPITAL DOM HÉLDER</v>
          </cell>
          <cell r="E249" t="str">
            <v>ELISANGELA JOSEFA DOS SANTOS</v>
          </cell>
          <cell r="F249" t="str">
            <v>2 - Outros Profissionais da Saúde</v>
          </cell>
          <cell r="G249">
            <v>223505</v>
          </cell>
          <cell r="H249">
            <v>44013</v>
          </cell>
          <cell r="J249">
            <v>247.0992</v>
          </cell>
          <cell r="M249">
            <v>0</v>
          </cell>
          <cell r="O249">
            <v>2.44</v>
          </cell>
          <cell r="R249">
            <v>155.60208581658716</v>
          </cell>
          <cell r="S249">
            <v>95.79</v>
          </cell>
          <cell r="U249">
            <v>0</v>
          </cell>
        </row>
        <row r="250">
          <cell r="C250" t="str">
            <v>HOSPITAL DOM HÉLDER</v>
          </cell>
          <cell r="E250" t="str">
            <v>ELISSANDRA CLEONICE NASCIMENTO DE SANTANA</v>
          </cell>
          <cell r="F250" t="str">
            <v>2 - Outros Profissionais da Saúde</v>
          </cell>
          <cell r="G250">
            <v>223710</v>
          </cell>
          <cell r="H250">
            <v>44013</v>
          </cell>
          <cell r="J250">
            <v>343.392</v>
          </cell>
          <cell r="M250">
            <v>0</v>
          </cell>
          <cell r="O250">
            <v>1.1599999999999999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</v>
          </cell>
          <cell r="E251" t="str">
            <v>ELIZABETE ALVES DA SILVA</v>
          </cell>
          <cell r="F251" t="str">
            <v>2 - Outros Profissionais da Saúde</v>
          </cell>
          <cell r="G251">
            <v>322205</v>
          </cell>
          <cell r="H251">
            <v>44013</v>
          </cell>
          <cell r="J251">
            <v>117.34399999999999</v>
          </cell>
          <cell r="M251">
            <v>0</v>
          </cell>
          <cell r="O251">
            <v>1.1599999999999999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ELLIS KAROLINE RODRIGUES DA SILVA</v>
          </cell>
          <cell r="F252" t="str">
            <v>2 - Outros Profissionais da Saúde</v>
          </cell>
          <cell r="G252">
            <v>223405</v>
          </cell>
          <cell r="H252">
            <v>44013</v>
          </cell>
          <cell r="J252">
            <v>417.036</v>
          </cell>
          <cell r="M252">
            <v>0</v>
          </cell>
          <cell r="O252">
            <v>1.1599999999999999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</v>
          </cell>
          <cell r="E253" t="str">
            <v>ELOINA PAULINA DE LIMA</v>
          </cell>
          <cell r="F253" t="str">
            <v>2 - Outros Profissionais da Saúde</v>
          </cell>
          <cell r="G253">
            <v>223505</v>
          </cell>
          <cell r="H253">
            <v>44013</v>
          </cell>
          <cell r="J253">
            <v>292.56880000000001</v>
          </cell>
          <cell r="M253">
            <v>0</v>
          </cell>
          <cell r="O253">
            <v>2.44</v>
          </cell>
          <cell r="R253">
            <v>115.62526534987505</v>
          </cell>
          <cell r="S253">
            <v>112.58</v>
          </cell>
          <cell r="U253">
            <v>0</v>
          </cell>
        </row>
        <row r="254">
          <cell r="C254" t="str">
            <v>HOSPITAL DOM HÉLDER</v>
          </cell>
          <cell r="E254" t="str">
            <v>ELOISE DO NASCIMENTO HOLANDA COSTA</v>
          </cell>
          <cell r="F254" t="str">
            <v>2 - Outros Profissionais da Saúde</v>
          </cell>
          <cell r="G254">
            <v>322605</v>
          </cell>
          <cell r="H254">
            <v>44013</v>
          </cell>
          <cell r="J254">
            <v>176.35040000000001</v>
          </cell>
          <cell r="M254">
            <v>0</v>
          </cell>
          <cell r="O254">
            <v>1.1599999999999999</v>
          </cell>
          <cell r="R254">
            <v>154.16702046650005</v>
          </cell>
          <cell r="S254">
            <v>60.61</v>
          </cell>
          <cell r="U254">
            <v>0</v>
          </cell>
        </row>
        <row r="255">
          <cell r="C255" t="str">
            <v>HOSPITAL DOM HÉLDER</v>
          </cell>
          <cell r="E255" t="str">
            <v>ELTON CARLOS DE CAMPOS SILVA</v>
          </cell>
          <cell r="F255" t="str">
            <v>3 - Administrativo</v>
          </cell>
          <cell r="G255">
            <v>782320</v>
          </cell>
          <cell r="H255">
            <v>44013</v>
          </cell>
          <cell r="J255">
            <v>152.3056</v>
          </cell>
          <cell r="M255">
            <v>0</v>
          </cell>
          <cell r="O255">
            <v>1.1599999999999999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ELVIS DA SILVA PINO</v>
          </cell>
          <cell r="F256" t="str">
            <v>2 - Outros Profissionais da Saúde</v>
          </cell>
          <cell r="G256">
            <v>515110</v>
          </cell>
          <cell r="H256">
            <v>44013</v>
          </cell>
          <cell r="J256">
            <v>165.18</v>
          </cell>
          <cell r="M256">
            <v>0</v>
          </cell>
          <cell r="O256">
            <v>1.1599999999999999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EMANOEL DINIZ DE SIQUEIRA</v>
          </cell>
          <cell r="F257" t="str">
            <v>3 - Administrativo</v>
          </cell>
          <cell r="G257">
            <v>723310</v>
          </cell>
          <cell r="H257">
            <v>44013</v>
          </cell>
          <cell r="J257">
            <v>118.4552</v>
          </cell>
          <cell r="M257">
            <v>0</v>
          </cell>
          <cell r="O257">
            <v>1.1599999999999999</v>
          </cell>
          <cell r="R257">
            <v>148.52926373401502</v>
          </cell>
          <cell r="S257">
            <v>76.3</v>
          </cell>
          <cell r="U257">
            <v>0</v>
          </cell>
        </row>
        <row r="258">
          <cell r="C258" t="str">
            <v>HOSPITAL DOM HÉLDER</v>
          </cell>
          <cell r="E258" t="str">
            <v>EMANUELLI EVELYN SOARES DA SILVA</v>
          </cell>
          <cell r="F258" t="str">
            <v>2 - Outros Profissionais da Saúde</v>
          </cell>
          <cell r="G258">
            <v>521130</v>
          </cell>
          <cell r="H258">
            <v>44013</v>
          </cell>
          <cell r="J258">
            <v>171.55759999999998</v>
          </cell>
          <cell r="M258">
            <v>0</v>
          </cell>
          <cell r="O258">
            <v>1.1599999999999999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</v>
          </cell>
          <cell r="E259" t="str">
            <v>EMERSOM DE MELO DA SILVA</v>
          </cell>
          <cell r="F259" t="str">
            <v>2 - Outros Profissionais da Saúde</v>
          </cell>
          <cell r="G259">
            <v>324115</v>
          </cell>
          <cell r="H259">
            <v>44013</v>
          </cell>
          <cell r="J259">
            <v>243.6568</v>
          </cell>
          <cell r="M259">
            <v>0</v>
          </cell>
          <cell r="O259">
            <v>1.1599999999999999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</v>
          </cell>
          <cell r="E260" t="str">
            <v>EMERSON LUCAS SOUZA DOS SANTOS</v>
          </cell>
          <cell r="F260" t="str">
            <v>2 - Outros Profissionais da Saúde</v>
          </cell>
          <cell r="G260">
            <v>515110</v>
          </cell>
          <cell r="H260">
            <v>44013</v>
          </cell>
          <cell r="J260">
            <v>96.383200000000002</v>
          </cell>
          <cell r="M260">
            <v>0</v>
          </cell>
          <cell r="O260">
            <v>1.1599999999999999</v>
          </cell>
          <cell r="R260">
            <v>112</v>
          </cell>
          <cell r="S260">
            <v>62.7</v>
          </cell>
          <cell r="U260">
            <v>0</v>
          </cell>
        </row>
        <row r="261">
          <cell r="C261" t="str">
            <v>HOSPITAL DOM HÉLDER</v>
          </cell>
          <cell r="E261" t="str">
            <v>EMILE DA SILVA SANTOS</v>
          </cell>
          <cell r="F261" t="str">
            <v>2 - Outros Profissionais da Saúde</v>
          </cell>
          <cell r="G261">
            <v>322205</v>
          </cell>
          <cell r="H261">
            <v>44013</v>
          </cell>
          <cell r="J261">
            <v>116.88959999999999</v>
          </cell>
          <cell r="M261">
            <v>0</v>
          </cell>
          <cell r="O261">
            <v>1.1599999999999999</v>
          </cell>
          <cell r="R261">
            <v>105.9898265707188</v>
          </cell>
          <cell r="S261">
            <v>62.7</v>
          </cell>
          <cell r="U261">
            <v>0</v>
          </cell>
        </row>
        <row r="262">
          <cell r="C262" t="str">
            <v>HOSPITAL DOM HÉLDER</v>
          </cell>
          <cell r="E262" t="str">
            <v>ENAISA MIRELE DA SILVA BENIZIO</v>
          </cell>
          <cell r="F262" t="str">
            <v>2 - Outros Profissionais da Saúde</v>
          </cell>
          <cell r="G262">
            <v>223405</v>
          </cell>
          <cell r="H262">
            <v>44013</v>
          </cell>
          <cell r="J262">
            <v>382.92160000000007</v>
          </cell>
          <cell r="M262">
            <v>0</v>
          </cell>
          <cell r="O262">
            <v>1.1599999999999999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ENANDA ALINE REIS DA SILVA</v>
          </cell>
          <cell r="F263" t="str">
            <v>2 - Outros Profissionais da Saúde</v>
          </cell>
          <cell r="G263">
            <v>322205</v>
          </cell>
          <cell r="H263">
            <v>44013</v>
          </cell>
          <cell r="J263">
            <v>8.36</v>
          </cell>
          <cell r="M263">
            <v>0</v>
          </cell>
          <cell r="O263">
            <v>1.1599999999999999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</v>
          </cell>
          <cell r="E264" t="str">
            <v>ENOCK ALCOFORADO DE OLIVEIRA</v>
          </cell>
          <cell r="F264" t="str">
            <v>3 - Administrativo</v>
          </cell>
          <cell r="G264">
            <v>214915</v>
          </cell>
          <cell r="H264">
            <v>44013</v>
          </cell>
          <cell r="J264">
            <v>642.99680000000001</v>
          </cell>
          <cell r="M264">
            <v>0</v>
          </cell>
          <cell r="O264">
            <v>1.1599999999999999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</v>
          </cell>
          <cell r="E265" t="str">
            <v>ERIC CLEPTON GOMES DE SOUZA</v>
          </cell>
          <cell r="F265" t="str">
            <v>2 - Outros Profissionais da Saúde</v>
          </cell>
          <cell r="G265">
            <v>515110</v>
          </cell>
          <cell r="H265">
            <v>44013</v>
          </cell>
          <cell r="J265">
            <v>100.1296</v>
          </cell>
          <cell r="M265">
            <v>0</v>
          </cell>
          <cell r="O265">
            <v>1.1599999999999999</v>
          </cell>
          <cell r="R265">
            <v>300.74869551111118</v>
          </cell>
          <cell r="S265">
            <v>62.7</v>
          </cell>
          <cell r="U265">
            <v>0</v>
          </cell>
        </row>
        <row r="266">
          <cell r="C266" t="str">
            <v>HOSPITAL DOM HÉLDER</v>
          </cell>
          <cell r="E266" t="str">
            <v>ERICA CRISTINA LOPES DE SANTANA</v>
          </cell>
          <cell r="F266" t="str">
            <v>2 - Outros Profissionais da Saúde</v>
          </cell>
          <cell r="G266">
            <v>223505</v>
          </cell>
          <cell r="H266">
            <v>44013</v>
          </cell>
          <cell r="J266">
            <v>433.38560000000001</v>
          </cell>
          <cell r="M266">
            <v>0</v>
          </cell>
          <cell r="O266">
            <v>2.44</v>
          </cell>
          <cell r="R266">
            <v>142.68649766580327</v>
          </cell>
          <cell r="S266">
            <v>110.4</v>
          </cell>
          <cell r="U266">
            <v>0</v>
          </cell>
        </row>
        <row r="267">
          <cell r="C267" t="str">
            <v>HOSPITAL DOM HÉLDER</v>
          </cell>
          <cell r="E267" t="str">
            <v>ERICA MARIA DA SILVA</v>
          </cell>
          <cell r="F267" t="str">
            <v>2 - Outros Profissionais da Saúde</v>
          </cell>
          <cell r="G267">
            <v>521130</v>
          </cell>
          <cell r="H267">
            <v>44013</v>
          </cell>
          <cell r="J267">
            <v>86.583200000000005</v>
          </cell>
          <cell r="M267">
            <v>0</v>
          </cell>
          <cell r="O267">
            <v>1.1599999999999999</v>
          </cell>
          <cell r="R267">
            <v>113.16515332115431</v>
          </cell>
          <cell r="S267">
            <v>62.7</v>
          </cell>
          <cell r="U267">
            <v>0</v>
          </cell>
        </row>
        <row r="268">
          <cell r="C268" t="str">
            <v>HOSPITAL DOM HÉLDER</v>
          </cell>
          <cell r="E268" t="str">
            <v>ERICA MARIA DE LIMA</v>
          </cell>
          <cell r="F268" t="str">
            <v>2 - Outros Profissionais da Saúde</v>
          </cell>
          <cell r="G268">
            <v>322205</v>
          </cell>
          <cell r="H268">
            <v>44013</v>
          </cell>
          <cell r="J268">
            <v>108.6224</v>
          </cell>
          <cell r="M268">
            <v>0</v>
          </cell>
          <cell r="O268">
            <v>1.1599999999999999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ERICK LINEKER RIBEIRO DE MELO</v>
          </cell>
          <cell r="F269" t="str">
            <v>3 - Administrativo</v>
          </cell>
          <cell r="G269">
            <v>411010</v>
          </cell>
          <cell r="H269">
            <v>44013</v>
          </cell>
          <cell r="J269">
            <v>85.911200000000008</v>
          </cell>
          <cell r="M269">
            <v>0</v>
          </cell>
          <cell r="O269">
            <v>1.1599999999999999</v>
          </cell>
          <cell r="R269">
            <v>96.35438779156253</v>
          </cell>
          <cell r="S269">
            <v>60.61</v>
          </cell>
          <cell r="U269">
            <v>0</v>
          </cell>
        </row>
        <row r="270">
          <cell r="C270" t="str">
            <v>HOSPITAL DOM HÉLDER</v>
          </cell>
          <cell r="E270" t="str">
            <v>ERIK SAIMAR DE MORAIS</v>
          </cell>
          <cell r="F270" t="str">
            <v>3 - Administrativo</v>
          </cell>
          <cell r="G270">
            <v>411010</v>
          </cell>
          <cell r="H270">
            <v>44013</v>
          </cell>
          <cell r="J270">
            <v>146.964</v>
          </cell>
          <cell r="M270">
            <v>0</v>
          </cell>
          <cell r="O270">
            <v>1.1599999999999999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</v>
          </cell>
          <cell r="E271" t="str">
            <v>ERINELZA RAMOS DE ARAUJO</v>
          </cell>
          <cell r="F271" t="str">
            <v>2 - Outros Profissionais da Saúde</v>
          </cell>
          <cell r="G271">
            <v>322205</v>
          </cell>
          <cell r="H271">
            <v>44013</v>
          </cell>
          <cell r="J271">
            <v>66.88</v>
          </cell>
          <cell r="M271">
            <v>0</v>
          </cell>
          <cell r="O271">
            <v>1.1599999999999999</v>
          </cell>
          <cell r="R271">
            <v>0</v>
          </cell>
          <cell r="S271">
            <v>41.8</v>
          </cell>
          <cell r="U271">
            <v>0</v>
          </cell>
        </row>
        <row r="272">
          <cell r="C272" t="str">
            <v>HOSPITAL DOM HÉLDER</v>
          </cell>
          <cell r="E272" t="str">
            <v>ERONILDO DOS SANTOS LIMA</v>
          </cell>
          <cell r="F272" t="str">
            <v>3 - Administrativo</v>
          </cell>
          <cell r="G272">
            <v>514225</v>
          </cell>
          <cell r="H272">
            <v>44013</v>
          </cell>
          <cell r="J272">
            <v>106.31920000000001</v>
          </cell>
          <cell r="M272">
            <v>0</v>
          </cell>
          <cell r="O272">
            <v>1.1599999999999999</v>
          </cell>
          <cell r="R272">
            <v>144.53158168734382</v>
          </cell>
          <cell r="S272">
            <v>38.25</v>
          </cell>
          <cell r="U272">
            <v>0</v>
          </cell>
        </row>
        <row r="273">
          <cell r="C273" t="str">
            <v>HOSPITAL DOM HÉLDER</v>
          </cell>
          <cell r="E273" t="str">
            <v>ERONILDO JOSE RAMOS</v>
          </cell>
          <cell r="F273" t="str">
            <v>3 - Administrativo</v>
          </cell>
          <cell r="G273">
            <v>514225</v>
          </cell>
          <cell r="H273">
            <v>44013</v>
          </cell>
          <cell r="J273">
            <v>104.5</v>
          </cell>
          <cell r="M273">
            <v>0</v>
          </cell>
          <cell r="O273">
            <v>1.1599999999999999</v>
          </cell>
          <cell r="R273">
            <v>211.97965314143761</v>
          </cell>
          <cell r="S273">
            <v>62.7</v>
          </cell>
          <cell r="U273">
            <v>0</v>
          </cell>
        </row>
        <row r="274">
          <cell r="C274" t="str">
            <v>HOSPITAL DOM HÉLDER</v>
          </cell>
          <cell r="E274" t="str">
            <v>ESDRIENE DE ALMEIDA CUNHA</v>
          </cell>
          <cell r="F274" t="str">
            <v>2 - Outros Profissionais da Saúde</v>
          </cell>
          <cell r="G274">
            <v>322205</v>
          </cell>
          <cell r="H274">
            <v>44013</v>
          </cell>
          <cell r="J274">
            <v>125.1232</v>
          </cell>
          <cell r="M274">
            <v>0</v>
          </cell>
          <cell r="O274">
            <v>1.1599999999999999</v>
          </cell>
          <cell r="R274">
            <v>0</v>
          </cell>
          <cell r="S274">
            <v>0</v>
          </cell>
          <cell r="U274">
            <v>64</v>
          </cell>
          <cell r="X274" t="str">
            <v>AUXILIO CRECHE</v>
          </cell>
        </row>
        <row r="275">
          <cell r="C275" t="str">
            <v>HOSPITAL DOM HÉLDER</v>
          </cell>
          <cell r="E275" t="str">
            <v>ESTER FEIJO CORREIA DE SENA</v>
          </cell>
          <cell r="F275" t="str">
            <v>3 - Administrativo</v>
          </cell>
          <cell r="G275">
            <v>223810</v>
          </cell>
          <cell r="H275">
            <v>44013</v>
          </cell>
          <cell r="J275">
            <v>245.24639999999999</v>
          </cell>
          <cell r="M275">
            <v>0</v>
          </cell>
          <cell r="O275">
            <v>1.1599999999999999</v>
          </cell>
          <cell r="R275">
            <v>211.97965314143761</v>
          </cell>
          <cell r="S275">
            <v>21.72</v>
          </cell>
          <cell r="U275">
            <v>0</v>
          </cell>
        </row>
        <row r="276">
          <cell r="C276" t="str">
            <v>HOSPITAL DOM HÉLDER</v>
          </cell>
          <cell r="E276" t="str">
            <v>ESTHER DOS SANTOS LEAL ALMEIDA</v>
          </cell>
          <cell r="F276" t="str">
            <v>2 - Outros Profissionais da Saúde</v>
          </cell>
          <cell r="G276">
            <v>324205</v>
          </cell>
          <cell r="H276">
            <v>44013</v>
          </cell>
          <cell r="J276">
            <v>0</v>
          </cell>
          <cell r="M276">
            <v>0</v>
          </cell>
          <cell r="O276">
            <v>1.1599999999999999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EVANDRO ALBUQUERQUE DE CASTRO FILHO</v>
          </cell>
          <cell r="F277" t="str">
            <v>3 - Administrativo</v>
          </cell>
          <cell r="G277">
            <v>142105</v>
          </cell>
          <cell r="H277">
            <v>44013</v>
          </cell>
          <cell r="J277">
            <v>577.23680000000002</v>
          </cell>
          <cell r="M277">
            <v>0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</v>
          </cell>
          <cell r="E278" t="str">
            <v>EVANGELA CRISTINA DIAS DE SOUZA</v>
          </cell>
          <cell r="F278" t="str">
            <v>3 - Administrativo</v>
          </cell>
          <cell r="G278">
            <v>413115</v>
          </cell>
          <cell r="H278">
            <v>44013</v>
          </cell>
          <cell r="J278">
            <v>140.14160000000001</v>
          </cell>
          <cell r="M278">
            <v>0</v>
          </cell>
          <cell r="O278">
            <v>1.1599999999999999</v>
          </cell>
          <cell r="R278">
            <v>148.52926373401502</v>
          </cell>
          <cell r="S278">
            <v>100.1</v>
          </cell>
          <cell r="U278">
            <v>0</v>
          </cell>
        </row>
        <row r="279">
          <cell r="C279" t="str">
            <v>HOSPITAL DOM HÉLDER</v>
          </cell>
          <cell r="E279" t="str">
            <v>EVERSON BATISTA DA SILVA</v>
          </cell>
          <cell r="F279" t="str">
            <v>2 - Outros Profissionais da Saúde</v>
          </cell>
          <cell r="G279">
            <v>324115</v>
          </cell>
          <cell r="H279">
            <v>44013</v>
          </cell>
          <cell r="J279">
            <v>234.16080000000002</v>
          </cell>
          <cell r="M279">
            <v>0</v>
          </cell>
          <cell r="O279">
            <v>1.1599999999999999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</v>
          </cell>
          <cell r="E280" t="str">
            <v>EVILASIO NOVAES GOMINHO NETO</v>
          </cell>
          <cell r="F280" t="str">
            <v>2 - Outros Profissionais da Saúde</v>
          </cell>
          <cell r="G280">
            <v>324115</v>
          </cell>
          <cell r="H280">
            <v>44013</v>
          </cell>
          <cell r="J280">
            <v>242.94640000000001</v>
          </cell>
          <cell r="M280">
            <v>0</v>
          </cell>
          <cell r="O280">
            <v>1.1599999999999999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</v>
          </cell>
          <cell r="E281" t="str">
            <v>EZEQUIEL JOSE DA SILVA</v>
          </cell>
          <cell r="F281" t="str">
            <v>3 - Administrativo</v>
          </cell>
          <cell r="G281">
            <v>517410</v>
          </cell>
          <cell r="H281">
            <v>44013</v>
          </cell>
          <cell r="J281">
            <v>75.585599999999999</v>
          </cell>
          <cell r="M281">
            <v>0</v>
          </cell>
          <cell r="O281">
            <v>1.1599999999999999</v>
          </cell>
          <cell r="R281">
            <v>56</v>
          </cell>
          <cell r="S281">
            <v>59.57</v>
          </cell>
          <cell r="U281">
            <v>0</v>
          </cell>
        </row>
        <row r="282">
          <cell r="C282" t="str">
            <v>HOSPITAL DOM HÉLDER</v>
          </cell>
          <cell r="E282" t="str">
            <v>FABIANA CARLA DA CRUZ</v>
          </cell>
          <cell r="F282" t="str">
            <v>2 - Outros Profissionais da Saúde</v>
          </cell>
          <cell r="G282">
            <v>322205</v>
          </cell>
          <cell r="H282">
            <v>44013</v>
          </cell>
          <cell r="J282">
            <v>121.9448</v>
          </cell>
          <cell r="M282">
            <v>0</v>
          </cell>
          <cell r="O282">
            <v>1.1599999999999999</v>
          </cell>
          <cell r="R282">
            <v>63.655398743149298</v>
          </cell>
          <cell r="S282">
            <v>60.61</v>
          </cell>
          <cell r="U282">
            <v>0</v>
          </cell>
        </row>
        <row r="283">
          <cell r="C283" t="str">
            <v>HOSPITAL DOM HÉLDER</v>
          </cell>
          <cell r="E283" t="str">
            <v>FABIANA CRISTINA CAVALCANTI DE MACEDO</v>
          </cell>
          <cell r="F283" t="str">
            <v>3 - Administrativo</v>
          </cell>
          <cell r="G283">
            <v>411010</v>
          </cell>
          <cell r="H283">
            <v>44013</v>
          </cell>
          <cell r="J283">
            <v>102.60000000000001</v>
          </cell>
          <cell r="M283">
            <v>0</v>
          </cell>
          <cell r="O283">
            <v>1.1599999999999999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DOM HÉLDER</v>
          </cell>
          <cell r="E284" t="str">
            <v>FABIANA DA SILVA RAMOS</v>
          </cell>
          <cell r="F284" t="str">
            <v>2 - Outros Profissionais da Saúde</v>
          </cell>
          <cell r="G284">
            <v>322205</v>
          </cell>
          <cell r="H284">
            <v>44013</v>
          </cell>
          <cell r="J284">
            <v>104.5</v>
          </cell>
          <cell r="M284">
            <v>0</v>
          </cell>
          <cell r="O284">
            <v>1.1599999999999999</v>
          </cell>
          <cell r="R284">
            <v>63.655398743149298</v>
          </cell>
          <cell r="S284">
            <v>62.7</v>
          </cell>
          <cell r="U284">
            <v>0</v>
          </cell>
        </row>
        <row r="285">
          <cell r="C285" t="str">
            <v>HOSPITAL DOM HÉLDER</v>
          </cell>
          <cell r="E285" t="str">
            <v>FABIANA GERVASIO DA SILVA</v>
          </cell>
          <cell r="F285" t="str">
            <v>2 - Outros Profissionais da Saúde</v>
          </cell>
          <cell r="G285">
            <v>521130</v>
          </cell>
          <cell r="H285">
            <v>44013</v>
          </cell>
          <cell r="J285">
            <v>56.622399999999999</v>
          </cell>
          <cell r="M285">
            <v>0</v>
          </cell>
          <cell r="O285">
            <v>1.1599999999999999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</v>
          </cell>
          <cell r="E286" t="str">
            <v>FABIANO ALCOFORADO SALGUES VASCONCELOS</v>
          </cell>
          <cell r="F286" t="str">
            <v>2 - Outros Profissionais da Saúde</v>
          </cell>
          <cell r="G286">
            <v>223505</v>
          </cell>
          <cell r="H286">
            <v>44013</v>
          </cell>
          <cell r="J286">
            <v>215.4136</v>
          </cell>
          <cell r="M286">
            <v>0</v>
          </cell>
          <cell r="O286">
            <v>2.44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FABIANO JOSE DA SILVA</v>
          </cell>
          <cell r="F287" t="str">
            <v>2 - Outros Profissionais da Saúde</v>
          </cell>
          <cell r="G287">
            <v>324205</v>
          </cell>
          <cell r="H287">
            <v>44013</v>
          </cell>
          <cell r="J287">
            <v>119.7448</v>
          </cell>
          <cell r="M287">
            <v>0</v>
          </cell>
          <cell r="O287">
            <v>1.1599999999999999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FABIO DE MELO ALVES</v>
          </cell>
          <cell r="F288" t="str">
            <v>2 - Outros Profissionais da Saúde</v>
          </cell>
          <cell r="G288">
            <v>223605</v>
          </cell>
          <cell r="H288">
            <v>44013</v>
          </cell>
          <cell r="J288">
            <v>216.66400000000002</v>
          </cell>
          <cell r="M288">
            <v>0</v>
          </cell>
          <cell r="O288">
            <v>2.44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FABIO HENRIQUE SOUZA DA SILVA</v>
          </cell>
          <cell r="F289" t="str">
            <v>2 - Outros Profissionais da Saúde</v>
          </cell>
          <cell r="G289">
            <v>515110</v>
          </cell>
          <cell r="H289">
            <v>44013</v>
          </cell>
          <cell r="J289">
            <v>119.31280000000001</v>
          </cell>
          <cell r="M289">
            <v>0</v>
          </cell>
          <cell r="O289">
            <v>1.1599999999999999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</v>
          </cell>
          <cell r="E290" t="str">
            <v>FABIO JOSE DA SILVA</v>
          </cell>
          <cell r="F290" t="str">
            <v>3 - Administrativo</v>
          </cell>
          <cell r="G290">
            <v>771105</v>
          </cell>
          <cell r="H290">
            <v>44013</v>
          </cell>
          <cell r="J290">
            <v>118.27680000000001</v>
          </cell>
          <cell r="M290">
            <v>0</v>
          </cell>
          <cell r="O290">
            <v>1.1599999999999999</v>
          </cell>
          <cell r="R290">
            <v>216.76293368579033</v>
          </cell>
          <cell r="S290">
            <v>73.760000000000005</v>
          </cell>
          <cell r="U290">
            <v>0</v>
          </cell>
        </row>
        <row r="291">
          <cell r="C291" t="str">
            <v>HOSPITAL DOM HÉLDER</v>
          </cell>
          <cell r="E291" t="str">
            <v>FABIOLA ARAUJO DA SILVA</v>
          </cell>
          <cell r="F291" t="str">
            <v>2 - Outros Profissionais da Saúde</v>
          </cell>
          <cell r="G291">
            <v>251605</v>
          </cell>
          <cell r="H291">
            <v>44013</v>
          </cell>
          <cell r="J291">
            <v>195.40720000000002</v>
          </cell>
          <cell r="M291">
            <v>0</v>
          </cell>
          <cell r="O291">
            <v>1.1599999999999999</v>
          </cell>
          <cell r="R291">
            <v>125.32365693062586</v>
          </cell>
          <cell r="S291">
            <v>108.58</v>
          </cell>
          <cell r="U291">
            <v>64</v>
          </cell>
          <cell r="X291" t="str">
            <v>AUXILIO CRECHE</v>
          </cell>
        </row>
        <row r="292">
          <cell r="C292" t="str">
            <v>HOSPITAL DOM HÉLDER</v>
          </cell>
          <cell r="E292" t="str">
            <v>FABIOLA MARIA PEREIRA ALEXANDRE</v>
          </cell>
          <cell r="F292" t="str">
            <v>2 - Outros Profissionais da Saúde</v>
          </cell>
          <cell r="G292">
            <v>223505</v>
          </cell>
          <cell r="H292">
            <v>44013</v>
          </cell>
          <cell r="J292">
            <v>288.93439999999998</v>
          </cell>
          <cell r="M292">
            <v>0</v>
          </cell>
          <cell r="O292">
            <v>2.44</v>
          </cell>
          <cell r="R292">
            <v>202.34421436228132</v>
          </cell>
          <cell r="S292">
            <v>110.4</v>
          </cell>
          <cell r="U292">
            <v>0</v>
          </cell>
        </row>
        <row r="293">
          <cell r="C293" t="str">
            <v>HOSPITAL DOM HÉLDER</v>
          </cell>
          <cell r="E293" t="str">
            <v>FABIOLA MARQUES DO NASCIMENTO</v>
          </cell>
          <cell r="F293" t="str">
            <v>2 - Outros Profissionais da Saúde</v>
          </cell>
          <cell r="G293">
            <v>322205</v>
          </cell>
          <cell r="H293">
            <v>44013</v>
          </cell>
          <cell r="J293">
            <v>0</v>
          </cell>
          <cell r="M293">
            <v>0</v>
          </cell>
          <cell r="O293">
            <v>0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</v>
          </cell>
          <cell r="E294" t="str">
            <v>FABRICY JULIANNY AMORIM DA SILVA</v>
          </cell>
          <cell r="F294" t="str">
            <v>2 - Outros Profissionais da Saúde</v>
          </cell>
          <cell r="G294">
            <v>223710</v>
          </cell>
          <cell r="H294">
            <v>44013</v>
          </cell>
          <cell r="J294">
            <v>535.25599999999997</v>
          </cell>
          <cell r="M294">
            <v>0</v>
          </cell>
          <cell r="O294">
            <v>1.1599999999999999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FELIPE FRANCELINO LINS</v>
          </cell>
          <cell r="F295" t="str">
            <v>3 - Administrativo</v>
          </cell>
          <cell r="G295">
            <v>411010</v>
          </cell>
          <cell r="H295">
            <v>44013</v>
          </cell>
          <cell r="J295">
            <v>6.2700000000000005</v>
          </cell>
          <cell r="M295">
            <v>0</v>
          </cell>
          <cell r="O295">
            <v>1.1599999999999999</v>
          </cell>
          <cell r="R295">
            <v>0</v>
          </cell>
          <cell r="S295">
            <v>18.809999999999999</v>
          </cell>
          <cell r="U295">
            <v>0</v>
          </cell>
        </row>
        <row r="296">
          <cell r="C296" t="str">
            <v>HOSPITAL DOM HÉLDER</v>
          </cell>
          <cell r="E296" t="str">
            <v>FELIPE ROMULO DE OLIVEIRA SILVA</v>
          </cell>
          <cell r="F296" t="str">
            <v>2 - Outros Profissionais da Saúde</v>
          </cell>
          <cell r="G296">
            <v>521130</v>
          </cell>
          <cell r="H296">
            <v>44013</v>
          </cell>
          <cell r="J296">
            <v>79.311999999999998</v>
          </cell>
          <cell r="M296">
            <v>0</v>
          </cell>
          <cell r="O296">
            <v>1.1599999999999999</v>
          </cell>
          <cell r="R296">
            <v>154.16702046650005</v>
          </cell>
          <cell r="S296">
            <v>49.11</v>
          </cell>
          <cell r="U296">
            <v>0</v>
          </cell>
        </row>
        <row r="297">
          <cell r="C297" t="str">
            <v>HOSPITAL DOM HÉLDER</v>
          </cell>
          <cell r="E297" t="str">
            <v>FELLIPE JOSE LINS</v>
          </cell>
          <cell r="F297" t="str">
            <v>2 - Outros Profissionais da Saúde</v>
          </cell>
          <cell r="G297">
            <v>515110</v>
          </cell>
          <cell r="H297">
            <v>44013</v>
          </cell>
          <cell r="J297">
            <v>100.0992</v>
          </cell>
          <cell r="M297">
            <v>0</v>
          </cell>
          <cell r="O297">
            <v>1.1599999999999999</v>
          </cell>
          <cell r="R297">
            <v>144.53158168734382</v>
          </cell>
          <cell r="S297">
            <v>62.7</v>
          </cell>
          <cell r="U297">
            <v>0</v>
          </cell>
        </row>
        <row r="298">
          <cell r="C298" t="str">
            <v>HOSPITAL DOM HÉLDER</v>
          </cell>
          <cell r="E298" t="str">
            <v>FERNANDA BARBOSA DE SOUZA</v>
          </cell>
          <cell r="F298" t="str">
            <v>2 - Outros Profissionais da Saúde</v>
          </cell>
          <cell r="G298">
            <v>223405</v>
          </cell>
          <cell r="H298">
            <v>44013</v>
          </cell>
          <cell r="J298">
            <v>384.65519999999998</v>
          </cell>
          <cell r="M298">
            <v>0</v>
          </cell>
          <cell r="O298">
            <v>1.1599999999999999</v>
          </cell>
          <cell r="R298">
            <v>0</v>
          </cell>
          <cell r="S298">
            <v>0</v>
          </cell>
          <cell r="U298">
            <v>136.5</v>
          </cell>
          <cell r="X298" t="str">
            <v>AUXILIO CRECHE</v>
          </cell>
        </row>
        <row r="299">
          <cell r="C299" t="str">
            <v>HOSPITAL DOM HÉLDER</v>
          </cell>
          <cell r="E299" t="str">
            <v>FERNANDA SIMONE BELO DE SIQUEIRA</v>
          </cell>
          <cell r="F299" t="str">
            <v>2 - Outros Profissionais da Saúde</v>
          </cell>
          <cell r="G299">
            <v>223505</v>
          </cell>
          <cell r="H299">
            <v>44013</v>
          </cell>
          <cell r="J299">
            <v>224.78800000000001</v>
          </cell>
          <cell r="M299">
            <v>0</v>
          </cell>
          <cell r="O299">
            <v>2.44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</v>
          </cell>
          <cell r="E300" t="str">
            <v>FERNANDO ANTONIO BALTAR RAMOS</v>
          </cell>
          <cell r="F300" t="str">
            <v>2 - Outros Profissionais da Saúde</v>
          </cell>
          <cell r="G300">
            <v>223605</v>
          </cell>
          <cell r="H300">
            <v>44013</v>
          </cell>
          <cell r="J300">
            <v>255.2216</v>
          </cell>
          <cell r="M300">
            <v>0</v>
          </cell>
          <cell r="O300">
            <v>2.44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</v>
          </cell>
          <cell r="E301" t="str">
            <v>FERNANDO ANTONIO BARBOSA VARELA</v>
          </cell>
          <cell r="F301" t="str">
            <v>3 - Administrativo</v>
          </cell>
          <cell r="G301">
            <v>782320</v>
          </cell>
          <cell r="H301">
            <v>44013</v>
          </cell>
          <cell r="J301">
            <v>136.3552</v>
          </cell>
          <cell r="M301">
            <v>0</v>
          </cell>
          <cell r="O301">
            <v>1.1599999999999999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</v>
          </cell>
          <cell r="E302" t="str">
            <v>FERNANDO JOSE GONDIM</v>
          </cell>
          <cell r="F302" t="str">
            <v>2 - Outros Profissionais da Saúde</v>
          </cell>
          <cell r="G302">
            <v>515110</v>
          </cell>
          <cell r="H302">
            <v>44013</v>
          </cell>
          <cell r="J302">
            <v>100.32000000000001</v>
          </cell>
          <cell r="M302">
            <v>0</v>
          </cell>
          <cell r="O302">
            <v>1.1599999999999999</v>
          </cell>
          <cell r="R302">
            <v>154.16702046650005</v>
          </cell>
          <cell r="S302">
            <v>62.7</v>
          </cell>
          <cell r="U302">
            <v>0</v>
          </cell>
        </row>
        <row r="303">
          <cell r="C303" t="str">
            <v>HOSPITAL DOM HÉLDER</v>
          </cell>
          <cell r="E303" t="str">
            <v>FIAMA GOMES DOS SANTOS</v>
          </cell>
          <cell r="F303" t="str">
            <v>2 - Outros Profissionais da Saúde</v>
          </cell>
          <cell r="G303">
            <v>223605</v>
          </cell>
          <cell r="H303">
            <v>44013</v>
          </cell>
          <cell r="J303">
            <v>163.6824</v>
          </cell>
          <cell r="M303">
            <v>0</v>
          </cell>
          <cell r="O303">
            <v>2.44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</v>
          </cell>
          <cell r="E304" t="str">
            <v>FLAVIA FERREIRA DA SILVA</v>
          </cell>
          <cell r="F304" t="str">
            <v>2 - Outros Profissionais da Saúde</v>
          </cell>
          <cell r="G304">
            <v>322205</v>
          </cell>
          <cell r="H304">
            <v>44013</v>
          </cell>
          <cell r="J304">
            <v>129.80799999999999</v>
          </cell>
          <cell r="M304">
            <v>0</v>
          </cell>
          <cell r="O304">
            <v>1.1599999999999999</v>
          </cell>
          <cell r="R304">
            <v>91.946687073437872</v>
          </cell>
          <cell r="S304">
            <v>62.7</v>
          </cell>
          <cell r="U304">
            <v>0</v>
          </cell>
        </row>
        <row r="305">
          <cell r="C305" t="str">
            <v>HOSPITAL DOM HÉLDER</v>
          </cell>
          <cell r="E305" t="str">
            <v>FLAVIA OLIVEIRA DANTAS</v>
          </cell>
          <cell r="F305" t="str">
            <v>2 - Outros Profissionais da Saúde</v>
          </cell>
          <cell r="G305">
            <v>322205</v>
          </cell>
          <cell r="H305">
            <v>44013</v>
          </cell>
          <cell r="J305">
            <v>144.44720000000001</v>
          </cell>
          <cell r="M305">
            <v>0</v>
          </cell>
          <cell r="O305">
            <v>1.1599999999999999</v>
          </cell>
          <cell r="R305">
            <v>106.09233123858215</v>
          </cell>
          <cell r="S305">
            <v>62.7</v>
          </cell>
          <cell r="U305">
            <v>0</v>
          </cell>
        </row>
        <row r="306">
          <cell r="C306" t="str">
            <v>HOSPITAL DOM HÉLDER</v>
          </cell>
          <cell r="E306" t="str">
            <v>FLAVIA REGINA ALVES FEITOZA</v>
          </cell>
          <cell r="F306" t="str">
            <v>3 - Administrativo</v>
          </cell>
          <cell r="G306">
            <v>514225</v>
          </cell>
          <cell r="H306">
            <v>44013</v>
          </cell>
          <cell r="J306">
            <v>104.5</v>
          </cell>
          <cell r="M306">
            <v>0</v>
          </cell>
          <cell r="O306">
            <v>1.1599999999999999</v>
          </cell>
          <cell r="R306">
            <v>113.16515332115431</v>
          </cell>
          <cell r="S306">
            <v>62.7</v>
          </cell>
          <cell r="U306">
            <v>0</v>
          </cell>
        </row>
        <row r="307">
          <cell r="C307" t="str">
            <v>HOSPITAL DOM HÉLDER</v>
          </cell>
          <cell r="E307" t="str">
            <v>FLAVIO DANTAS GONCALVES</v>
          </cell>
          <cell r="F307" t="str">
            <v>3 - Administrativo</v>
          </cell>
          <cell r="G307">
            <v>411010</v>
          </cell>
          <cell r="H307">
            <v>44013</v>
          </cell>
          <cell r="J307">
            <v>87.78</v>
          </cell>
          <cell r="M307">
            <v>0</v>
          </cell>
          <cell r="O307">
            <v>1.1599999999999999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</v>
          </cell>
          <cell r="E308" t="str">
            <v>FLAVIO TENORIO DA SILVA</v>
          </cell>
          <cell r="F308" t="str">
            <v>2 - Outros Profissionais da Saúde</v>
          </cell>
          <cell r="G308">
            <v>515110</v>
          </cell>
          <cell r="H308">
            <v>44013</v>
          </cell>
          <cell r="J308">
            <v>120.17360000000001</v>
          </cell>
          <cell r="M308">
            <v>0</v>
          </cell>
          <cell r="O308">
            <v>1.1599999999999999</v>
          </cell>
          <cell r="R308">
            <v>154.57703913795353</v>
          </cell>
          <cell r="S308">
            <v>62.7</v>
          </cell>
          <cell r="U308">
            <v>0</v>
          </cell>
        </row>
        <row r="309">
          <cell r="C309" t="str">
            <v>HOSPITAL DOM HÉLDER</v>
          </cell>
          <cell r="E309" t="str">
            <v>FRANCISCO HARRISON DE BRITO PEREIRA</v>
          </cell>
          <cell r="F309" t="str">
            <v>1 - Médico</v>
          </cell>
          <cell r="G309">
            <v>225203</v>
          </cell>
          <cell r="H309">
            <v>44013</v>
          </cell>
          <cell r="J309">
            <v>449.52</v>
          </cell>
          <cell r="M309">
            <v>0</v>
          </cell>
          <cell r="O309">
            <v>9.2799999999999994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GABRIEL RUGHERE BANDEIRA DA CRUZ</v>
          </cell>
          <cell r="F310" t="str">
            <v>3 - Administrativo</v>
          </cell>
          <cell r="G310">
            <v>411010</v>
          </cell>
          <cell r="H310">
            <v>44013</v>
          </cell>
          <cell r="J310">
            <v>6.2700000000000005</v>
          </cell>
          <cell r="M310">
            <v>0</v>
          </cell>
          <cell r="O310">
            <v>1.1599999999999999</v>
          </cell>
          <cell r="R310">
            <v>0</v>
          </cell>
          <cell r="S310">
            <v>18.809999999999999</v>
          </cell>
          <cell r="U310">
            <v>0</v>
          </cell>
        </row>
        <row r="311">
          <cell r="C311" t="str">
            <v>HOSPITAL DOM HÉLDER</v>
          </cell>
          <cell r="E311" t="str">
            <v>GABRIELA OLIVEIRA DO REGO MATOS</v>
          </cell>
          <cell r="F311" t="str">
            <v>2 - Outros Profissionais da Saúde</v>
          </cell>
          <cell r="G311">
            <v>223505</v>
          </cell>
          <cell r="H311">
            <v>44013</v>
          </cell>
          <cell r="J311">
            <v>303.79200000000003</v>
          </cell>
          <cell r="M311">
            <v>0</v>
          </cell>
          <cell r="O311">
            <v>2.44</v>
          </cell>
          <cell r="R311">
            <v>0</v>
          </cell>
          <cell r="S311">
            <v>0</v>
          </cell>
          <cell r="U311">
            <v>41.31</v>
          </cell>
          <cell r="X311" t="str">
            <v>AUXILIO CRECHE</v>
          </cell>
        </row>
        <row r="312">
          <cell r="C312" t="str">
            <v>HOSPITAL DOM HÉLDER</v>
          </cell>
          <cell r="E312" t="str">
            <v>GECIANE SOARES DE ANDRADE</v>
          </cell>
          <cell r="F312" t="str">
            <v>2 - Outros Profissionais da Saúde</v>
          </cell>
          <cell r="G312">
            <v>223505</v>
          </cell>
          <cell r="H312">
            <v>44013</v>
          </cell>
          <cell r="J312">
            <v>350.01519999999999</v>
          </cell>
          <cell r="M312">
            <v>0</v>
          </cell>
          <cell r="O312">
            <v>2.44</v>
          </cell>
          <cell r="R312">
            <v>100.24956517037039</v>
          </cell>
          <cell r="S312">
            <v>110.4</v>
          </cell>
          <cell r="U312">
            <v>0</v>
          </cell>
        </row>
        <row r="313">
          <cell r="C313" t="str">
            <v>HOSPITAL DOM HÉLDER</v>
          </cell>
          <cell r="E313" t="str">
            <v>GEDILSON ROSENDO DA SILVA</v>
          </cell>
          <cell r="F313" t="str">
            <v>2 - Outros Profissionais da Saúde</v>
          </cell>
          <cell r="G313">
            <v>515110</v>
          </cell>
          <cell r="H313">
            <v>44013</v>
          </cell>
          <cell r="J313">
            <v>111.4992</v>
          </cell>
          <cell r="M313">
            <v>0</v>
          </cell>
          <cell r="O313">
            <v>1.1599999999999999</v>
          </cell>
          <cell r="R313">
            <v>99.019509156010017</v>
          </cell>
          <cell r="S313">
            <v>62.7</v>
          </cell>
          <cell r="U313">
            <v>0</v>
          </cell>
        </row>
        <row r="314">
          <cell r="C314" t="str">
            <v>HOSPITAL DOM HÉLDER</v>
          </cell>
          <cell r="E314" t="str">
            <v>GEISIELE MENDES PEREIRA</v>
          </cell>
          <cell r="F314" t="str">
            <v>3 - Administrativo</v>
          </cell>
          <cell r="G314">
            <v>413115</v>
          </cell>
          <cell r="H314">
            <v>44013</v>
          </cell>
          <cell r="J314">
            <v>140.14160000000001</v>
          </cell>
          <cell r="M314">
            <v>0</v>
          </cell>
          <cell r="O314">
            <v>1.1599999999999999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</v>
          </cell>
          <cell r="E315" t="str">
            <v>GENILDO VENTURA DA SILVA</v>
          </cell>
          <cell r="F315" t="str">
            <v>2 - Outros Profissionais da Saúde</v>
          </cell>
          <cell r="G315">
            <v>324115</v>
          </cell>
          <cell r="H315">
            <v>44013</v>
          </cell>
          <cell r="J315">
            <v>268.13119999999998</v>
          </cell>
          <cell r="M315">
            <v>0</v>
          </cell>
          <cell r="O315">
            <v>1.1599999999999999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</v>
          </cell>
          <cell r="E316" t="str">
            <v>GENILSON SOUSA DOS SANTOS</v>
          </cell>
          <cell r="F316" t="str">
            <v>3 - Administrativo</v>
          </cell>
          <cell r="G316">
            <v>516345</v>
          </cell>
          <cell r="H316">
            <v>44013</v>
          </cell>
          <cell r="J316">
            <v>104.37360000000001</v>
          </cell>
          <cell r="M316">
            <v>0</v>
          </cell>
          <cell r="O316">
            <v>1.1599999999999999</v>
          </cell>
          <cell r="R316">
            <v>125.31195646296297</v>
          </cell>
          <cell r="S316">
            <v>62.7</v>
          </cell>
          <cell r="U316">
            <v>0</v>
          </cell>
        </row>
        <row r="317">
          <cell r="C317" t="str">
            <v>HOSPITAL DOM HÉLDER</v>
          </cell>
          <cell r="E317" t="str">
            <v>GENIVALDO FERREIRA DOS SANTOS</v>
          </cell>
          <cell r="F317" t="str">
            <v>2 - Outros Profissionais da Saúde</v>
          </cell>
          <cell r="G317">
            <v>324115</v>
          </cell>
          <cell r="H317">
            <v>44013</v>
          </cell>
          <cell r="J317">
            <v>235.53440000000001</v>
          </cell>
          <cell r="M317">
            <v>0</v>
          </cell>
          <cell r="O317">
            <v>1.1599999999999999</v>
          </cell>
          <cell r="R317">
            <v>56.582576660577153</v>
          </cell>
          <cell r="S317">
            <v>60.91</v>
          </cell>
          <cell r="U317">
            <v>0</v>
          </cell>
        </row>
        <row r="318">
          <cell r="C318" t="str">
            <v>HOSPITAL DOM HÉLDER</v>
          </cell>
          <cell r="E318" t="str">
            <v>GENOVEVA MARIA RIBEIRO PINTO</v>
          </cell>
          <cell r="F318" t="str">
            <v>2 - Outros Profissionais da Saúde</v>
          </cell>
          <cell r="G318">
            <v>322205</v>
          </cell>
          <cell r="H318">
            <v>44013</v>
          </cell>
          <cell r="J318">
            <v>100.32000000000001</v>
          </cell>
          <cell r="M318">
            <v>0</v>
          </cell>
          <cell r="O318">
            <v>1.1599999999999999</v>
          </cell>
          <cell r="R318">
            <v>144.53158168734382</v>
          </cell>
          <cell r="S318">
            <v>38.04</v>
          </cell>
          <cell r="U318">
            <v>0</v>
          </cell>
        </row>
        <row r="319">
          <cell r="C319" t="str">
            <v>HOSPITAL DOM HÉLDER</v>
          </cell>
          <cell r="E319" t="str">
            <v>GEOVANA KIMBERLY DA SILVA</v>
          </cell>
          <cell r="F319" t="str">
            <v>2 - Outros Profissionais da Saúde</v>
          </cell>
          <cell r="G319">
            <v>322205</v>
          </cell>
          <cell r="H319">
            <v>44013</v>
          </cell>
          <cell r="J319">
            <v>140.94159999999999</v>
          </cell>
          <cell r="M319">
            <v>0</v>
          </cell>
          <cell r="O319">
            <v>1.1599999999999999</v>
          </cell>
          <cell r="R319">
            <v>144.54507670526172</v>
          </cell>
          <cell r="S319">
            <v>62.7</v>
          </cell>
          <cell r="U319">
            <v>0</v>
          </cell>
        </row>
        <row r="320">
          <cell r="C320" t="str">
            <v>HOSPITAL DOM HÉLDER</v>
          </cell>
          <cell r="E320" t="str">
            <v>GEOVANA SILVA CALAZANS</v>
          </cell>
          <cell r="F320" t="str">
            <v>2 - Outros Profissionais da Saúde</v>
          </cell>
          <cell r="G320">
            <v>322205</v>
          </cell>
          <cell r="H320">
            <v>44013</v>
          </cell>
          <cell r="J320">
            <v>108.68</v>
          </cell>
          <cell r="M320">
            <v>0</v>
          </cell>
          <cell r="O320">
            <v>1.1599999999999999</v>
          </cell>
          <cell r="R320">
            <v>128</v>
          </cell>
          <cell r="S320">
            <v>62.7</v>
          </cell>
          <cell r="U320">
            <v>0</v>
          </cell>
        </row>
        <row r="321">
          <cell r="C321" t="str">
            <v>HOSPITAL DOM HÉLDER</v>
          </cell>
          <cell r="E321" t="str">
            <v>GEOVANIO JOSE DA SILVA</v>
          </cell>
          <cell r="F321" t="str">
            <v>3 - Administrativo</v>
          </cell>
          <cell r="G321">
            <v>516345</v>
          </cell>
          <cell r="H321">
            <v>44013</v>
          </cell>
          <cell r="J321">
            <v>100.32000000000001</v>
          </cell>
          <cell r="M321">
            <v>0</v>
          </cell>
          <cell r="O321">
            <v>1.1599999999999999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GERALDO AGOSTINHO DE FRANCA NETO</v>
          </cell>
          <cell r="F322" t="str">
            <v>3 - Administrativo</v>
          </cell>
          <cell r="G322">
            <v>517410</v>
          </cell>
          <cell r="H322">
            <v>44013</v>
          </cell>
          <cell r="J322">
            <v>82.951200000000014</v>
          </cell>
          <cell r="M322">
            <v>0</v>
          </cell>
          <cell r="O322">
            <v>1.1599999999999999</v>
          </cell>
          <cell r="R322">
            <v>91.946687073437872</v>
          </cell>
          <cell r="S322">
            <v>59.85</v>
          </cell>
          <cell r="U322">
            <v>0</v>
          </cell>
        </row>
        <row r="323">
          <cell r="C323" t="str">
            <v>HOSPITAL DOM HÉLDER</v>
          </cell>
          <cell r="E323" t="str">
            <v>GERCICLEIDE ILMA DOS SANTOS</v>
          </cell>
          <cell r="F323" t="str">
            <v>2 - Outros Profissionais da Saúde</v>
          </cell>
          <cell r="G323">
            <v>322205</v>
          </cell>
          <cell r="H323">
            <v>44013</v>
          </cell>
          <cell r="J323">
            <v>112.5608</v>
          </cell>
          <cell r="M323">
            <v>0</v>
          </cell>
          <cell r="O323">
            <v>1.1599999999999999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</v>
          </cell>
          <cell r="E324" t="str">
            <v>GERCINA MARIA DA SILVA</v>
          </cell>
          <cell r="F324" t="str">
            <v>2 - Outros Profissionais da Saúde</v>
          </cell>
          <cell r="G324">
            <v>322205</v>
          </cell>
          <cell r="H324">
            <v>44013</v>
          </cell>
          <cell r="J324">
            <v>0</v>
          </cell>
          <cell r="M324">
            <v>0</v>
          </cell>
          <cell r="O324">
            <v>1.1599999999999999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</v>
          </cell>
          <cell r="E325" t="str">
            <v>GERINETE RODRIGUES DE ALMEIDA</v>
          </cell>
          <cell r="F325" t="str">
            <v>2 - Outros Profissionais da Saúde</v>
          </cell>
          <cell r="G325">
            <v>324115</v>
          </cell>
          <cell r="H325">
            <v>44013</v>
          </cell>
          <cell r="J325">
            <v>234.12799999999999</v>
          </cell>
          <cell r="M325">
            <v>0</v>
          </cell>
          <cell r="O325">
            <v>1.1599999999999999</v>
          </cell>
          <cell r="R325">
            <v>77.083510233250024</v>
          </cell>
          <cell r="S325">
            <v>60.91</v>
          </cell>
          <cell r="U325">
            <v>0</v>
          </cell>
        </row>
        <row r="326">
          <cell r="C326" t="str">
            <v>HOSPITAL DOM HÉLDER</v>
          </cell>
          <cell r="E326" t="str">
            <v>GEYSE RAYANNE ARAUJO DA SILVA</v>
          </cell>
          <cell r="F326" t="str">
            <v>2 - Outros Profissionais da Saúde</v>
          </cell>
          <cell r="G326">
            <v>322205</v>
          </cell>
          <cell r="H326">
            <v>44013</v>
          </cell>
          <cell r="J326">
            <v>103.81200000000001</v>
          </cell>
          <cell r="M326">
            <v>0</v>
          </cell>
          <cell r="O326">
            <v>1.1599999999999999</v>
          </cell>
          <cell r="R326">
            <v>113.16515332115431</v>
          </cell>
          <cell r="S326">
            <v>27.17</v>
          </cell>
          <cell r="U326">
            <v>27.73</v>
          </cell>
          <cell r="X326" t="str">
            <v>AUXILIO CRECHE</v>
          </cell>
        </row>
        <row r="327">
          <cell r="C327" t="str">
            <v>HOSPITAL DOM HÉLDER</v>
          </cell>
          <cell r="E327" t="str">
            <v>GILBERTO DA SILVA XAVIER</v>
          </cell>
          <cell r="F327" t="str">
            <v>2 - Outros Profissionais da Saúde</v>
          </cell>
          <cell r="G327">
            <v>515110</v>
          </cell>
          <cell r="H327">
            <v>44013</v>
          </cell>
          <cell r="J327">
            <v>114.5416</v>
          </cell>
          <cell r="M327">
            <v>0</v>
          </cell>
          <cell r="O327">
            <v>1.1599999999999999</v>
          </cell>
          <cell r="R327">
            <v>77.801042908293581</v>
          </cell>
          <cell r="S327">
            <v>56.43</v>
          </cell>
          <cell r="U327">
            <v>0</v>
          </cell>
        </row>
        <row r="328">
          <cell r="C328" t="str">
            <v>HOSPITAL DOM HÉLDER</v>
          </cell>
          <cell r="E328" t="str">
            <v>GILKA DORIS DA SILVA</v>
          </cell>
          <cell r="F328" t="str">
            <v>2 - Outros Profissionais da Saúde</v>
          </cell>
          <cell r="G328">
            <v>322205</v>
          </cell>
          <cell r="H328">
            <v>44013</v>
          </cell>
          <cell r="J328">
            <v>94.036799999999999</v>
          </cell>
          <cell r="M328">
            <v>0</v>
          </cell>
          <cell r="O328">
            <v>1.1599999999999999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DOM HÉLDER</v>
          </cell>
          <cell r="E329" t="str">
            <v>GILSON COSMO DA SILVA</v>
          </cell>
          <cell r="F329" t="str">
            <v>3 - Administrativo</v>
          </cell>
          <cell r="G329">
            <v>724110</v>
          </cell>
          <cell r="H329">
            <v>44013</v>
          </cell>
          <cell r="J329">
            <v>155.81440000000001</v>
          </cell>
          <cell r="M329">
            <v>0</v>
          </cell>
          <cell r="O329">
            <v>1.1599999999999999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</v>
          </cell>
          <cell r="E330" t="str">
            <v>GILSON RODRIGUES DO NASCIMENTO</v>
          </cell>
          <cell r="F330" t="str">
            <v>3 - Administrativo</v>
          </cell>
          <cell r="G330">
            <v>724110</v>
          </cell>
          <cell r="H330">
            <v>44013</v>
          </cell>
          <cell r="J330">
            <v>118.4552</v>
          </cell>
          <cell r="M330">
            <v>0</v>
          </cell>
          <cell r="O330">
            <v>1.1599999999999999</v>
          </cell>
          <cell r="R330">
            <v>106.09233123858215</v>
          </cell>
          <cell r="S330">
            <v>76.3</v>
          </cell>
          <cell r="U330">
            <v>0</v>
          </cell>
        </row>
        <row r="331">
          <cell r="C331" t="str">
            <v>HOSPITAL DOM HÉLDER</v>
          </cell>
          <cell r="E331" t="str">
            <v>GILVAN DOS SANTOS</v>
          </cell>
          <cell r="F331" t="str">
            <v>2 - Outros Profissionais da Saúde</v>
          </cell>
          <cell r="G331">
            <v>324205</v>
          </cell>
          <cell r="H331">
            <v>44013</v>
          </cell>
          <cell r="J331">
            <v>120.1048</v>
          </cell>
          <cell r="M331">
            <v>0</v>
          </cell>
          <cell r="O331">
            <v>1.1599999999999999</v>
          </cell>
          <cell r="R331">
            <v>237.81082944300545</v>
          </cell>
          <cell r="S331">
            <v>77.540000000000006</v>
          </cell>
          <cell r="U331">
            <v>0</v>
          </cell>
        </row>
        <row r="332">
          <cell r="C332" t="str">
            <v>HOSPITAL DOM HÉLDER</v>
          </cell>
          <cell r="E332" t="str">
            <v>GILVANETE DA SILVA MATIAS</v>
          </cell>
          <cell r="F332" t="str">
            <v>2 - Outros Profissionais da Saúde</v>
          </cell>
          <cell r="G332">
            <v>322205</v>
          </cell>
          <cell r="H332">
            <v>44013</v>
          </cell>
          <cell r="J332">
            <v>119.27040000000001</v>
          </cell>
          <cell r="M332">
            <v>0</v>
          </cell>
          <cell r="O332">
            <v>1.1599999999999999</v>
          </cell>
          <cell r="R332">
            <v>155.60208581658716</v>
          </cell>
          <cell r="S332">
            <v>48.07</v>
          </cell>
          <cell r="U332">
            <v>0</v>
          </cell>
        </row>
        <row r="333">
          <cell r="C333" t="str">
            <v>HOSPITAL DOM HÉLDER</v>
          </cell>
          <cell r="E333" t="str">
            <v>GILVANETE MIGUEL DE LIRA</v>
          </cell>
          <cell r="F333" t="str">
            <v>2 - Outros Profissionais da Saúde</v>
          </cell>
          <cell r="G333">
            <v>322205</v>
          </cell>
          <cell r="H333">
            <v>44013</v>
          </cell>
          <cell r="J333">
            <v>184.68</v>
          </cell>
          <cell r="M333">
            <v>0</v>
          </cell>
          <cell r="O333">
            <v>1.1599999999999999</v>
          </cell>
          <cell r="R333">
            <v>211.97965314143761</v>
          </cell>
          <cell r="S333">
            <v>62.7</v>
          </cell>
          <cell r="U333">
            <v>0</v>
          </cell>
        </row>
        <row r="334">
          <cell r="C334" t="str">
            <v>HOSPITAL DOM HÉLDER</v>
          </cell>
          <cell r="E334" t="str">
            <v>GIRLENE TAVARES DE LIMA</v>
          </cell>
          <cell r="F334" t="str">
            <v>2 - Outros Profissionais da Saúde</v>
          </cell>
          <cell r="G334">
            <v>324205</v>
          </cell>
          <cell r="H334">
            <v>44013</v>
          </cell>
          <cell r="J334">
            <v>130.44319999999999</v>
          </cell>
          <cell r="M334">
            <v>0</v>
          </cell>
          <cell r="O334">
            <v>1.1599999999999999</v>
          </cell>
          <cell r="R334">
            <v>96.35438779156253</v>
          </cell>
          <cell r="S334">
            <v>75.900000000000006</v>
          </cell>
          <cell r="U334">
            <v>0</v>
          </cell>
        </row>
        <row r="335">
          <cell r="C335" t="str">
            <v>HOSPITAL DOM HÉLDER</v>
          </cell>
          <cell r="E335" t="str">
            <v>GISELE MARIA DE SANTANA SOUZA</v>
          </cell>
          <cell r="F335" t="str">
            <v>3 - Administrativo</v>
          </cell>
          <cell r="G335">
            <v>411010</v>
          </cell>
          <cell r="H335">
            <v>44013</v>
          </cell>
          <cell r="J335">
            <v>83.067999999999998</v>
          </cell>
          <cell r="M335">
            <v>0</v>
          </cell>
          <cell r="O335">
            <v>1.1599999999999999</v>
          </cell>
          <cell r="R335">
            <v>86.718949012406284</v>
          </cell>
          <cell r="S335">
            <v>62.7</v>
          </cell>
          <cell r="U335">
            <v>0</v>
          </cell>
        </row>
        <row r="336">
          <cell r="C336" t="str">
            <v>HOSPITAL DOM HÉLDER</v>
          </cell>
          <cell r="E336" t="str">
            <v>GLEBSON ELTON DA SILVA ARAUJO</v>
          </cell>
          <cell r="F336" t="str">
            <v>3 - Administrativo</v>
          </cell>
          <cell r="G336">
            <v>317210</v>
          </cell>
          <cell r="H336">
            <v>44013</v>
          </cell>
          <cell r="J336">
            <v>143.56799999999998</v>
          </cell>
          <cell r="M336">
            <v>0</v>
          </cell>
          <cell r="O336">
            <v>1.1599999999999999</v>
          </cell>
          <cell r="R336">
            <v>113.16515332115431</v>
          </cell>
          <cell r="S336">
            <v>97.65</v>
          </cell>
          <cell r="U336">
            <v>0</v>
          </cell>
        </row>
        <row r="337">
          <cell r="C337" t="str">
            <v>HOSPITAL DOM HÉLDER</v>
          </cell>
          <cell r="E337" t="str">
            <v>GLEBSON LUCKWU ROCHA</v>
          </cell>
          <cell r="F337" t="str">
            <v>2 - Outros Profissionais da Saúde</v>
          </cell>
          <cell r="G337">
            <v>324115</v>
          </cell>
          <cell r="H337">
            <v>44013</v>
          </cell>
          <cell r="J337">
            <v>246.6696</v>
          </cell>
          <cell r="M337">
            <v>0</v>
          </cell>
          <cell r="O337">
            <v>1.1599999999999999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</v>
          </cell>
          <cell r="E338" t="str">
            <v>GLEICE FRANCISCA DOS SANTOS</v>
          </cell>
          <cell r="F338" t="str">
            <v>3 - Administrativo</v>
          </cell>
          <cell r="G338">
            <v>514225</v>
          </cell>
          <cell r="H338">
            <v>44013</v>
          </cell>
          <cell r="J338">
            <v>117.268</v>
          </cell>
          <cell r="M338">
            <v>0</v>
          </cell>
          <cell r="O338">
            <v>1.1599999999999999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</v>
          </cell>
          <cell r="E339" t="str">
            <v>GLEICY KELLE VICTOR DOS SANTOS</v>
          </cell>
          <cell r="F339" t="str">
            <v>2 - Outros Profissionais da Saúde</v>
          </cell>
          <cell r="G339">
            <v>322205</v>
          </cell>
          <cell r="H339">
            <v>44013</v>
          </cell>
          <cell r="J339">
            <v>116.71040000000001</v>
          </cell>
          <cell r="M339">
            <v>0</v>
          </cell>
          <cell r="O339">
            <v>1.1599999999999999</v>
          </cell>
          <cell r="R339">
            <v>113.16515332115431</v>
          </cell>
          <cell r="S339">
            <v>54.34</v>
          </cell>
          <cell r="U339">
            <v>0</v>
          </cell>
        </row>
        <row r="340">
          <cell r="C340" t="str">
            <v>HOSPITAL DOM HÉLDER</v>
          </cell>
          <cell r="E340" t="str">
            <v>GLEIDSON CAVALCANTE DA HORA FRAGA</v>
          </cell>
          <cell r="F340" t="str">
            <v>3 - Administrativo</v>
          </cell>
          <cell r="G340">
            <v>142105</v>
          </cell>
          <cell r="H340">
            <v>44013</v>
          </cell>
          <cell r="J340">
            <v>413.0496</v>
          </cell>
          <cell r="M340">
            <v>0</v>
          </cell>
          <cell r="O340">
            <v>1.1599999999999999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</v>
          </cell>
          <cell r="E341" t="str">
            <v>GLEISSY KELLY RICARDO PROFIRO</v>
          </cell>
          <cell r="F341" t="str">
            <v>2 - Outros Profissionais da Saúde</v>
          </cell>
          <cell r="G341">
            <v>521130</v>
          </cell>
          <cell r="H341">
            <v>44013</v>
          </cell>
          <cell r="J341">
            <v>110.8336</v>
          </cell>
          <cell r="M341">
            <v>0</v>
          </cell>
          <cell r="O341">
            <v>1.1599999999999999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</v>
          </cell>
          <cell r="E342" t="str">
            <v>GRACIENE PEREIRA DOS SANTOS</v>
          </cell>
          <cell r="F342" t="str">
            <v>2 - Outros Profissionais da Saúde</v>
          </cell>
          <cell r="G342">
            <v>223505</v>
          </cell>
          <cell r="H342">
            <v>44013</v>
          </cell>
          <cell r="J342">
            <v>269.06799999999998</v>
          </cell>
          <cell r="M342">
            <v>0</v>
          </cell>
          <cell r="O342">
            <v>2.44</v>
          </cell>
          <cell r="R342">
            <v>154.57703913795353</v>
          </cell>
          <cell r="S342">
            <v>123.36</v>
          </cell>
          <cell r="U342">
            <v>0</v>
          </cell>
        </row>
        <row r="343">
          <cell r="C343" t="str">
            <v>HOSPITAL DOM HÉLDER</v>
          </cell>
          <cell r="E343" t="str">
            <v>HAMILTON MACHADO DE MOURA FARIAS</v>
          </cell>
          <cell r="F343" t="str">
            <v>3 - Administrativo</v>
          </cell>
          <cell r="G343">
            <v>142115</v>
          </cell>
          <cell r="H343">
            <v>44013</v>
          </cell>
          <cell r="J343">
            <v>296.57439999999997</v>
          </cell>
          <cell r="M343">
            <v>0</v>
          </cell>
          <cell r="O343">
            <v>1.1599999999999999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</v>
          </cell>
          <cell r="E344" t="str">
            <v>HAROLDO ROMULO FREIRE DE MIRANDA</v>
          </cell>
          <cell r="F344" t="str">
            <v>3 - Administrativo</v>
          </cell>
          <cell r="G344">
            <v>514225</v>
          </cell>
          <cell r="H344">
            <v>44013</v>
          </cell>
          <cell r="J344">
            <v>99.94</v>
          </cell>
          <cell r="M344">
            <v>0</v>
          </cell>
          <cell r="O344">
            <v>1.1599999999999999</v>
          </cell>
          <cell r="R344">
            <v>334.16521723456793</v>
          </cell>
          <cell r="S344">
            <v>62.7</v>
          </cell>
          <cell r="U344">
            <v>0</v>
          </cell>
        </row>
        <row r="345">
          <cell r="C345" t="str">
            <v>HOSPITAL DOM HÉLDER</v>
          </cell>
          <cell r="E345" t="str">
            <v>HAVILA LAIS DA CONCEICAO DE ARAUJO</v>
          </cell>
          <cell r="F345" t="str">
            <v>2 - Outros Profissionais da Saúde</v>
          </cell>
          <cell r="G345">
            <v>521130</v>
          </cell>
          <cell r="H345">
            <v>44013</v>
          </cell>
          <cell r="J345">
            <v>83.498400000000004</v>
          </cell>
          <cell r="M345">
            <v>0</v>
          </cell>
          <cell r="O345">
            <v>1.1599999999999999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</v>
          </cell>
          <cell r="E346" t="str">
            <v>HEBERTHY FILIPE DA SILVA</v>
          </cell>
          <cell r="F346" t="str">
            <v>3 - Administrativo</v>
          </cell>
          <cell r="G346">
            <v>411010</v>
          </cell>
          <cell r="H346">
            <v>44013</v>
          </cell>
          <cell r="J346">
            <v>6.2700000000000005</v>
          </cell>
          <cell r="M346">
            <v>0</v>
          </cell>
          <cell r="O346">
            <v>1.1599999999999999</v>
          </cell>
          <cell r="R346">
            <v>0</v>
          </cell>
          <cell r="S346">
            <v>18.809999999999999</v>
          </cell>
          <cell r="U346">
            <v>0</v>
          </cell>
        </row>
        <row r="347">
          <cell r="C347" t="str">
            <v>HOSPITAL DOM HÉLDER</v>
          </cell>
          <cell r="E347" t="str">
            <v>HEITOR KAELIS DOS SANTOS</v>
          </cell>
          <cell r="F347" t="str">
            <v>3 - Administrativo</v>
          </cell>
          <cell r="G347">
            <v>411010</v>
          </cell>
          <cell r="H347">
            <v>44013</v>
          </cell>
          <cell r="J347">
            <v>6.2700000000000005</v>
          </cell>
          <cell r="M347">
            <v>0</v>
          </cell>
          <cell r="O347">
            <v>1.1599999999999999</v>
          </cell>
          <cell r="R347">
            <v>0</v>
          </cell>
          <cell r="S347">
            <v>18.809999999999999</v>
          </cell>
          <cell r="U347">
            <v>0</v>
          </cell>
        </row>
        <row r="348">
          <cell r="C348" t="str">
            <v>HOSPITAL DOM HÉLDER</v>
          </cell>
          <cell r="E348" t="str">
            <v>HIGO MENDES SANTOS</v>
          </cell>
          <cell r="F348" t="str">
            <v>2 - Outros Profissionais da Saúde</v>
          </cell>
          <cell r="G348">
            <v>324115</v>
          </cell>
          <cell r="H348">
            <v>44013</v>
          </cell>
          <cell r="J348">
            <v>235.53440000000001</v>
          </cell>
          <cell r="M348">
            <v>0</v>
          </cell>
          <cell r="O348">
            <v>1.1599999999999999</v>
          </cell>
          <cell r="R348">
            <v>190.24866355440437</v>
          </cell>
          <cell r="S348">
            <v>60.91</v>
          </cell>
          <cell r="U348">
            <v>0</v>
          </cell>
        </row>
        <row r="349">
          <cell r="C349" t="str">
            <v>HOSPITAL DOM HÉLDER</v>
          </cell>
          <cell r="E349" t="str">
            <v>HOMERO AUGUSTO DE FARIA NEVES</v>
          </cell>
          <cell r="F349" t="str">
            <v>2 - Outros Profissionais da Saúde</v>
          </cell>
          <cell r="G349">
            <v>324115</v>
          </cell>
          <cell r="H349">
            <v>44013</v>
          </cell>
          <cell r="J349">
            <v>293.94959999999998</v>
          </cell>
          <cell r="M349">
            <v>0</v>
          </cell>
          <cell r="O349">
            <v>1.1599999999999999</v>
          </cell>
          <cell r="R349">
            <v>83.541304308641983</v>
          </cell>
          <cell r="S349">
            <v>60.91</v>
          </cell>
          <cell r="U349">
            <v>0</v>
          </cell>
        </row>
        <row r="350">
          <cell r="C350" t="str">
            <v>HOSPITAL DOM HÉLDER</v>
          </cell>
          <cell r="E350" t="str">
            <v>IARANDI MARIA BARBOSA DE ASSUNCAO</v>
          </cell>
          <cell r="F350" t="str">
            <v>2 - Outros Profissionais da Saúde</v>
          </cell>
          <cell r="G350">
            <v>515205</v>
          </cell>
          <cell r="H350">
            <v>44013</v>
          </cell>
          <cell r="J350">
            <v>107.44</v>
          </cell>
          <cell r="M350">
            <v>0</v>
          </cell>
          <cell r="O350">
            <v>1.1599999999999999</v>
          </cell>
          <cell r="R350">
            <v>56.582576660577153</v>
          </cell>
          <cell r="S350">
            <v>64.8</v>
          </cell>
          <cell r="U350">
            <v>0</v>
          </cell>
        </row>
        <row r="351">
          <cell r="C351" t="str">
            <v>HOSPITAL DOM HÉLDER</v>
          </cell>
          <cell r="E351" t="str">
            <v>IBYSON ANTONIO DOS SANTOS</v>
          </cell>
          <cell r="F351" t="str">
            <v>3 - Administrativo</v>
          </cell>
          <cell r="G351">
            <v>410205</v>
          </cell>
          <cell r="H351">
            <v>44013</v>
          </cell>
          <cell r="J351">
            <v>159.476</v>
          </cell>
          <cell r="M351">
            <v>0</v>
          </cell>
          <cell r="O351">
            <v>1.1599999999999999</v>
          </cell>
          <cell r="R351">
            <v>211.97965314143761</v>
          </cell>
          <cell r="S351">
            <v>120.01</v>
          </cell>
          <cell r="U351">
            <v>0</v>
          </cell>
        </row>
        <row r="352">
          <cell r="C352" t="str">
            <v>HOSPITAL DOM HÉLDER</v>
          </cell>
          <cell r="E352" t="str">
            <v>IGOR LEONARDO DE MORAES TINOCO</v>
          </cell>
          <cell r="F352" t="str">
            <v>3 - Administrativo</v>
          </cell>
          <cell r="G352">
            <v>252605</v>
          </cell>
          <cell r="H352">
            <v>44013</v>
          </cell>
          <cell r="J352">
            <v>146.06719999999999</v>
          </cell>
          <cell r="M352">
            <v>0</v>
          </cell>
          <cell r="O352">
            <v>1.1599999999999999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</v>
          </cell>
          <cell r="E353" t="str">
            <v>ILKA REGINA CABRAL</v>
          </cell>
          <cell r="F353" t="str">
            <v>2 - Outros Profissionais da Saúde</v>
          </cell>
          <cell r="G353">
            <v>322205</v>
          </cell>
          <cell r="H353">
            <v>44013</v>
          </cell>
          <cell r="J353">
            <v>170.80560000000003</v>
          </cell>
          <cell r="M353">
            <v>0</v>
          </cell>
          <cell r="O353">
            <v>1.1599999999999999</v>
          </cell>
          <cell r="R353">
            <v>91.895434739506186</v>
          </cell>
          <cell r="S353">
            <v>52.25</v>
          </cell>
          <cell r="U353">
            <v>0</v>
          </cell>
        </row>
        <row r="354">
          <cell r="C354" t="str">
            <v>HOSPITAL DOM HÉLDER</v>
          </cell>
          <cell r="E354" t="str">
            <v>ILMA VELOSO DA SILVA</v>
          </cell>
          <cell r="F354" t="str">
            <v>2 - Outros Profissionais da Saúde</v>
          </cell>
          <cell r="G354">
            <v>324205</v>
          </cell>
          <cell r="H354">
            <v>44013</v>
          </cell>
          <cell r="J354">
            <v>145.3896</v>
          </cell>
          <cell r="M354">
            <v>0</v>
          </cell>
          <cell r="O354">
            <v>1.1599999999999999</v>
          </cell>
          <cell r="R354">
            <v>70.728220825721436</v>
          </cell>
          <cell r="S354">
            <v>77.540000000000006</v>
          </cell>
          <cell r="U354">
            <v>0</v>
          </cell>
        </row>
        <row r="355">
          <cell r="C355" t="str">
            <v>HOSPITAL DOM HÉLDER</v>
          </cell>
          <cell r="E355" t="str">
            <v>INGRID CAROLAINE FELICIANO VIEIRA</v>
          </cell>
          <cell r="F355" t="str">
            <v>2 - Outros Profissionais da Saúde</v>
          </cell>
          <cell r="G355">
            <v>322605</v>
          </cell>
          <cell r="H355">
            <v>44013</v>
          </cell>
          <cell r="J355">
            <v>100.32000000000001</v>
          </cell>
          <cell r="M355">
            <v>0</v>
          </cell>
          <cell r="O355">
            <v>1.1599999999999999</v>
          </cell>
          <cell r="R355">
            <v>0</v>
          </cell>
          <cell r="S355">
            <v>62.7</v>
          </cell>
          <cell r="U355">
            <v>0</v>
          </cell>
        </row>
        <row r="356">
          <cell r="C356" t="str">
            <v>HOSPITAL DOM HÉLDER</v>
          </cell>
          <cell r="E356" t="str">
            <v>INGRID PEDROSA DO NASCIMENTO</v>
          </cell>
          <cell r="F356" t="str">
            <v>2 - Outros Profissionais da Saúde</v>
          </cell>
          <cell r="G356">
            <v>223505</v>
          </cell>
          <cell r="H356">
            <v>44013</v>
          </cell>
          <cell r="J356">
            <v>335.11199999999997</v>
          </cell>
          <cell r="M356">
            <v>0</v>
          </cell>
          <cell r="O356">
            <v>2.44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</v>
          </cell>
          <cell r="E357" t="str">
            <v>IONEIDE CANDIDO DE ALENCAR</v>
          </cell>
          <cell r="F357" t="str">
            <v>2 - Outros Profissionais da Saúde</v>
          </cell>
          <cell r="G357">
            <v>223505</v>
          </cell>
          <cell r="H357">
            <v>44013</v>
          </cell>
          <cell r="J357">
            <v>315.84960000000001</v>
          </cell>
          <cell r="M357">
            <v>0</v>
          </cell>
          <cell r="O357">
            <v>2.44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</v>
          </cell>
          <cell r="E358" t="str">
            <v>IRENE DE OLIVEIRA</v>
          </cell>
          <cell r="F358" t="str">
            <v>2 - Outros Profissionais da Saúde</v>
          </cell>
          <cell r="G358">
            <v>322205</v>
          </cell>
          <cell r="H358">
            <v>44013</v>
          </cell>
          <cell r="J358">
            <v>117.04</v>
          </cell>
          <cell r="M358">
            <v>0</v>
          </cell>
          <cell r="O358">
            <v>1.1599999999999999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IRVANIA MARIA SILVA BARBOSA</v>
          </cell>
          <cell r="F359" t="str">
            <v>2 - Outros Profissionais da Saúde</v>
          </cell>
          <cell r="G359">
            <v>521130</v>
          </cell>
          <cell r="H359">
            <v>44013</v>
          </cell>
          <cell r="J359">
            <v>93.112000000000009</v>
          </cell>
          <cell r="M359">
            <v>0</v>
          </cell>
          <cell r="O359">
            <v>1.1599999999999999</v>
          </cell>
          <cell r="R359">
            <v>113.16515332115431</v>
          </cell>
          <cell r="S359">
            <v>59.71</v>
          </cell>
          <cell r="U359">
            <v>0</v>
          </cell>
        </row>
        <row r="360">
          <cell r="C360" t="str">
            <v>HOSPITAL DOM HÉLDER</v>
          </cell>
          <cell r="E360" t="str">
            <v>ISABELLE CRISTINA COSTA DE ALBUQUERQUE DO PASSO</v>
          </cell>
          <cell r="F360" t="str">
            <v>2 - Outros Profissionais da Saúde</v>
          </cell>
          <cell r="G360">
            <v>322205</v>
          </cell>
          <cell r="H360">
            <v>44013</v>
          </cell>
          <cell r="J360">
            <v>170.57999999999998</v>
          </cell>
          <cell r="M360">
            <v>0</v>
          </cell>
          <cell r="O360">
            <v>1.1599999999999999</v>
          </cell>
          <cell r="R360">
            <v>154.16702046650005</v>
          </cell>
          <cell r="S360">
            <v>195.21</v>
          </cell>
          <cell r="U360">
            <v>0</v>
          </cell>
        </row>
        <row r="361">
          <cell r="C361" t="str">
            <v>HOSPITAL DOM HÉLDER</v>
          </cell>
          <cell r="E361" t="str">
            <v>ISWONARIA BEATRIZ RIBEIRO DA SILVA</v>
          </cell>
          <cell r="F361" t="str">
            <v>2 - Outros Profissionais da Saúde</v>
          </cell>
          <cell r="G361">
            <v>322205</v>
          </cell>
          <cell r="H361">
            <v>44013</v>
          </cell>
          <cell r="J361">
            <v>137.89920000000001</v>
          </cell>
          <cell r="M361">
            <v>0</v>
          </cell>
          <cell r="O361">
            <v>1.1599999999999999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</v>
          </cell>
          <cell r="E362" t="str">
            <v>IVANETE MENDES DA SILVA</v>
          </cell>
          <cell r="F362" t="str">
            <v>2 - Outros Profissionais da Saúde</v>
          </cell>
          <cell r="G362">
            <v>322205</v>
          </cell>
          <cell r="H362">
            <v>44013</v>
          </cell>
          <cell r="J362">
            <v>108.52959999999999</v>
          </cell>
          <cell r="M362">
            <v>0</v>
          </cell>
          <cell r="O362">
            <v>1.1599999999999999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</v>
          </cell>
          <cell r="E363" t="str">
            <v>IVANI GABRIELA BARBOSA DE ARAUJO</v>
          </cell>
          <cell r="F363" t="str">
            <v>2 - Outros Profissionais da Saúde</v>
          </cell>
          <cell r="G363">
            <v>322205</v>
          </cell>
          <cell r="H363">
            <v>44013</v>
          </cell>
          <cell r="J363">
            <v>100.32000000000001</v>
          </cell>
          <cell r="M363">
            <v>0</v>
          </cell>
          <cell r="O363">
            <v>1.1599999999999999</v>
          </cell>
          <cell r="R363">
            <v>0</v>
          </cell>
          <cell r="S363">
            <v>62.7</v>
          </cell>
          <cell r="U363">
            <v>0</v>
          </cell>
        </row>
        <row r="364">
          <cell r="C364" t="str">
            <v>HOSPITAL DOM HÉLDER</v>
          </cell>
          <cell r="E364" t="str">
            <v>IVANIA MARIA SANTOS DA SILVA</v>
          </cell>
          <cell r="F364" t="str">
            <v>3 - Administrativo</v>
          </cell>
          <cell r="G364">
            <v>516345</v>
          </cell>
          <cell r="H364">
            <v>44013</v>
          </cell>
          <cell r="J364">
            <v>108.68</v>
          </cell>
          <cell r="M364">
            <v>0</v>
          </cell>
          <cell r="O364">
            <v>1.1599999999999999</v>
          </cell>
          <cell r="R364">
            <v>155.60208581658716</v>
          </cell>
          <cell r="S364">
            <v>62.7</v>
          </cell>
          <cell r="U364">
            <v>0</v>
          </cell>
        </row>
        <row r="365">
          <cell r="C365" t="str">
            <v>HOSPITAL DOM HÉLDER</v>
          </cell>
          <cell r="E365" t="str">
            <v>IVANISE MARIA MOREIRA</v>
          </cell>
          <cell r="F365" t="str">
            <v>2 - Outros Profissionais da Saúde</v>
          </cell>
          <cell r="G365">
            <v>322205</v>
          </cell>
          <cell r="H365">
            <v>44013</v>
          </cell>
          <cell r="J365">
            <v>116.82719999999999</v>
          </cell>
          <cell r="M365">
            <v>0</v>
          </cell>
          <cell r="O365">
            <v>1.1599999999999999</v>
          </cell>
          <cell r="R365">
            <v>154.16702046650005</v>
          </cell>
          <cell r="S365">
            <v>62.7</v>
          </cell>
          <cell r="U365">
            <v>0</v>
          </cell>
        </row>
        <row r="366">
          <cell r="C366" t="str">
            <v>HOSPITAL DOM HÉLDER</v>
          </cell>
          <cell r="E366" t="str">
            <v>IVONE DA CUNHA SILVA</v>
          </cell>
          <cell r="F366" t="str">
            <v>2 - Outros Profissionais da Saúde</v>
          </cell>
          <cell r="G366">
            <v>322205</v>
          </cell>
          <cell r="H366">
            <v>44013</v>
          </cell>
          <cell r="J366">
            <v>0</v>
          </cell>
          <cell r="M366">
            <v>0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</v>
          </cell>
          <cell r="E367" t="str">
            <v>IVSON DUARTE SILVA</v>
          </cell>
          <cell r="F367" t="str">
            <v>3 - Administrativo</v>
          </cell>
          <cell r="G367">
            <v>517410</v>
          </cell>
          <cell r="H367">
            <v>44013</v>
          </cell>
          <cell r="J367">
            <v>83.289599999999993</v>
          </cell>
          <cell r="M367">
            <v>0</v>
          </cell>
          <cell r="O367">
            <v>1.1599999999999999</v>
          </cell>
          <cell r="R367">
            <v>144.53158168734382</v>
          </cell>
          <cell r="S367">
            <v>62.7</v>
          </cell>
          <cell r="U367">
            <v>0</v>
          </cell>
        </row>
        <row r="368">
          <cell r="C368" t="str">
            <v>HOSPITAL DOM HÉLDER</v>
          </cell>
          <cell r="E368" t="str">
            <v>JACIANE BIONES DE OLIVEIRA</v>
          </cell>
          <cell r="F368" t="str">
            <v>3 - Administrativo</v>
          </cell>
          <cell r="G368">
            <v>411010</v>
          </cell>
          <cell r="H368">
            <v>44013</v>
          </cell>
          <cell r="J368">
            <v>83.283199999999994</v>
          </cell>
          <cell r="M368">
            <v>0</v>
          </cell>
          <cell r="O368">
            <v>1.1599999999999999</v>
          </cell>
          <cell r="R368">
            <v>0</v>
          </cell>
          <cell r="S368">
            <v>0</v>
          </cell>
          <cell r="U368">
            <v>64</v>
          </cell>
          <cell r="X368" t="str">
            <v>AUXILIO CRECHE</v>
          </cell>
        </row>
        <row r="369">
          <cell r="C369" t="str">
            <v>HOSPITAL DOM HÉLDER</v>
          </cell>
          <cell r="E369" t="str">
            <v>JACICLEIDE BEZERRA DE OLIVEIRA SILVA</v>
          </cell>
          <cell r="F369" t="str">
            <v>3 - Administrativo</v>
          </cell>
          <cell r="G369">
            <v>411010</v>
          </cell>
          <cell r="H369">
            <v>44013</v>
          </cell>
          <cell r="J369">
            <v>149.64320000000001</v>
          </cell>
          <cell r="M369">
            <v>0</v>
          </cell>
          <cell r="O369">
            <v>1.1599999999999999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</v>
          </cell>
          <cell r="E370" t="str">
            <v>JACKSON JOSE DA SILVA</v>
          </cell>
          <cell r="F370" t="str">
            <v>3 - Administrativo</v>
          </cell>
          <cell r="G370">
            <v>517410</v>
          </cell>
          <cell r="H370">
            <v>44013</v>
          </cell>
          <cell r="J370">
            <v>83.600000000000009</v>
          </cell>
          <cell r="M370">
            <v>0</v>
          </cell>
          <cell r="O370">
            <v>1.1599999999999999</v>
          </cell>
          <cell r="R370">
            <v>144.53158168734382</v>
          </cell>
          <cell r="S370">
            <v>62.7</v>
          </cell>
          <cell r="U370">
            <v>0</v>
          </cell>
        </row>
        <row r="371">
          <cell r="C371" t="str">
            <v>HOSPITAL DOM HÉLDER</v>
          </cell>
          <cell r="E371" t="str">
            <v>JACKSON VELOSO TINOCO</v>
          </cell>
          <cell r="F371" t="str">
            <v>2 - Outros Profissionais da Saúde</v>
          </cell>
          <cell r="G371">
            <v>515110</v>
          </cell>
          <cell r="H371">
            <v>44013</v>
          </cell>
          <cell r="J371">
            <v>103.664</v>
          </cell>
          <cell r="M371">
            <v>0</v>
          </cell>
          <cell r="O371">
            <v>1.1599999999999999</v>
          </cell>
          <cell r="R371">
            <v>192.70877558312506</v>
          </cell>
          <cell r="S371">
            <v>60.61</v>
          </cell>
          <cell r="U371">
            <v>0</v>
          </cell>
        </row>
        <row r="372">
          <cell r="C372" t="str">
            <v>HOSPITAL DOM HÉLDER</v>
          </cell>
          <cell r="E372" t="str">
            <v>JACYANE DA SILVA MENDES</v>
          </cell>
          <cell r="F372" t="str">
            <v>2 - Outros Profissionais da Saúde</v>
          </cell>
          <cell r="G372">
            <v>223505</v>
          </cell>
          <cell r="H372">
            <v>44013</v>
          </cell>
          <cell r="J372">
            <v>310.22400000000005</v>
          </cell>
          <cell r="M372">
            <v>0</v>
          </cell>
          <cell r="O372">
            <v>2.44</v>
          </cell>
          <cell r="R372">
            <v>99.019509156010017</v>
          </cell>
          <cell r="S372">
            <v>106.91</v>
          </cell>
          <cell r="U372">
            <v>0</v>
          </cell>
        </row>
        <row r="373">
          <cell r="C373" t="str">
            <v>HOSPITAL DOM HÉLDER</v>
          </cell>
          <cell r="E373" t="str">
            <v>JAIDETT ESTEFFANY DO NASCIMENTO SILVA</v>
          </cell>
          <cell r="F373" t="str">
            <v>3 - Administrativo</v>
          </cell>
          <cell r="G373">
            <v>411010</v>
          </cell>
          <cell r="H373">
            <v>44013</v>
          </cell>
          <cell r="J373">
            <v>138.57920000000001</v>
          </cell>
          <cell r="M373">
            <v>0</v>
          </cell>
          <cell r="O373">
            <v>1.1599999999999999</v>
          </cell>
          <cell r="R373">
            <v>247.72906706947464</v>
          </cell>
          <cell r="S373">
            <v>62.7</v>
          </cell>
          <cell r="U373">
            <v>0</v>
          </cell>
        </row>
        <row r="374">
          <cell r="C374" t="str">
            <v>HOSPITAL DOM HÉLDER</v>
          </cell>
          <cell r="E374" t="str">
            <v>JAILSON CARDOSO DA SILVA</v>
          </cell>
          <cell r="F374" t="str">
            <v>3 - Administrativo</v>
          </cell>
          <cell r="G374">
            <v>354205</v>
          </cell>
          <cell r="H374">
            <v>44013</v>
          </cell>
          <cell r="J374">
            <v>148</v>
          </cell>
          <cell r="M374">
            <v>0</v>
          </cell>
          <cell r="O374">
            <v>1.1599999999999999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JAILTON MARQUES DE MACEDO</v>
          </cell>
          <cell r="F375" t="str">
            <v>3 - Administrativo</v>
          </cell>
          <cell r="G375">
            <v>212420</v>
          </cell>
          <cell r="H375">
            <v>44013</v>
          </cell>
          <cell r="J375">
            <v>274.2912</v>
          </cell>
          <cell r="M375">
            <v>0</v>
          </cell>
          <cell r="O375">
            <v>1.1599999999999999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</v>
          </cell>
          <cell r="E376" t="str">
            <v>JAIRO ALVES DA SILVA JUNIOR</v>
          </cell>
          <cell r="F376" t="str">
            <v>3 - Administrativo</v>
          </cell>
          <cell r="G376">
            <v>782320</v>
          </cell>
          <cell r="H376">
            <v>44013</v>
          </cell>
          <cell r="J376">
            <v>156.1968</v>
          </cell>
          <cell r="M376">
            <v>0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JAMERSON DOS SANTOS SILVA</v>
          </cell>
          <cell r="F377" t="str">
            <v>3 - Administrativo</v>
          </cell>
          <cell r="G377">
            <v>514225</v>
          </cell>
          <cell r="H377">
            <v>44013</v>
          </cell>
          <cell r="J377">
            <v>112.94</v>
          </cell>
          <cell r="M377">
            <v>0</v>
          </cell>
          <cell r="O377">
            <v>1.1599999999999999</v>
          </cell>
          <cell r="R377">
            <v>155.60208581658716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JANAINA DE OLIVEIRA RABELO</v>
          </cell>
          <cell r="F378" t="str">
            <v>2 - Outros Profissionais da Saúde</v>
          </cell>
          <cell r="G378">
            <v>322205</v>
          </cell>
          <cell r="H378">
            <v>44013</v>
          </cell>
          <cell r="J378">
            <v>89.167999999999992</v>
          </cell>
          <cell r="M378">
            <v>0</v>
          </cell>
          <cell r="O378">
            <v>1.1599999999999999</v>
          </cell>
          <cell r="R378">
            <v>113.16515332115431</v>
          </cell>
          <cell r="S378">
            <v>13.57</v>
          </cell>
          <cell r="U378">
            <v>0</v>
          </cell>
        </row>
        <row r="379">
          <cell r="C379" t="str">
            <v>HOSPITAL DOM HÉLDER</v>
          </cell>
          <cell r="E379" t="str">
            <v>JANAINA PAULA GOMES MAGALHAES</v>
          </cell>
          <cell r="F379" t="str">
            <v>3 - Administrativo</v>
          </cell>
          <cell r="G379">
            <v>223810</v>
          </cell>
          <cell r="H379">
            <v>44013</v>
          </cell>
          <cell r="J379">
            <v>197.69200000000001</v>
          </cell>
          <cell r="M379">
            <v>0</v>
          </cell>
          <cell r="O379">
            <v>1.1599999999999999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JANDIRA DA ROCHA GUEDES MARCOLINO</v>
          </cell>
          <cell r="F380" t="str">
            <v>2 - Outros Profissionais da Saúde</v>
          </cell>
          <cell r="G380">
            <v>223505</v>
          </cell>
          <cell r="H380">
            <v>44013</v>
          </cell>
          <cell r="J380">
            <v>287.8784</v>
          </cell>
          <cell r="M380">
            <v>0</v>
          </cell>
          <cell r="O380">
            <v>2.44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</v>
          </cell>
          <cell r="E381" t="str">
            <v>JANEISE PATRICIA FERREIRA DA SILVA</v>
          </cell>
          <cell r="F381" t="str">
            <v>2 - Outros Profissionais da Saúde</v>
          </cell>
          <cell r="G381">
            <v>322205</v>
          </cell>
          <cell r="H381">
            <v>44013</v>
          </cell>
          <cell r="J381">
            <v>75.950400000000002</v>
          </cell>
          <cell r="M381">
            <v>0</v>
          </cell>
          <cell r="O381">
            <v>1.1599999999999999</v>
          </cell>
          <cell r="R381">
            <v>0</v>
          </cell>
          <cell r="S381">
            <v>41.8</v>
          </cell>
          <cell r="U381">
            <v>0</v>
          </cell>
        </row>
        <row r="382">
          <cell r="C382" t="str">
            <v>HOSPITAL DOM HÉLDER</v>
          </cell>
          <cell r="E382" t="str">
            <v>JAQUELINE DA SILVA</v>
          </cell>
          <cell r="F382" t="str">
            <v>3 - Administrativo</v>
          </cell>
          <cell r="G382">
            <v>516345</v>
          </cell>
          <cell r="H382">
            <v>44013</v>
          </cell>
          <cell r="J382">
            <v>100.32000000000001</v>
          </cell>
          <cell r="M382">
            <v>0</v>
          </cell>
          <cell r="O382">
            <v>1.1599999999999999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JAQUELINE MARIA DO NASCIMENTO</v>
          </cell>
          <cell r="F383" t="str">
            <v>2 - Outros Profissionais da Saúde</v>
          </cell>
          <cell r="G383">
            <v>324205</v>
          </cell>
          <cell r="H383">
            <v>44013</v>
          </cell>
          <cell r="J383">
            <v>120.1048</v>
          </cell>
          <cell r="M383">
            <v>0</v>
          </cell>
          <cell r="O383">
            <v>1.1599999999999999</v>
          </cell>
          <cell r="R383">
            <v>96.35438779156253</v>
          </cell>
          <cell r="S383">
            <v>77.540000000000006</v>
          </cell>
          <cell r="U383">
            <v>0</v>
          </cell>
        </row>
        <row r="384">
          <cell r="C384" t="str">
            <v>HOSPITAL DOM HÉLDER</v>
          </cell>
          <cell r="E384" t="str">
            <v>JARCILENE ALBINO DE OLIVEIRA RODRIGUES</v>
          </cell>
          <cell r="F384" t="str">
            <v>2 - Outros Profissionais da Saúde</v>
          </cell>
          <cell r="G384">
            <v>251605</v>
          </cell>
          <cell r="H384">
            <v>44013</v>
          </cell>
          <cell r="J384">
            <v>216.73919999999998</v>
          </cell>
          <cell r="M384">
            <v>0</v>
          </cell>
          <cell r="O384">
            <v>1.1599999999999999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JESSE SANTIAGO FERREIRA JUNIOR</v>
          </cell>
          <cell r="F385" t="str">
            <v>2 - Outros Profissionais da Saúde</v>
          </cell>
          <cell r="G385">
            <v>322205</v>
          </cell>
          <cell r="H385">
            <v>44013</v>
          </cell>
          <cell r="J385">
            <v>115.6144</v>
          </cell>
          <cell r="M385">
            <v>0</v>
          </cell>
          <cell r="O385">
            <v>1.1599999999999999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</v>
          </cell>
          <cell r="E386" t="str">
            <v>JESSICA LESSA DE ALBUQUERQUE MESQUITA</v>
          </cell>
          <cell r="F386" t="str">
            <v>3 - Administrativo</v>
          </cell>
          <cell r="G386">
            <v>411010</v>
          </cell>
          <cell r="H386">
            <v>44013</v>
          </cell>
          <cell r="J386">
            <v>166.96720000000002</v>
          </cell>
          <cell r="M386">
            <v>0</v>
          </cell>
          <cell r="O386">
            <v>1.1599999999999999</v>
          </cell>
          <cell r="R386">
            <v>211.97965314143761</v>
          </cell>
          <cell r="S386">
            <v>110.59</v>
          </cell>
          <cell r="U386">
            <v>0</v>
          </cell>
        </row>
        <row r="387">
          <cell r="C387" t="str">
            <v>HOSPITAL DOM HÉLDER</v>
          </cell>
          <cell r="E387" t="str">
            <v>JOANA D ARC DA ROCHA DUARTE</v>
          </cell>
          <cell r="F387" t="str">
            <v>2 - Outros Profissionais da Saúde</v>
          </cell>
          <cell r="G387">
            <v>223505</v>
          </cell>
          <cell r="H387">
            <v>44013</v>
          </cell>
          <cell r="J387">
            <v>219.47119999999998</v>
          </cell>
          <cell r="M387">
            <v>0</v>
          </cell>
          <cell r="O387">
            <v>2.44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</v>
          </cell>
          <cell r="E388" t="str">
            <v>JOAO EMMANUEL MENDES DO NASCIMENTO</v>
          </cell>
          <cell r="F388" t="str">
            <v>1 - Médico</v>
          </cell>
          <cell r="G388">
            <v>225140</v>
          </cell>
          <cell r="H388">
            <v>44013</v>
          </cell>
          <cell r="J388">
            <v>438.96000000000004</v>
          </cell>
          <cell r="M388">
            <v>0</v>
          </cell>
          <cell r="O388">
            <v>9.2799999999999994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</v>
          </cell>
          <cell r="E389" t="str">
            <v>JOAO FERREIRA DE SOUZA</v>
          </cell>
          <cell r="F389" t="str">
            <v>3 - Administrativo</v>
          </cell>
          <cell r="G389">
            <v>517410</v>
          </cell>
          <cell r="H389">
            <v>44013</v>
          </cell>
          <cell r="J389">
            <v>66.88</v>
          </cell>
          <cell r="M389">
            <v>0</v>
          </cell>
          <cell r="O389">
            <v>1.1599999999999999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</v>
          </cell>
          <cell r="E390" t="str">
            <v>JOAO LENON ASSIS DO MONTE</v>
          </cell>
          <cell r="F390" t="str">
            <v>2 - Outros Profissionais da Saúde</v>
          </cell>
          <cell r="G390">
            <v>515110</v>
          </cell>
          <cell r="H390">
            <v>44013</v>
          </cell>
          <cell r="J390">
            <v>102.6472</v>
          </cell>
          <cell r="M390">
            <v>0</v>
          </cell>
          <cell r="O390">
            <v>1.1599999999999999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</v>
          </cell>
          <cell r="E391" t="str">
            <v>JOAO RAIMUNDO DA SILVA NETO</v>
          </cell>
          <cell r="F391" t="str">
            <v>3 - Administrativo</v>
          </cell>
          <cell r="G391">
            <v>516345</v>
          </cell>
          <cell r="H391">
            <v>44013</v>
          </cell>
          <cell r="J391">
            <v>121.3248</v>
          </cell>
          <cell r="M391">
            <v>0</v>
          </cell>
          <cell r="O391">
            <v>1.1599999999999999</v>
          </cell>
          <cell r="R391">
            <v>56.582576660577153</v>
          </cell>
          <cell r="S391">
            <v>62.7</v>
          </cell>
          <cell r="U391">
            <v>0</v>
          </cell>
        </row>
        <row r="392">
          <cell r="C392" t="str">
            <v>HOSPITAL DOM HÉLDER</v>
          </cell>
          <cell r="E392" t="str">
            <v>JOCILENE OLIVEIRA MESQUITA DE LIMA</v>
          </cell>
          <cell r="F392" t="str">
            <v>3 - Administrativo</v>
          </cell>
          <cell r="G392">
            <v>411010</v>
          </cell>
          <cell r="H392">
            <v>44013</v>
          </cell>
          <cell r="J392">
            <v>83.600000000000009</v>
          </cell>
          <cell r="M392">
            <v>0</v>
          </cell>
          <cell r="O392">
            <v>1.1599999999999999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</v>
          </cell>
          <cell r="E393" t="str">
            <v>JOELMA CLEMENTE BATISTA</v>
          </cell>
          <cell r="F393" t="str">
            <v>2 - Outros Profissionais da Saúde</v>
          </cell>
          <cell r="G393">
            <v>322205</v>
          </cell>
          <cell r="H393">
            <v>44013</v>
          </cell>
          <cell r="J393">
            <v>115.07440000000001</v>
          </cell>
          <cell r="M393">
            <v>0</v>
          </cell>
          <cell r="O393">
            <v>1.1599999999999999</v>
          </cell>
          <cell r="R393">
            <v>99.019509156010017</v>
          </cell>
          <cell r="S393">
            <v>62.7</v>
          </cell>
          <cell r="U393">
            <v>0</v>
          </cell>
        </row>
        <row r="394">
          <cell r="C394" t="str">
            <v>HOSPITAL DOM HÉLDER</v>
          </cell>
          <cell r="E394" t="str">
            <v>JOELMA MARIA BRAUNA</v>
          </cell>
          <cell r="F394" t="str">
            <v>2 - Outros Profissionais da Saúde</v>
          </cell>
          <cell r="G394">
            <v>521130</v>
          </cell>
          <cell r="H394">
            <v>44013</v>
          </cell>
          <cell r="J394">
            <v>83.365600000000001</v>
          </cell>
          <cell r="M394">
            <v>0</v>
          </cell>
          <cell r="O394">
            <v>1.1599999999999999</v>
          </cell>
          <cell r="R394">
            <v>148.54313201838602</v>
          </cell>
          <cell r="S394">
            <v>0</v>
          </cell>
          <cell r="U394">
            <v>0</v>
          </cell>
        </row>
        <row r="395">
          <cell r="C395" t="str">
            <v>HOSPITAL DOM HÉLDER</v>
          </cell>
          <cell r="E395" t="str">
            <v>JONAS ALVES DOS SANTOS</v>
          </cell>
          <cell r="F395" t="str">
            <v>3 - Administrativo</v>
          </cell>
          <cell r="G395">
            <v>517410</v>
          </cell>
          <cell r="H395">
            <v>44013</v>
          </cell>
          <cell r="J395">
            <v>91.301599999999993</v>
          </cell>
          <cell r="M395">
            <v>0</v>
          </cell>
          <cell r="O395">
            <v>1.1599999999999999</v>
          </cell>
          <cell r="R395">
            <v>63.655398743149298</v>
          </cell>
          <cell r="S395">
            <v>62.7</v>
          </cell>
          <cell r="U395">
            <v>0</v>
          </cell>
        </row>
        <row r="396">
          <cell r="C396" t="str">
            <v>HOSPITAL DOM HÉLDER</v>
          </cell>
          <cell r="E396" t="str">
            <v>JONATA RODRIGO BEZERRA</v>
          </cell>
          <cell r="F396" t="str">
            <v>2 - Outros Profissionais da Saúde</v>
          </cell>
          <cell r="G396">
            <v>521130</v>
          </cell>
          <cell r="H396">
            <v>44013</v>
          </cell>
          <cell r="J396">
            <v>78.423199999999994</v>
          </cell>
          <cell r="M396">
            <v>0</v>
          </cell>
          <cell r="O396">
            <v>1.1599999999999999</v>
          </cell>
          <cell r="R396">
            <v>250.64731386125172</v>
          </cell>
          <cell r="S396">
            <v>59.57</v>
          </cell>
          <cell r="U396">
            <v>0</v>
          </cell>
        </row>
        <row r="397">
          <cell r="C397" t="str">
            <v>HOSPITAL DOM HÉLDER</v>
          </cell>
          <cell r="E397" t="str">
            <v>JOSE ALEXANDRE DA SILVA FILHO</v>
          </cell>
          <cell r="F397" t="str">
            <v>3 - Administrativo</v>
          </cell>
          <cell r="G397">
            <v>411010</v>
          </cell>
          <cell r="H397">
            <v>44013</v>
          </cell>
          <cell r="J397">
            <v>181.84240000000003</v>
          </cell>
          <cell r="M397">
            <v>0</v>
          </cell>
          <cell r="O397">
            <v>1.1599999999999999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</v>
          </cell>
          <cell r="E398" t="str">
            <v>JOSE ALEXANDRE DE SIQUEIRA</v>
          </cell>
          <cell r="F398" t="str">
            <v>3 - Administrativo</v>
          </cell>
          <cell r="G398">
            <v>411010</v>
          </cell>
          <cell r="H398">
            <v>44013</v>
          </cell>
          <cell r="J398">
            <v>94.24</v>
          </cell>
          <cell r="M398">
            <v>0</v>
          </cell>
          <cell r="O398">
            <v>1.1599999999999999</v>
          </cell>
          <cell r="R398">
            <v>120</v>
          </cell>
          <cell r="S398">
            <v>62.7</v>
          </cell>
          <cell r="U398">
            <v>0</v>
          </cell>
        </row>
        <row r="399">
          <cell r="C399" t="str">
            <v>HOSPITAL DOM HÉLDER</v>
          </cell>
          <cell r="E399" t="str">
            <v>JOSE AMARO DA SILVA</v>
          </cell>
          <cell r="F399" t="str">
            <v>3 - Administrativo</v>
          </cell>
          <cell r="G399">
            <v>951105</v>
          </cell>
          <cell r="H399">
            <v>44013</v>
          </cell>
          <cell r="J399">
            <v>132.256</v>
          </cell>
          <cell r="M399">
            <v>0</v>
          </cell>
          <cell r="O399">
            <v>1.1599999999999999</v>
          </cell>
          <cell r="R399">
            <v>144.53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JOSE AMARO DA SILVA</v>
          </cell>
          <cell r="F400" t="str">
            <v>2 - Outros Profissionais da Saúde</v>
          </cell>
          <cell r="G400">
            <v>322605</v>
          </cell>
          <cell r="H400">
            <v>44013</v>
          </cell>
          <cell r="J400">
            <v>172.11599999999999</v>
          </cell>
          <cell r="M400">
            <v>0</v>
          </cell>
          <cell r="O400">
            <v>1.1599999999999999</v>
          </cell>
          <cell r="R400">
            <v>190.24866355440437</v>
          </cell>
          <cell r="S400">
            <v>62.7</v>
          </cell>
          <cell r="U400">
            <v>0</v>
          </cell>
        </row>
        <row r="401">
          <cell r="C401" t="str">
            <v>HOSPITAL DOM HÉLDER</v>
          </cell>
          <cell r="E401" t="str">
            <v>JOSE ARNALDO VIEIRA MACHADO</v>
          </cell>
          <cell r="F401" t="str">
            <v>2 - Outros Profissionais da Saúde</v>
          </cell>
          <cell r="G401">
            <v>322205</v>
          </cell>
          <cell r="H401">
            <v>44013</v>
          </cell>
          <cell r="J401">
            <v>116.88</v>
          </cell>
          <cell r="M401">
            <v>0</v>
          </cell>
          <cell r="O401">
            <v>1.1599999999999999</v>
          </cell>
          <cell r="R401">
            <v>256.86759158894159</v>
          </cell>
          <cell r="S401">
            <v>62.7</v>
          </cell>
          <cell r="U401">
            <v>0</v>
          </cell>
        </row>
        <row r="402">
          <cell r="C402" t="str">
            <v>HOSPITAL DOM HÉLDER</v>
          </cell>
          <cell r="E402" t="str">
            <v>JOSE BATISTA DE SANTANA NETO</v>
          </cell>
          <cell r="F402" t="str">
            <v>2 - Outros Profissionais da Saúde</v>
          </cell>
          <cell r="G402">
            <v>515110</v>
          </cell>
          <cell r="H402">
            <v>44013</v>
          </cell>
          <cell r="J402">
            <v>115.40719999999999</v>
          </cell>
          <cell r="M402">
            <v>0</v>
          </cell>
          <cell r="O402">
            <v>1.1599999999999999</v>
          </cell>
          <cell r="R402">
            <v>106.09233123858215</v>
          </cell>
          <cell r="S402">
            <v>62.7</v>
          </cell>
          <cell r="U402">
            <v>0</v>
          </cell>
        </row>
        <row r="403">
          <cell r="C403" t="str">
            <v>HOSPITAL DOM HÉLDER</v>
          </cell>
          <cell r="E403" t="str">
            <v>JOSE CARLOS DA SILVA</v>
          </cell>
          <cell r="F403" t="str">
            <v>2 - Outros Profissionais da Saúde</v>
          </cell>
          <cell r="G403">
            <v>322205</v>
          </cell>
          <cell r="H403">
            <v>44013</v>
          </cell>
          <cell r="J403">
            <v>127.0984</v>
          </cell>
          <cell r="M403">
            <v>0</v>
          </cell>
          <cell r="O403">
            <v>1.1599999999999999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</v>
          </cell>
          <cell r="E404" t="str">
            <v>JOSE CASSIANO DOS SANTOS</v>
          </cell>
          <cell r="F404" t="str">
            <v>3 - Administrativo</v>
          </cell>
          <cell r="G404">
            <v>411010</v>
          </cell>
          <cell r="H404">
            <v>44013</v>
          </cell>
          <cell r="J404">
            <v>6.2700000000000005</v>
          </cell>
          <cell r="M404">
            <v>0</v>
          </cell>
          <cell r="O404">
            <v>1.1599999999999999</v>
          </cell>
          <cell r="R404">
            <v>0</v>
          </cell>
          <cell r="S404">
            <v>18.809999999999999</v>
          </cell>
          <cell r="U404">
            <v>0</v>
          </cell>
        </row>
        <row r="405">
          <cell r="C405" t="str">
            <v>HOSPITAL DOM HÉLDER</v>
          </cell>
          <cell r="E405" t="str">
            <v>JOSE CLAUDEMIR FERREIRA</v>
          </cell>
          <cell r="F405" t="str">
            <v>3 - Administrativo</v>
          </cell>
          <cell r="G405">
            <v>411010</v>
          </cell>
          <cell r="H405">
            <v>44013</v>
          </cell>
          <cell r="J405">
            <v>0</v>
          </cell>
          <cell r="M405">
            <v>0</v>
          </cell>
          <cell r="O405">
            <v>1.1599999999999999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</v>
          </cell>
          <cell r="E406" t="str">
            <v>JOSE DE SOUZA LINS FILHO</v>
          </cell>
          <cell r="F406" t="str">
            <v>2 - Outros Profissionais da Saúde</v>
          </cell>
          <cell r="G406">
            <v>322605</v>
          </cell>
          <cell r="H406">
            <v>44013</v>
          </cell>
          <cell r="J406">
            <v>145.4504</v>
          </cell>
          <cell r="M406">
            <v>0</v>
          </cell>
          <cell r="O406">
            <v>1.1599999999999999</v>
          </cell>
          <cell r="R406">
            <v>91.946687073437872</v>
          </cell>
          <cell r="S406">
            <v>62.7</v>
          </cell>
          <cell r="U406">
            <v>0</v>
          </cell>
        </row>
        <row r="407">
          <cell r="C407" t="str">
            <v>HOSPITAL DOM HÉLDER</v>
          </cell>
          <cell r="E407" t="str">
            <v>JOSE FRANCISCO DE MOURA</v>
          </cell>
          <cell r="F407" t="str">
            <v>2 - Outros Profissionais da Saúde</v>
          </cell>
          <cell r="G407">
            <v>223505</v>
          </cell>
          <cell r="H407">
            <v>44013</v>
          </cell>
          <cell r="J407">
            <v>277.74</v>
          </cell>
          <cell r="M407">
            <v>0</v>
          </cell>
          <cell r="O407">
            <v>2.44</v>
          </cell>
          <cell r="R407">
            <v>211.97965314143761</v>
          </cell>
          <cell r="S407">
            <v>123.36</v>
          </cell>
          <cell r="U407">
            <v>0</v>
          </cell>
        </row>
        <row r="408">
          <cell r="C408" t="str">
            <v>HOSPITAL DOM HÉLDER</v>
          </cell>
          <cell r="E408" t="str">
            <v>JOSE JULIO DA SILVA SANTOS</v>
          </cell>
          <cell r="F408" t="str">
            <v>3 - Administrativo</v>
          </cell>
          <cell r="G408">
            <v>411010</v>
          </cell>
          <cell r="H408">
            <v>44013</v>
          </cell>
          <cell r="J408">
            <v>83.600000000000009</v>
          </cell>
          <cell r="M408">
            <v>0</v>
          </cell>
          <cell r="O408">
            <v>1.1599999999999999</v>
          </cell>
          <cell r="R408">
            <v>155.60208581658716</v>
          </cell>
          <cell r="S408">
            <v>62.7</v>
          </cell>
          <cell r="U408">
            <v>0</v>
          </cell>
        </row>
        <row r="409">
          <cell r="C409" t="str">
            <v>HOSPITAL DOM HÉLDER</v>
          </cell>
          <cell r="E409" t="str">
            <v>JOSE MARCIO COELHO DE ALBUQUERQUE</v>
          </cell>
          <cell r="F409" t="str">
            <v>3 - Administrativo</v>
          </cell>
          <cell r="G409">
            <v>142705</v>
          </cell>
          <cell r="H409">
            <v>44013</v>
          </cell>
          <cell r="J409">
            <v>363.43760000000003</v>
          </cell>
          <cell r="M409">
            <v>0</v>
          </cell>
          <cell r="O409">
            <v>1.1599999999999999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</v>
          </cell>
          <cell r="E410" t="str">
            <v>JOSE MARCIO DE MELO</v>
          </cell>
          <cell r="F410" t="str">
            <v>3 - Administrativo</v>
          </cell>
          <cell r="G410">
            <v>252605</v>
          </cell>
          <cell r="H410">
            <v>44013</v>
          </cell>
          <cell r="J410">
            <v>235.99599999999998</v>
          </cell>
          <cell r="M410">
            <v>0</v>
          </cell>
          <cell r="O410">
            <v>1.1599999999999999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</v>
          </cell>
          <cell r="E411" t="str">
            <v>JOSE PEREIRA DE SOUSA SILVA</v>
          </cell>
          <cell r="F411" t="str">
            <v>3 - Administrativo</v>
          </cell>
          <cell r="G411">
            <v>950110</v>
          </cell>
          <cell r="H411">
            <v>44013</v>
          </cell>
          <cell r="J411">
            <v>233.18880000000001</v>
          </cell>
          <cell r="M411">
            <v>0</v>
          </cell>
          <cell r="O411">
            <v>1.1599999999999999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</v>
          </cell>
          <cell r="E412" t="str">
            <v>JOSE RENATO GOMES DE SANTANA</v>
          </cell>
          <cell r="F412" t="str">
            <v>3 - Administrativo</v>
          </cell>
          <cell r="G412">
            <v>317210</v>
          </cell>
          <cell r="H412">
            <v>44013</v>
          </cell>
          <cell r="J412">
            <v>127.80959999999999</v>
          </cell>
          <cell r="M412">
            <v>0</v>
          </cell>
          <cell r="O412">
            <v>1.1599999999999999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JOSE RINALDO DA SILVA</v>
          </cell>
          <cell r="F413" t="str">
            <v>3 - Administrativo</v>
          </cell>
          <cell r="G413">
            <v>414105</v>
          </cell>
          <cell r="H413">
            <v>44013</v>
          </cell>
          <cell r="J413">
            <v>109.58240000000001</v>
          </cell>
          <cell r="M413">
            <v>0</v>
          </cell>
          <cell r="O413">
            <v>1.1599999999999999</v>
          </cell>
          <cell r="R413">
            <v>155.60208581658716</v>
          </cell>
          <cell r="S413">
            <v>75.86</v>
          </cell>
          <cell r="U413">
            <v>0</v>
          </cell>
        </row>
        <row r="414">
          <cell r="C414" t="str">
            <v>HOSPITAL DOM HÉLDER</v>
          </cell>
          <cell r="E414" t="str">
            <v>JOSE THIAGO ALVES DE CARVALHO</v>
          </cell>
          <cell r="F414" t="str">
            <v>3 - Administrativo</v>
          </cell>
          <cell r="G414">
            <v>517410</v>
          </cell>
          <cell r="H414">
            <v>44013</v>
          </cell>
          <cell r="J414">
            <v>80.94</v>
          </cell>
          <cell r="M414">
            <v>0</v>
          </cell>
          <cell r="O414">
            <v>1.1599999999999999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</v>
          </cell>
          <cell r="E415" t="str">
            <v>JOSEANA DE SANTANA BARROS</v>
          </cell>
          <cell r="F415" t="str">
            <v>3 - Administrativo</v>
          </cell>
          <cell r="G415">
            <v>411010</v>
          </cell>
          <cell r="H415">
            <v>44013</v>
          </cell>
          <cell r="J415">
            <v>96.521600000000007</v>
          </cell>
          <cell r="M415">
            <v>0</v>
          </cell>
          <cell r="O415">
            <v>1.1599999999999999</v>
          </cell>
          <cell r="R415">
            <v>84.873864990865741</v>
          </cell>
          <cell r="S415">
            <v>68.94</v>
          </cell>
          <cell r="U415">
            <v>0</v>
          </cell>
        </row>
        <row r="416">
          <cell r="C416" t="str">
            <v>HOSPITAL DOM HÉLDER</v>
          </cell>
          <cell r="E416" t="str">
            <v>JOSEFA DA SILVA CRUZ</v>
          </cell>
          <cell r="F416" t="str">
            <v>2 - Outros Profissionais da Saúde</v>
          </cell>
          <cell r="G416">
            <v>322205</v>
          </cell>
          <cell r="H416">
            <v>44013</v>
          </cell>
          <cell r="J416">
            <v>129.80799999999999</v>
          </cell>
          <cell r="M416">
            <v>0</v>
          </cell>
          <cell r="O416">
            <v>1.1599999999999999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</v>
          </cell>
          <cell r="E417" t="str">
            <v>JOSEFA MARTINELLY DOS SANTOS SILVA</v>
          </cell>
          <cell r="F417" t="str">
            <v>2 - Outros Profissionais da Saúde</v>
          </cell>
          <cell r="G417">
            <v>223505</v>
          </cell>
          <cell r="H417">
            <v>44013</v>
          </cell>
          <cell r="J417">
            <v>308.24880000000002</v>
          </cell>
          <cell r="M417">
            <v>0</v>
          </cell>
          <cell r="O417">
            <v>2.44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</v>
          </cell>
          <cell r="E418" t="str">
            <v>JOSELMA CARVALHO DE LIMA</v>
          </cell>
          <cell r="F418" t="str">
            <v>2 - Outros Profissionais da Saúde</v>
          </cell>
          <cell r="G418">
            <v>322205</v>
          </cell>
          <cell r="H418">
            <v>44013</v>
          </cell>
          <cell r="J418">
            <v>121.25840000000001</v>
          </cell>
          <cell r="M418">
            <v>0</v>
          </cell>
          <cell r="O418">
            <v>1.1599999999999999</v>
          </cell>
          <cell r="R418">
            <v>113.16515332115431</v>
          </cell>
          <cell r="S418">
            <v>62.7</v>
          </cell>
          <cell r="U418">
            <v>0</v>
          </cell>
        </row>
        <row r="419">
          <cell r="C419" t="str">
            <v>HOSPITAL DOM HÉLDER</v>
          </cell>
          <cell r="E419" t="str">
            <v>JOSENALDO RODRIGUES RIBEIRO DA SILVA</v>
          </cell>
          <cell r="F419" t="str">
            <v>2 - Outros Profissionais da Saúde</v>
          </cell>
          <cell r="G419">
            <v>521130</v>
          </cell>
          <cell r="H419">
            <v>44013</v>
          </cell>
          <cell r="J419">
            <v>98.42</v>
          </cell>
          <cell r="M419">
            <v>0</v>
          </cell>
          <cell r="O419">
            <v>1.1599999999999999</v>
          </cell>
          <cell r="R419">
            <v>288</v>
          </cell>
          <cell r="S419">
            <v>45.98</v>
          </cell>
          <cell r="U419">
            <v>0</v>
          </cell>
        </row>
        <row r="420">
          <cell r="C420" t="str">
            <v>HOSPITAL DOM HÉLDER</v>
          </cell>
          <cell r="E420" t="str">
            <v>JOSIANA MIGUEL DA SILVA</v>
          </cell>
          <cell r="F420" t="str">
            <v>2 - Outros Profissionais da Saúde</v>
          </cell>
          <cell r="G420">
            <v>521130</v>
          </cell>
          <cell r="H420">
            <v>44013</v>
          </cell>
          <cell r="J420">
            <v>87.78</v>
          </cell>
          <cell r="M420">
            <v>0</v>
          </cell>
          <cell r="O420">
            <v>1.1599999999999999</v>
          </cell>
          <cell r="R420">
            <v>96.35438779156253</v>
          </cell>
          <cell r="S420">
            <v>8.8000000000000007</v>
          </cell>
          <cell r="U420">
            <v>0</v>
          </cell>
        </row>
        <row r="421">
          <cell r="C421" t="str">
            <v>HOSPITAL DOM HÉLDER</v>
          </cell>
          <cell r="E421" t="str">
            <v>JOSIANE FERREIRA DE OLIVEIRA PRAZERES</v>
          </cell>
          <cell r="F421" t="str">
            <v>2 - Outros Profissionais da Saúde</v>
          </cell>
          <cell r="G421">
            <v>515205</v>
          </cell>
          <cell r="H421">
            <v>44013</v>
          </cell>
          <cell r="J421">
            <v>107.44</v>
          </cell>
          <cell r="M421">
            <v>0</v>
          </cell>
          <cell r="O421">
            <v>1.1599999999999999</v>
          </cell>
          <cell r="R421">
            <v>113.16515332115431</v>
          </cell>
          <cell r="S421">
            <v>34.56</v>
          </cell>
          <cell r="U421">
            <v>0</v>
          </cell>
        </row>
        <row r="422">
          <cell r="C422" t="str">
            <v>HOSPITAL DOM HÉLDER</v>
          </cell>
          <cell r="E422" t="str">
            <v>JOSILDO GOMES DE SOUZA</v>
          </cell>
          <cell r="F422" t="str">
            <v>2 - Outros Profissionais da Saúde</v>
          </cell>
          <cell r="G422">
            <v>521130</v>
          </cell>
          <cell r="H422">
            <v>44013</v>
          </cell>
          <cell r="J422">
            <v>78.955200000000005</v>
          </cell>
          <cell r="M422">
            <v>0</v>
          </cell>
          <cell r="O422">
            <v>1.1599999999999999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</v>
          </cell>
          <cell r="E423" t="str">
            <v>JOSINALDO RODRIGUES DE ANDRADE</v>
          </cell>
          <cell r="F423" t="str">
            <v>3 - Administrativo</v>
          </cell>
          <cell r="G423">
            <v>782320</v>
          </cell>
          <cell r="H423">
            <v>44013</v>
          </cell>
          <cell r="J423">
            <v>254.38640000000001</v>
          </cell>
          <cell r="M423">
            <v>0</v>
          </cell>
          <cell r="O423">
            <v>1.1599999999999999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</v>
          </cell>
          <cell r="E424" t="str">
            <v>JOSINEIDE MARIA SOUZA DA SILVA</v>
          </cell>
          <cell r="F424" t="str">
            <v>2 - Outros Profissionais da Saúde</v>
          </cell>
          <cell r="G424">
            <v>322205</v>
          </cell>
          <cell r="H424">
            <v>44013</v>
          </cell>
          <cell r="J424">
            <v>108.68</v>
          </cell>
          <cell r="M424">
            <v>0</v>
          </cell>
          <cell r="O424">
            <v>1.1599999999999999</v>
          </cell>
          <cell r="R424">
            <v>96.35438779156253</v>
          </cell>
          <cell r="S424">
            <v>62.7</v>
          </cell>
          <cell r="U424">
            <v>0</v>
          </cell>
        </row>
        <row r="425">
          <cell r="C425" t="str">
            <v>HOSPITAL DOM HÉLDER</v>
          </cell>
          <cell r="E425" t="str">
            <v>JOSUEL SOARES DA SILVA</v>
          </cell>
          <cell r="F425" t="str">
            <v>3 - Administrativo</v>
          </cell>
          <cell r="G425">
            <v>951105</v>
          </cell>
          <cell r="H425">
            <v>44013</v>
          </cell>
          <cell r="J425">
            <v>152.54400000000001</v>
          </cell>
          <cell r="M425">
            <v>0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</v>
          </cell>
          <cell r="E426" t="str">
            <v>JOUSI SOARES MOTA DOS SANTOS</v>
          </cell>
          <cell r="F426" t="str">
            <v>2 - Outros Profissionais da Saúde</v>
          </cell>
          <cell r="G426">
            <v>515205</v>
          </cell>
          <cell r="H426">
            <v>44013</v>
          </cell>
          <cell r="J426">
            <v>118.97120000000001</v>
          </cell>
          <cell r="M426">
            <v>0</v>
          </cell>
          <cell r="O426">
            <v>1.1599999999999999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JOYCE BATISTA DA SILVA</v>
          </cell>
          <cell r="F427" t="str">
            <v>2 - Outros Profissionais da Saúde</v>
          </cell>
          <cell r="G427">
            <v>521130</v>
          </cell>
          <cell r="H427">
            <v>44013</v>
          </cell>
          <cell r="J427">
            <v>83.100000000000009</v>
          </cell>
          <cell r="M427">
            <v>0</v>
          </cell>
          <cell r="O427">
            <v>1.1599999999999999</v>
          </cell>
          <cell r="R427">
            <v>232.24600037763247</v>
          </cell>
          <cell r="S427">
            <v>62.7</v>
          </cell>
          <cell r="U427">
            <v>0</v>
          </cell>
        </row>
        <row r="428">
          <cell r="C428" t="str">
            <v>HOSPITAL DOM HÉLDER</v>
          </cell>
          <cell r="E428" t="str">
            <v>JOYCE CRISTINA SIMPLICIO GOMES</v>
          </cell>
          <cell r="F428" t="str">
            <v>2 - Outros Profissionais da Saúde</v>
          </cell>
          <cell r="G428">
            <v>322205</v>
          </cell>
          <cell r="H428">
            <v>44013</v>
          </cell>
          <cell r="J428">
            <v>129.02799999999999</v>
          </cell>
          <cell r="M428">
            <v>0</v>
          </cell>
          <cell r="O428">
            <v>1.1599999999999999</v>
          </cell>
          <cell r="R428">
            <v>106.09233123858215</v>
          </cell>
          <cell r="S428">
            <v>62.7</v>
          </cell>
          <cell r="U428">
            <v>0</v>
          </cell>
        </row>
        <row r="429">
          <cell r="C429" t="str">
            <v>HOSPITAL DOM HÉLDER</v>
          </cell>
          <cell r="E429" t="str">
            <v>JOYCE FRANCINY DA SILVA</v>
          </cell>
          <cell r="F429" t="str">
            <v>2 - Outros Profissionais da Saúde</v>
          </cell>
          <cell r="G429">
            <v>521130</v>
          </cell>
          <cell r="H429">
            <v>44013</v>
          </cell>
          <cell r="J429">
            <v>93.24</v>
          </cell>
          <cell r="M429">
            <v>0</v>
          </cell>
          <cell r="O429">
            <v>1.1599999999999999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</v>
          </cell>
          <cell r="E430" t="str">
            <v>JUCILENE MARIA DA SILVA</v>
          </cell>
          <cell r="F430" t="str">
            <v>2 - Outros Profissionais da Saúde</v>
          </cell>
          <cell r="G430">
            <v>322205</v>
          </cell>
          <cell r="H430">
            <v>44013</v>
          </cell>
          <cell r="J430">
            <v>168.4632</v>
          </cell>
          <cell r="M430">
            <v>0</v>
          </cell>
          <cell r="O430">
            <v>1.1599999999999999</v>
          </cell>
          <cell r="R430">
            <v>86.718949012406284</v>
          </cell>
          <cell r="S430">
            <v>62.7</v>
          </cell>
          <cell r="U430">
            <v>64</v>
          </cell>
          <cell r="X430" t="str">
            <v>AUXILIO CRECHE</v>
          </cell>
        </row>
        <row r="431">
          <cell r="C431" t="str">
            <v>HOSPITAL DOM HÉLDER</v>
          </cell>
          <cell r="E431" t="str">
            <v>JULIA GABRIELA DE OLIVEIRA RAMOS</v>
          </cell>
          <cell r="F431" t="str">
            <v>2 - Outros Profissionais da Saúde</v>
          </cell>
          <cell r="G431">
            <v>322205</v>
          </cell>
          <cell r="H431">
            <v>44013</v>
          </cell>
          <cell r="J431">
            <v>100.15280000000001</v>
          </cell>
          <cell r="M431">
            <v>0</v>
          </cell>
          <cell r="O431">
            <v>1.1599999999999999</v>
          </cell>
          <cell r="R431">
            <v>154.16702046650005</v>
          </cell>
          <cell r="S431">
            <v>62.7</v>
          </cell>
          <cell r="U431">
            <v>0</v>
          </cell>
        </row>
        <row r="432">
          <cell r="C432" t="str">
            <v>HOSPITAL DOM HÉLDER</v>
          </cell>
          <cell r="E432" t="str">
            <v>JULIANA CANDIDO DA SILVA</v>
          </cell>
          <cell r="F432" t="str">
            <v>2 - Outros Profissionais da Saúde</v>
          </cell>
          <cell r="G432">
            <v>324205</v>
          </cell>
          <cell r="H432">
            <v>44013</v>
          </cell>
          <cell r="J432">
            <v>127.5784</v>
          </cell>
          <cell r="M432">
            <v>0</v>
          </cell>
          <cell r="O432">
            <v>1.1599999999999999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</v>
          </cell>
          <cell r="E433" t="str">
            <v>JULIANA CLECIA DO NASCIMENTO</v>
          </cell>
          <cell r="F433" t="str">
            <v>2 - Outros Profissionais da Saúde</v>
          </cell>
          <cell r="G433">
            <v>251605</v>
          </cell>
          <cell r="H433">
            <v>44013</v>
          </cell>
          <cell r="J433">
            <v>112.0256</v>
          </cell>
          <cell r="M433">
            <v>0</v>
          </cell>
          <cell r="O433">
            <v>1.1599999999999999</v>
          </cell>
          <cell r="R433">
            <v>155.60208581658716</v>
          </cell>
          <cell r="S433">
            <v>7.24</v>
          </cell>
          <cell r="U433">
            <v>0</v>
          </cell>
        </row>
        <row r="434">
          <cell r="C434" t="str">
            <v>HOSPITAL DOM HÉLDER</v>
          </cell>
          <cell r="E434" t="str">
            <v>JULIANA CRISTINA RODRIGUES DO PASSO VICENTE</v>
          </cell>
          <cell r="F434" t="str">
            <v>3 - Administrativo</v>
          </cell>
          <cell r="G434">
            <v>516345</v>
          </cell>
          <cell r="H434">
            <v>44013</v>
          </cell>
          <cell r="J434">
            <v>157.16800000000001</v>
          </cell>
          <cell r="M434">
            <v>0</v>
          </cell>
          <cell r="O434">
            <v>1.1599999999999999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</v>
          </cell>
          <cell r="E435" t="str">
            <v>JULIANA MARIA CANUTO</v>
          </cell>
          <cell r="F435" t="str">
            <v>3 - Administrativo</v>
          </cell>
          <cell r="G435">
            <v>411010</v>
          </cell>
          <cell r="H435">
            <v>44013</v>
          </cell>
          <cell r="J435">
            <v>90.169599999999988</v>
          </cell>
          <cell r="M435">
            <v>0</v>
          </cell>
          <cell r="O435">
            <v>1.1599999999999999</v>
          </cell>
          <cell r="R435">
            <v>115.62526534987505</v>
          </cell>
          <cell r="S435">
            <v>56.43</v>
          </cell>
          <cell r="U435">
            <v>0</v>
          </cell>
        </row>
        <row r="436">
          <cell r="C436" t="str">
            <v>HOSPITAL DOM HÉLDER</v>
          </cell>
          <cell r="E436" t="str">
            <v>JULIANA MAYONE MARIA LIMA</v>
          </cell>
          <cell r="F436" t="str">
            <v>2 - Outros Profissionais da Saúde</v>
          </cell>
          <cell r="G436">
            <v>223405</v>
          </cell>
          <cell r="H436">
            <v>44013</v>
          </cell>
          <cell r="J436">
            <v>338.33920000000001</v>
          </cell>
          <cell r="M436">
            <v>0</v>
          </cell>
          <cell r="O436">
            <v>1.1599999999999999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JULIANA PEREIRA DE MEDEIROS</v>
          </cell>
          <cell r="F437" t="str">
            <v>2 - Outros Profissionais da Saúde</v>
          </cell>
          <cell r="G437">
            <v>223505</v>
          </cell>
          <cell r="H437">
            <v>44013</v>
          </cell>
          <cell r="J437">
            <v>293.86880000000002</v>
          </cell>
          <cell r="M437">
            <v>0</v>
          </cell>
          <cell r="O437">
            <v>2.44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JULIANO DA SILVA MOTA</v>
          </cell>
          <cell r="F438" t="str">
            <v>2 - Outros Profissionais da Saúde</v>
          </cell>
          <cell r="G438">
            <v>324115</v>
          </cell>
          <cell r="H438">
            <v>44013</v>
          </cell>
          <cell r="J438">
            <v>256.75919999999996</v>
          </cell>
          <cell r="M438">
            <v>0</v>
          </cell>
          <cell r="O438">
            <v>1.1599999999999999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JULIO TADEU ARRAES DA CUNHA SOUZA</v>
          </cell>
          <cell r="F439" t="str">
            <v>3 - Administrativo</v>
          </cell>
          <cell r="G439">
            <v>121010</v>
          </cell>
          <cell r="H439">
            <v>44013</v>
          </cell>
          <cell r="J439">
            <v>1640.7576000000001</v>
          </cell>
          <cell r="M439">
            <v>0</v>
          </cell>
          <cell r="O439">
            <v>1.1599999999999999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JULLYANE FLORENCIO PACHECO DA SILVA</v>
          </cell>
          <cell r="F440" t="str">
            <v>3 - Administrativo</v>
          </cell>
          <cell r="G440">
            <v>223810</v>
          </cell>
          <cell r="H440">
            <v>44013</v>
          </cell>
          <cell r="J440">
            <v>196.83520000000001</v>
          </cell>
          <cell r="M440">
            <v>0</v>
          </cell>
          <cell r="O440">
            <v>1.1599999999999999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</v>
          </cell>
          <cell r="E441" t="str">
            <v>JULYE ANNE CHRYSTINA BENTO DE ANDRADE</v>
          </cell>
          <cell r="F441" t="str">
            <v>2 - Outros Profissionais da Saúde</v>
          </cell>
          <cell r="G441">
            <v>322205</v>
          </cell>
          <cell r="H441">
            <v>44013</v>
          </cell>
          <cell r="J441">
            <v>168.65119999999999</v>
          </cell>
          <cell r="M441">
            <v>0</v>
          </cell>
          <cell r="O441">
            <v>1.1599999999999999</v>
          </cell>
          <cell r="R441">
            <v>84.873864990865741</v>
          </cell>
          <cell r="S441">
            <v>62.7</v>
          </cell>
          <cell r="U441">
            <v>0</v>
          </cell>
        </row>
        <row r="442">
          <cell r="C442" t="str">
            <v>HOSPITAL DOM HÉLDER</v>
          </cell>
          <cell r="E442" t="str">
            <v>JUSILEIDE SEVERIANA DOS SANTOS</v>
          </cell>
          <cell r="F442" t="str">
            <v>2 - Outros Profissionais da Saúde</v>
          </cell>
          <cell r="G442">
            <v>322205</v>
          </cell>
          <cell r="H442">
            <v>44013</v>
          </cell>
          <cell r="J442">
            <v>121.44799999999999</v>
          </cell>
          <cell r="M442">
            <v>0</v>
          </cell>
          <cell r="O442">
            <v>1.1599999999999999</v>
          </cell>
          <cell r="R442">
            <v>100.12780425932367</v>
          </cell>
          <cell r="S442">
            <v>0</v>
          </cell>
          <cell r="U442">
            <v>0</v>
          </cell>
        </row>
        <row r="443">
          <cell r="C443" t="str">
            <v>HOSPITAL DOM HÉLDER</v>
          </cell>
          <cell r="E443" t="str">
            <v>JUTILANDIA DE MORAES SILVA</v>
          </cell>
          <cell r="F443" t="str">
            <v>2 - Outros Profissionais da Saúde</v>
          </cell>
          <cell r="G443">
            <v>322205</v>
          </cell>
          <cell r="H443">
            <v>44013</v>
          </cell>
          <cell r="J443">
            <v>102.6416</v>
          </cell>
          <cell r="M443">
            <v>0</v>
          </cell>
          <cell r="O443">
            <v>1.1599999999999999</v>
          </cell>
          <cell r="R443">
            <v>100.24956517037039</v>
          </cell>
          <cell r="S443">
            <v>58.62</v>
          </cell>
          <cell r="U443">
            <v>0</v>
          </cell>
        </row>
        <row r="444">
          <cell r="C444" t="str">
            <v>HOSPITAL DOM HÉLDER</v>
          </cell>
          <cell r="E444" t="str">
            <v>KAIO JOSE ALVES</v>
          </cell>
          <cell r="F444" t="str">
            <v>3 - Administrativo</v>
          </cell>
          <cell r="G444">
            <v>411010</v>
          </cell>
          <cell r="H444">
            <v>44013</v>
          </cell>
          <cell r="J444">
            <v>6.2700000000000005</v>
          </cell>
          <cell r="M444">
            <v>0</v>
          </cell>
          <cell r="O444">
            <v>1.1599999999999999</v>
          </cell>
          <cell r="R444">
            <v>0</v>
          </cell>
          <cell r="S444">
            <v>18.809999999999999</v>
          </cell>
          <cell r="U444">
            <v>0</v>
          </cell>
        </row>
        <row r="445">
          <cell r="C445" t="str">
            <v>HOSPITAL DOM HÉLDER</v>
          </cell>
          <cell r="E445" t="str">
            <v>KAREN HUANA FREITAS DA SILVA</v>
          </cell>
          <cell r="F445" t="str">
            <v>2 - Outros Profissionais da Saúde</v>
          </cell>
          <cell r="G445">
            <v>322205</v>
          </cell>
          <cell r="H445">
            <v>44013</v>
          </cell>
          <cell r="J445">
            <v>100.22879999999999</v>
          </cell>
          <cell r="M445">
            <v>0</v>
          </cell>
          <cell r="O445">
            <v>1.1599999999999999</v>
          </cell>
          <cell r="R445">
            <v>86.718949012406284</v>
          </cell>
          <cell r="S445">
            <v>62.7</v>
          </cell>
          <cell r="U445">
            <v>0</v>
          </cell>
        </row>
        <row r="446">
          <cell r="C446" t="str">
            <v>HOSPITAL DOM HÉLDER</v>
          </cell>
          <cell r="E446" t="str">
            <v>KARINA RAMOS DE SANTANA</v>
          </cell>
          <cell r="F446" t="str">
            <v>2 - Outros Profissionais da Saúde</v>
          </cell>
          <cell r="G446">
            <v>322205</v>
          </cell>
          <cell r="H446">
            <v>44013</v>
          </cell>
          <cell r="J446">
            <v>117.9624</v>
          </cell>
          <cell r="M446">
            <v>0</v>
          </cell>
          <cell r="O446">
            <v>1.1599999999999999</v>
          </cell>
          <cell r="R446">
            <v>197.57774730663493</v>
          </cell>
          <cell r="S446">
            <v>62.7</v>
          </cell>
          <cell r="U446">
            <v>64</v>
          </cell>
          <cell r="X446" t="str">
            <v>AUXILIO CRECHE</v>
          </cell>
        </row>
        <row r="447">
          <cell r="C447" t="str">
            <v>HOSPITAL DOM HÉLDER</v>
          </cell>
          <cell r="E447" t="str">
            <v>KARINA REJANE DA SILVA LIMA SANTOS</v>
          </cell>
          <cell r="F447" t="str">
            <v>2 - Outros Profissionais da Saúde</v>
          </cell>
          <cell r="G447">
            <v>322205</v>
          </cell>
          <cell r="H447">
            <v>44013</v>
          </cell>
          <cell r="J447">
            <v>0</v>
          </cell>
          <cell r="M447">
            <v>0</v>
          </cell>
          <cell r="O447">
            <v>1.1599999999999999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KARLA VALERIA DA SILVA TRAVASSOS</v>
          </cell>
          <cell r="F448" t="str">
            <v>2 - Outros Profissionais da Saúde</v>
          </cell>
          <cell r="G448">
            <v>223405</v>
          </cell>
          <cell r="H448">
            <v>44013</v>
          </cell>
          <cell r="J448">
            <v>338.33920000000001</v>
          </cell>
          <cell r="M448">
            <v>0</v>
          </cell>
          <cell r="O448">
            <v>1.1599999999999999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</v>
          </cell>
          <cell r="E449" t="str">
            <v>KAROLA RAFAELA SILVA DE AMORIM</v>
          </cell>
          <cell r="F449" t="str">
            <v>2 - Outros Profissionais da Saúde</v>
          </cell>
          <cell r="G449">
            <v>322205</v>
          </cell>
          <cell r="H449">
            <v>44013</v>
          </cell>
          <cell r="J449">
            <v>115.9256</v>
          </cell>
          <cell r="M449">
            <v>0</v>
          </cell>
          <cell r="O449">
            <v>1.1599999999999999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KAROLAYNE NUNES GOMES DE OLIVEIRA</v>
          </cell>
          <cell r="F450" t="str">
            <v>2 - Outros Profissionais da Saúde</v>
          </cell>
          <cell r="G450">
            <v>322205</v>
          </cell>
          <cell r="H450">
            <v>44013</v>
          </cell>
          <cell r="J450">
            <v>103.4432</v>
          </cell>
          <cell r="M450">
            <v>0</v>
          </cell>
          <cell r="O450">
            <v>1.1599999999999999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</v>
          </cell>
          <cell r="E451" t="str">
            <v>KATIA COSTA DE FRANCA</v>
          </cell>
          <cell r="F451" t="str">
            <v>2 - Outros Profissionais da Saúde</v>
          </cell>
          <cell r="G451">
            <v>521130</v>
          </cell>
          <cell r="H451">
            <v>44013</v>
          </cell>
          <cell r="J451">
            <v>0</v>
          </cell>
          <cell r="M451">
            <v>0</v>
          </cell>
          <cell r="O451">
            <v>1.1599999999999999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KATIA DIAS DE LUNA</v>
          </cell>
          <cell r="F452" t="str">
            <v>2 - Outros Profissionais da Saúde</v>
          </cell>
          <cell r="G452">
            <v>521130</v>
          </cell>
          <cell r="H452">
            <v>44013</v>
          </cell>
          <cell r="J452">
            <v>87.78</v>
          </cell>
          <cell r="M452">
            <v>0</v>
          </cell>
          <cell r="O452">
            <v>1.1599999999999999</v>
          </cell>
          <cell r="R452">
            <v>156.23566236502504</v>
          </cell>
          <cell r="S452">
            <v>62.7</v>
          </cell>
          <cell r="U452">
            <v>64</v>
          </cell>
          <cell r="X452" t="str">
            <v>AUXILIO CRECHE</v>
          </cell>
        </row>
        <row r="453">
          <cell r="C453" t="str">
            <v>HOSPITAL DOM HÉLDER</v>
          </cell>
          <cell r="E453" t="str">
            <v>KATIA JANAINA PEREIRA BENTO DOS SANTOS</v>
          </cell>
          <cell r="F453" t="str">
            <v>2 - Outros Profissionais da Saúde</v>
          </cell>
          <cell r="G453">
            <v>322205</v>
          </cell>
          <cell r="H453">
            <v>44013</v>
          </cell>
          <cell r="J453">
            <v>125.508</v>
          </cell>
          <cell r="M453">
            <v>0</v>
          </cell>
          <cell r="O453">
            <v>1.1599999999999999</v>
          </cell>
          <cell r="R453">
            <v>106.09233123858215</v>
          </cell>
          <cell r="S453">
            <v>62.7</v>
          </cell>
          <cell r="U453">
            <v>0</v>
          </cell>
        </row>
        <row r="454">
          <cell r="C454" t="str">
            <v>HOSPITAL DOM HÉLDER</v>
          </cell>
          <cell r="E454" t="str">
            <v>KATIA RENEIDE DA SILVA</v>
          </cell>
          <cell r="F454" t="str">
            <v>2 - Outros Profissionais da Saúde</v>
          </cell>
          <cell r="G454">
            <v>322205</v>
          </cell>
          <cell r="H454">
            <v>44013</v>
          </cell>
          <cell r="J454">
            <v>94.179200000000009</v>
          </cell>
          <cell r="M454">
            <v>0</v>
          </cell>
          <cell r="O454">
            <v>1.1599999999999999</v>
          </cell>
          <cell r="R454">
            <v>160</v>
          </cell>
          <cell r="S454">
            <v>36.5</v>
          </cell>
          <cell r="U454">
            <v>0</v>
          </cell>
        </row>
        <row r="455">
          <cell r="C455" t="str">
            <v>HOSPITAL DOM HÉLDER</v>
          </cell>
          <cell r="E455" t="str">
            <v>KATIANA HIPOLITO DE OLIVEIRA CRUZ</v>
          </cell>
          <cell r="F455" t="str">
            <v>2 - Outros Profissionais da Saúde</v>
          </cell>
          <cell r="G455">
            <v>223505</v>
          </cell>
          <cell r="H455">
            <v>44013</v>
          </cell>
          <cell r="J455">
            <v>0</v>
          </cell>
          <cell r="M455">
            <v>0</v>
          </cell>
          <cell r="O455">
            <v>2.44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</v>
          </cell>
          <cell r="E456" t="str">
            <v>KATIANE BALBINO LIMA</v>
          </cell>
          <cell r="F456" t="str">
            <v>2 - Outros Profissionais da Saúde</v>
          </cell>
          <cell r="G456">
            <v>322205</v>
          </cell>
          <cell r="H456">
            <v>44013</v>
          </cell>
          <cell r="J456">
            <v>108.68</v>
          </cell>
          <cell r="M456">
            <v>0</v>
          </cell>
          <cell r="O456">
            <v>1.1599999999999999</v>
          </cell>
          <cell r="R456">
            <v>0</v>
          </cell>
          <cell r="S456">
            <v>0</v>
          </cell>
          <cell r="U456">
            <v>64</v>
          </cell>
          <cell r="X456" t="str">
            <v>AUXILIO CRECHE</v>
          </cell>
        </row>
        <row r="457">
          <cell r="C457" t="str">
            <v>HOSPITAL DOM HÉLDER</v>
          </cell>
          <cell r="E457" t="str">
            <v>KEILA ALVES PEREIRA BARRETO</v>
          </cell>
          <cell r="F457" t="str">
            <v>2 - Outros Profissionais da Saúde</v>
          </cell>
          <cell r="G457">
            <v>223710</v>
          </cell>
          <cell r="H457">
            <v>44013</v>
          </cell>
          <cell r="J457">
            <v>299.16800000000001</v>
          </cell>
          <cell r="M457">
            <v>0</v>
          </cell>
          <cell r="O457">
            <v>1.1599999999999999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KETILLY RAYANE DO AMARAL SILVA</v>
          </cell>
          <cell r="F458" t="str">
            <v>2 - Outros Profissionais da Saúde</v>
          </cell>
          <cell r="G458">
            <v>223505</v>
          </cell>
          <cell r="H458">
            <v>44013</v>
          </cell>
          <cell r="J458">
            <v>238.71279999999999</v>
          </cell>
          <cell r="M458">
            <v>0</v>
          </cell>
          <cell r="O458">
            <v>2.44</v>
          </cell>
          <cell r="R458">
            <v>105.9898265707188</v>
          </cell>
          <cell r="S458">
            <v>104.87</v>
          </cell>
          <cell r="U458">
            <v>0</v>
          </cell>
        </row>
        <row r="459">
          <cell r="C459" t="str">
            <v>HOSPITAL DOM HÉLDER</v>
          </cell>
          <cell r="E459" t="str">
            <v>KLAUDIA ELIZABETH DA SILVA POTTES</v>
          </cell>
          <cell r="F459" t="str">
            <v>2 - Outros Profissionais da Saúde</v>
          </cell>
          <cell r="G459">
            <v>223505</v>
          </cell>
          <cell r="H459">
            <v>44013</v>
          </cell>
          <cell r="J459">
            <v>375.94880000000001</v>
          </cell>
          <cell r="M459">
            <v>0</v>
          </cell>
          <cell r="O459">
            <v>2.44</v>
          </cell>
          <cell r="R459">
            <v>0</v>
          </cell>
          <cell r="S459">
            <v>0</v>
          </cell>
          <cell r="U459">
            <v>103.28</v>
          </cell>
          <cell r="X459" t="str">
            <v>AUXILIO CRECHE</v>
          </cell>
        </row>
        <row r="460">
          <cell r="C460" t="str">
            <v>HOSPITAL DOM HÉLDER</v>
          </cell>
          <cell r="E460" t="str">
            <v>LAIS MARIA DA SILVA ROCHA</v>
          </cell>
          <cell r="F460" t="str">
            <v>3 - Administrativo</v>
          </cell>
          <cell r="G460">
            <v>411010</v>
          </cell>
          <cell r="H460">
            <v>44013</v>
          </cell>
          <cell r="J460">
            <v>83.600000000000009</v>
          </cell>
          <cell r="M460">
            <v>0</v>
          </cell>
          <cell r="O460">
            <v>1.1599999999999999</v>
          </cell>
          <cell r="R460">
            <v>101.17210718114066</v>
          </cell>
          <cell r="S460">
            <v>62.7</v>
          </cell>
          <cell r="U460">
            <v>0</v>
          </cell>
        </row>
        <row r="461">
          <cell r="C461" t="str">
            <v>HOSPITAL DOM HÉLDER</v>
          </cell>
          <cell r="E461" t="str">
            <v>LAIS REGINA DOS SANTOS</v>
          </cell>
          <cell r="F461" t="str">
            <v>2 - Outros Profissionais da Saúde</v>
          </cell>
          <cell r="G461">
            <v>322205</v>
          </cell>
          <cell r="H461">
            <v>44013</v>
          </cell>
          <cell r="J461">
            <v>117.04</v>
          </cell>
          <cell r="M461">
            <v>0</v>
          </cell>
          <cell r="O461">
            <v>1.1599999999999999</v>
          </cell>
          <cell r="R461">
            <v>154.16702046650005</v>
          </cell>
          <cell r="S461">
            <v>62.7</v>
          </cell>
          <cell r="U461">
            <v>0</v>
          </cell>
        </row>
        <row r="462">
          <cell r="C462" t="str">
            <v>HOSPITAL DOM HÉLDER</v>
          </cell>
          <cell r="E462" t="str">
            <v>LAIS REGINA RODRIGUES DA SILVA</v>
          </cell>
          <cell r="F462" t="str">
            <v>2 - Outros Profissionais da Saúde</v>
          </cell>
          <cell r="G462">
            <v>251605</v>
          </cell>
          <cell r="H462">
            <v>44013</v>
          </cell>
          <cell r="J462">
            <v>197.69200000000001</v>
          </cell>
          <cell r="M462">
            <v>0</v>
          </cell>
          <cell r="O462">
            <v>1.1599999999999999</v>
          </cell>
          <cell r="R462">
            <v>211.97965314143761</v>
          </cell>
          <cell r="S462">
            <v>108.58</v>
          </cell>
          <cell r="U462">
            <v>64</v>
          </cell>
          <cell r="X462" t="str">
            <v>AUXILIO CRECHE</v>
          </cell>
        </row>
        <row r="463">
          <cell r="C463" t="str">
            <v>HOSPITAL DOM HÉLDER</v>
          </cell>
          <cell r="E463" t="str">
            <v>LARISSA CARVALHAL BARRETO COUTINHO DA SILVEIRA CAMPOS</v>
          </cell>
          <cell r="F463" t="str">
            <v>2 - Outros Profissionais da Saúde</v>
          </cell>
          <cell r="G463">
            <v>223505</v>
          </cell>
          <cell r="H463">
            <v>44013</v>
          </cell>
          <cell r="J463">
            <v>287.2</v>
          </cell>
          <cell r="M463">
            <v>0</v>
          </cell>
          <cell r="O463">
            <v>2.44</v>
          </cell>
          <cell r="R463">
            <v>0</v>
          </cell>
          <cell r="S463">
            <v>0</v>
          </cell>
          <cell r="U463">
            <v>103.28</v>
          </cell>
          <cell r="X463" t="str">
            <v>AUXILIO CRECHE</v>
          </cell>
        </row>
        <row r="464">
          <cell r="C464" t="str">
            <v>HOSPITAL DOM HÉLDER</v>
          </cell>
          <cell r="E464" t="str">
            <v>LARISSA DOS SANTOS SOUZA LIMA</v>
          </cell>
          <cell r="F464" t="str">
            <v>2 - Outros Profissionais da Saúde</v>
          </cell>
          <cell r="G464">
            <v>223710</v>
          </cell>
          <cell r="H464">
            <v>44013</v>
          </cell>
          <cell r="J464">
            <v>312.87599999999998</v>
          </cell>
          <cell r="M464">
            <v>0</v>
          </cell>
          <cell r="O464">
            <v>1.1599999999999999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LARISSA MARIA BARROS DA SILVA</v>
          </cell>
          <cell r="F465" t="str">
            <v>2 - Outros Profissionais da Saúde</v>
          </cell>
          <cell r="G465">
            <v>251605</v>
          </cell>
          <cell r="H465">
            <v>44013</v>
          </cell>
          <cell r="J465">
            <v>227.01599999999999</v>
          </cell>
          <cell r="M465">
            <v>0</v>
          </cell>
          <cell r="O465">
            <v>1.1599999999999999</v>
          </cell>
          <cell r="R465">
            <v>211.97965314143761</v>
          </cell>
          <cell r="S465">
            <v>78.5</v>
          </cell>
          <cell r="U465">
            <v>0</v>
          </cell>
        </row>
        <row r="466">
          <cell r="C466" t="str">
            <v>HOSPITAL DOM HÉLDER</v>
          </cell>
          <cell r="E466" t="str">
            <v>LARISSA MIRELA BARROS DA SILVA</v>
          </cell>
          <cell r="F466" t="str">
            <v>2 - Outros Profissionais da Saúde</v>
          </cell>
          <cell r="G466">
            <v>521130</v>
          </cell>
          <cell r="H466">
            <v>44013</v>
          </cell>
          <cell r="J466">
            <v>87.447199999999995</v>
          </cell>
          <cell r="M466">
            <v>0</v>
          </cell>
          <cell r="O466">
            <v>1.1599999999999999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</v>
          </cell>
          <cell r="E467" t="str">
            <v>LAUDECI MARIA DE FRANCA</v>
          </cell>
          <cell r="F467" t="str">
            <v>2 - Outros Profissionais da Saúde</v>
          </cell>
          <cell r="G467">
            <v>322205</v>
          </cell>
          <cell r="H467">
            <v>44013</v>
          </cell>
          <cell r="J467">
            <v>155.952</v>
          </cell>
          <cell r="M467">
            <v>0</v>
          </cell>
          <cell r="O467">
            <v>1.1599999999999999</v>
          </cell>
          <cell r="R467">
            <v>63.655398743149298</v>
          </cell>
          <cell r="S467">
            <v>62.7</v>
          </cell>
          <cell r="U467">
            <v>0</v>
          </cell>
        </row>
        <row r="468">
          <cell r="C468" t="str">
            <v>HOSPITAL DOM HÉLDER</v>
          </cell>
          <cell r="E468" t="str">
            <v>LAURA DENISE DE ALCANTARA FEITOSA</v>
          </cell>
          <cell r="F468" t="str">
            <v>2 - Outros Profissionais da Saúde</v>
          </cell>
          <cell r="G468">
            <v>322205</v>
          </cell>
          <cell r="H468">
            <v>44013</v>
          </cell>
          <cell r="J468">
            <v>121.22</v>
          </cell>
          <cell r="M468">
            <v>0</v>
          </cell>
          <cell r="O468">
            <v>1.1599999999999999</v>
          </cell>
          <cell r="R468">
            <v>63.655398743149298</v>
          </cell>
          <cell r="S468">
            <v>62.7</v>
          </cell>
          <cell r="U468">
            <v>0</v>
          </cell>
        </row>
        <row r="469">
          <cell r="C469" t="str">
            <v>HOSPITAL DOM HÉLDER</v>
          </cell>
          <cell r="E469" t="str">
            <v>LAURINETE MARTINS DE SOUZA</v>
          </cell>
          <cell r="F469" t="str">
            <v>2 - Outros Profissionais da Saúde</v>
          </cell>
          <cell r="G469">
            <v>515205</v>
          </cell>
          <cell r="H469">
            <v>44013</v>
          </cell>
          <cell r="J469">
            <v>133.75200000000001</v>
          </cell>
          <cell r="M469">
            <v>0</v>
          </cell>
          <cell r="O469">
            <v>1.1599999999999999</v>
          </cell>
          <cell r="R469">
            <v>106.09233123858215</v>
          </cell>
          <cell r="S469">
            <v>64.8</v>
          </cell>
          <cell r="U469">
            <v>0</v>
          </cell>
        </row>
        <row r="470">
          <cell r="C470" t="str">
            <v>HOSPITAL DOM HÉLDER</v>
          </cell>
          <cell r="E470" t="str">
            <v>LAYDEANE KELY DE FRANCA NASCIMENTO</v>
          </cell>
          <cell r="F470" t="str">
            <v>2 - Outros Profissionais da Saúde</v>
          </cell>
          <cell r="G470">
            <v>515205</v>
          </cell>
          <cell r="H470">
            <v>44013</v>
          </cell>
          <cell r="J470">
            <v>114.096</v>
          </cell>
          <cell r="M470">
            <v>0</v>
          </cell>
          <cell r="O470">
            <v>1.1599999999999999</v>
          </cell>
          <cell r="R470">
            <v>77.083510233250024</v>
          </cell>
          <cell r="S470">
            <v>64.8</v>
          </cell>
          <cell r="U470">
            <v>0</v>
          </cell>
        </row>
        <row r="471">
          <cell r="C471" t="str">
            <v>HOSPITAL DOM HÉLDER</v>
          </cell>
          <cell r="E471" t="str">
            <v>LAZARONI COSTA AGUIAR</v>
          </cell>
          <cell r="F471" t="str">
            <v>3 - Administrativo</v>
          </cell>
          <cell r="G471">
            <v>411010</v>
          </cell>
          <cell r="H471">
            <v>44013</v>
          </cell>
          <cell r="J471">
            <v>87.427199999999999</v>
          </cell>
          <cell r="M471">
            <v>0</v>
          </cell>
          <cell r="O471">
            <v>1.1599999999999999</v>
          </cell>
          <cell r="R471">
            <v>56.582576660577153</v>
          </cell>
          <cell r="S471">
            <v>62.7</v>
          </cell>
          <cell r="U471">
            <v>0</v>
          </cell>
        </row>
        <row r="472">
          <cell r="C472" t="str">
            <v>HOSPITAL DOM HÉLDER</v>
          </cell>
          <cell r="E472" t="str">
            <v>LEANDRO FRANCISCO DA SILVA</v>
          </cell>
          <cell r="F472" t="str">
            <v>2 - Outros Profissionais da Saúde</v>
          </cell>
          <cell r="G472">
            <v>515110</v>
          </cell>
          <cell r="H472">
            <v>44013</v>
          </cell>
          <cell r="J472">
            <v>98.886399999999995</v>
          </cell>
          <cell r="M472">
            <v>0</v>
          </cell>
          <cell r="O472">
            <v>1.1599999999999999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LEDENILZA RIDILLAM DE SANTANA</v>
          </cell>
          <cell r="F473" t="str">
            <v>2 - Outros Profissionais da Saúde</v>
          </cell>
          <cell r="G473">
            <v>322205</v>
          </cell>
          <cell r="H473">
            <v>44013</v>
          </cell>
          <cell r="J473">
            <v>127.0016</v>
          </cell>
          <cell r="M473">
            <v>0</v>
          </cell>
          <cell r="O473">
            <v>1.1599999999999999</v>
          </cell>
          <cell r="R473">
            <v>172.65890836930507</v>
          </cell>
          <cell r="S473">
            <v>62.7</v>
          </cell>
          <cell r="U473">
            <v>0</v>
          </cell>
        </row>
        <row r="474">
          <cell r="C474" t="str">
            <v>HOSPITAL DOM HÉLDER</v>
          </cell>
          <cell r="E474" t="str">
            <v>LEIDJANE ALVES DA COSTA</v>
          </cell>
          <cell r="F474" t="str">
            <v>2 - Outros Profissionais da Saúde</v>
          </cell>
          <cell r="G474">
            <v>521130</v>
          </cell>
          <cell r="H474">
            <v>44013</v>
          </cell>
          <cell r="J474">
            <v>87.159199999999998</v>
          </cell>
          <cell r="M474">
            <v>0</v>
          </cell>
          <cell r="O474">
            <v>1.1599999999999999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LEONARDO CAMAROTTI DE OLIVEIRA CANEJO</v>
          </cell>
          <cell r="F475" t="str">
            <v>1 - Médico</v>
          </cell>
          <cell r="G475">
            <v>225125</v>
          </cell>
          <cell r="H475">
            <v>44013</v>
          </cell>
          <cell r="J475">
            <v>788.48</v>
          </cell>
          <cell r="M475">
            <v>0</v>
          </cell>
          <cell r="O475">
            <v>9.2799999999999994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</v>
          </cell>
          <cell r="E476" t="str">
            <v>LEONARDO JERONIMO DA SILVA</v>
          </cell>
          <cell r="F476" t="str">
            <v>3 - Administrativo</v>
          </cell>
          <cell r="G476">
            <v>950110</v>
          </cell>
          <cell r="H476">
            <v>44013</v>
          </cell>
          <cell r="J476">
            <v>197.20160000000001</v>
          </cell>
          <cell r="M476">
            <v>0</v>
          </cell>
          <cell r="O476">
            <v>1.1599999999999999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</v>
          </cell>
          <cell r="E477" t="str">
            <v>LEONICE AMARA DO NASCIMENTO</v>
          </cell>
          <cell r="F477" t="str">
            <v>2 - Outros Profissionais da Saúde</v>
          </cell>
          <cell r="G477">
            <v>322205</v>
          </cell>
          <cell r="H477">
            <v>44013</v>
          </cell>
          <cell r="J477">
            <v>112.34399999999999</v>
          </cell>
          <cell r="M477">
            <v>0</v>
          </cell>
          <cell r="O477">
            <v>1.1599999999999999</v>
          </cell>
          <cell r="R477">
            <v>113.62593626547275</v>
          </cell>
          <cell r="S477">
            <v>60.61</v>
          </cell>
          <cell r="U477">
            <v>0</v>
          </cell>
        </row>
        <row r="478">
          <cell r="C478" t="str">
            <v>HOSPITAL DOM HÉLDER</v>
          </cell>
          <cell r="E478" t="str">
            <v>LIDIA DE CASSIA DA SILVA LINS</v>
          </cell>
          <cell r="F478" t="str">
            <v>2 - Outros Profissionais da Saúde</v>
          </cell>
          <cell r="G478">
            <v>322205</v>
          </cell>
          <cell r="H478">
            <v>44013</v>
          </cell>
          <cell r="J478">
            <v>104.5</v>
          </cell>
          <cell r="M478">
            <v>0</v>
          </cell>
          <cell r="O478">
            <v>1.1599999999999999</v>
          </cell>
          <cell r="R478">
            <v>99.019509156010017</v>
          </cell>
          <cell r="S478">
            <v>62.7</v>
          </cell>
          <cell r="U478">
            <v>0</v>
          </cell>
        </row>
        <row r="479">
          <cell r="C479" t="str">
            <v>HOSPITAL DOM HÉLDER</v>
          </cell>
          <cell r="E479" t="str">
            <v>LIDIANE MARIA DA SILVA</v>
          </cell>
          <cell r="F479" t="str">
            <v>2 - Outros Profissionais da Saúde</v>
          </cell>
          <cell r="G479">
            <v>322205</v>
          </cell>
          <cell r="H479">
            <v>44013</v>
          </cell>
          <cell r="J479">
            <v>134.12959999999998</v>
          </cell>
          <cell r="M479">
            <v>0</v>
          </cell>
          <cell r="O479">
            <v>1.1599999999999999</v>
          </cell>
          <cell r="R479">
            <v>63.655398743149298</v>
          </cell>
          <cell r="S479">
            <v>16.72</v>
          </cell>
          <cell r="U479">
            <v>0</v>
          </cell>
        </row>
        <row r="480">
          <cell r="C480" t="str">
            <v>HOSPITAL DOM HÉLDER</v>
          </cell>
          <cell r="E480" t="str">
            <v>LINDON JONSON GOMES DA SILVA</v>
          </cell>
          <cell r="F480" t="str">
            <v>3 - Administrativo</v>
          </cell>
          <cell r="G480">
            <v>517410</v>
          </cell>
          <cell r="H480">
            <v>44013</v>
          </cell>
          <cell r="J480">
            <v>94.24</v>
          </cell>
          <cell r="M480">
            <v>0</v>
          </cell>
          <cell r="O480">
            <v>1.1599999999999999</v>
          </cell>
          <cell r="R480">
            <v>96.35438779156253</v>
          </cell>
          <cell r="S480">
            <v>62.7</v>
          </cell>
          <cell r="U480">
            <v>0</v>
          </cell>
        </row>
        <row r="481">
          <cell r="C481" t="str">
            <v>HOSPITAL DOM HÉLDER</v>
          </cell>
          <cell r="E481" t="str">
            <v>LISIANE VASCONCELLOS DE LIMA</v>
          </cell>
          <cell r="F481" t="str">
            <v>3 - Administrativo</v>
          </cell>
          <cell r="G481">
            <v>411010</v>
          </cell>
          <cell r="H481">
            <v>44013</v>
          </cell>
          <cell r="J481">
            <v>87.740800000000007</v>
          </cell>
          <cell r="M481">
            <v>0</v>
          </cell>
          <cell r="O481">
            <v>1.1599999999999999</v>
          </cell>
          <cell r="R481">
            <v>167.08260861728397</v>
          </cell>
          <cell r="S481">
            <v>60.61</v>
          </cell>
          <cell r="U481">
            <v>0</v>
          </cell>
        </row>
        <row r="482">
          <cell r="C482" t="str">
            <v>HOSPITAL DOM HÉLDER</v>
          </cell>
          <cell r="E482" t="str">
            <v>LIVANEIDE PERPETUA BISPO DE ANDRADE</v>
          </cell>
          <cell r="F482" t="str">
            <v>2 - Outros Profissionais da Saúde</v>
          </cell>
          <cell r="G482">
            <v>322205</v>
          </cell>
          <cell r="H482">
            <v>44013</v>
          </cell>
          <cell r="J482">
            <v>123.61360000000001</v>
          </cell>
          <cell r="M482">
            <v>0</v>
          </cell>
          <cell r="O482">
            <v>1.1599999999999999</v>
          </cell>
          <cell r="R482">
            <v>115.62526534987505</v>
          </cell>
          <cell r="S482">
            <v>48.07</v>
          </cell>
          <cell r="U482">
            <v>0</v>
          </cell>
        </row>
        <row r="483">
          <cell r="C483" t="str">
            <v>HOSPITAL DOM HÉLDER</v>
          </cell>
          <cell r="E483" t="str">
            <v>LIVIA JULLYANE TEOTONIO FREIRE DE LIMA</v>
          </cell>
          <cell r="F483" t="str">
            <v>2 - Outros Profissionais da Saúde</v>
          </cell>
          <cell r="G483">
            <v>223505</v>
          </cell>
          <cell r="H483">
            <v>44013</v>
          </cell>
          <cell r="J483">
            <v>214.92320000000001</v>
          </cell>
          <cell r="M483">
            <v>0</v>
          </cell>
          <cell r="O483">
            <v>2.44</v>
          </cell>
          <cell r="R483">
            <v>384.32588125391931</v>
          </cell>
          <cell r="S483">
            <v>0</v>
          </cell>
          <cell r="U483">
            <v>0</v>
          </cell>
        </row>
        <row r="484">
          <cell r="C484" t="str">
            <v>HOSPITAL DOM HÉLDER</v>
          </cell>
          <cell r="E484" t="str">
            <v>LIVIA KARLA GOMES DE ALBUQUERQUE</v>
          </cell>
          <cell r="F484" t="str">
            <v>2 - Outros Profissionais da Saúde</v>
          </cell>
          <cell r="G484">
            <v>223505</v>
          </cell>
          <cell r="H484">
            <v>44013</v>
          </cell>
          <cell r="J484">
            <v>278.56560000000002</v>
          </cell>
          <cell r="M484">
            <v>0</v>
          </cell>
          <cell r="O484">
            <v>2.44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LIVIA KELLEN DOS SANTOS ALENCAR CORREIA</v>
          </cell>
          <cell r="F485" t="str">
            <v>2 - Outros Profissionais da Saúde</v>
          </cell>
          <cell r="G485">
            <v>322205</v>
          </cell>
          <cell r="H485">
            <v>44013</v>
          </cell>
          <cell r="J485">
            <v>115.78399999999999</v>
          </cell>
          <cell r="M485">
            <v>0</v>
          </cell>
          <cell r="O485">
            <v>1.1599999999999999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</v>
          </cell>
          <cell r="E486" t="str">
            <v>LIZANGELA MARIA ZACARIAS DA SILVA</v>
          </cell>
          <cell r="F486" t="str">
            <v>3 - Administrativo</v>
          </cell>
          <cell r="G486">
            <v>142205</v>
          </cell>
          <cell r="H486">
            <v>44013</v>
          </cell>
          <cell r="J486">
            <v>758.42880000000002</v>
          </cell>
          <cell r="M486">
            <v>0</v>
          </cell>
          <cell r="O486">
            <v>1.1599999999999999</v>
          </cell>
          <cell r="R486">
            <v>0</v>
          </cell>
          <cell r="S486">
            <v>0</v>
          </cell>
          <cell r="U486">
            <v>64</v>
          </cell>
          <cell r="X486" t="str">
            <v>AUXILIO CRECHE</v>
          </cell>
        </row>
        <row r="487">
          <cell r="C487" t="str">
            <v>HOSPITAL DOM HÉLDER</v>
          </cell>
          <cell r="E487" t="str">
            <v>LORENA MAYARA BILRO DE SOUZA</v>
          </cell>
          <cell r="F487" t="str">
            <v>2 - Outros Profissionais da Saúde</v>
          </cell>
          <cell r="G487">
            <v>223505</v>
          </cell>
          <cell r="H487">
            <v>44013</v>
          </cell>
          <cell r="J487">
            <v>375.97360000000003</v>
          </cell>
          <cell r="M487">
            <v>0</v>
          </cell>
          <cell r="O487">
            <v>2.44</v>
          </cell>
          <cell r="R487">
            <v>0</v>
          </cell>
          <cell r="S487">
            <v>0</v>
          </cell>
          <cell r="U487">
            <v>96.39</v>
          </cell>
          <cell r="X487" t="str">
            <v>AUXILIO CRECHE</v>
          </cell>
        </row>
        <row r="488">
          <cell r="C488" t="str">
            <v>HOSPITAL DOM HÉLDER</v>
          </cell>
          <cell r="E488" t="str">
            <v>LOUISE MACHADO SCHULER</v>
          </cell>
          <cell r="F488" t="str">
            <v>2 - Outros Profissionais da Saúde</v>
          </cell>
          <cell r="G488">
            <v>322205</v>
          </cell>
          <cell r="H488">
            <v>44013</v>
          </cell>
          <cell r="J488">
            <v>0</v>
          </cell>
          <cell r="M488">
            <v>0</v>
          </cell>
          <cell r="O488">
            <v>1.1599999999999999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LUCIA DE FATIMA ESCOREL POLIMENI</v>
          </cell>
          <cell r="F489" t="str">
            <v>2 - Outros Profissionais da Saúde</v>
          </cell>
          <cell r="G489">
            <v>322205</v>
          </cell>
          <cell r="H489">
            <v>44013</v>
          </cell>
          <cell r="J489">
            <v>127.9456</v>
          </cell>
          <cell r="M489">
            <v>0</v>
          </cell>
          <cell r="O489">
            <v>1.1599999999999999</v>
          </cell>
          <cell r="R489">
            <v>106.09233123858215</v>
          </cell>
          <cell r="S489">
            <v>58.57</v>
          </cell>
          <cell r="U489">
            <v>0</v>
          </cell>
        </row>
        <row r="490">
          <cell r="C490" t="str">
            <v>HOSPITAL DOM HÉLDER</v>
          </cell>
          <cell r="E490" t="str">
            <v>LUCIANA ERNESTO DA SILVA</v>
          </cell>
          <cell r="F490" t="str">
            <v>2 - Outros Profissionais da Saúde</v>
          </cell>
          <cell r="G490">
            <v>324115</v>
          </cell>
          <cell r="H490">
            <v>44013</v>
          </cell>
          <cell r="J490">
            <v>296.72000000000003</v>
          </cell>
          <cell r="M490">
            <v>0</v>
          </cell>
          <cell r="O490">
            <v>1.1599999999999999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LUCIANA MARIA DE MESQUITA SILVA</v>
          </cell>
          <cell r="F491" t="str">
            <v>2 - Outros Profissionais da Saúde</v>
          </cell>
          <cell r="G491">
            <v>322205</v>
          </cell>
          <cell r="H491">
            <v>44013</v>
          </cell>
          <cell r="J491">
            <v>136.46559999999999</v>
          </cell>
          <cell r="M491">
            <v>0</v>
          </cell>
          <cell r="O491">
            <v>1.1599999999999999</v>
          </cell>
          <cell r="R491">
            <v>173.43789802481257</v>
          </cell>
          <cell r="S491">
            <v>62.7</v>
          </cell>
          <cell r="U491">
            <v>0</v>
          </cell>
        </row>
        <row r="492">
          <cell r="C492" t="str">
            <v>HOSPITAL DOM HÉLDER</v>
          </cell>
          <cell r="E492" t="str">
            <v>LUCIANA MARIA QUINTINO DE OLIVEIRA</v>
          </cell>
          <cell r="F492" t="str">
            <v>2 - Outros Profissionais da Saúde</v>
          </cell>
          <cell r="G492">
            <v>322205</v>
          </cell>
          <cell r="H492">
            <v>44013</v>
          </cell>
          <cell r="J492">
            <v>114.19200000000001</v>
          </cell>
          <cell r="M492">
            <v>0</v>
          </cell>
          <cell r="O492">
            <v>1.1599999999999999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</v>
          </cell>
          <cell r="E493" t="str">
            <v>LUCIANO ROBERTO BELANGER DE VASCONCELOS SILVA</v>
          </cell>
          <cell r="F493" t="str">
            <v>3 - Administrativo</v>
          </cell>
          <cell r="G493">
            <v>517410</v>
          </cell>
          <cell r="H493">
            <v>44013</v>
          </cell>
          <cell r="J493">
            <v>182.48</v>
          </cell>
          <cell r="M493">
            <v>0</v>
          </cell>
          <cell r="O493">
            <v>1.1599999999999999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</v>
          </cell>
          <cell r="E494" t="str">
            <v>LUCICLEIDE DA SILVA FIRMINO</v>
          </cell>
          <cell r="F494" t="str">
            <v>2 - Outros Profissionais da Saúde</v>
          </cell>
          <cell r="G494">
            <v>322205</v>
          </cell>
          <cell r="H494">
            <v>44013</v>
          </cell>
          <cell r="J494">
            <v>125.5256</v>
          </cell>
          <cell r="M494">
            <v>0</v>
          </cell>
          <cell r="O494">
            <v>1.1599999999999999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</v>
          </cell>
          <cell r="E495" t="str">
            <v>LUCICLEIDE GOMES DO NASCIMENTO</v>
          </cell>
          <cell r="F495" t="str">
            <v>2 - Outros Profissionais da Saúde</v>
          </cell>
          <cell r="G495">
            <v>322205</v>
          </cell>
          <cell r="H495">
            <v>44013</v>
          </cell>
          <cell r="J495">
            <v>108.68</v>
          </cell>
          <cell r="M495">
            <v>0</v>
          </cell>
          <cell r="O495">
            <v>1.1599999999999999</v>
          </cell>
          <cell r="R495">
            <v>155.60208581658716</v>
          </cell>
          <cell r="S495">
            <v>62.7</v>
          </cell>
          <cell r="U495">
            <v>0</v>
          </cell>
        </row>
        <row r="496">
          <cell r="C496" t="str">
            <v>HOSPITAL DOM HÉLDER</v>
          </cell>
          <cell r="E496" t="str">
            <v>LUCICLEIDE LIMA DO NASCIMENTO</v>
          </cell>
          <cell r="F496" t="str">
            <v>2 - Outros Profissionais da Saúde</v>
          </cell>
          <cell r="G496">
            <v>322205</v>
          </cell>
          <cell r="H496">
            <v>44013</v>
          </cell>
          <cell r="J496">
            <v>108.68</v>
          </cell>
          <cell r="M496">
            <v>0</v>
          </cell>
          <cell r="O496">
            <v>1.1599999999999999</v>
          </cell>
          <cell r="R496">
            <v>91.946687073437872</v>
          </cell>
          <cell r="S496">
            <v>62.7</v>
          </cell>
          <cell r="U496">
            <v>64</v>
          </cell>
          <cell r="X496" t="str">
            <v>AUXILIO CRECHE</v>
          </cell>
        </row>
        <row r="497">
          <cell r="C497" t="str">
            <v>HOSPITAL DOM HÉLDER</v>
          </cell>
          <cell r="E497" t="str">
            <v>LUCIENE AVELINO DE LIMA</v>
          </cell>
          <cell r="F497" t="str">
            <v>3 - Administrativo</v>
          </cell>
          <cell r="G497">
            <v>411010</v>
          </cell>
          <cell r="H497">
            <v>44013</v>
          </cell>
          <cell r="J497">
            <v>88.836800000000011</v>
          </cell>
          <cell r="M497">
            <v>0</v>
          </cell>
          <cell r="O497">
            <v>1.1599999999999999</v>
          </cell>
          <cell r="R497">
            <v>113.16515332115431</v>
          </cell>
          <cell r="S497">
            <v>60.61</v>
          </cell>
          <cell r="U497">
            <v>0</v>
          </cell>
        </row>
        <row r="498">
          <cell r="C498" t="str">
            <v>HOSPITAL DOM HÉLDER</v>
          </cell>
          <cell r="E498" t="str">
            <v>LUCIENE MARIA ROBERTO</v>
          </cell>
          <cell r="F498" t="str">
            <v>2 - Outros Profissionais da Saúde</v>
          </cell>
          <cell r="G498">
            <v>322205</v>
          </cell>
          <cell r="H498">
            <v>44013</v>
          </cell>
          <cell r="J498">
            <v>117.8592</v>
          </cell>
          <cell r="M498">
            <v>0</v>
          </cell>
          <cell r="O498">
            <v>1.1599999999999999</v>
          </cell>
          <cell r="R498">
            <v>57.812632674937525</v>
          </cell>
          <cell r="S498">
            <v>62.7</v>
          </cell>
          <cell r="U498">
            <v>0</v>
          </cell>
        </row>
        <row r="499">
          <cell r="C499" t="str">
            <v>HOSPITAL DOM HÉLDER</v>
          </cell>
          <cell r="E499" t="str">
            <v>LUCIENE PATRICIA DA SILVA NASCIMENTO</v>
          </cell>
          <cell r="F499" t="str">
            <v>2 - Outros Profissionais da Saúde</v>
          </cell>
          <cell r="G499">
            <v>322205</v>
          </cell>
          <cell r="H499">
            <v>44013</v>
          </cell>
          <cell r="J499">
            <v>120.89840000000001</v>
          </cell>
          <cell r="M499">
            <v>0</v>
          </cell>
          <cell r="O499">
            <v>1.1599999999999999</v>
          </cell>
          <cell r="R499">
            <v>0</v>
          </cell>
          <cell r="S499">
            <v>0</v>
          </cell>
          <cell r="U499">
            <v>64</v>
          </cell>
          <cell r="X499" t="str">
            <v>AUXILIO CRECHE</v>
          </cell>
        </row>
        <row r="500">
          <cell r="C500" t="str">
            <v>HOSPITAL DOM HÉLDER</v>
          </cell>
          <cell r="E500" t="str">
            <v>LUCIERIA JOSE ALVES AMORIM</v>
          </cell>
          <cell r="F500" t="str">
            <v>2 - Outros Profissionais da Saúde</v>
          </cell>
          <cell r="G500">
            <v>322205</v>
          </cell>
          <cell r="H500">
            <v>44013</v>
          </cell>
          <cell r="J500">
            <v>108.68</v>
          </cell>
          <cell r="M500">
            <v>0</v>
          </cell>
          <cell r="O500">
            <v>1.1599999999999999</v>
          </cell>
          <cell r="R500">
            <v>144.53158168734382</v>
          </cell>
          <cell r="S500">
            <v>62.7</v>
          </cell>
          <cell r="U500">
            <v>64</v>
          </cell>
          <cell r="X500" t="str">
            <v>AUXILIO CRECHE</v>
          </cell>
        </row>
        <row r="501">
          <cell r="C501" t="str">
            <v>HOSPITAL DOM HÉLDER</v>
          </cell>
          <cell r="E501" t="str">
            <v>LUCINEA GOMES DA SILVA</v>
          </cell>
          <cell r="F501" t="str">
            <v>2 - Outros Profissionais da Saúde</v>
          </cell>
          <cell r="G501">
            <v>324205</v>
          </cell>
          <cell r="H501">
            <v>44013</v>
          </cell>
          <cell r="J501">
            <v>269.56880000000001</v>
          </cell>
          <cell r="M501">
            <v>0</v>
          </cell>
          <cell r="O501">
            <v>1.1599999999999999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</v>
          </cell>
          <cell r="E502" t="str">
            <v>LUCRECIA DA SILVA GODE</v>
          </cell>
          <cell r="F502" t="str">
            <v>3 - Administrativo</v>
          </cell>
          <cell r="G502">
            <v>514225</v>
          </cell>
          <cell r="H502">
            <v>44013</v>
          </cell>
          <cell r="J502">
            <v>104.5</v>
          </cell>
          <cell r="M502">
            <v>0</v>
          </cell>
          <cell r="O502">
            <v>1.1599999999999999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</v>
          </cell>
          <cell r="E503" t="str">
            <v>LUCY MARY PEREIRA SAMPAIO DE SOUZA</v>
          </cell>
          <cell r="F503" t="str">
            <v>2 - Outros Profissionais da Saúde</v>
          </cell>
          <cell r="G503">
            <v>223505</v>
          </cell>
          <cell r="H503">
            <v>44013</v>
          </cell>
          <cell r="J503">
            <v>295.06880000000001</v>
          </cell>
          <cell r="M503">
            <v>0</v>
          </cell>
          <cell r="O503">
            <v>2.44</v>
          </cell>
          <cell r="R503">
            <v>148.52926373401502</v>
          </cell>
          <cell r="S503">
            <v>123.36</v>
          </cell>
          <cell r="U503">
            <v>0</v>
          </cell>
        </row>
        <row r="504">
          <cell r="C504" t="str">
            <v>HOSPITAL DOM HÉLDER</v>
          </cell>
          <cell r="E504" t="str">
            <v>LUDMILLA INGRID MARINHO</v>
          </cell>
          <cell r="F504" t="str">
            <v>2 - Outros Profissionais da Saúde</v>
          </cell>
          <cell r="G504">
            <v>322205</v>
          </cell>
          <cell r="H504">
            <v>44013</v>
          </cell>
          <cell r="J504">
            <v>115.41040000000001</v>
          </cell>
          <cell r="M504">
            <v>0</v>
          </cell>
          <cell r="O504">
            <v>1.1599999999999999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</v>
          </cell>
          <cell r="E505" t="str">
            <v>LUIS AUGUSTO FERREIRA DO NASCIMENTO</v>
          </cell>
          <cell r="F505" t="str">
            <v>3 - Administrativo</v>
          </cell>
          <cell r="G505">
            <v>782320</v>
          </cell>
          <cell r="H505">
            <v>44013</v>
          </cell>
          <cell r="J505">
            <v>175.89759999999998</v>
          </cell>
          <cell r="M505">
            <v>0</v>
          </cell>
          <cell r="O505">
            <v>1.1599999999999999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</v>
          </cell>
          <cell r="E506" t="str">
            <v>LUIZ HENRIQUE CARLOS DA SILVA</v>
          </cell>
          <cell r="F506" t="str">
            <v>3 - Administrativo</v>
          </cell>
          <cell r="G506">
            <v>517410</v>
          </cell>
          <cell r="H506">
            <v>44013</v>
          </cell>
          <cell r="J506">
            <v>94.24</v>
          </cell>
          <cell r="M506">
            <v>0</v>
          </cell>
          <cell r="O506">
            <v>1.1599999999999999</v>
          </cell>
          <cell r="R506">
            <v>139.34760022657949</v>
          </cell>
          <cell r="S506">
            <v>62.7</v>
          </cell>
          <cell r="U506">
            <v>0</v>
          </cell>
        </row>
        <row r="507">
          <cell r="C507" t="str">
            <v>HOSPITAL DOM HÉLDER</v>
          </cell>
          <cell r="E507" t="str">
            <v>LUIZ HENRIQUE SOARES DA SILVA</v>
          </cell>
          <cell r="F507" t="str">
            <v>2 - Outros Profissionais da Saúde</v>
          </cell>
          <cell r="G507">
            <v>223505</v>
          </cell>
          <cell r="H507">
            <v>44013</v>
          </cell>
          <cell r="J507">
            <v>304.07119999999998</v>
          </cell>
          <cell r="M507">
            <v>0</v>
          </cell>
          <cell r="O507">
            <v>2.44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</v>
          </cell>
          <cell r="E508" t="str">
            <v>LUZIARA DE FATIMA DA SILVA</v>
          </cell>
          <cell r="F508" t="str">
            <v>3 - Administrativo</v>
          </cell>
          <cell r="G508">
            <v>517410</v>
          </cell>
          <cell r="H508">
            <v>44013</v>
          </cell>
          <cell r="J508">
            <v>102.55120000000001</v>
          </cell>
          <cell r="M508">
            <v>0</v>
          </cell>
          <cell r="O508">
            <v>1.1599999999999999</v>
          </cell>
          <cell r="R508">
            <v>106.09233123858215</v>
          </cell>
          <cell r="S508">
            <v>62.7</v>
          </cell>
          <cell r="U508">
            <v>0</v>
          </cell>
        </row>
        <row r="509">
          <cell r="C509" t="str">
            <v>HOSPITAL DOM HÉLDER</v>
          </cell>
          <cell r="E509" t="str">
            <v>LYTUANNE CRISTINA SANTIAGO DE ASSIS</v>
          </cell>
          <cell r="F509" t="str">
            <v>2 - Outros Profissionais da Saúde</v>
          </cell>
          <cell r="G509">
            <v>322205</v>
          </cell>
          <cell r="H509">
            <v>44013</v>
          </cell>
          <cell r="J509">
            <v>141.06319999999999</v>
          </cell>
          <cell r="M509">
            <v>0</v>
          </cell>
          <cell r="O509">
            <v>1.1599999999999999</v>
          </cell>
          <cell r="R509">
            <v>80</v>
          </cell>
          <cell r="S509">
            <v>62.7</v>
          </cell>
          <cell r="U509">
            <v>0</v>
          </cell>
        </row>
        <row r="510">
          <cell r="C510" t="str">
            <v>HOSPITAL DOM HÉLDER</v>
          </cell>
          <cell r="E510" t="str">
            <v>MANOEL FERREIRA DE LIMA JUNIOR</v>
          </cell>
          <cell r="F510" t="str">
            <v>3 - Administrativo</v>
          </cell>
          <cell r="G510">
            <v>517410</v>
          </cell>
          <cell r="H510">
            <v>44013</v>
          </cell>
          <cell r="J510">
            <v>93.479200000000006</v>
          </cell>
          <cell r="M510">
            <v>0</v>
          </cell>
          <cell r="O510">
            <v>1.1599999999999999</v>
          </cell>
          <cell r="R510">
            <v>154.16702046650005</v>
          </cell>
          <cell r="S510">
            <v>62.7</v>
          </cell>
          <cell r="U510">
            <v>0</v>
          </cell>
        </row>
        <row r="511">
          <cell r="C511" t="str">
            <v>HOSPITAL DOM HÉLDER</v>
          </cell>
          <cell r="E511" t="str">
            <v>MANOEL FRANCISCO DA SILVA FILHO</v>
          </cell>
          <cell r="F511" t="str">
            <v>2 - Outros Profissionais da Saúde</v>
          </cell>
          <cell r="G511">
            <v>515110</v>
          </cell>
          <cell r="H511">
            <v>44013</v>
          </cell>
          <cell r="J511">
            <v>115.5536</v>
          </cell>
          <cell r="M511">
            <v>0</v>
          </cell>
          <cell r="O511">
            <v>1.1599999999999999</v>
          </cell>
          <cell r="R511">
            <v>106.09233123858215</v>
          </cell>
          <cell r="S511">
            <v>62.7</v>
          </cell>
          <cell r="U511">
            <v>0</v>
          </cell>
        </row>
        <row r="512">
          <cell r="C512" t="str">
            <v>HOSPITAL DOM HÉLDER</v>
          </cell>
          <cell r="E512" t="str">
            <v>MANOEL FRANCISCO GODOY</v>
          </cell>
          <cell r="F512" t="str">
            <v>3 - Administrativo</v>
          </cell>
          <cell r="G512">
            <v>411010</v>
          </cell>
          <cell r="H512">
            <v>44013</v>
          </cell>
          <cell r="J512">
            <v>160.93040000000002</v>
          </cell>
          <cell r="M512">
            <v>0</v>
          </cell>
          <cell r="O512">
            <v>1.1599999999999999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</v>
          </cell>
          <cell r="E513" t="str">
            <v>MANOEL JOSE DA SILVA</v>
          </cell>
          <cell r="F513" t="str">
            <v>2 - Outros Profissionais da Saúde</v>
          </cell>
          <cell r="G513">
            <v>515110</v>
          </cell>
          <cell r="H513">
            <v>44013</v>
          </cell>
          <cell r="J513">
            <v>100.2608</v>
          </cell>
          <cell r="M513">
            <v>0</v>
          </cell>
          <cell r="O513">
            <v>1.1599999999999999</v>
          </cell>
          <cell r="R513">
            <v>120</v>
          </cell>
          <cell r="S513">
            <v>52.25</v>
          </cell>
          <cell r="U513">
            <v>0</v>
          </cell>
        </row>
        <row r="514">
          <cell r="C514" t="str">
            <v>HOSPITAL DOM HÉLDER</v>
          </cell>
          <cell r="E514" t="str">
            <v>MANOEL OLIMPIO DA SILVA JUNIOR</v>
          </cell>
          <cell r="F514" t="str">
            <v>3 - Administrativo</v>
          </cell>
          <cell r="G514">
            <v>142105</v>
          </cell>
          <cell r="H514">
            <v>44013</v>
          </cell>
          <cell r="J514">
            <v>305.32959999999997</v>
          </cell>
          <cell r="M514">
            <v>0</v>
          </cell>
          <cell r="O514">
            <v>1.1599999999999999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</v>
          </cell>
          <cell r="E515" t="str">
            <v>MARCELA JOSELMA DA SILVA</v>
          </cell>
          <cell r="F515" t="str">
            <v>3 - Administrativo</v>
          </cell>
          <cell r="G515">
            <v>411010</v>
          </cell>
          <cell r="H515">
            <v>44013</v>
          </cell>
          <cell r="J515">
            <v>96.177599999999998</v>
          </cell>
          <cell r="M515">
            <v>0</v>
          </cell>
          <cell r="O515">
            <v>1.1599999999999999</v>
          </cell>
          <cell r="R515">
            <v>0</v>
          </cell>
          <cell r="S515">
            <v>0</v>
          </cell>
          <cell r="U515">
            <v>64</v>
          </cell>
          <cell r="X515" t="str">
            <v>AUXILIO CRECHE</v>
          </cell>
        </row>
        <row r="516">
          <cell r="C516" t="str">
            <v>HOSPITAL DOM HÉLDER</v>
          </cell>
          <cell r="E516" t="str">
            <v>MARCELA KARLA DE ALMEIDA LIRA</v>
          </cell>
          <cell r="F516" t="str">
            <v>2 - Outros Profissionais da Saúde</v>
          </cell>
          <cell r="G516">
            <v>223710</v>
          </cell>
          <cell r="H516">
            <v>44013</v>
          </cell>
          <cell r="J516">
            <v>305.03680000000003</v>
          </cell>
          <cell r="M516">
            <v>0</v>
          </cell>
          <cell r="O516">
            <v>1.1599999999999999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</v>
          </cell>
          <cell r="E517" t="str">
            <v>MARCELA MARQUES DE LIRA</v>
          </cell>
          <cell r="F517" t="str">
            <v>3 - Administrativo</v>
          </cell>
          <cell r="G517">
            <v>411010</v>
          </cell>
          <cell r="H517">
            <v>44013</v>
          </cell>
          <cell r="J517">
            <v>129.06</v>
          </cell>
          <cell r="M517">
            <v>0</v>
          </cell>
          <cell r="O517">
            <v>1.1599999999999999</v>
          </cell>
          <cell r="R517">
            <v>211.97965314143761</v>
          </cell>
          <cell r="S517">
            <v>62.7</v>
          </cell>
          <cell r="U517">
            <v>0</v>
          </cell>
        </row>
        <row r="518">
          <cell r="C518" t="str">
            <v>HOSPITAL DOM HÉLDER</v>
          </cell>
          <cell r="E518" t="str">
            <v>MARCELO PARENTE DE ANDRADE</v>
          </cell>
          <cell r="F518" t="str">
            <v>1 - Médico</v>
          </cell>
          <cell r="G518">
            <v>225120</v>
          </cell>
          <cell r="H518">
            <v>44013</v>
          </cell>
          <cell r="J518">
            <v>400.2</v>
          </cell>
          <cell r="M518">
            <v>0</v>
          </cell>
          <cell r="O518">
            <v>9.2799999999999994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</v>
          </cell>
          <cell r="E519" t="str">
            <v>MARCIA DA SILVA BORGES DA ROCHA</v>
          </cell>
          <cell r="F519" t="str">
            <v>2 - Outros Profissionais da Saúde</v>
          </cell>
          <cell r="G519">
            <v>322205</v>
          </cell>
          <cell r="H519">
            <v>44013</v>
          </cell>
          <cell r="J519">
            <v>116.37120000000002</v>
          </cell>
          <cell r="M519">
            <v>0</v>
          </cell>
          <cell r="O519">
            <v>1.1599999999999999</v>
          </cell>
          <cell r="R519">
            <v>77.801042908293581</v>
          </cell>
          <cell r="S519">
            <v>62.7</v>
          </cell>
          <cell r="U519">
            <v>64</v>
          </cell>
          <cell r="X519" t="str">
            <v>AUXILIO CRECHE</v>
          </cell>
        </row>
        <row r="520">
          <cell r="C520" t="str">
            <v>HOSPITAL DOM HÉLDER</v>
          </cell>
          <cell r="E520" t="str">
            <v>MARCIA LUIZA MELO DA SILVA</v>
          </cell>
          <cell r="F520" t="str">
            <v>2 - Outros Profissionais da Saúde</v>
          </cell>
          <cell r="G520">
            <v>521130</v>
          </cell>
          <cell r="H520">
            <v>44013</v>
          </cell>
          <cell r="J520">
            <v>102.60000000000001</v>
          </cell>
          <cell r="M520">
            <v>0</v>
          </cell>
          <cell r="O520">
            <v>1.1599999999999999</v>
          </cell>
          <cell r="R520">
            <v>31.827699371574649</v>
          </cell>
          <cell r="S520">
            <v>55.2</v>
          </cell>
          <cell r="U520">
            <v>0</v>
          </cell>
        </row>
        <row r="521">
          <cell r="C521" t="str">
            <v>HOSPITAL DOM HÉLDER</v>
          </cell>
          <cell r="E521" t="str">
            <v>MARCIA MARIA BARBOSA DA SILVA</v>
          </cell>
          <cell r="F521" t="str">
            <v>2 - Outros Profissionais da Saúde</v>
          </cell>
          <cell r="G521">
            <v>322205</v>
          </cell>
          <cell r="H521">
            <v>44013</v>
          </cell>
          <cell r="J521">
            <v>157.65440000000001</v>
          </cell>
          <cell r="M521">
            <v>0</v>
          </cell>
          <cell r="O521">
            <v>1.1599999999999999</v>
          </cell>
          <cell r="R521">
            <v>105.9898265707188</v>
          </cell>
          <cell r="S521">
            <v>62.7</v>
          </cell>
          <cell r="U521">
            <v>0</v>
          </cell>
        </row>
        <row r="522">
          <cell r="C522" t="str">
            <v>HOSPITAL DOM HÉLDER</v>
          </cell>
          <cell r="E522" t="str">
            <v>MARCIA SILVA DE ABREU</v>
          </cell>
          <cell r="F522" t="str">
            <v>2 - Outros Profissionais da Saúde</v>
          </cell>
          <cell r="G522">
            <v>322205</v>
          </cell>
          <cell r="H522">
            <v>44013</v>
          </cell>
          <cell r="J522">
            <v>120.5968</v>
          </cell>
          <cell r="M522">
            <v>0</v>
          </cell>
          <cell r="O522">
            <v>1.1599999999999999</v>
          </cell>
          <cell r="R522">
            <v>144.53158168734382</v>
          </cell>
          <cell r="S522">
            <v>62.7</v>
          </cell>
          <cell r="U522">
            <v>0</v>
          </cell>
        </row>
        <row r="523">
          <cell r="C523" t="str">
            <v>HOSPITAL DOM HÉLDER</v>
          </cell>
          <cell r="E523" t="str">
            <v>MARCOS ANTONIO DA COSTA</v>
          </cell>
          <cell r="F523" t="str">
            <v>3 - Administrativo</v>
          </cell>
          <cell r="G523">
            <v>950110</v>
          </cell>
          <cell r="H523">
            <v>44013</v>
          </cell>
          <cell r="J523">
            <v>220.6728</v>
          </cell>
          <cell r="M523">
            <v>0</v>
          </cell>
          <cell r="O523">
            <v>1.1599999999999999</v>
          </cell>
          <cell r="R523">
            <v>125.2607041290313</v>
          </cell>
          <cell r="S523">
            <v>130.12</v>
          </cell>
          <cell r="U523">
            <v>0</v>
          </cell>
        </row>
        <row r="524">
          <cell r="C524" t="str">
            <v>HOSPITAL DOM HÉLDER</v>
          </cell>
          <cell r="E524" t="str">
            <v>MARCOS HENRIQUE GUIMARAES DO NASCIMENTO</v>
          </cell>
          <cell r="F524" t="str">
            <v>3 - Administrativo</v>
          </cell>
          <cell r="G524">
            <v>517410</v>
          </cell>
          <cell r="H524">
            <v>44013</v>
          </cell>
          <cell r="J524">
            <v>83.561599999999999</v>
          </cell>
          <cell r="M524">
            <v>0</v>
          </cell>
          <cell r="O524">
            <v>1.1599999999999999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</v>
          </cell>
          <cell r="E525" t="str">
            <v>MARCOS ZACARIAS DOS SANTOS</v>
          </cell>
          <cell r="F525" t="str">
            <v>2 - Outros Profissionais da Saúde</v>
          </cell>
          <cell r="G525">
            <v>324205</v>
          </cell>
          <cell r="H525">
            <v>44013</v>
          </cell>
          <cell r="J525">
            <v>145.30240000000001</v>
          </cell>
          <cell r="M525">
            <v>0</v>
          </cell>
          <cell r="O525">
            <v>1.1599999999999999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</v>
          </cell>
          <cell r="E526" t="str">
            <v>MARIA ANDREA PAES CARDOSO DE MATOS</v>
          </cell>
          <cell r="F526" t="str">
            <v>2 - Outros Profissionais da Saúde</v>
          </cell>
          <cell r="G526">
            <v>221205</v>
          </cell>
          <cell r="H526">
            <v>44013</v>
          </cell>
          <cell r="J526">
            <v>263.48</v>
          </cell>
          <cell r="M526">
            <v>0</v>
          </cell>
          <cell r="O526">
            <v>1.1599999999999999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</v>
          </cell>
          <cell r="E527" t="str">
            <v>MARIA ANDREZA BARBOSA DUARTE</v>
          </cell>
          <cell r="F527" t="str">
            <v>2 - Outros Profissionais da Saúde</v>
          </cell>
          <cell r="G527">
            <v>322205</v>
          </cell>
          <cell r="H527">
            <v>44013</v>
          </cell>
          <cell r="J527">
            <v>124.77680000000001</v>
          </cell>
          <cell r="M527">
            <v>0</v>
          </cell>
          <cell r="O527">
            <v>1.1599999999999999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</v>
          </cell>
          <cell r="E528" t="str">
            <v>MARIA ANUNCIADA DA SILVA BATISTA</v>
          </cell>
          <cell r="F528" t="str">
            <v>2 - Outros Profissionais da Saúde</v>
          </cell>
          <cell r="G528">
            <v>223505</v>
          </cell>
          <cell r="H528">
            <v>44013</v>
          </cell>
          <cell r="J528">
            <v>307.59520000000003</v>
          </cell>
          <cell r="M528">
            <v>0</v>
          </cell>
          <cell r="O528">
            <v>2.44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MARIA APARECIDA FERREIRA DA SILVA</v>
          </cell>
          <cell r="F529" t="str">
            <v>2 - Outros Profissionais da Saúde</v>
          </cell>
          <cell r="G529">
            <v>322205</v>
          </cell>
          <cell r="H529">
            <v>44013</v>
          </cell>
          <cell r="J529">
            <v>125.628</v>
          </cell>
          <cell r="M529">
            <v>0</v>
          </cell>
          <cell r="O529">
            <v>1.1599999999999999</v>
          </cell>
          <cell r="R529">
            <v>106.09233123858215</v>
          </cell>
          <cell r="S529">
            <v>62.7</v>
          </cell>
          <cell r="U529">
            <v>64</v>
          </cell>
          <cell r="X529" t="str">
            <v>AUXILIO CRECHE</v>
          </cell>
        </row>
        <row r="530">
          <cell r="C530" t="str">
            <v>HOSPITAL DOM HÉLDER</v>
          </cell>
          <cell r="E530" t="str">
            <v>MARIA AUGUSTA GOMES DOS SANTOS SILVA</v>
          </cell>
          <cell r="F530" t="str">
            <v>2 - Outros Profissionais da Saúde</v>
          </cell>
          <cell r="G530">
            <v>322205</v>
          </cell>
          <cell r="H530">
            <v>44013</v>
          </cell>
          <cell r="J530">
            <v>104.5</v>
          </cell>
          <cell r="M530">
            <v>0</v>
          </cell>
          <cell r="O530">
            <v>1.1599999999999999</v>
          </cell>
          <cell r="R530">
            <v>56.582576660577153</v>
          </cell>
          <cell r="S530">
            <v>62.7</v>
          </cell>
          <cell r="U530">
            <v>0</v>
          </cell>
        </row>
        <row r="531">
          <cell r="C531" t="str">
            <v>HOSPITAL DOM HÉLDER</v>
          </cell>
          <cell r="E531" t="str">
            <v>MARIA BETANIA SOUZA RODRIGUES</v>
          </cell>
          <cell r="F531" t="str">
            <v>3 - Administrativo</v>
          </cell>
          <cell r="G531">
            <v>516345</v>
          </cell>
          <cell r="H531">
            <v>44013</v>
          </cell>
          <cell r="J531">
            <v>130.98160000000001</v>
          </cell>
          <cell r="M531">
            <v>0</v>
          </cell>
          <cell r="O531">
            <v>1.1599999999999999</v>
          </cell>
          <cell r="R531">
            <v>106.09233123858215</v>
          </cell>
          <cell r="S531">
            <v>62.7</v>
          </cell>
          <cell r="U531">
            <v>0</v>
          </cell>
        </row>
        <row r="532">
          <cell r="C532" t="str">
            <v>HOSPITAL DOM HÉLDER</v>
          </cell>
          <cell r="E532" t="str">
            <v>MARIA CAROLINA DE ARAUJO CUNHA</v>
          </cell>
          <cell r="F532" t="str">
            <v>2 - Outros Profissionais da Saúde</v>
          </cell>
          <cell r="G532">
            <v>223505</v>
          </cell>
          <cell r="H532">
            <v>44013</v>
          </cell>
          <cell r="J532">
            <v>343.67760000000004</v>
          </cell>
          <cell r="M532">
            <v>0</v>
          </cell>
          <cell r="O532">
            <v>2.44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</v>
          </cell>
          <cell r="E533" t="str">
            <v>MARIA CAROLINE DA SILVA FRANCA</v>
          </cell>
          <cell r="F533" t="str">
            <v>2 - Outros Profissionais da Saúde</v>
          </cell>
          <cell r="G533">
            <v>223505</v>
          </cell>
          <cell r="H533">
            <v>44013</v>
          </cell>
          <cell r="J533">
            <v>292.38400000000001</v>
          </cell>
          <cell r="M533">
            <v>0</v>
          </cell>
          <cell r="O533">
            <v>2.44</v>
          </cell>
          <cell r="R533">
            <v>192</v>
          </cell>
          <cell r="S533">
            <v>179.07</v>
          </cell>
          <cell r="U533">
            <v>0</v>
          </cell>
        </row>
        <row r="534">
          <cell r="C534" t="str">
            <v>HOSPITAL DOM HÉLDER</v>
          </cell>
          <cell r="E534" t="str">
            <v>MARIA CASSIA DE MORAES GUERRA</v>
          </cell>
          <cell r="F534" t="str">
            <v>2 - Outros Profissionais da Saúde</v>
          </cell>
          <cell r="G534">
            <v>251510</v>
          </cell>
          <cell r="H534">
            <v>44013</v>
          </cell>
          <cell r="J534">
            <v>0</v>
          </cell>
          <cell r="M534">
            <v>0</v>
          </cell>
          <cell r="O534">
            <v>1.1599999999999999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</v>
          </cell>
          <cell r="E535" t="str">
            <v>MARIA CECILIA DO NASCIMENTO</v>
          </cell>
          <cell r="F535" t="str">
            <v>2 - Outros Profissionais da Saúde</v>
          </cell>
          <cell r="G535">
            <v>251605</v>
          </cell>
          <cell r="H535">
            <v>44013</v>
          </cell>
          <cell r="J535">
            <v>263.10000000000002</v>
          </cell>
          <cell r="M535">
            <v>0</v>
          </cell>
          <cell r="O535">
            <v>1.1599999999999999</v>
          </cell>
          <cell r="R535">
            <v>0</v>
          </cell>
          <cell r="S535">
            <v>0</v>
          </cell>
          <cell r="U535">
            <v>64</v>
          </cell>
          <cell r="X535" t="str">
            <v>AUXILIO CRECHE</v>
          </cell>
        </row>
        <row r="536">
          <cell r="C536" t="str">
            <v>HOSPITAL DOM HÉLDER</v>
          </cell>
          <cell r="E536" t="str">
            <v>MARIA DA SOLEDADE DE OLIVEIRA</v>
          </cell>
          <cell r="F536" t="str">
            <v>2 - Outros Profissionais da Saúde</v>
          </cell>
          <cell r="G536">
            <v>322205</v>
          </cell>
          <cell r="H536">
            <v>44013</v>
          </cell>
          <cell r="J536">
            <v>0</v>
          </cell>
          <cell r="M536">
            <v>0</v>
          </cell>
          <cell r="O536">
            <v>1.1599999999999999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</v>
          </cell>
          <cell r="E537" t="str">
            <v>MARIA DANIELA SILVA DE SANTANA</v>
          </cell>
          <cell r="F537" t="str">
            <v>2 - Outros Profissionais da Saúde</v>
          </cell>
          <cell r="G537">
            <v>322205</v>
          </cell>
          <cell r="H537">
            <v>44013</v>
          </cell>
          <cell r="J537">
            <v>118.88959999999999</v>
          </cell>
          <cell r="M537">
            <v>0</v>
          </cell>
          <cell r="O537">
            <v>1.1599999999999999</v>
          </cell>
          <cell r="R537">
            <v>128</v>
          </cell>
          <cell r="S537">
            <v>62.7</v>
          </cell>
          <cell r="U537">
            <v>64</v>
          </cell>
          <cell r="X537" t="str">
            <v>AUXILIO CRECHE</v>
          </cell>
        </row>
        <row r="538">
          <cell r="C538" t="str">
            <v>HOSPITAL DOM HÉLDER</v>
          </cell>
          <cell r="E538" t="str">
            <v>MARIA DAS DORES SOARES DA SILVA</v>
          </cell>
          <cell r="F538" t="str">
            <v>3 - Administrativo</v>
          </cell>
          <cell r="G538">
            <v>252305</v>
          </cell>
          <cell r="H538">
            <v>44013</v>
          </cell>
          <cell r="J538">
            <v>169.39360000000002</v>
          </cell>
          <cell r="M538">
            <v>0</v>
          </cell>
          <cell r="O538">
            <v>1.1599999999999999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MARIA DE FATIMA DE SOUZA LAGES</v>
          </cell>
          <cell r="F539" t="str">
            <v>2 - Outros Profissionais da Saúde</v>
          </cell>
          <cell r="G539">
            <v>766420</v>
          </cell>
          <cell r="H539">
            <v>44013</v>
          </cell>
          <cell r="J539">
            <v>111.92399999999999</v>
          </cell>
          <cell r="M539">
            <v>0</v>
          </cell>
          <cell r="O539">
            <v>1.1599999999999999</v>
          </cell>
          <cell r="R539">
            <v>125.2607041290313</v>
          </cell>
          <cell r="S539">
            <v>27.31</v>
          </cell>
          <cell r="U539">
            <v>0</v>
          </cell>
        </row>
        <row r="540">
          <cell r="C540" t="str">
            <v>HOSPITAL DOM HÉLDER</v>
          </cell>
          <cell r="E540" t="str">
            <v>MARIA DO CARMO DE SANTANA SILVA</v>
          </cell>
          <cell r="F540" t="str">
            <v>3 - Administrativo</v>
          </cell>
          <cell r="G540">
            <v>411010</v>
          </cell>
          <cell r="H540">
            <v>44013</v>
          </cell>
          <cell r="J540">
            <v>0</v>
          </cell>
          <cell r="M540">
            <v>0</v>
          </cell>
          <cell r="O540">
            <v>0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</v>
          </cell>
          <cell r="E541" t="str">
            <v>MARIA DO SOCORRO BATISTA DOS SANTOS SOUZA</v>
          </cell>
          <cell r="F541" t="str">
            <v>2 - Outros Profissionais da Saúde</v>
          </cell>
          <cell r="G541">
            <v>322205</v>
          </cell>
          <cell r="H541">
            <v>44013</v>
          </cell>
          <cell r="J541">
            <v>128.0752</v>
          </cell>
          <cell r="M541">
            <v>0</v>
          </cell>
          <cell r="O541">
            <v>1.1599999999999999</v>
          </cell>
          <cell r="R541">
            <v>84.873864990865741</v>
          </cell>
          <cell r="S541">
            <v>62.7</v>
          </cell>
          <cell r="U541">
            <v>0</v>
          </cell>
        </row>
        <row r="542">
          <cell r="C542" t="str">
            <v>HOSPITAL DOM HÉLDER</v>
          </cell>
          <cell r="E542" t="str">
            <v>MARIA DOS PRAZERES BARROS BEZERRA</v>
          </cell>
          <cell r="F542" t="str">
            <v>2 - Outros Profissionais da Saúde</v>
          </cell>
          <cell r="G542">
            <v>223710</v>
          </cell>
          <cell r="H542">
            <v>44013</v>
          </cell>
          <cell r="J542">
            <v>327.12</v>
          </cell>
          <cell r="M542">
            <v>0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MARIA EDUARDA SOARES DA SILVA</v>
          </cell>
          <cell r="F543" t="str">
            <v>3 - Administrativo</v>
          </cell>
          <cell r="G543">
            <v>411010</v>
          </cell>
          <cell r="H543">
            <v>44013</v>
          </cell>
          <cell r="J543">
            <v>230.8432</v>
          </cell>
          <cell r="M543">
            <v>0</v>
          </cell>
          <cell r="O543">
            <v>1.1599999999999999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</v>
          </cell>
          <cell r="E544" t="str">
            <v>MARIA HELENA DA SILVA</v>
          </cell>
          <cell r="F544" t="str">
            <v>2 - Outros Profissionais da Saúde</v>
          </cell>
          <cell r="G544">
            <v>322205</v>
          </cell>
          <cell r="H544">
            <v>44013</v>
          </cell>
          <cell r="J544">
            <v>106.5856</v>
          </cell>
          <cell r="M544">
            <v>0</v>
          </cell>
          <cell r="O544">
            <v>1.1599999999999999</v>
          </cell>
          <cell r="R544">
            <v>106.09233123858215</v>
          </cell>
          <cell r="S544">
            <v>56.41</v>
          </cell>
          <cell r="U544">
            <v>0</v>
          </cell>
        </row>
        <row r="545">
          <cell r="C545" t="str">
            <v>HOSPITAL DOM HÉLDER</v>
          </cell>
          <cell r="E545" t="str">
            <v>MARIA HELENA DA SILVA ARAUJO</v>
          </cell>
          <cell r="F545" t="str">
            <v>2 - Outros Profissionais da Saúde</v>
          </cell>
          <cell r="G545">
            <v>521130</v>
          </cell>
          <cell r="H545">
            <v>44013</v>
          </cell>
          <cell r="J545">
            <v>79.961600000000004</v>
          </cell>
          <cell r="M545">
            <v>0</v>
          </cell>
          <cell r="O545">
            <v>1.1599999999999999</v>
          </cell>
          <cell r="R545">
            <v>99.019509156010017</v>
          </cell>
          <cell r="S545">
            <v>55.24</v>
          </cell>
          <cell r="U545">
            <v>0</v>
          </cell>
        </row>
        <row r="546">
          <cell r="C546" t="str">
            <v>HOSPITAL DOM HÉLDER</v>
          </cell>
          <cell r="E546" t="str">
            <v>MARIA ISABEL OLIVEIRA SOUSA</v>
          </cell>
          <cell r="F546" t="str">
            <v>2 - Outros Profissionais da Saúde</v>
          </cell>
          <cell r="G546">
            <v>521130</v>
          </cell>
          <cell r="H546">
            <v>44013</v>
          </cell>
          <cell r="J546">
            <v>83.600000000000009</v>
          </cell>
          <cell r="M546">
            <v>0</v>
          </cell>
          <cell r="O546">
            <v>1.1599999999999999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MARIA JOSE DA SILVA</v>
          </cell>
          <cell r="F547" t="str">
            <v>2 - Outros Profissionais da Saúde</v>
          </cell>
          <cell r="G547">
            <v>322205</v>
          </cell>
          <cell r="H547">
            <v>44013</v>
          </cell>
          <cell r="J547">
            <v>166.72720000000001</v>
          </cell>
          <cell r="M547">
            <v>0</v>
          </cell>
          <cell r="O547">
            <v>1.1599999999999999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MARIA JOSE RICARDO</v>
          </cell>
          <cell r="F548" t="str">
            <v>2 - Outros Profissionais da Saúde</v>
          </cell>
          <cell r="G548">
            <v>322205</v>
          </cell>
          <cell r="H548">
            <v>44013</v>
          </cell>
          <cell r="J548">
            <v>114.7368</v>
          </cell>
          <cell r="M548">
            <v>0</v>
          </cell>
          <cell r="O548">
            <v>1.1599999999999999</v>
          </cell>
          <cell r="R548">
            <v>144.53158168734382</v>
          </cell>
          <cell r="S548">
            <v>60.61</v>
          </cell>
          <cell r="U548">
            <v>0</v>
          </cell>
        </row>
        <row r="549">
          <cell r="C549" t="str">
            <v>HOSPITAL DOM HÉLDER</v>
          </cell>
          <cell r="E549" t="str">
            <v>MARIA JURACI SOARES DA SILVA</v>
          </cell>
          <cell r="F549" t="str">
            <v>2 - Outros Profissionais da Saúde</v>
          </cell>
          <cell r="G549">
            <v>322205</v>
          </cell>
          <cell r="H549">
            <v>44013</v>
          </cell>
          <cell r="J549">
            <v>115.98559999999999</v>
          </cell>
          <cell r="M549">
            <v>0</v>
          </cell>
          <cell r="O549">
            <v>1.1599999999999999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MARIA LADJANE LOFIEGO GODOY</v>
          </cell>
          <cell r="F550" t="str">
            <v>2 - Outros Profissionais da Saúde</v>
          </cell>
          <cell r="G550">
            <v>322205</v>
          </cell>
          <cell r="H550">
            <v>44013</v>
          </cell>
          <cell r="J550">
            <v>146.672</v>
          </cell>
          <cell r="M550">
            <v>0</v>
          </cell>
          <cell r="O550">
            <v>1.1599999999999999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MARIA LUCIA BEZERRA BARROS DO NASCIMENTO</v>
          </cell>
          <cell r="F551" t="str">
            <v>2 - Outros Profissionais da Saúde</v>
          </cell>
          <cell r="G551">
            <v>322205</v>
          </cell>
          <cell r="H551">
            <v>44013</v>
          </cell>
          <cell r="J551">
            <v>150.17600000000002</v>
          </cell>
          <cell r="M551">
            <v>0</v>
          </cell>
          <cell r="O551">
            <v>1.1599999999999999</v>
          </cell>
          <cell r="R551">
            <v>144.53158168734382</v>
          </cell>
          <cell r="S551">
            <v>62.7</v>
          </cell>
          <cell r="U551">
            <v>0</v>
          </cell>
        </row>
        <row r="552">
          <cell r="C552" t="str">
            <v>HOSPITAL DOM HÉLDER</v>
          </cell>
          <cell r="E552" t="str">
            <v>MARIA NEUMA PATRICIO GODE</v>
          </cell>
          <cell r="F552" t="str">
            <v>3 - Administrativo</v>
          </cell>
          <cell r="G552">
            <v>411010</v>
          </cell>
          <cell r="H552">
            <v>44013</v>
          </cell>
          <cell r="J552">
            <v>83.600000000000009</v>
          </cell>
          <cell r="M552">
            <v>0</v>
          </cell>
          <cell r="O552">
            <v>1.1599999999999999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MARIA PAULINA DA SILVA</v>
          </cell>
          <cell r="F553" t="str">
            <v>2 - Outros Profissionais da Saúde</v>
          </cell>
          <cell r="G553">
            <v>322205</v>
          </cell>
          <cell r="H553">
            <v>44013</v>
          </cell>
          <cell r="J553">
            <v>142.89520000000002</v>
          </cell>
          <cell r="M553">
            <v>0</v>
          </cell>
          <cell r="O553">
            <v>1.1599999999999999</v>
          </cell>
          <cell r="R553">
            <v>63.655398743149298</v>
          </cell>
          <cell r="S553">
            <v>48.07</v>
          </cell>
          <cell r="U553">
            <v>0</v>
          </cell>
        </row>
        <row r="554">
          <cell r="C554" t="str">
            <v>HOSPITAL DOM HÉLDER</v>
          </cell>
          <cell r="E554" t="str">
            <v>MARIA REGINA SILVA DE SATURNO</v>
          </cell>
          <cell r="F554" t="str">
            <v>2 - Outros Profissionais da Saúde</v>
          </cell>
          <cell r="G554">
            <v>223505</v>
          </cell>
          <cell r="H554">
            <v>44013</v>
          </cell>
          <cell r="J554">
            <v>292.8648</v>
          </cell>
          <cell r="M554">
            <v>0</v>
          </cell>
          <cell r="O554">
            <v>2.44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</v>
          </cell>
          <cell r="E555" t="str">
            <v>MARIA RIVANIA CORREIA DE BRITO</v>
          </cell>
          <cell r="F555" t="str">
            <v>3 - Administrativo</v>
          </cell>
          <cell r="G555">
            <v>142105</v>
          </cell>
          <cell r="H555">
            <v>44013</v>
          </cell>
          <cell r="J555">
            <v>467.63</v>
          </cell>
          <cell r="M555">
            <v>0</v>
          </cell>
          <cell r="O555">
            <v>1.1599999999999999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</v>
          </cell>
          <cell r="E556" t="str">
            <v>MARIA SUELENE SILVA ESTEVAO</v>
          </cell>
          <cell r="F556" t="str">
            <v>2 - Outros Profissionais da Saúde</v>
          </cell>
          <cell r="G556">
            <v>322205</v>
          </cell>
          <cell r="H556">
            <v>44013</v>
          </cell>
          <cell r="J556">
            <v>110.4584</v>
          </cell>
          <cell r="M556">
            <v>0</v>
          </cell>
          <cell r="O556">
            <v>1.1599999999999999</v>
          </cell>
          <cell r="R556">
            <v>144.53158168734382</v>
          </cell>
          <cell r="S556">
            <v>62.7</v>
          </cell>
          <cell r="U556">
            <v>64</v>
          </cell>
          <cell r="X556" t="str">
            <v>AUXILIO CRECHE</v>
          </cell>
        </row>
        <row r="557">
          <cell r="C557" t="str">
            <v>HOSPITAL DOM HÉLDER</v>
          </cell>
          <cell r="E557" t="str">
            <v>MARIA VANESSA VENCESLAU</v>
          </cell>
          <cell r="F557" t="str">
            <v>2 - Outros Profissionais da Saúde</v>
          </cell>
          <cell r="G557">
            <v>521130</v>
          </cell>
          <cell r="H557">
            <v>44013</v>
          </cell>
          <cell r="J557">
            <v>89.265599999999992</v>
          </cell>
          <cell r="M557">
            <v>0</v>
          </cell>
          <cell r="O557">
            <v>1.1599999999999999</v>
          </cell>
          <cell r="R557">
            <v>77.801042908293581</v>
          </cell>
          <cell r="S557">
            <v>59.85</v>
          </cell>
          <cell r="U557">
            <v>64</v>
          </cell>
          <cell r="X557" t="str">
            <v>AUXILIO CRECHE</v>
          </cell>
        </row>
        <row r="558">
          <cell r="C558" t="str">
            <v>HOSPITAL DOM HÉLDER</v>
          </cell>
          <cell r="E558" t="str">
            <v>MARIA VITORIA SILVA LIMA</v>
          </cell>
          <cell r="F558" t="str">
            <v>3 - Administrativo</v>
          </cell>
          <cell r="G558">
            <v>411010</v>
          </cell>
          <cell r="H558">
            <v>44013</v>
          </cell>
          <cell r="J558">
            <v>6.2700000000000005</v>
          </cell>
          <cell r="M558">
            <v>0</v>
          </cell>
          <cell r="O558">
            <v>1.1599999999999999</v>
          </cell>
          <cell r="R558">
            <v>0</v>
          </cell>
          <cell r="S558">
            <v>18.809999999999999</v>
          </cell>
          <cell r="U558">
            <v>0</v>
          </cell>
        </row>
        <row r="559">
          <cell r="C559" t="str">
            <v>HOSPITAL DOM HÉLDER</v>
          </cell>
          <cell r="E559" t="str">
            <v>MARIANA DE OLIVEIRA SANTOS CABRAL</v>
          </cell>
          <cell r="F559" t="str">
            <v>3 - Administrativo</v>
          </cell>
          <cell r="G559">
            <v>131210</v>
          </cell>
          <cell r="H559">
            <v>44013</v>
          </cell>
          <cell r="J559">
            <v>424.54160000000002</v>
          </cell>
          <cell r="M559">
            <v>0</v>
          </cell>
          <cell r="O559">
            <v>1.1599999999999999</v>
          </cell>
          <cell r="R559">
            <v>211.97965314143761</v>
          </cell>
          <cell r="S559">
            <v>110.4</v>
          </cell>
          <cell r="U559">
            <v>0</v>
          </cell>
        </row>
        <row r="560">
          <cell r="C560" t="str">
            <v>HOSPITAL DOM HÉLDER</v>
          </cell>
          <cell r="E560" t="str">
            <v>MARIANA IENNACO DE SIQUEIRA CAMPOS</v>
          </cell>
          <cell r="F560" t="str">
            <v>1 - Médico</v>
          </cell>
          <cell r="G560">
            <v>225310</v>
          </cell>
          <cell r="H560">
            <v>44013</v>
          </cell>
          <cell r="J560">
            <v>401.86800000000005</v>
          </cell>
          <cell r="M560">
            <v>0</v>
          </cell>
          <cell r="O560">
            <v>9.2799999999999994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</v>
          </cell>
          <cell r="E561" t="str">
            <v>MARIANA VIANA DA SILVA</v>
          </cell>
          <cell r="F561" t="str">
            <v>3 - Administrativo</v>
          </cell>
          <cell r="G561">
            <v>411010</v>
          </cell>
          <cell r="H561">
            <v>44013</v>
          </cell>
          <cell r="J561">
            <v>0</v>
          </cell>
          <cell r="M561">
            <v>0</v>
          </cell>
          <cell r="O561">
            <v>1.1599999999999999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</v>
          </cell>
          <cell r="E562" t="str">
            <v>MARILIA DO NASCIMENTO SANTOS</v>
          </cell>
          <cell r="F562" t="str">
            <v>2 - Outros Profissionais da Saúde</v>
          </cell>
          <cell r="G562">
            <v>322205</v>
          </cell>
          <cell r="H562">
            <v>44013</v>
          </cell>
          <cell r="J562">
            <v>102.1152</v>
          </cell>
          <cell r="M562">
            <v>0</v>
          </cell>
          <cell r="O562">
            <v>1.1599999999999999</v>
          </cell>
          <cell r="R562">
            <v>0</v>
          </cell>
          <cell r="S562">
            <v>60.61</v>
          </cell>
          <cell r="U562">
            <v>61.87</v>
          </cell>
          <cell r="X562" t="str">
            <v>AUXILIO CRECHE</v>
          </cell>
        </row>
        <row r="563">
          <cell r="C563" t="str">
            <v>HOSPITAL DOM HÉLDER</v>
          </cell>
          <cell r="E563" t="str">
            <v>MARILIA GABRIELA COSTA LEITE</v>
          </cell>
          <cell r="F563" t="str">
            <v>2 - Outros Profissionais da Saúde</v>
          </cell>
          <cell r="G563">
            <v>521130</v>
          </cell>
          <cell r="H563">
            <v>44013</v>
          </cell>
          <cell r="J563">
            <v>94.24</v>
          </cell>
          <cell r="M563">
            <v>0</v>
          </cell>
          <cell r="O563">
            <v>1.1599999999999999</v>
          </cell>
          <cell r="R563">
            <v>128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MARINA GABRIELA DE OLIVEIRA</v>
          </cell>
          <cell r="F564" t="str">
            <v>2 - Outros Profissionais da Saúde</v>
          </cell>
          <cell r="G564">
            <v>223505</v>
          </cell>
          <cell r="H564">
            <v>44013</v>
          </cell>
          <cell r="J564">
            <v>49.04</v>
          </cell>
          <cell r="M564">
            <v>0</v>
          </cell>
          <cell r="O564">
            <v>2.44</v>
          </cell>
          <cell r="R564">
            <v>142.68649766580327</v>
          </cell>
          <cell r="S564">
            <v>139.19999999999999</v>
          </cell>
          <cell r="U564">
            <v>3.33</v>
          </cell>
        </row>
        <row r="565">
          <cell r="C565" t="str">
            <v>HOSPITAL DOM HÉLDER</v>
          </cell>
          <cell r="E565" t="str">
            <v>MARINA SOARES DE BARROS</v>
          </cell>
          <cell r="F565" t="str">
            <v>2 - Outros Profissionais da Saúde</v>
          </cell>
          <cell r="G565">
            <v>223605</v>
          </cell>
          <cell r="H565">
            <v>44013</v>
          </cell>
          <cell r="J565">
            <v>162.37440000000001</v>
          </cell>
          <cell r="M565">
            <v>0</v>
          </cell>
          <cell r="O565">
            <v>2.44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</v>
          </cell>
          <cell r="E566" t="str">
            <v>MARINALVA MAXIMINO QUEIROZ DE CARVALHO</v>
          </cell>
          <cell r="F566" t="str">
            <v>2 - Outros Profissionais da Saúde</v>
          </cell>
          <cell r="G566">
            <v>324115</v>
          </cell>
          <cell r="H566">
            <v>44013</v>
          </cell>
          <cell r="J566">
            <v>240.74639999999999</v>
          </cell>
          <cell r="M566">
            <v>0</v>
          </cell>
          <cell r="O566">
            <v>1.1599999999999999</v>
          </cell>
          <cell r="R566">
            <v>86.718949012406284</v>
          </cell>
          <cell r="S566">
            <v>60.91</v>
          </cell>
          <cell r="U566">
            <v>0</v>
          </cell>
        </row>
        <row r="567">
          <cell r="C567" t="str">
            <v>HOSPITAL DOM HÉLDER</v>
          </cell>
          <cell r="E567" t="str">
            <v>MARIZA MARIA DE SOUZA SANTOS</v>
          </cell>
          <cell r="F567" t="str">
            <v>3 - Administrativo</v>
          </cell>
          <cell r="G567">
            <v>411010</v>
          </cell>
          <cell r="H567">
            <v>44013</v>
          </cell>
          <cell r="J567">
            <v>87.607199999999992</v>
          </cell>
          <cell r="M567">
            <v>0</v>
          </cell>
          <cell r="O567">
            <v>1.1599999999999999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</v>
          </cell>
          <cell r="E568" t="str">
            <v>MARLUCE DO SOCORRO DA SILVA</v>
          </cell>
          <cell r="F568" t="str">
            <v>2 - Outros Profissionais da Saúde</v>
          </cell>
          <cell r="G568">
            <v>322205</v>
          </cell>
          <cell r="H568">
            <v>44013</v>
          </cell>
          <cell r="J568">
            <v>104.5</v>
          </cell>
          <cell r="M568">
            <v>0</v>
          </cell>
          <cell r="O568">
            <v>1.1599999999999999</v>
          </cell>
          <cell r="R568">
            <v>154.16702046650005</v>
          </cell>
          <cell r="S568">
            <v>60.61</v>
          </cell>
          <cell r="U568">
            <v>0</v>
          </cell>
        </row>
        <row r="569">
          <cell r="C569" t="str">
            <v>HOSPITAL DOM HÉLDER</v>
          </cell>
          <cell r="E569" t="str">
            <v>MARTA MARIA OLIVEIRA DA SILVA</v>
          </cell>
          <cell r="F569" t="str">
            <v>2 - Outros Profissionais da Saúde</v>
          </cell>
          <cell r="G569">
            <v>322205</v>
          </cell>
          <cell r="H569">
            <v>44013</v>
          </cell>
          <cell r="J569">
            <v>111.624</v>
          </cell>
          <cell r="M569">
            <v>0</v>
          </cell>
          <cell r="O569">
            <v>1.1599999999999999</v>
          </cell>
          <cell r="R569">
            <v>106.09233123858215</v>
          </cell>
          <cell r="S569">
            <v>62.7</v>
          </cell>
          <cell r="U569">
            <v>64</v>
          </cell>
          <cell r="X569" t="str">
            <v>AUXILIO CRECHE</v>
          </cell>
        </row>
        <row r="570">
          <cell r="C570" t="str">
            <v>HOSPITAL DOM HÉLDER</v>
          </cell>
          <cell r="E570" t="str">
            <v>MARY EVELYN OLIVEIRA DE SANTANA LIMA</v>
          </cell>
          <cell r="F570" t="str">
            <v>3 - Administrativo</v>
          </cell>
          <cell r="G570">
            <v>411010</v>
          </cell>
          <cell r="H570">
            <v>44013</v>
          </cell>
          <cell r="J570">
            <v>91.58</v>
          </cell>
          <cell r="M570">
            <v>0</v>
          </cell>
          <cell r="O570">
            <v>1.1599999999999999</v>
          </cell>
          <cell r="R570">
            <v>250.62391292592594</v>
          </cell>
          <cell r="S570">
            <v>56.43</v>
          </cell>
          <cell r="U570">
            <v>0</v>
          </cell>
        </row>
        <row r="571">
          <cell r="C571" t="str">
            <v>HOSPITAL DOM HÉLDER</v>
          </cell>
          <cell r="E571" t="str">
            <v>MAURILI MARIANA SILVA LIMA</v>
          </cell>
          <cell r="F571" t="str">
            <v>3 - Administrativo</v>
          </cell>
          <cell r="G571">
            <v>411010</v>
          </cell>
          <cell r="H571">
            <v>44013</v>
          </cell>
          <cell r="J571">
            <v>83.561599999999999</v>
          </cell>
          <cell r="M571">
            <v>0</v>
          </cell>
          <cell r="O571">
            <v>1.1599999999999999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</v>
          </cell>
          <cell r="E572" t="str">
            <v>MAURISIA CONCEICAO DE OLIVEIRA SANTANA</v>
          </cell>
          <cell r="F572" t="str">
            <v>2 - Outros Profissionais da Saúde</v>
          </cell>
          <cell r="G572">
            <v>322205</v>
          </cell>
          <cell r="H572">
            <v>44013</v>
          </cell>
          <cell r="J572">
            <v>106.98479999999999</v>
          </cell>
          <cell r="M572">
            <v>0</v>
          </cell>
          <cell r="O572">
            <v>1.1599999999999999</v>
          </cell>
          <cell r="R572">
            <v>96.35438779156253</v>
          </cell>
          <cell r="S572">
            <v>58.52</v>
          </cell>
          <cell r="U572">
            <v>0</v>
          </cell>
        </row>
        <row r="573">
          <cell r="C573" t="str">
            <v>HOSPITAL DOM HÉLDER</v>
          </cell>
          <cell r="E573" t="str">
            <v>MAXA BLEYA GALDINO DO CARMO</v>
          </cell>
          <cell r="F573" t="str">
            <v>2 - Outros Profissionais da Saúde</v>
          </cell>
          <cell r="G573">
            <v>223405</v>
          </cell>
          <cell r="H573">
            <v>44013</v>
          </cell>
          <cell r="J573">
            <v>337.7</v>
          </cell>
          <cell r="M573">
            <v>0</v>
          </cell>
          <cell r="O573">
            <v>1.1599999999999999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MAYRA MARIA DE LOURDES SILVA DE MELO SANTOS</v>
          </cell>
          <cell r="F574" t="str">
            <v>2 - Outros Profissionais da Saúde</v>
          </cell>
          <cell r="G574">
            <v>223505</v>
          </cell>
          <cell r="H574">
            <v>44013</v>
          </cell>
          <cell r="J574">
            <v>251.012</v>
          </cell>
          <cell r="M574">
            <v>0</v>
          </cell>
          <cell r="O574">
            <v>2.44</v>
          </cell>
          <cell r="R574">
            <v>285.37299533160655</v>
          </cell>
          <cell r="S574">
            <v>123.36</v>
          </cell>
          <cell r="U574">
            <v>103.28</v>
          </cell>
          <cell r="X574" t="str">
            <v>AUXILIO CRECHE</v>
          </cell>
        </row>
        <row r="575">
          <cell r="C575" t="str">
            <v>HOSPITAL DOM HÉLDER</v>
          </cell>
          <cell r="E575" t="str">
            <v>MAYSA ALVES CORREIA</v>
          </cell>
          <cell r="F575" t="str">
            <v>2 - Outros Profissionais da Saúde</v>
          </cell>
          <cell r="G575">
            <v>322205</v>
          </cell>
          <cell r="H575">
            <v>44013</v>
          </cell>
          <cell r="J575">
            <v>0</v>
          </cell>
          <cell r="M575">
            <v>0</v>
          </cell>
          <cell r="O575">
            <v>0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</v>
          </cell>
          <cell r="E576" t="str">
            <v>MELQUISEDEQUE DE SOUSA SABINO</v>
          </cell>
          <cell r="F576" t="str">
            <v>3 - Administrativo</v>
          </cell>
          <cell r="G576">
            <v>411010</v>
          </cell>
          <cell r="H576">
            <v>44013</v>
          </cell>
          <cell r="J576">
            <v>252.86880000000002</v>
          </cell>
          <cell r="M576">
            <v>0</v>
          </cell>
          <cell r="O576">
            <v>1.1599999999999999</v>
          </cell>
          <cell r="R576">
            <v>0</v>
          </cell>
          <cell r="S576">
            <v>70.2</v>
          </cell>
          <cell r="U576">
            <v>0</v>
          </cell>
        </row>
        <row r="577">
          <cell r="C577" t="str">
            <v>HOSPITAL DOM HÉLDER</v>
          </cell>
          <cell r="E577" t="str">
            <v>MENANDRO BEZERRA DE MELO MARTINS</v>
          </cell>
          <cell r="F577" t="str">
            <v>1 - Médico</v>
          </cell>
          <cell r="G577">
            <v>225225</v>
          </cell>
          <cell r="H577">
            <v>44013</v>
          </cell>
          <cell r="J577">
            <v>788.48</v>
          </cell>
          <cell r="M577">
            <v>0</v>
          </cell>
          <cell r="O577">
            <v>9.2799999999999994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MERCIA DA SILVA CAETANO</v>
          </cell>
          <cell r="F578" t="str">
            <v>2 - Outros Profissionais da Saúde</v>
          </cell>
          <cell r="G578">
            <v>223505</v>
          </cell>
          <cell r="H578">
            <v>44013</v>
          </cell>
          <cell r="J578">
            <v>220.88240000000002</v>
          </cell>
          <cell r="M578">
            <v>0</v>
          </cell>
          <cell r="O578">
            <v>2.44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</v>
          </cell>
          <cell r="E579" t="str">
            <v>MERCIA ELIZABETE DA SILVA</v>
          </cell>
          <cell r="F579" t="str">
            <v>2 - Outros Profissionais da Saúde</v>
          </cell>
          <cell r="G579">
            <v>322205</v>
          </cell>
          <cell r="H579">
            <v>44013</v>
          </cell>
          <cell r="J579">
            <v>108.68</v>
          </cell>
          <cell r="M579">
            <v>0</v>
          </cell>
          <cell r="O579">
            <v>1.1599999999999999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</v>
          </cell>
          <cell r="E580" t="str">
            <v>MICHELAINY VICENTE GOMES</v>
          </cell>
          <cell r="F580" t="str">
            <v>2 - Outros Profissionais da Saúde</v>
          </cell>
          <cell r="G580">
            <v>223505</v>
          </cell>
          <cell r="H580">
            <v>44013</v>
          </cell>
          <cell r="J580">
            <v>283.48480000000001</v>
          </cell>
          <cell r="M580">
            <v>0</v>
          </cell>
          <cell r="O580">
            <v>2.44</v>
          </cell>
          <cell r="R580">
            <v>175.43673904814818</v>
          </cell>
          <cell r="S580">
            <v>123.36</v>
          </cell>
          <cell r="U580">
            <v>0</v>
          </cell>
        </row>
        <row r="581">
          <cell r="C581" t="str">
            <v>HOSPITAL DOM HÉLDER</v>
          </cell>
          <cell r="E581" t="str">
            <v>MICHELE MARIA SANTOS DA SILVA</v>
          </cell>
          <cell r="F581" t="str">
            <v>3 - Administrativo</v>
          </cell>
          <cell r="G581">
            <v>411010</v>
          </cell>
          <cell r="H581">
            <v>44013</v>
          </cell>
          <cell r="J581">
            <v>91.960000000000008</v>
          </cell>
          <cell r="M581">
            <v>0</v>
          </cell>
          <cell r="O581">
            <v>1.1599999999999999</v>
          </cell>
          <cell r="R581">
            <v>70.728220825721436</v>
          </cell>
          <cell r="S581">
            <v>62.7</v>
          </cell>
          <cell r="U581">
            <v>0</v>
          </cell>
        </row>
        <row r="582">
          <cell r="C582" t="str">
            <v>HOSPITAL DOM HÉLDER</v>
          </cell>
          <cell r="E582" t="str">
            <v>MICHELLINE SANTANA DE MORAIS</v>
          </cell>
          <cell r="F582" t="str">
            <v>3 - Administrativo</v>
          </cell>
          <cell r="G582">
            <v>411010</v>
          </cell>
          <cell r="H582">
            <v>44013</v>
          </cell>
          <cell r="J582">
            <v>98.42</v>
          </cell>
          <cell r="M582">
            <v>0</v>
          </cell>
          <cell r="O582">
            <v>1.1599999999999999</v>
          </cell>
          <cell r="R582">
            <v>113.16515332115431</v>
          </cell>
          <cell r="S582">
            <v>62.7</v>
          </cell>
          <cell r="U582">
            <v>0</v>
          </cell>
        </row>
        <row r="583">
          <cell r="C583" t="str">
            <v>HOSPITAL DOM HÉLDER</v>
          </cell>
          <cell r="E583" t="str">
            <v>MICILENE ALEXANDRE DA SILVA</v>
          </cell>
          <cell r="F583" t="str">
            <v>2 - Outros Profissionais da Saúde</v>
          </cell>
          <cell r="G583">
            <v>322205</v>
          </cell>
          <cell r="H583">
            <v>44013</v>
          </cell>
          <cell r="J583">
            <v>114.6384</v>
          </cell>
          <cell r="M583">
            <v>0</v>
          </cell>
          <cell r="O583">
            <v>1.1599999999999999</v>
          </cell>
          <cell r="R583">
            <v>134.89614290818756</v>
          </cell>
          <cell r="S583">
            <v>62.7</v>
          </cell>
          <cell r="U583">
            <v>0</v>
          </cell>
        </row>
        <row r="584">
          <cell r="C584" t="str">
            <v>HOSPITAL DOM HÉLDER</v>
          </cell>
          <cell r="E584" t="str">
            <v>MIKAEL DO NASCIMENTO HENRIQUE</v>
          </cell>
          <cell r="F584" t="str">
            <v>3 - Administrativo</v>
          </cell>
          <cell r="G584">
            <v>411010</v>
          </cell>
          <cell r="H584">
            <v>44013</v>
          </cell>
          <cell r="J584">
            <v>91.536000000000001</v>
          </cell>
          <cell r="M584">
            <v>0</v>
          </cell>
          <cell r="O584">
            <v>1.1599999999999999</v>
          </cell>
          <cell r="R584">
            <v>144.53158168734382</v>
          </cell>
          <cell r="S584">
            <v>62.7</v>
          </cell>
          <cell r="U584">
            <v>0</v>
          </cell>
        </row>
        <row r="585">
          <cell r="C585" t="str">
            <v>HOSPITAL DOM HÉLDER</v>
          </cell>
          <cell r="E585" t="str">
            <v>MILENE MARIA DOS SANTOS SANTANA</v>
          </cell>
          <cell r="F585" t="str">
            <v>2 - Outros Profissionais da Saúde</v>
          </cell>
          <cell r="G585">
            <v>322205</v>
          </cell>
          <cell r="H585">
            <v>44013</v>
          </cell>
          <cell r="J585">
            <v>160.56639999999999</v>
          </cell>
          <cell r="M585">
            <v>0</v>
          </cell>
          <cell r="O585">
            <v>1.1599999999999999</v>
          </cell>
          <cell r="R585">
            <v>188.38879103248814</v>
          </cell>
          <cell r="S585">
            <v>62.7</v>
          </cell>
          <cell r="U585">
            <v>0</v>
          </cell>
        </row>
        <row r="586">
          <cell r="C586" t="str">
            <v>HOSPITAL DOM HÉLDER</v>
          </cell>
          <cell r="E586" t="str">
            <v>MIQUEIAS DE SANTANA LOURENCO</v>
          </cell>
          <cell r="F586" t="str">
            <v>3 - Administrativo</v>
          </cell>
          <cell r="G586">
            <v>517410</v>
          </cell>
          <cell r="H586">
            <v>44013</v>
          </cell>
          <cell r="J586">
            <v>98.0672</v>
          </cell>
          <cell r="M586">
            <v>0</v>
          </cell>
          <cell r="O586">
            <v>1.1599999999999999</v>
          </cell>
          <cell r="R586">
            <v>167.08260861728397</v>
          </cell>
          <cell r="S586">
            <v>62.7</v>
          </cell>
          <cell r="U586">
            <v>0</v>
          </cell>
        </row>
        <row r="587">
          <cell r="C587" t="str">
            <v>HOSPITAL DOM HÉLDER</v>
          </cell>
          <cell r="E587" t="str">
            <v>MIRTS LOPES VASCONCELOS AMORIM</v>
          </cell>
          <cell r="F587" t="str">
            <v>2 - Outros Profissionais da Saúde</v>
          </cell>
          <cell r="G587">
            <v>251605</v>
          </cell>
          <cell r="H587">
            <v>44013</v>
          </cell>
          <cell r="J587">
            <v>242.29680000000002</v>
          </cell>
          <cell r="M587">
            <v>0</v>
          </cell>
          <cell r="O587">
            <v>1.1599999999999999</v>
          </cell>
          <cell r="R587">
            <v>0</v>
          </cell>
          <cell r="S587">
            <v>0</v>
          </cell>
          <cell r="U587">
            <v>64</v>
          </cell>
          <cell r="X587" t="str">
            <v>AUXILIO CRECHE</v>
          </cell>
        </row>
        <row r="588">
          <cell r="C588" t="str">
            <v>HOSPITAL DOM HÉLDER</v>
          </cell>
          <cell r="E588" t="str">
            <v>MITILENE FERNANDA CAVALCANTI XAVIER</v>
          </cell>
          <cell r="F588" t="str">
            <v>3 - Administrativo</v>
          </cell>
          <cell r="G588">
            <v>516345</v>
          </cell>
          <cell r="H588">
            <v>44013</v>
          </cell>
          <cell r="J588">
            <v>157.1208</v>
          </cell>
          <cell r="M588">
            <v>0</v>
          </cell>
          <cell r="O588">
            <v>1.1599999999999999</v>
          </cell>
          <cell r="R588">
            <v>106.09233123858215</v>
          </cell>
          <cell r="S588">
            <v>62.7</v>
          </cell>
          <cell r="U588">
            <v>64</v>
          </cell>
          <cell r="X588" t="str">
            <v>AUXILIO CRECHE</v>
          </cell>
        </row>
        <row r="589">
          <cell r="C589" t="str">
            <v>HOSPITAL DOM HÉLDER</v>
          </cell>
          <cell r="E589" t="str">
            <v>MOANNA KALLINY VITAL FERREIRA</v>
          </cell>
          <cell r="F589" t="str">
            <v>3 - Administrativo</v>
          </cell>
          <cell r="G589">
            <v>411010</v>
          </cell>
          <cell r="H589">
            <v>44013</v>
          </cell>
          <cell r="J589">
            <v>16.347999999999999</v>
          </cell>
          <cell r="M589">
            <v>0</v>
          </cell>
          <cell r="O589">
            <v>1.1599999999999999</v>
          </cell>
          <cell r="R589">
            <v>156.23566236502504</v>
          </cell>
          <cell r="S589">
            <v>7.52</v>
          </cell>
          <cell r="U589">
            <v>0</v>
          </cell>
        </row>
        <row r="590">
          <cell r="C590" t="str">
            <v>HOSPITAL DOM HÉLDER</v>
          </cell>
          <cell r="E590" t="str">
            <v>MOISES GOMES DA SILVA</v>
          </cell>
          <cell r="F590" t="str">
            <v>2 - Outros Profissionais da Saúde</v>
          </cell>
          <cell r="G590">
            <v>322205</v>
          </cell>
          <cell r="H590">
            <v>44013</v>
          </cell>
          <cell r="J590">
            <v>0</v>
          </cell>
          <cell r="M590">
            <v>0</v>
          </cell>
          <cell r="O590">
            <v>0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MONICA CRISTINA FERREIRA DA COSTA</v>
          </cell>
          <cell r="F591" t="str">
            <v>2 - Outros Profissionais da Saúde</v>
          </cell>
          <cell r="G591">
            <v>324115</v>
          </cell>
          <cell r="H591">
            <v>44013</v>
          </cell>
          <cell r="J591">
            <v>269.27519999999998</v>
          </cell>
          <cell r="M591">
            <v>0</v>
          </cell>
          <cell r="O591">
            <v>1.1599999999999999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MONICA MARIA PAIVA DA SILVA LIMA</v>
          </cell>
          <cell r="F592" t="str">
            <v>2 - Outros Profissionais da Saúde</v>
          </cell>
          <cell r="G592">
            <v>515205</v>
          </cell>
          <cell r="H592">
            <v>44013</v>
          </cell>
          <cell r="J592">
            <v>103.07280000000002</v>
          </cell>
          <cell r="M592">
            <v>0</v>
          </cell>
          <cell r="O592">
            <v>1.1599999999999999</v>
          </cell>
          <cell r="R592">
            <v>96.35438779156253</v>
          </cell>
          <cell r="S592">
            <v>64.8</v>
          </cell>
          <cell r="U592">
            <v>0</v>
          </cell>
        </row>
        <row r="593">
          <cell r="C593" t="str">
            <v>HOSPITAL DOM HÉLDER</v>
          </cell>
          <cell r="E593" t="str">
            <v>MONICA SUENIA DA SILVA</v>
          </cell>
          <cell r="F593" t="str">
            <v>2 - Outros Profissionais da Saúde</v>
          </cell>
          <cell r="G593">
            <v>322205</v>
          </cell>
          <cell r="H593">
            <v>44013</v>
          </cell>
          <cell r="J593">
            <v>128.05200000000002</v>
          </cell>
          <cell r="M593">
            <v>0</v>
          </cell>
          <cell r="O593">
            <v>1.1599999999999999</v>
          </cell>
          <cell r="R593">
            <v>115.62526534987505</v>
          </cell>
          <cell r="S593">
            <v>62.7</v>
          </cell>
          <cell r="U593">
            <v>0</v>
          </cell>
        </row>
        <row r="594">
          <cell r="C594" t="str">
            <v>HOSPITAL DOM HÉLDER</v>
          </cell>
          <cell r="E594" t="str">
            <v>MURILO HENRIQUE DOS SANTOS</v>
          </cell>
          <cell r="F594" t="str">
            <v>2 - Outros Profissionais da Saúde</v>
          </cell>
          <cell r="G594">
            <v>521130</v>
          </cell>
          <cell r="H594">
            <v>44013</v>
          </cell>
          <cell r="J594">
            <v>86.26</v>
          </cell>
          <cell r="M594">
            <v>0</v>
          </cell>
          <cell r="O594">
            <v>1.1599999999999999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</v>
          </cell>
          <cell r="E595" t="str">
            <v>NAAMA DE BRITTO CERQUEIRA</v>
          </cell>
          <cell r="F595" t="str">
            <v>2 - Outros Profissionais da Saúde</v>
          </cell>
          <cell r="G595">
            <v>223605</v>
          </cell>
          <cell r="H595">
            <v>44013</v>
          </cell>
          <cell r="J595">
            <v>206.50800000000001</v>
          </cell>
          <cell r="M595">
            <v>0</v>
          </cell>
          <cell r="O595">
            <v>2.44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</v>
          </cell>
          <cell r="E596" t="str">
            <v>NARA LUCIA SOUZA DA SILVA</v>
          </cell>
          <cell r="F596" t="str">
            <v>2 - Outros Profissionais da Saúde</v>
          </cell>
          <cell r="G596">
            <v>223710</v>
          </cell>
          <cell r="H596">
            <v>44013</v>
          </cell>
          <cell r="J596">
            <v>336</v>
          </cell>
          <cell r="M596">
            <v>0</v>
          </cell>
          <cell r="O596">
            <v>1.1599999999999999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NATALIA DO CARMO DOS SANTOS VASCONCELOS CRUZ</v>
          </cell>
          <cell r="F597" t="str">
            <v>2 - Outros Profissionais da Saúde</v>
          </cell>
          <cell r="G597">
            <v>322205</v>
          </cell>
          <cell r="H597">
            <v>44013</v>
          </cell>
          <cell r="J597">
            <v>198.608</v>
          </cell>
          <cell r="M597">
            <v>0</v>
          </cell>
          <cell r="O597">
            <v>1.1599999999999999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NATALIA SALES DE ALCANTARA MELO</v>
          </cell>
          <cell r="F598" t="str">
            <v>2 - Outros Profissionais da Saúde</v>
          </cell>
          <cell r="G598">
            <v>223505</v>
          </cell>
          <cell r="H598">
            <v>44013</v>
          </cell>
          <cell r="J598">
            <v>284.87040000000002</v>
          </cell>
          <cell r="M598">
            <v>0</v>
          </cell>
          <cell r="O598">
            <v>2.44</v>
          </cell>
          <cell r="R598">
            <v>200.49913034074078</v>
          </cell>
          <cell r="S598">
            <v>123.36</v>
          </cell>
          <cell r="U598">
            <v>0</v>
          </cell>
        </row>
        <row r="599">
          <cell r="C599" t="str">
            <v>HOSPITAL DOM HÉLDER</v>
          </cell>
          <cell r="E599" t="str">
            <v>NATALIE DE BARROS BERNARDINI MENDES</v>
          </cell>
          <cell r="F599" t="str">
            <v>2 - Outros Profissionais da Saúde</v>
          </cell>
          <cell r="G599">
            <v>322205</v>
          </cell>
          <cell r="H599">
            <v>44013</v>
          </cell>
          <cell r="J599">
            <v>120.16879999999999</v>
          </cell>
          <cell r="M599">
            <v>0</v>
          </cell>
          <cell r="O599">
            <v>1.1599999999999999</v>
          </cell>
          <cell r="R599">
            <v>70.728220825721436</v>
          </cell>
          <cell r="S599">
            <v>62.7</v>
          </cell>
          <cell r="U599">
            <v>0</v>
          </cell>
        </row>
        <row r="600">
          <cell r="C600" t="str">
            <v>HOSPITAL DOM HÉLDER</v>
          </cell>
          <cell r="E600" t="str">
            <v>NATALYA FERNANDA  BELTRAO CARDOSO LOPES</v>
          </cell>
          <cell r="F600" t="str">
            <v>2 - Outros Profissionais da Saúde</v>
          </cell>
          <cell r="G600">
            <v>223605</v>
          </cell>
          <cell r="H600">
            <v>44013</v>
          </cell>
          <cell r="J600">
            <v>258.38240000000002</v>
          </cell>
          <cell r="M600">
            <v>0</v>
          </cell>
          <cell r="O600">
            <v>2.44</v>
          </cell>
          <cell r="R600">
            <v>0</v>
          </cell>
          <cell r="S600">
            <v>0</v>
          </cell>
          <cell r="U600">
            <v>95.41</v>
          </cell>
          <cell r="X600" t="str">
            <v>AUXILIO CRECHE</v>
          </cell>
        </row>
        <row r="601">
          <cell r="C601" t="str">
            <v>HOSPITAL DOM HÉLDER</v>
          </cell>
          <cell r="E601" t="str">
            <v>NATASHA DE FREITAS SILVA</v>
          </cell>
          <cell r="F601" t="str">
            <v>2 - Outros Profissionais da Saúde</v>
          </cell>
          <cell r="G601">
            <v>322205</v>
          </cell>
          <cell r="H601">
            <v>44013</v>
          </cell>
          <cell r="J601">
            <v>123.05760000000001</v>
          </cell>
          <cell r="M601">
            <v>0</v>
          </cell>
          <cell r="O601">
            <v>1.1599999999999999</v>
          </cell>
          <cell r="R601">
            <v>267.33217378765437</v>
          </cell>
          <cell r="S601">
            <v>58.71</v>
          </cell>
          <cell r="U601">
            <v>0</v>
          </cell>
        </row>
        <row r="602">
          <cell r="C602" t="str">
            <v>HOSPITAL DOM HÉLDER</v>
          </cell>
          <cell r="E602" t="str">
            <v>NATHALIA PATRICIA DO NASCIMENTO BEZERRA</v>
          </cell>
          <cell r="F602" t="str">
            <v>2 - Outros Profissionais da Saúde</v>
          </cell>
          <cell r="G602">
            <v>322205</v>
          </cell>
          <cell r="H602">
            <v>44013</v>
          </cell>
          <cell r="J602">
            <v>151.16239999999999</v>
          </cell>
          <cell r="M602">
            <v>0</v>
          </cell>
          <cell r="O602">
            <v>1.1599999999999999</v>
          </cell>
          <cell r="R602">
            <v>88</v>
          </cell>
          <cell r="S602">
            <v>62.7</v>
          </cell>
          <cell r="U602">
            <v>64</v>
          </cell>
          <cell r="X602" t="str">
            <v>AUXILIO CRECHE</v>
          </cell>
        </row>
        <row r="603">
          <cell r="C603" t="str">
            <v>HOSPITAL DOM HÉLDER</v>
          </cell>
          <cell r="E603" t="str">
            <v>NEICY CAROLINA DAS CHAGAS DE OLIVEIRA</v>
          </cell>
          <cell r="F603" t="str">
            <v>3 - Administrativo</v>
          </cell>
          <cell r="G603">
            <v>411010</v>
          </cell>
          <cell r="H603">
            <v>44013</v>
          </cell>
          <cell r="J603">
            <v>98.42</v>
          </cell>
          <cell r="M603">
            <v>0</v>
          </cell>
          <cell r="O603">
            <v>1.1599999999999999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</v>
          </cell>
          <cell r="E604" t="str">
            <v>NICOLLE FLAVIA FONSECA VASCONCELOS</v>
          </cell>
          <cell r="F604" t="str">
            <v>2 - Outros Profissionais da Saúde</v>
          </cell>
          <cell r="G604">
            <v>223505</v>
          </cell>
          <cell r="H604">
            <v>44013</v>
          </cell>
          <cell r="J604">
            <v>262.83760000000001</v>
          </cell>
          <cell r="M604">
            <v>0</v>
          </cell>
          <cell r="O604">
            <v>2.44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NIEDSON GOMES DOS SANTOS</v>
          </cell>
          <cell r="F605" t="str">
            <v>3 - Administrativo</v>
          </cell>
          <cell r="G605">
            <v>516345</v>
          </cell>
          <cell r="H605">
            <v>44013</v>
          </cell>
          <cell r="J605">
            <v>114.97040000000001</v>
          </cell>
          <cell r="M605">
            <v>0</v>
          </cell>
          <cell r="O605">
            <v>1.1599999999999999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</v>
          </cell>
          <cell r="E606" t="str">
            <v>NIVALDO PEREIRA DA SILVA</v>
          </cell>
          <cell r="F606" t="str">
            <v>3 - Administrativo</v>
          </cell>
          <cell r="G606">
            <v>782320</v>
          </cell>
          <cell r="H606">
            <v>44013</v>
          </cell>
          <cell r="J606">
            <v>109.084</v>
          </cell>
          <cell r="M606">
            <v>0</v>
          </cell>
          <cell r="O606">
            <v>1.1599999999999999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NIVEA LENILDA ALVES</v>
          </cell>
          <cell r="F607" t="str">
            <v>3 - Administrativo</v>
          </cell>
          <cell r="G607">
            <v>411010</v>
          </cell>
          <cell r="H607">
            <v>44013</v>
          </cell>
          <cell r="J607">
            <v>283.64319999999998</v>
          </cell>
          <cell r="M607">
            <v>0</v>
          </cell>
          <cell r="O607">
            <v>1.1599999999999999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</v>
          </cell>
          <cell r="E608" t="str">
            <v>NIVIA MARIA PINTO EVANGELISTA</v>
          </cell>
          <cell r="F608" t="str">
            <v>2 - Outros Profissionais da Saúde</v>
          </cell>
          <cell r="G608">
            <v>324115</v>
          </cell>
          <cell r="H608">
            <v>44013</v>
          </cell>
          <cell r="J608">
            <v>278.31040000000002</v>
          </cell>
          <cell r="M608">
            <v>0</v>
          </cell>
          <cell r="O608">
            <v>1.1599999999999999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ORLEIDE BEZERRA DE ARAUJO</v>
          </cell>
          <cell r="F609" t="str">
            <v>2 - Outros Profissionais da Saúde</v>
          </cell>
          <cell r="G609">
            <v>322205</v>
          </cell>
          <cell r="H609">
            <v>44013</v>
          </cell>
          <cell r="J609">
            <v>168.86160000000001</v>
          </cell>
          <cell r="M609">
            <v>0</v>
          </cell>
          <cell r="O609">
            <v>1.1599999999999999</v>
          </cell>
          <cell r="R609">
            <v>154.16702046650005</v>
          </cell>
          <cell r="S609">
            <v>62.7</v>
          </cell>
          <cell r="U609">
            <v>128</v>
          </cell>
          <cell r="X609" t="str">
            <v>AUXILIO CRECHE</v>
          </cell>
        </row>
        <row r="610">
          <cell r="C610" t="str">
            <v>HOSPITAL DOM HÉLDER</v>
          </cell>
          <cell r="E610" t="str">
            <v>OSVALDO GOMES DA SILVA</v>
          </cell>
          <cell r="F610" t="str">
            <v>3 - Administrativo</v>
          </cell>
          <cell r="G610">
            <v>517410</v>
          </cell>
          <cell r="H610">
            <v>44013</v>
          </cell>
          <cell r="J610">
            <v>0</v>
          </cell>
          <cell r="M610">
            <v>0</v>
          </cell>
          <cell r="O610">
            <v>1.1599999999999999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OZIEL BARBOSA BEZERRA</v>
          </cell>
          <cell r="F611" t="str">
            <v>2 - Outros Profissionais da Saúde</v>
          </cell>
          <cell r="G611">
            <v>322205</v>
          </cell>
          <cell r="H611">
            <v>44013</v>
          </cell>
          <cell r="J611">
            <v>119.7456</v>
          </cell>
          <cell r="M611">
            <v>0</v>
          </cell>
          <cell r="O611">
            <v>1.1599999999999999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</v>
          </cell>
          <cell r="E612" t="str">
            <v>PALLOMA DE FRANCA SILVA</v>
          </cell>
          <cell r="F612" t="str">
            <v>2 - Outros Profissionais da Saúde</v>
          </cell>
          <cell r="G612">
            <v>322205</v>
          </cell>
          <cell r="H612">
            <v>44013</v>
          </cell>
          <cell r="J612">
            <v>138.08879999999999</v>
          </cell>
          <cell r="M612">
            <v>0</v>
          </cell>
          <cell r="O612">
            <v>1.1599999999999999</v>
          </cell>
          <cell r="R612">
            <v>48.177193895781265</v>
          </cell>
          <cell r="S612">
            <v>60.61</v>
          </cell>
          <cell r="U612">
            <v>61.87</v>
          </cell>
          <cell r="X612" t="str">
            <v>AUXILIO CRECHE</v>
          </cell>
        </row>
        <row r="613">
          <cell r="C613" t="str">
            <v>HOSPITAL DOM HÉLDER</v>
          </cell>
          <cell r="E613" t="str">
            <v>PATRICIA BEZERRA DE PONTES SILVA</v>
          </cell>
          <cell r="F613" t="str">
            <v>2 - Outros Profissionais da Saúde</v>
          </cell>
          <cell r="G613">
            <v>322205</v>
          </cell>
          <cell r="H613">
            <v>44013</v>
          </cell>
          <cell r="J613">
            <v>116.4824</v>
          </cell>
          <cell r="M613">
            <v>0</v>
          </cell>
          <cell r="O613">
            <v>1.1599999999999999</v>
          </cell>
          <cell r="R613">
            <v>206.54402624077724</v>
          </cell>
          <cell r="S613">
            <v>58.52</v>
          </cell>
          <cell r="U613">
            <v>0</v>
          </cell>
        </row>
        <row r="614">
          <cell r="C614" t="str">
            <v>HOSPITAL DOM HÉLDER</v>
          </cell>
          <cell r="E614" t="str">
            <v>PATRICIA JOSE DE SANTANA QUEIROZ DE LIMA</v>
          </cell>
          <cell r="F614" t="str">
            <v>2 - Outros Profissionais da Saúde</v>
          </cell>
          <cell r="G614">
            <v>322205</v>
          </cell>
          <cell r="H614">
            <v>44013</v>
          </cell>
          <cell r="J614">
            <v>168.49759999999998</v>
          </cell>
          <cell r="M614">
            <v>0</v>
          </cell>
          <cell r="O614">
            <v>1.1599999999999999</v>
          </cell>
          <cell r="R614">
            <v>113.16515332115431</v>
          </cell>
          <cell r="S614">
            <v>62.7</v>
          </cell>
          <cell r="U614">
            <v>0</v>
          </cell>
        </row>
        <row r="615">
          <cell r="C615" t="str">
            <v>HOSPITAL DOM HÉLDER</v>
          </cell>
          <cell r="E615" t="str">
            <v>PATRICIA LUIZA OLIVEIRA</v>
          </cell>
          <cell r="F615" t="str">
            <v>2 - Outros Profissionais da Saúde</v>
          </cell>
          <cell r="G615">
            <v>322205</v>
          </cell>
          <cell r="H615">
            <v>44013</v>
          </cell>
          <cell r="J615">
            <v>124.6656</v>
          </cell>
          <cell r="M615">
            <v>0</v>
          </cell>
          <cell r="O615">
            <v>1.1599999999999999</v>
          </cell>
          <cell r="R615">
            <v>106.09233123858215</v>
          </cell>
          <cell r="S615">
            <v>62.7</v>
          </cell>
          <cell r="U615">
            <v>0</v>
          </cell>
        </row>
        <row r="616">
          <cell r="C616" t="str">
            <v>HOSPITAL DOM HÉLDER</v>
          </cell>
          <cell r="E616" t="str">
            <v>PATRICIA MARIA DA PAIXAO</v>
          </cell>
          <cell r="F616" t="str">
            <v>2 - Outros Profissionais da Saúde</v>
          </cell>
          <cell r="G616">
            <v>322205</v>
          </cell>
          <cell r="H616">
            <v>44013</v>
          </cell>
          <cell r="J616">
            <v>108.68</v>
          </cell>
          <cell r="M616">
            <v>0</v>
          </cell>
          <cell r="O616">
            <v>1.1599999999999999</v>
          </cell>
          <cell r="R616">
            <v>144.54507670526172</v>
          </cell>
          <cell r="S616">
            <v>62.7</v>
          </cell>
          <cell r="U616">
            <v>0</v>
          </cell>
        </row>
        <row r="617">
          <cell r="C617" t="str">
            <v>HOSPITAL DOM HÉLDER</v>
          </cell>
          <cell r="E617" t="str">
            <v>PATRICIA NOGUEIRA DANTAS DA SILVA</v>
          </cell>
          <cell r="F617" t="str">
            <v>2 - Outros Profissionais da Saúde</v>
          </cell>
          <cell r="G617">
            <v>223505</v>
          </cell>
          <cell r="H617">
            <v>44013</v>
          </cell>
          <cell r="J617">
            <v>235.55520000000001</v>
          </cell>
          <cell r="M617">
            <v>0</v>
          </cell>
          <cell r="O617">
            <v>2.44</v>
          </cell>
          <cell r="R617">
            <v>261.59191238730597</v>
          </cell>
          <cell r="S617">
            <v>89.83</v>
          </cell>
          <cell r="U617">
            <v>0</v>
          </cell>
        </row>
        <row r="618">
          <cell r="C618" t="str">
            <v>HOSPITAL DOM HÉLDER</v>
          </cell>
          <cell r="E618" t="str">
            <v>PAULA CARINA MENDONCA</v>
          </cell>
          <cell r="F618" t="str">
            <v>2 - Outros Profissionais da Saúde</v>
          </cell>
          <cell r="G618">
            <v>324115</v>
          </cell>
          <cell r="H618">
            <v>44013</v>
          </cell>
          <cell r="J618">
            <v>235.33840000000001</v>
          </cell>
          <cell r="M618">
            <v>0</v>
          </cell>
          <cell r="O618">
            <v>1.1599999999999999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</v>
          </cell>
          <cell r="E619" t="str">
            <v>PAULA GRACIELA NASCIMENTO DE LIMA</v>
          </cell>
          <cell r="F619" t="str">
            <v>2 - Outros Profissionais da Saúde</v>
          </cell>
          <cell r="G619">
            <v>324205</v>
          </cell>
          <cell r="H619">
            <v>44013</v>
          </cell>
          <cell r="J619">
            <v>125.27440000000001</v>
          </cell>
          <cell r="M619">
            <v>0</v>
          </cell>
          <cell r="O619">
            <v>1.1599999999999999</v>
          </cell>
          <cell r="R619">
            <v>35.364110412860718</v>
          </cell>
          <cell r="S619">
            <v>77.540000000000006</v>
          </cell>
          <cell r="U619">
            <v>0</v>
          </cell>
        </row>
        <row r="620">
          <cell r="C620" t="str">
            <v>HOSPITAL DOM HÉLDER</v>
          </cell>
          <cell r="E620" t="str">
            <v>PAULA MARIA DA CONCEICAO</v>
          </cell>
          <cell r="F620" t="str">
            <v>2 - Outros Profissionais da Saúde</v>
          </cell>
          <cell r="G620">
            <v>515205</v>
          </cell>
          <cell r="H620">
            <v>44013</v>
          </cell>
          <cell r="J620">
            <v>114.55600000000001</v>
          </cell>
          <cell r="M620">
            <v>0</v>
          </cell>
          <cell r="O620">
            <v>1.1599999999999999</v>
          </cell>
          <cell r="R620">
            <v>77.083510233250024</v>
          </cell>
          <cell r="S620">
            <v>64.8</v>
          </cell>
          <cell r="U620">
            <v>0</v>
          </cell>
        </row>
        <row r="621">
          <cell r="C621" t="str">
            <v>HOSPITAL DOM HÉLDER</v>
          </cell>
          <cell r="E621" t="str">
            <v>PAULA VALERIA RAMOS VERAS DA SILVA</v>
          </cell>
          <cell r="F621" t="str">
            <v>2 - Outros Profissionais da Saúde</v>
          </cell>
          <cell r="G621">
            <v>223505</v>
          </cell>
          <cell r="H621">
            <v>44013</v>
          </cell>
          <cell r="J621">
            <v>208.2432</v>
          </cell>
          <cell r="M621">
            <v>0</v>
          </cell>
          <cell r="O621">
            <v>2.44</v>
          </cell>
          <cell r="R621">
            <v>133.67856739266759</v>
          </cell>
          <cell r="S621">
            <v>95.79</v>
          </cell>
          <cell r="U621">
            <v>103.28</v>
          </cell>
          <cell r="X621" t="str">
            <v>AUXILIO CRECHE</v>
          </cell>
        </row>
        <row r="622">
          <cell r="C622" t="str">
            <v>HOSPITAL DOM HÉLDER</v>
          </cell>
          <cell r="E622" t="str">
            <v>PAULA VIEIRA DE MOURA</v>
          </cell>
          <cell r="F622" t="str">
            <v>2 - Outros Profissionais da Saúde</v>
          </cell>
          <cell r="G622">
            <v>223505</v>
          </cell>
          <cell r="H622">
            <v>44013</v>
          </cell>
          <cell r="J622">
            <v>340.96879999999999</v>
          </cell>
          <cell r="M622">
            <v>0</v>
          </cell>
          <cell r="O622">
            <v>2.44</v>
          </cell>
          <cell r="R622">
            <v>0</v>
          </cell>
          <cell r="S622">
            <v>0</v>
          </cell>
          <cell r="U622">
            <v>103.28</v>
          </cell>
          <cell r="X622" t="str">
            <v>AUXILIO CRECHE</v>
          </cell>
        </row>
        <row r="623">
          <cell r="C623" t="str">
            <v>HOSPITAL DOM HÉLDER</v>
          </cell>
          <cell r="E623" t="str">
            <v>PAULO CAMELO DE ANDRADE ALMEIDA</v>
          </cell>
          <cell r="F623" t="str">
            <v>1 - Médico</v>
          </cell>
          <cell r="G623">
            <v>225125</v>
          </cell>
          <cell r="H623">
            <v>44013</v>
          </cell>
          <cell r="J623">
            <v>468.17440000000005</v>
          </cell>
          <cell r="M623">
            <v>0</v>
          </cell>
          <cell r="O623">
            <v>9.2799999999999994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DOM HÉLDER</v>
          </cell>
          <cell r="E624" t="str">
            <v>PEDRO HENRIQUE FERREIRA CORREIA</v>
          </cell>
          <cell r="F624" t="str">
            <v>3 - Administrativo</v>
          </cell>
          <cell r="G624">
            <v>123110</v>
          </cell>
          <cell r="H624">
            <v>44013</v>
          </cell>
          <cell r="J624">
            <v>1107.616</v>
          </cell>
          <cell r="M624">
            <v>0</v>
          </cell>
          <cell r="O624">
            <v>1.1599999999999999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</v>
          </cell>
          <cell r="E625" t="str">
            <v>PERY EVANGELISTA DE LIRA</v>
          </cell>
          <cell r="F625" t="str">
            <v>3 - Administrativo</v>
          </cell>
          <cell r="G625">
            <v>223810</v>
          </cell>
          <cell r="H625">
            <v>44013</v>
          </cell>
          <cell r="J625">
            <v>197.34080000000003</v>
          </cell>
          <cell r="M625">
            <v>0</v>
          </cell>
          <cell r="O625">
            <v>1.1599999999999999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</v>
          </cell>
          <cell r="E626" t="str">
            <v>POLIANA BARROS BARRETO</v>
          </cell>
          <cell r="F626" t="str">
            <v>2 - Outros Profissionais da Saúde</v>
          </cell>
          <cell r="G626">
            <v>223505</v>
          </cell>
          <cell r="H626">
            <v>44013</v>
          </cell>
          <cell r="J626">
            <v>240.65520000000001</v>
          </cell>
          <cell r="M626">
            <v>0</v>
          </cell>
          <cell r="O626">
            <v>2.44</v>
          </cell>
          <cell r="R626">
            <v>0</v>
          </cell>
          <cell r="S626">
            <v>0</v>
          </cell>
          <cell r="U626">
            <v>849.99</v>
          </cell>
          <cell r="X626" t="str">
            <v>AUXILIO CRECHE</v>
          </cell>
        </row>
        <row r="627">
          <cell r="C627" t="str">
            <v>HOSPITAL DOM HÉLDER</v>
          </cell>
          <cell r="E627" t="str">
            <v>POLIANA PEDROSA DA SILVA</v>
          </cell>
          <cell r="F627" t="str">
            <v>2 - Outros Profissionais da Saúde</v>
          </cell>
          <cell r="G627">
            <v>322205</v>
          </cell>
          <cell r="H627">
            <v>44013</v>
          </cell>
          <cell r="J627">
            <v>124.77680000000001</v>
          </cell>
          <cell r="M627">
            <v>0</v>
          </cell>
          <cell r="O627">
            <v>1.1599999999999999</v>
          </cell>
          <cell r="R627">
            <v>88</v>
          </cell>
          <cell r="S627">
            <v>62.7</v>
          </cell>
          <cell r="U627">
            <v>0</v>
          </cell>
        </row>
        <row r="628">
          <cell r="C628" t="str">
            <v>HOSPITAL DOM HÉLDER</v>
          </cell>
          <cell r="E628" t="str">
            <v>PRISCILA ALVES DE OLIVEIRA</v>
          </cell>
          <cell r="F628" t="str">
            <v>2 - Outros Profissionais da Saúde</v>
          </cell>
          <cell r="G628">
            <v>521130</v>
          </cell>
          <cell r="H628">
            <v>44013</v>
          </cell>
          <cell r="J628">
            <v>86.9816</v>
          </cell>
          <cell r="M628">
            <v>0</v>
          </cell>
          <cell r="O628">
            <v>1.1599999999999999</v>
          </cell>
          <cell r="R628">
            <v>113.16515332115431</v>
          </cell>
          <cell r="S628">
            <v>62.7</v>
          </cell>
          <cell r="U628">
            <v>0</v>
          </cell>
        </row>
        <row r="629">
          <cell r="C629" t="str">
            <v>HOSPITAL DOM HÉLDER</v>
          </cell>
          <cell r="E629" t="str">
            <v>PRISCILA BEZERRA DA SILVA</v>
          </cell>
          <cell r="F629" t="str">
            <v>2 - Outros Profissionais da Saúde</v>
          </cell>
          <cell r="G629">
            <v>322205</v>
          </cell>
          <cell r="H629">
            <v>44013</v>
          </cell>
          <cell r="J629">
            <v>116.20399999999999</v>
          </cell>
          <cell r="M629">
            <v>0</v>
          </cell>
          <cell r="O629">
            <v>1.1599999999999999</v>
          </cell>
          <cell r="R629">
            <v>115.62526534987505</v>
          </cell>
          <cell r="S629">
            <v>56.43</v>
          </cell>
          <cell r="U629">
            <v>0</v>
          </cell>
        </row>
        <row r="630">
          <cell r="C630" t="str">
            <v>HOSPITAL DOM HÉLDER</v>
          </cell>
          <cell r="E630" t="str">
            <v>PRISCILA CHRISTIANA MARQUES DE LIMA</v>
          </cell>
          <cell r="F630" t="str">
            <v>2 - Outros Profissionais da Saúde</v>
          </cell>
          <cell r="G630">
            <v>223505</v>
          </cell>
          <cell r="H630">
            <v>44013</v>
          </cell>
          <cell r="J630">
            <v>261.964</v>
          </cell>
          <cell r="M630">
            <v>0</v>
          </cell>
          <cell r="O630">
            <v>2.44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</v>
          </cell>
          <cell r="E631" t="str">
            <v>PRISCILA MARIA FERREIRA</v>
          </cell>
          <cell r="F631" t="str">
            <v>2 - Outros Profissionais da Saúde</v>
          </cell>
          <cell r="G631">
            <v>322205</v>
          </cell>
          <cell r="H631">
            <v>44013</v>
          </cell>
          <cell r="J631">
            <v>104.1336</v>
          </cell>
          <cell r="M631">
            <v>0</v>
          </cell>
          <cell r="O631">
            <v>1.1599999999999999</v>
          </cell>
          <cell r="R631">
            <v>96.35438779156253</v>
          </cell>
          <cell r="S631">
            <v>62.7</v>
          </cell>
          <cell r="U631">
            <v>0</v>
          </cell>
        </row>
        <row r="632">
          <cell r="C632" t="str">
            <v>HOSPITAL DOM HÉLDER</v>
          </cell>
          <cell r="E632" t="str">
            <v>PRISCILA ROBERTA OTACIA DA SILVA</v>
          </cell>
          <cell r="F632" t="str">
            <v>2 - Outros Profissionais da Saúde</v>
          </cell>
          <cell r="G632">
            <v>324115</v>
          </cell>
          <cell r="H632">
            <v>44013</v>
          </cell>
          <cell r="J632">
            <v>0</v>
          </cell>
          <cell r="M632">
            <v>0</v>
          </cell>
          <cell r="O632">
            <v>1.1599999999999999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</v>
          </cell>
          <cell r="E633" t="str">
            <v>RAFAEL ALESSANDRO FERREIRA GOMES</v>
          </cell>
          <cell r="F633" t="str">
            <v>3 - Administrativo</v>
          </cell>
          <cell r="G633">
            <v>142605</v>
          </cell>
          <cell r="H633">
            <v>44013</v>
          </cell>
          <cell r="J633">
            <v>830.71199999999999</v>
          </cell>
          <cell r="M633">
            <v>0</v>
          </cell>
          <cell r="O633">
            <v>1.1599999999999999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</v>
          </cell>
          <cell r="E634" t="str">
            <v>RAFAEL ALVES DA SILVA</v>
          </cell>
          <cell r="F634" t="str">
            <v>2 - Outros Profissionais da Saúde</v>
          </cell>
          <cell r="G634">
            <v>515110</v>
          </cell>
          <cell r="H634">
            <v>44013</v>
          </cell>
          <cell r="J634">
            <v>120.4816</v>
          </cell>
          <cell r="M634">
            <v>0</v>
          </cell>
          <cell r="O634">
            <v>1.1599999999999999</v>
          </cell>
          <cell r="R634">
            <v>70.728220825721436</v>
          </cell>
          <cell r="S634">
            <v>62.7</v>
          </cell>
          <cell r="U634">
            <v>0</v>
          </cell>
        </row>
        <row r="635">
          <cell r="C635" t="str">
            <v>HOSPITAL DOM HÉLDER</v>
          </cell>
          <cell r="E635" t="str">
            <v>RAFAEL CLEITON DA SILVA</v>
          </cell>
          <cell r="F635" t="str">
            <v>2 - Outros Profissionais da Saúde</v>
          </cell>
          <cell r="G635">
            <v>223505</v>
          </cell>
          <cell r="H635">
            <v>44013</v>
          </cell>
          <cell r="J635">
            <v>40.247199999999999</v>
          </cell>
          <cell r="M635">
            <v>0</v>
          </cell>
          <cell r="O635">
            <v>2.44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</v>
          </cell>
          <cell r="E636" t="str">
            <v>RAFAEL PATRICIO DA ROCHA FERREIRA</v>
          </cell>
          <cell r="F636" t="str">
            <v>3 - Administrativo</v>
          </cell>
          <cell r="G636">
            <v>413115</v>
          </cell>
          <cell r="H636">
            <v>44013</v>
          </cell>
          <cell r="J636">
            <v>140.06719999999999</v>
          </cell>
          <cell r="M636">
            <v>0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</v>
          </cell>
          <cell r="E637" t="str">
            <v>RAFAELA DE MELO OLIVEIRA</v>
          </cell>
          <cell r="F637" t="str">
            <v>2 - Outros Profissionais da Saúde</v>
          </cell>
          <cell r="G637">
            <v>322205</v>
          </cell>
          <cell r="H637">
            <v>44013</v>
          </cell>
          <cell r="J637">
            <v>90.223200000000006</v>
          </cell>
          <cell r="M637">
            <v>0</v>
          </cell>
          <cell r="O637">
            <v>1.1599999999999999</v>
          </cell>
          <cell r="R637">
            <v>0</v>
          </cell>
          <cell r="S637">
            <v>54.86</v>
          </cell>
          <cell r="U637">
            <v>0</v>
          </cell>
        </row>
        <row r="638">
          <cell r="C638" t="str">
            <v>HOSPITAL DOM HÉLDER</v>
          </cell>
          <cell r="E638" t="str">
            <v>RAFAELA HENRIQUE FERREIRA DA SILVA</v>
          </cell>
          <cell r="F638" t="str">
            <v>2 - Outros Profissionais da Saúde</v>
          </cell>
          <cell r="G638">
            <v>223505</v>
          </cell>
          <cell r="H638">
            <v>44013</v>
          </cell>
          <cell r="J638">
            <v>348.73760000000004</v>
          </cell>
          <cell r="M638">
            <v>0</v>
          </cell>
          <cell r="O638">
            <v>2.44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RAIANA FERNANDA DA SILVA SANTOS</v>
          </cell>
          <cell r="F639" t="str">
            <v>2 - Outros Profissionais da Saúde</v>
          </cell>
          <cell r="G639">
            <v>223505</v>
          </cell>
          <cell r="H639">
            <v>44013</v>
          </cell>
          <cell r="J639">
            <v>294.89679999999998</v>
          </cell>
          <cell r="M639">
            <v>0</v>
          </cell>
          <cell r="O639">
            <v>2.44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</v>
          </cell>
          <cell r="E640" t="str">
            <v>RAIANE ALBUQUERQUE DE SANTANA</v>
          </cell>
          <cell r="F640" t="str">
            <v>2 - Outros Profissionais da Saúde</v>
          </cell>
          <cell r="G640">
            <v>322205</v>
          </cell>
          <cell r="H640">
            <v>44013</v>
          </cell>
          <cell r="J640">
            <v>0</v>
          </cell>
          <cell r="M640">
            <v>0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</v>
          </cell>
          <cell r="E641" t="str">
            <v>RAIMER FERREIRA SOUZA SANTOS LEAL</v>
          </cell>
          <cell r="F641" t="str">
            <v>2 - Outros Profissionais da Saúde</v>
          </cell>
          <cell r="G641">
            <v>324115</v>
          </cell>
          <cell r="H641">
            <v>44013</v>
          </cell>
          <cell r="J641">
            <v>287.79520000000002</v>
          </cell>
          <cell r="M641">
            <v>0</v>
          </cell>
          <cell r="O641">
            <v>1.1599999999999999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RAINIER LUZ REIS</v>
          </cell>
          <cell r="F642" t="str">
            <v>1 - Médico</v>
          </cell>
          <cell r="G642">
            <v>225125</v>
          </cell>
          <cell r="H642">
            <v>44013</v>
          </cell>
          <cell r="J642">
            <v>788.48</v>
          </cell>
          <cell r="M642">
            <v>0</v>
          </cell>
          <cell r="O642">
            <v>9.2799999999999994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RAISSA ALVES FALCAO RODRIGUES</v>
          </cell>
          <cell r="F643" t="str">
            <v>2 - Outros Profissionais da Saúde</v>
          </cell>
          <cell r="G643">
            <v>223505</v>
          </cell>
          <cell r="H643">
            <v>44013</v>
          </cell>
          <cell r="J643">
            <v>298.56560000000002</v>
          </cell>
          <cell r="M643">
            <v>0</v>
          </cell>
          <cell r="O643">
            <v>2.44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RALPH MOREIRA DE BARROS</v>
          </cell>
          <cell r="F644" t="str">
            <v>3 - Administrativo</v>
          </cell>
          <cell r="G644">
            <v>142115</v>
          </cell>
          <cell r="H644">
            <v>44013</v>
          </cell>
          <cell r="J644">
            <v>458.93120000000005</v>
          </cell>
          <cell r="M644">
            <v>0</v>
          </cell>
          <cell r="O644">
            <v>1.1599999999999999</v>
          </cell>
          <cell r="R644">
            <v>334.16521723456793</v>
          </cell>
          <cell r="S644">
            <v>183.11</v>
          </cell>
          <cell r="U644">
            <v>0</v>
          </cell>
        </row>
        <row r="645">
          <cell r="C645" t="str">
            <v>HOSPITAL DOM HÉLDER</v>
          </cell>
          <cell r="E645" t="str">
            <v>RAQUEL BEZERRA CHAVES FERNANDES</v>
          </cell>
          <cell r="F645" t="str">
            <v>2 - Outros Profissionais da Saúde</v>
          </cell>
          <cell r="G645">
            <v>322205</v>
          </cell>
          <cell r="H645">
            <v>44013</v>
          </cell>
          <cell r="J645">
            <v>117.0856</v>
          </cell>
          <cell r="M645">
            <v>0</v>
          </cell>
          <cell r="O645">
            <v>1.1599999999999999</v>
          </cell>
          <cell r="R645">
            <v>84.873864990865741</v>
          </cell>
          <cell r="S645">
            <v>62.7</v>
          </cell>
          <cell r="U645">
            <v>0</v>
          </cell>
        </row>
        <row r="646">
          <cell r="C646" t="str">
            <v>HOSPITAL DOM HÉLDER</v>
          </cell>
          <cell r="E646" t="str">
            <v>RAQUEL FERREIRA DA SILVA</v>
          </cell>
          <cell r="F646" t="str">
            <v>3 - Administrativo</v>
          </cell>
          <cell r="G646">
            <v>411010</v>
          </cell>
          <cell r="H646">
            <v>44013</v>
          </cell>
          <cell r="J646">
            <v>6.2700000000000005</v>
          </cell>
          <cell r="M646">
            <v>0</v>
          </cell>
          <cell r="O646">
            <v>1.1599999999999999</v>
          </cell>
          <cell r="R646">
            <v>0</v>
          </cell>
          <cell r="S646">
            <v>18.809999999999999</v>
          </cell>
          <cell r="U646">
            <v>0</v>
          </cell>
        </row>
        <row r="647">
          <cell r="C647" t="str">
            <v>HOSPITAL DOM HÉLDER</v>
          </cell>
          <cell r="E647" t="str">
            <v>RAYANNA THAIS PINHEIRO</v>
          </cell>
          <cell r="F647" t="str">
            <v>2 - Outros Profissionais da Saúde</v>
          </cell>
          <cell r="G647">
            <v>223505</v>
          </cell>
          <cell r="H647">
            <v>44013</v>
          </cell>
          <cell r="J647">
            <v>287.06479999999999</v>
          </cell>
          <cell r="M647">
            <v>0</v>
          </cell>
          <cell r="O647">
            <v>2.44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RAYANNE VALQUIRIA SOARES DA SILVA</v>
          </cell>
          <cell r="F648" t="str">
            <v>2 - Outros Profissionais da Saúde</v>
          </cell>
          <cell r="G648">
            <v>515205</v>
          </cell>
          <cell r="H648">
            <v>44013</v>
          </cell>
          <cell r="J648">
            <v>172.84240000000003</v>
          </cell>
          <cell r="M648">
            <v>0</v>
          </cell>
          <cell r="O648">
            <v>1.1599999999999999</v>
          </cell>
          <cell r="R648">
            <v>144.53158168734382</v>
          </cell>
          <cell r="S648">
            <v>64.8</v>
          </cell>
          <cell r="U648">
            <v>0</v>
          </cell>
        </row>
        <row r="649">
          <cell r="C649" t="str">
            <v>HOSPITAL DOM HÉLDER</v>
          </cell>
          <cell r="E649" t="str">
            <v>RAYSSA KARLA DE OLIVEIRA</v>
          </cell>
          <cell r="F649" t="str">
            <v>2 - Outros Profissionais da Saúde</v>
          </cell>
          <cell r="G649">
            <v>521130</v>
          </cell>
          <cell r="H649">
            <v>44013</v>
          </cell>
          <cell r="J649">
            <v>98.42</v>
          </cell>
          <cell r="M649">
            <v>0</v>
          </cell>
          <cell r="O649">
            <v>1.1599999999999999</v>
          </cell>
          <cell r="R649">
            <v>113.16515332115431</v>
          </cell>
          <cell r="S649">
            <v>51.75</v>
          </cell>
          <cell r="U649">
            <v>64</v>
          </cell>
          <cell r="X649" t="str">
            <v>AUXILIO CRECHE</v>
          </cell>
        </row>
        <row r="650">
          <cell r="C650" t="str">
            <v>HOSPITAL DOM HÉLDER</v>
          </cell>
          <cell r="E650" t="str">
            <v>RENATA ANDREZA DE ALBUQUERQUE HENRIQUES</v>
          </cell>
          <cell r="F650" t="str">
            <v>3 - Administrativo</v>
          </cell>
          <cell r="G650">
            <v>252305</v>
          </cell>
          <cell r="H650">
            <v>44013</v>
          </cell>
          <cell r="J650">
            <v>146.85679999999999</v>
          </cell>
          <cell r="M650">
            <v>0</v>
          </cell>
          <cell r="O650">
            <v>1.1599999999999999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</v>
          </cell>
          <cell r="E651" t="str">
            <v>RENATA BARBOSA DA SILVA</v>
          </cell>
          <cell r="F651" t="str">
            <v>2 - Outros Profissionais da Saúde</v>
          </cell>
          <cell r="G651">
            <v>322205</v>
          </cell>
          <cell r="H651">
            <v>44013</v>
          </cell>
          <cell r="J651">
            <v>202.75919999999999</v>
          </cell>
          <cell r="M651">
            <v>0</v>
          </cell>
          <cell r="O651">
            <v>1.1599999999999999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</v>
          </cell>
          <cell r="E652" t="str">
            <v>RENATA BARROS SANTOS</v>
          </cell>
          <cell r="F652" t="str">
            <v>2 - Outros Profissionais da Saúde</v>
          </cell>
          <cell r="G652">
            <v>223505</v>
          </cell>
          <cell r="H652">
            <v>44013</v>
          </cell>
          <cell r="J652">
            <v>302.56799999999998</v>
          </cell>
          <cell r="M652">
            <v>0</v>
          </cell>
          <cell r="O652">
            <v>2.44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</v>
          </cell>
          <cell r="E653" t="str">
            <v>RENATA DE CASSIA NUNES SANTOS</v>
          </cell>
          <cell r="F653" t="str">
            <v>2 - Outros Profissionais da Saúde</v>
          </cell>
          <cell r="G653">
            <v>223605</v>
          </cell>
          <cell r="H653">
            <v>44013</v>
          </cell>
          <cell r="J653">
            <v>0</v>
          </cell>
          <cell r="M653">
            <v>0</v>
          </cell>
          <cell r="O653">
            <v>2.44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</v>
          </cell>
          <cell r="E654" t="str">
            <v>RENATA GALINDO LIMA MELO</v>
          </cell>
          <cell r="F654" t="str">
            <v>2 - Outros Profissionais da Saúde</v>
          </cell>
          <cell r="G654">
            <v>223505</v>
          </cell>
          <cell r="H654">
            <v>44013</v>
          </cell>
          <cell r="J654">
            <v>303.17759999999998</v>
          </cell>
          <cell r="M654">
            <v>0</v>
          </cell>
          <cell r="O654">
            <v>2.44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RENATA LAIS GOUVEIA SANTOS</v>
          </cell>
          <cell r="F655" t="str">
            <v>2 - Outros Profissionais da Saúde</v>
          </cell>
          <cell r="G655">
            <v>223505</v>
          </cell>
          <cell r="H655">
            <v>44013</v>
          </cell>
          <cell r="J655">
            <v>280.35840000000002</v>
          </cell>
          <cell r="M655">
            <v>0</v>
          </cell>
          <cell r="O655">
            <v>2.44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RENATA MARIA ERCULANO DE LIMA</v>
          </cell>
          <cell r="F656" t="str">
            <v>3 - Administrativo</v>
          </cell>
          <cell r="G656">
            <v>411010</v>
          </cell>
          <cell r="H656">
            <v>44013</v>
          </cell>
          <cell r="J656">
            <v>87.143199999999993</v>
          </cell>
          <cell r="M656">
            <v>0</v>
          </cell>
          <cell r="O656">
            <v>1.1599999999999999</v>
          </cell>
          <cell r="R656">
            <v>120.23797540372647</v>
          </cell>
          <cell r="S656">
            <v>60.61</v>
          </cell>
          <cell r="U656">
            <v>0</v>
          </cell>
        </row>
        <row r="657">
          <cell r="C657" t="str">
            <v>HOSPITAL DOM HÉLDER</v>
          </cell>
          <cell r="E657" t="str">
            <v>RENATA MARTINS BORGES SERRANO</v>
          </cell>
          <cell r="F657" t="str">
            <v>2 - Outros Profissionais da Saúde</v>
          </cell>
          <cell r="G657">
            <v>515205</v>
          </cell>
          <cell r="H657">
            <v>44013</v>
          </cell>
          <cell r="J657">
            <v>120.78879999999999</v>
          </cell>
          <cell r="M657">
            <v>0</v>
          </cell>
          <cell r="O657">
            <v>1.1599999999999999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</v>
          </cell>
          <cell r="E658" t="str">
            <v>RENILDA CLEIDE SILVA DOS ANJOS</v>
          </cell>
          <cell r="F658" t="str">
            <v>3 - Administrativo</v>
          </cell>
          <cell r="G658">
            <v>514225</v>
          </cell>
          <cell r="H658">
            <v>44013</v>
          </cell>
          <cell r="J658">
            <v>116.8248</v>
          </cell>
          <cell r="M658">
            <v>0</v>
          </cell>
          <cell r="O658">
            <v>1.1599999999999999</v>
          </cell>
          <cell r="R658">
            <v>70.728220825721436</v>
          </cell>
          <cell r="S658">
            <v>107.44</v>
          </cell>
          <cell r="U658">
            <v>0</v>
          </cell>
        </row>
        <row r="659">
          <cell r="C659" t="str">
            <v>HOSPITAL DOM HÉLDER</v>
          </cell>
          <cell r="E659" t="str">
            <v>RICHELLE DE OLIVEIRA SANTIAGO</v>
          </cell>
          <cell r="F659" t="str">
            <v>2 - Outros Profissionais da Saúde</v>
          </cell>
          <cell r="G659">
            <v>322205</v>
          </cell>
          <cell r="H659">
            <v>44013</v>
          </cell>
          <cell r="J659">
            <v>150.61200000000002</v>
          </cell>
          <cell r="M659">
            <v>0</v>
          </cell>
          <cell r="O659">
            <v>1.1599999999999999</v>
          </cell>
          <cell r="R659">
            <v>99.019509156010017</v>
          </cell>
          <cell r="S659">
            <v>48.07</v>
          </cell>
          <cell r="U659">
            <v>0</v>
          </cell>
        </row>
        <row r="660">
          <cell r="C660" t="str">
            <v>HOSPITAL DOM HÉLDER</v>
          </cell>
          <cell r="E660" t="str">
            <v>RINALDO JOSE DA SILVA</v>
          </cell>
          <cell r="F660" t="str">
            <v>2 - Outros Profissionais da Saúde</v>
          </cell>
          <cell r="G660">
            <v>521130</v>
          </cell>
          <cell r="H660">
            <v>44013</v>
          </cell>
          <cell r="J660">
            <v>97.31280000000001</v>
          </cell>
          <cell r="M660">
            <v>0</v>
          </cell>
          <cell r="O660">
            <v>1.1599999999999999</v>
          </cell>
          <cell r="R660">
            <v>106.09233123858215</v>
          </cell>
          <cell r="S660">
            <v>37.619999999999997</v>
          </cell>
          <cell r="U660">
            <v>0</v>
          </cell>
        </row>
        <row r="661">
          <cell r="C661" t="str">
            <v>HOSPITAL DOM HÉLDER</v>
          </cell>
          <cell r="E661" t="str">
            <v>RITA DE CASSIA CORDEIRO BASTOS LEITE DOS ANJOS</v>
          </cell>
          <cell r="F661" t="str">
            <v>3 - Administrativo</v>
          </cell>
          <cell r="G661">
            <v>131205</v>
          </cell>
          <cell r="H661">
            <v>44013</v>
          </cell>
          <cell r="J661">
            <v>1073.9896000000001</v>
          </cell>
          <cell r="M661">
            <v>0</v>
          </cell>
          <cell r="O661">
            <v>1.1599999999999999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</v>
          </cell>
          <cell r="E662" t="str">
            <v>RITA DE CASSIA DA SILVA</v>
          </cell>
          <cell r="F662" t="str">
            <v>3 - Administrativo</v>
          </cell>
          <cell r="G662">
            <v>513430</v>
          </cell>
          <cell r="H662">
            <v>44013</v>
          </cell>
          <cell r="J662">
            <v>117.8</v>
          </cell>
          <cell r="M662">
            <v>0</v>
          </cell>
          <cell r="O662">
            <v>1.1599999999999999</v>
          </cell>
          <cell r="R662">
            <v>86.718949012406284</v>
          </cell>
          <cell r="S662">
            <v>62.7</v>
          </cell>
          <cell r="U662">
            <v>0</v>
          </cell>
        </row>
        <row r="663">
          <cell r="C663" t="str">
            <v>HOSPITAL DOM HÉLDER</v>
          </cell>
          <cell r="E663" t="str">
            <v>RITA DE CASSIA DA SILVA MELO</v>
          </cell>
          <cell r="F663" t="str">
            <v>2 - Outros Profissionais da Saúde</v>
          </cell>
          <cell r="G663">
            <v>322205</v>
          </cell>
          <cell r="H663">
            <v>44013</v>
          </cell>
          <cell r="J663">
            <v>100.0432</v>
          </cell>
          <cell r="M663">
            <v>0</v>
          </cell>
          <cell r="O663">
            <v>1.1599999999999999</v>
          </cell>
          <cell r="R663">
            <v>237.81082944300545</v>
          </cell>
          <cell r="S663">
            <v>56.43</v>
          </cell>
          <cell r="U663">
            <v>0</v>
          </cell>
        </row>
        <row r="664">
          <cell r="C664" t="str">
            <v>HOSPITAL DOM HÉLDER</v>
          </cell>
          <cell r="E664" t="str">
            <v>ROBERTA KELLY BARBOSA DO NASCIMENTO</v>
          </cell>
          <cell r="F664" t="str">
            <v>2 - Outros Profissionais da Saúde</v>
          </cell>
          <cell r="G664">
            <v>223405</v>
          </cell>
          <cell r="H664">
            <v>44013</v>
          </cell>
          <cell r="J664">
            <v>510.95519999999999</v>
          </cell>
          <cell r="M664">
            <v>0</v>
          </cell>
          <cell r="O664">
            <v>1.1599999999999999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</v>
          </cell>
          <cell r="E665" t="str">
            <v>ROBERTA MARIA NASCIMENTO FERREIRA</v>
          </cell>
          <cell r="F665" t="str">
            <v>2 - Outros Profissionais da Saúde</v>
          </cell>
          <cell r="G665">
            <v>223505</v>
          </cell>
          <cell r="H665">
            <v>44013</v>
          </cell>
          <cell r="J665">
            <v>302.84800000000001</v>
          </cell>
          <cell r="M665">
            <v>0</v>
          </cell>
          <cell r="O665">
            <v>2.44</v>
          </cell>
          <cell r="R665">
            <v>14.145644165144288</v>
          </cell>
          <cell r="S665">
            <v>123.36</v>
          </cell>
          <cell r="U665">
            <v>935.6</v>
          </cell>
          <cell r="X665" t="str">
            <v>AUXILIO CRECHE</v>
          </cell>
        </row>
        <row r="666">
          <cell r="C666" t="str">
            <v>HOSPITAL DOM HÉLDER</v>
          </cell>
          <cell r="E666" t="str">
            <v>ROBERTA MARIA SOUZA DE VASCONCELOS</v>
          </cell>
          <cell r="F666" t="str">
            <v>3 - Administrativo</v>
          </cell>
          <cell r="G666">
            <v>261110</v>
          </cell>
          <cell r="H666">
            <v>44013</v>
          </cell>
          <cell r="J666">
            <v>257.43520000000001</v>
          </cell>
          <cell r="M666">
            <v>0</v>
          </cell>
          <cell r="O666">
            <v>1.1599999999999999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ROBERTA XAVIER DE ARAUJO GOMES</v>
          </cell>
          <cell r="F667" t="str">
            <v>2 - Outros Profissionais da Saúde</v>
          </cell>
          <cell r="G667">
            <v>521130</v>
          </cell>
          <cell r="H667">
            <v>44013</v>
          </cell>
          <cell r="J667">
            <v>84.162400000000005</v>
          </cell>
          <cell r="M667">
            <v>0</v>
          </cell>
          <cell r="O667">
            <v>1.1599999999999999</v>
          </cell>
          <cell r="R667">
            <v>84.873864990865741</v>
          </cell>
          <cell r="S667">
            <v>60.61</v>
          </cell>
          <cell r="U667">
            <v>0</v>
          </cell>
        </row>
        <row r="668">
          <cell r="C668" t="str">
            <v>HOSPITAL DOM HÉLDER</v>
          </cell>
          <cell r="E668" t="str">
            <v>ROBERTO FERREIRA DE ANDRADE SOUZA</v>
          </cell>
          <cell r="F668" t="str">
            <v>2 - Outros Profissionais da Saúde</v>
          </cell>
          <cell r="G668">
            <v>521130</v>
          </cell>
          <cell r="H668">
            <v>44013</v>
          </cell>
          <cell r="J668">
            <v>86.26</v>
          </cell>
          <cell r="M668">
            <v>0</v>
          </cell>
          <cell r="O668">
            <v>1.1599999999999999</v>
          </cell>
          <cell r="R668">
            <v>311.20417163317433</v>
          </cell>
          <cell r="S668">
            <v>62.7</v>
          </cell>
          <cell r="U668">
            <v>0</v>
          </cell>
        </row>
        <row r="669">
          <cell r="C669" t="str">
            <v>HOSPITAL DOM HÉLDER</v>
          </cell>
          <cell r="E669" t="str">
            <v>ROBSON MARQUES DE ANDRADE</v>
          </cell>
          <cell r="F669" t="str">
            <v>3 - Administrativo</v>
          </cell>
          <cell r="G669">
            <v>411010</v>
          </cell>
          <cell r="H669">
            <v>44013</v>
          </cell>
          <cell r="J669">
            <v>94.379199999999997</v>
          </cell>
          <cell r="M669">
            <v>0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</v>
          </cell>
          <cell r="E670" t="str">
            <v>ROBSON RICARDO SOARES ERNESTO</v>
          </cell>
          <cell r="F670" t="str">
            <v>2 - Outros Profissionais da Saúde</v>
          </cell>
          <cell r="G670">
            <v>515110</v>
          </cell>
          <cell r="H670">
            <v>44013</v>
          </cell>
          <cell r="J670">
            <v>115.2176</v>
          </cell>
          <cell r="M670">
            <v>0</v>
          </cell>
          <cell r="O670">
            <v>1.1599999999999999</v>
          </cell>
          <cell r="R670">
            <v>106.09233123858215</v>
          </cell>
          <cell r="S670">
            <v>62.7</v>
          </cell>
          <cell r="U670">
            <v>0</v>
          </cell>
        </row>
        <row r="671">
          <cell r="C671" t="str">
            <v>HOSPITAL DOM HÉLDER</v>
          </cell>
          <cell r="E671" t="str">
            <v>ROBSON ZEFERINO VILAR</v>
          </cell>
          <cell r="F671" t="str">
            <v>3 - Administrativo</v>
          </cell>
          <cell r="G671">
            <v>516345</v>
          </cell>
          <cell r="H671">
            <v>44013</v>
          </cell>
          <cell r="J671">
            <v>113.89360000000001</v>
          </cell>
          <cell r="M671">
            <v>0</v>
          </cell>
          <cell r="O671">
            <v>1.1599999999999999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</v>
          </cell>
          <cell r="E672" t="str">
            <v>RODRIGO GOMES DA COSTA</v>
          </cell>
          <cell r="F672" t="str">
            <v>3 - Administrativo</v>
          </cell>
          <cell r="G672">
            <v>517410</v>
          </cell>
          <cell r="H672">
            <v>44013</v>
          </cell>
          <cell r="J672">
            <v>83.600000000000009</v>
          </cell>
          <cell r="M672">
            <v>0</v>
          </cell>
          <cell r="O672">
            <v>1.1599999999999999</v>
          </cell>
          <cell r="R672">
            <v>167.08260861728397</v>
          </cell>
          <cell r="S672">
            <v>60.61</v>
          </cell>
          <cell r="U672">
            <v>0</v>
          </cell>
        </row>
        <row r="673">
          <cell r="C673" t="str">
            <v>HOSPITAL DOM HÉLDER</v>
          </cell>
          <cell r="E673" t="str">
            <v>RODRIGO MEZZALIRA TCHAICK</v>
          </cell>
          <cell r="F673" t="str">
            <v>1 - Médico</v>
          </cell>
          <cell r="G673">
            <v>225120</v>
          </cell>
          <cell r="H673">
            <v>44013</v>
          </cell>
          <cell r="J673">
            <v>842.32</v>
          </cell>
          <cell r="M673">
            <v>0</v>
          </cell>
          <cell r="O673">
            <v>9.2799999999999994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ROSALVA VALERIA GOMES DE LIMA</v>
          </cell>
          <cell r="F674" t="str">
            <v>2 - Outros Profissionais da Saúde</v>
          </cell>
          <cell r="G674">
            <v>322205</v>
          </cell>
          <cell r="H674">
            <v>44013</v>
          </cell>
          <cell r="J674">
            <v>148.26079999999999</v>
          </cell>
          <cell r="M674">
            <v>0</v>
          </cell>
          <cell r="O674">
            <v>1.1599999999999999</v>
          </cell>
          <cell r="R674">
            <v>144.53158168734382</v>
          </cell>
          <cell r="S674">
            <v>62.7</v>
          </cell>
          <cell r="U674">
            <v>0</v>
          </cell>
        </row>
        <row r="675">
          <cell r="C675" t="str">
            <v>HOSPITAL DOM HÉLDER</v>
          </cell>
          <cell r="E675" t="str">
            <v>ROSANA MARIA DA SILVA ALBERTINO</v>
          </cell>
          <cell r="F675" t="str">
            <v>2 - Outros Profissionais da Saúde</v>
          </cell>
          <cell r="G675">
            <v>521130</v>
          </cell>
          <cell r="H675">
            <v>44013</v>
          </cell>
          <cell r="J675">
            <v>87.78</v>
          </cell>
          <cell r="M675">
            <v>0</v>
          </cell>
          <cell r="O675">
            <v>1.1599999999999999</v>
          </cell>
          <cell r="R675">
            <v>99.019509156010017</v>
          </cell>
          <cell r="S675">
            <v>62.7</v>
          </cell>
          <cell r="U675">
            <v>0</v>
          </cell>
        </row>
        <row r="676">
          <cell r="C676" t="str">
            <v>HOSPITAL DOM HÉLDER</v>
          </cell>
          <cell r="E676" t="str">
            <v>ROSANA SOUZA DE MORAES</v>
          </cell>
          <cell r="F676" t="str">
            <v>2 - Outros Profissionais da Saúde</v>
          </cell>
          <cell r="G676">
            <v>223505</v>
          </cell>
          <cell r="H676">
            <v>44013</v>
          </cell>
          <cell r="J676">
            <v>294.58640000000003</v>
          </cell>
          <cell r="M676">
            <v>0</v>
          </cell>
          <cell r="O676">
            <v>2.44</v>
          </cell>
          <cell r="R676">
            <v>0</v>
          </cell>
          <cell r="S676">
            <v>0</v>
          </cell>
          <cell r="U676">
            <v>103.28</v>
          </cell>
          <cell r="X676" t="str">
            <v>AUXILIO CRECHE</v>
          </cell>
        </row>
        <row r="677">
          <cell r="C677" t="str">
            <v>HOSPITAL DOM HÉLDER</v>
          </cell>
          <cell r="E677" t="str">
            <v>ROSANGELA MARIA DE OLIVEIRA ALVES</v>
          </cell>
          <cell r="F677" t="str">
            <v>3 - Administrativo</v>
          </cell>
          <cell r="G677">
            <v>513430</v>
          </cell>
          <cell r="H677">
            <v>44013</v>
          </cell>
          <cell r="J677">
            <v>98.694400000000002</v>
          </cell>
          <cell r="M677">
            <v>0</v>
          </cell>
          <cell r="O677">
            <v>1.1599999999999999</v>
          </cell>
          <cell r="R677">
            <v>56.582576660577153</v>
          </cell>
          <cell r="S677">
            <v>58.78</v>
          </cell>
          <cell r="U677">
            <v>0</v>
          </cell>
        </row>
        <row r="678">
          <cell r="C678" t="str">
            <v>HOSPITAL DOM HÉLDER</v>
          </cell>
          <cell r="E678" t="str">
            <v>ROSANGELA MARIA LIMA DA SILVA</v>
          </cell>
          <cell r="F678" t="str">
            <v>2 - Outros Profissionais da Saúde</v>
          </cell>
          <cell r="G678">
            <v>322205</v>
          </cell>
          <cell r="H678">
            <v>44013</v>
          </cell>
          <cell r="J678">
            <v>114.35040000000001</v>
          </cell>
          <cell r="M678">
            <v>0</v>
          </cell>
          <cell r="O678">
            <v>1.1599999999999999</v>
          </cell>
          <cell r="R678">
            <v>106.09233123858215</v>
          </cell>
          <cell r="S678">
            <v>62.7</v>
          </cell>
          <cell r="U678">
            <v>0</v>
          </cell>
        </row>
        <row r="679">
          <cell r="C679" t="str">
            <v>HOSPITAL DOM HÉLDER</v>
          </cell>
          <cell r="E679" t="str">
            <v>ROSEMARY ALMEIDA DO MONTE</v>
          </cell>
          <cell r="F679" t="str">
            <v>2 - Outros Profissionais da Saúde</v>
          </cell>
          <cell r="G679">
            <v>322205</v>
          </cell>
          <cell r="H679">
            <v>44013</v>
          </cell>
          <cell r="J679">
            <v>105.5592</v>
          </cell>
          <cell r="M679">
            <v>0</v>
          </cell>
          <cell r="O679">
            <v>1.1599999999999999</v>
          </cell>
          <cell r="R679">
            <v>169.74772998173148</v>
          </cell>
          <cell r="S679">
            <v>62.7</v>
          </cell>
          <cell r="U679">
            <v>64</v>
          </cell>
          <cell r="X679" t="str">
            <v>AUXILIO CRECHE</v>
          </cell>
        </row>
        <row r="680">
          <cell r="C680" t="str">
            <v>HOSPITAL DOM HÉLDER</v>
          </cell>
          <cell r="E680" t="str">
            <v>ROSEMERE BARBOSA RIO TINTO</v>
          </cell>
          <cell r="F680" t="str">
            <v>2 - Outros Profissionais da Saúde</v>
          </cell>
          <cell r="G680">
            <v>322205</v>
          </cell>
          <cell r="H680">
            <v>44013</v>
          </cell>
          <cell r="J680">
            <v>137.32159999999999</v>
          </cell>
          <cell r="M680">
            <v>0</v>
          </cell>
          <cell r="O680">
            <v>1.1599999999999999</v>
          </cell>
          <cell r="R680">
            <v>106.09233123858215</v>
          </cell>
          <cell r="S680">
            <v>62.7</v>
          </cell>
          <cell r="U680">
            <v>0</v>
          </cell>
        </row>
        <row r="681">
          <cell r="C681" t="str">
            <v>HOSPITAL DOM HÉLDER</v>
          </cell>
          <cell r="E681" t="str">
            <v>ROSINEIDE LOPES DA SILVA ALBUQUERQUE</v>
          </cell>
          <cell r="F681" t="str">
            <v>2 - Outros Profissionais da Saúde</v>
          </cell>
          <cell r="G681">
            <v>322205</v>
          </cell>
          <cell r="H681">
            <v>44013</v>
          </cell>
          <cell r="J681">
            <v>117.03920000000001</v>
          </cell>
          <cell r="M681">
            <v>0</v>
          </cell>
          <cell r="O681">
            <v>1.1599999999999999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</v>
          </cell>
          <cell r="E682" t="str">
            <v>ROSIVALDO FARIAS DE OLIVEIRA</v>
          </cell>
          <cell r="F682" t="str">
            <v>3 - Administrativo</v>
          </cell>
          <cell r="G682">
            <v>951105</v>
          </cell>
          <cell r="H682">
            <v>44013</v>
          </cell>
          <cell r="J682">
            <v>221.3888</v>
          </cell>
          <cell r="M682">
            <v>0</v>
          </cell>
          <cell r="O682">
            <v>1.1599999999999999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</v>
          </cell>
          <cell r="E683" t="str">
            <v>RUANA DE ARAUJO CEREJA</v>
          </cell>
          <cell r="F683" t="str">
            <v>2 - Outros Profissionais da Saúde</v>
          </cell>
          <cell r="G683">
            <v>223505</v>
          </cell>
          <cell r="H683">
            <v>44013</v>
          </cell>
          <cell r="J683">
            <v>427.86</v>
          </cell>
          <cell r="M683">
            <v>0</v>
          </cell>
          <cell r="O683">
            <v>2.44</v>
          </cell>
          <cell r="R683">
            <v>0</v>
          </cell>
          <cell r="S683">
            <v>0</v>
          </cell>
          <cell r="U683">
            <v>103.28</v>
          </cell>
          <cell r="X683" t="str">
            <v>AUXILIO CRECHE</v>
          </cell>
        </row>
        <row r="684">
          <cell r="C684" t="str">
            <v>HOSPITAL DOM HÉLDER</v>
          </cell>
          <cell r="E684" t="str">
            <v>RUBIA FERREIRA DA SILVA</v>
          </cell>
          <cell r="F684" t="str">
            <v>2 - Outros Profissionais da Saúde</v>
          </cell>
          <cell r="G684">
            <v>322205</v>
          </cell>
          <cell r="H684">
            <v>44013</v>
          </cell>
          <cell r="J684">
            <v>120.9624</v>
          </cell>
          <cell r="M684">
            <v>0</v>
          </cell>
          <cell r="O684">
            <v>1.1599999999999999</v>
          </cell>
          <cell r="R684">
            <v>72</v>
          </cell>
          <cell r="S684">
            <v>62.7</v>
          </cell>
          <cell r="U684">
            <v>0</v>
          </cell>
        </row>
        <row r="685">
          <cell r="C685" t="str">
            <v>HOSPITAL DOM HÉLDER</v>
          </cell>
          <cell r="E685" t="str">
            <v>SABRINA CECUNDINA SIMOES DE MACEDO</v>
          </cell>
          <cell r="F685" t="str">
            <v>2 - Outros Profissionais da Saúde</v>
          </cell>
          <cell r="G685">
            <v>223710</v>
          </cell>
          <cell r="H685">
            <v>44013</v>
          </cell>
          <cell r="J685">
            <v>294.4864</v>
          </cell>
          <cell r="M685">
            <v>0</v>
          </cell>
          <cell r="O685">
            <v>1.1599999999999999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</v>
          </cell>
          <cell r="E686" t="str">
            <v>SAMANTHA MARIA DE JESUS DA TRINDADE</v>
          </cell>
          <cell r="F686" t="str">
            <v>2 - Outros Profissionais da Saúde</v>
          </cell>
          <cell r="G686">
            <v>322205</v>
          </cell>
          <cell r="H686">
            <v>44013</v>
          </cell>
          <cell r="J686">
            <v>102.8032</v>
          </cell>
          <cell r="M686">
            <v>0</v>
          </cell>
          <cell r="O686">
            <v>1.1599999999999999</v>
          </cell>
          <cell r="R686">
            <v>57.812632674937525</v>
          </cell>
          <cell r="S686">
            <v>21.38</v>
          </cell>
          <cell r="U686">
            <v>25.6</v>
          </cell>
          <cell r="X686" t="str">
            <v>AUXILIO CRECHE</v>
          </cell>
        </row>
        <row r="687">
          <cell r="C687" t="str">
            <v>HOSPITAL DOM HÉLDER</v>
          </cell>
          <cell r="E687" t="str">
            <v>SAMUEL SANTOS DE PAULA</v>
          </cell>
          <cell r="F687" t="str">
            <v>3 - Administrativo</v>
          </cell>
          <cell r="G687">
            <v>411010</v>
          </cell>
          <cell r="H687">
            <v>44013</v>
          </cell>
          <cell r="J687">
            <v>83.600000000000009</v>
          </cell>
          <cell r="M687">
            <v>0</v>
          </cell>
          <cell r="O687">
            <v>1.1599999999999999</v>
          </cell>
          <cell r="R687">
            <v>99.019509156010017</v>
          </cell>
          <cell r="S687">
            <v>62.7</v>
          </cell>
          <cell r="U687">
            <v>0</v>
          </cell>
        </row>
        <row r="688">
          <cell r="C688" t="str">
            <v>HOSPITAL DOM HÉLDER</v>
          </cell>
          <cell r="E688" t="str">
            <v>SANDRA CRISTINA DE ALMEIDA</v>
          </cell>
          <cell r="F688" t="str">
            <v>3 - Administrativo</v>
          </cell>
          <cell r="G688">
            <v>411010</v>
          </cell>
          <cell r="H688">
            <v>44013</v>
          </cell>
          <cell r="J688">
            <v>83.600000000000009</v>
          </cell>
          <cell r="M688">
            <v>0</v>
          </cell>
          <cell r="O688">
            <v>1.1599999999999999</v>
          </cell>
          <cell r="R688">
            <v>113.16515332115431</v>
          </cell>
          <cell r="S688">
            <v>62.7</v>
          </cell>
          <cell r="U688">
            <v>0</v>
          </cell>
        </row>
        <row r="689">
          <cell r="C689" t="str">
            <v>HOSPITAL DOM HÉLDER</v>
          </cell>
          <cell r="E689" t="str">
            <v>SANDRA DA SILVA CAVALCANTI BARBOSA</v>
          </cell>
          <cell r="F689" t="str">
            <v>2 - Outros Profissionais da Saúde</v>
          </cell>
          <cell r="G689">
            <v>521130</v>
          </cell>
          <cell r="H689">
            <v>44013</v>
          </cell>
          <cell r="J689">
            <v>93.394400000000005</v>
          </cell>
          <cell r="M689">
            <v>0</v>
          </cell>
          <cell r="O689">
            <v>1.1599999999999999</v>
          </cell>
          <cell r="R689">
            <v>106.09233123858215</v>
          </cell>
          <cell r="S689">
            <v>62.7</v>
          </cell>
          <cell r="U689">
            <v>0</v>
          </cell>
        </row>
        <row r="690">
          <cell r="C690" t="str">
            <v>HOSPITAL DOM HÉLDER</v>
          </cell>
          <cell r="E690" t="str">
            <v>SANDRA LUCIA DA SILVA</v>
          </cell>
          <cell r="F690" t="str">
            <v>2 - Outros Profissionais da Saúde</v>
          </cell>
          <cell r="G690">
            <v>322205</v>
          </cell>
          <cell r="H690">
            <v>44013</v>
          </cell>
          <cell r="J690">
            <v>112.3296</v>
          </cell>
          <cell r="M690">
            <v>0</v>
          </cell>
          <cell r="O690">
            <v>1.1599999999999999</v>
          </cell>
          <cell r="R690">
            <v>113.16515332115431</v>
          </cell>
          <cell r="S690">
            <v>62.7</v>
          </cell>
          <cell r="U690">
            <v>0</v>
          </cell>
        </row>
        <row r="691">
          <cell r="C691" t="str">
            <v>HOSPITAL DOM HÉLDER</v>
          </cell>
          <cell r="E691" t="str">
            <v>SANDRYNNE ROBERTA NEPOMUCENO SILVA</v>
          </cell>
          <cell r="F691" t="str">
            <v>3 - Administrativo</v>
          </cell>
          <cell r="G691">
            <v>411010</v>
          </cell>
          <cell r="H691">
            <v>44013</v>
          </cell>
          <cell r="J691">
            <v>6.2700000000000005</v>
          </cell>
          <cell r="M691">
            <v>0</v>
          </cell>
          <cell r="O691">
            <v>1.1599999999999999</v>
          </cell>
          <cell r="R691">
            <v>0</v>
          </cell>
          <cell r="S691">
            <v>18.809999999999999</v>
          </cell>
          <cell r="U691">
            <v>0</v>
          </cell>
        </row>
        <row r="692">
          <cell r="C692" t="str">
            <v>HOSPITAL DOM HÉLDER</v>
          </cell>
          <cell r="E692" t="str">
            <v>SARAH BRENDDA SOARES DA SILVA</v>
          </cell>
          <cell r="F692" t="str">
            <v>2 - Outros Profissionais da Saúde</v>
          </cell>
          <cell r="G692">
            <v>322205</v>
          </cell>
          <cell r="H692">
            <v>44013</v>
          </cell>
          <cell r="J692">
            <v>123.36320000000001</v>
          </cell>
          <cell r="M692">
            <v>0</v>
          </cell>
          <cell r="O692">
            <v>1.1599999999999999</v>
          </cell>
          <cell r="R692">
            <v>86.718949012406284</v>
          </cell>
          <cell r="S692">
            <v>62.7</v>
          </cell>
          <cell r="U692">
            <v>0</v>
          </cell>
        </row>
        <row r="693">
          <cell r="C693" t="str">
            <v>HOSPITAL DOM HÉLDER</v>
          </cell>
          <cell r="E693" t="str">
            <v>SCARLATT DA SILVA PEREIRA</v>
          </cell>
          <cell r="F693" t="str">
            <v>2 - Outros Profissionais da Saúde</v>
          </cell>
          <cell r="G693">
            <v>322205</v>
          </cell>
          <cell r="H693">
            <v>44013</v>
          </cell>
          <cell r="J693">
            <v>144.36799999999999</v>
          </cell>
          <cell r="M693">
            <v>0</v>
          </cell>
          <cell r="O693">
            <v>1.1599999999999999</v>
          </cell>
          <cell r="R693">
            <v>173.43789802481257</v>
          </cell>
          <cell r="S693">
            <v>62.7</v>
          </cell>
          <cell r="U693">
            <v>64</v>
          </cell>
          <cell r="X693" t="str">
            <v>AUXILIO CRECHE</v>
          </cell>
        </row>
        <row r="694">
          <cell r="C694" t="str">
            <v>HOSPITAL DOM HÉLDER</v>
          </cell>
          <cell r="E694" t="str">
            <v>SERGIO ADRIANO DA SILVA</v>
          </cell>
          <cell r="F694" t="str">
            <v>2 - Outros Profissionais da Saúde</v>
          </cell>
          <cell r="G694">
            <v>322205</v>
          </cell>
          <cell r="H694">
            <v>44013</v>
          </cell>
          <cell r="J694">
            <v>107.53040000000001</v>
          </cell>
          <cell r="M694">
            <v>0</v>
          </cell>
          <cell r="O694">
            <v>1.1599999999999999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</v>
          </cell>
          <cell r="E695" t="str">
            <v>SERGIO ROBERTO BARBOSA RODRIGUES</v>
          </cell>
          <cell r="F695" t="str">
            <v>3 - Administrativo</v>
          </cell>
          <cell r="G695">
            <v>142340</v>
          </cell>
          <cell r="H695">
            <v>44013</v>
          </cell>
          <cell r="J695">
            <v>236.79680000000002</v>
          </cell>
          <cell r="M695">
            <v>0</v>
          </cell>
          <cell r="O695">
            <v>1.1599999999999999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</v>
          </cell>
          <cell r="E696" t="str">
            <v>SERGITANIA MARGARIDA DA SILVA</v>
          </cell>
          <cell r="F696" t="str">
            <v>2 - Outros Profissionais da Saúde</v>
          </cell>
          <cell r="G696">
            <v>515205</v>
          </cell>
          <cell r="H696">
            <v>44013</v>
          </cell>
          <cell r="J696">
            <v>128.44639999999998</v>
          </cell>
          <cell r="M696">
            <v>0</v>
          </cell>
          <cell r="O696">
            <v>1.1599999999999999</v>
          </cell>
          <cell r="R696">
            <v>86.718949012406284</v>
          </cell>
          <cell r="S696">
            <v>64.8</v>
          </cell>
          <cell r="U696">
            <v>0</v>
          </cell>
        </row>
        <row r="697">
          <cell r="C697" t="str">
            <v>HOSPITAL DOM HÉLDER</v>
          </cell>
          <cell r="E697" t="str">
            <v>SEVERINA MARIA DE OLIVEIRA RAMOS CORREIA</v>
          </cell>
          <cell r="F697" t="str">
            <v>2 - Outros Profissionais da Saúde</v>
          </cell>
          <cell r="G697">
            <v>322205</v>
          </cell>
          <cell r="H697">
            <v>44013</v>
          </cell>
          <cell r="J697">
            <v>117.04</v>
          </cell>
          <cell r="M697">
            <v>0</v>
          </cell>
          <cell r="O697">
            <v>1.1599999999999999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</v>
          </cell>
          <cell r="E698" t="str">
            <v>SHEILA ANDREZA DOS SANTOS COSTA</v>
          </cell>
          <cell r="F698" t="str">
            <v>2 - Outros Profissionais da Saúde</v>
          </cell>
          <cell r="G698">
            <v>322205</v>
          </cell>
          <cell r="H698">
            <v>44013</v>
          </cell>
          <cell r="J698">
            <v>117.04</v>
          </cell>
          <cell r="M698">
            <v>0</v>
          </cell>
          <cell r="O698">
            <v>1.1599999999999999</v>
          </cell>
          <cell r="R698">
            <v>212.97512281931995</v>
          </cell>
          <cell r="S698">
            <v>62.7</v>
          </cell>
          <cell r="U698">
            <v>0</v>
          </cell>
        </row>
        <row r="699">
          <cell r="C699" t="str">
            <v>HOSPITAL DOM HÉLDER</v>
          </cell>
          <cell r="E699" t="str">
            <v>SHENIA EVELIN DOS ANJOS</v>
          </cell>
          <cell r="F699" t="str">
            <v>2 - Outros Profissionais da Saúde</v>
          </cell>
          <cell r="G699">
            <v>515205</v>
          </cell>
          <cell r="H699">
            <v>44013</v>
          </cell>
          <cell r="J699">
            <v>189.36079999999998</v>
          </cell>
          <cell r="M699">
            <v>0</v>
          </cell>
          <cell r="O699">
            <v>1.1599999999999999</v>
          </cell>
          <cell r="R699">
            <v>125.31195646296297</v>
          </cell>
          <cell r="S699">
            <v>64.8</v>
          </cell>
          <cell r="U699">
            <v>0</v>
          </cell>
        </row>
        <row r="700">
          <cell r="C700" t="str">
            <v>HOSPITAL DOM HÉLDER</v>
          </cell>
          <cell r="E700" t="str">
            <v>SHIRLEY ANDRA MAGALHAES DA LUZ</v>
          </cell>
          <cell r="F700" t="str">
            <v>2 - Outros Profissionais da Saúde</v>
          </cell>
          <cell r="G700">
            <v>223505</v>
          </cell>
          <cell r="H700">
            <v>44013</v>
          </cell>
          <cell r="J700">
            <v>335.8032</v>
          </cell>
          <cell r="M700">
            <v>0</v>
          </cell>
          <cell r="O700">
            <v>2.44</v>
          </cell>
          <cell r="R700">
            <v>0</v>
          </cell>
          <cell r="S700">
            <v>0</v>
          </cell>
          <cell r="U700">
            <v>99.84</v>
          </cell>
          <cell r="X700" t="str">
            <v>AUXILIO CRECHE</v>
          </cell>
        </row>
        <row r="701">
          <cell r="C701" t="str">
            <v>HOSPITAL DOM HÉLDER</v>
          </cell>
          <cell r="E701" t="str">
            <v>SHIRLEY DIAS BEZERRA</v>
          </cell>
          <cell r="F701" t="str">
            <v>2 - Outros Profissionais da Saúde</v>
          </cell>
          <cell r="G701">
            <v>223605</v>
          </cell>
          <cell r="H701">
            <v>44013</v>
          </cell>
          <cell r="J701">
            <v>327.14159999999998</v>
          </cell>
          <cell r="M701">
            <v>0</v>
          </cell>
          <cell r="O701">
            <v>2.44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SHIRLEY RAMOS SILVA DA PAZ</v>
          </cell>
          <cell r="F702" t="str">
            <v>2 - Outros Profissionais da Saúde</v>
          </cell>
          <cell r="G702">
            <v>223605</v>
          </cell>
          <cell r="H702">
            <v>44013</v>
          </cell>
          <cell r="J702">
            <v>166.42400000000001</v>
          </cell>
          <cell r="M702">
            <v>0</v>
          </cell>
          <cell r="O702">
            <v>2.44</v>
          </cell>
          <cell r="R702">
            <v>123.72349583682822</v>
          </cell>
          <cell r="S702">
            <v>55.2</v>
          </cell>
          <cell r="U702">
            <v>0</v>
          </cell>
        </row>
        <row r="703">
          <cell r="C703" t="str">
            <v>HOSPITAL DOM HÉLDER</v>
          </cell>
          <cell r="E703" t="str">
            <v>SILVANA BARBOSA DA SILVA PINA</v>
          </cell>
          <cell r="F703" t="str">
            <v>2 - Outros Profissionais da Saúde</v>
          </cell>
          <cell r="G703">
            <v>322205</v>
          </cell>
          <cell r="H703">
            <v>44013</v>
          </cell>
          <cell r="J703">
            <v>130.87200000000001</v>
          </cell>
          <cell r="M703">
            <v>0</v>
          </cell>
          <cell r="O703">
            <v>1.1599999999999999</v>
          </cell>
          <cell r="R703">
            <v>178.35812208225408</v>
          </cell>
          <cell r="S703">
            <v>62.7</v>
          </cell>
          <cell r="U703">
            <v>0</v>
          </cell>
        </row>
        <row r="704">
          <cell r="C704" t="str">
            <v>HOSPITAL DOM HÉLDER</v>
          </cell>
          <cell r="E704" t="str">
            <v>SILVANA COSTA DE FREITAS SILVA</v>
          </cell>
          <cell r="F704" t="str">
            <v>2 - Outros Profissionais da Saúde</v>
          </cell>
          <cell r="G704">
            <v>322205</v>
          </cell>
          <cell r="H704">
            <v>44013</v>
          </cell>
          <cell r="J704">
            <v>106.444</v>
          </cell>
          <cell r="M704">
            <v>0</v>
          </cell>
          <cell r="O704">
            <v>1.1599999999999999</v>
          </cell>
          <cell r="R704">
            <v>106.09233123858215</v>
          </cell>
          <cell r="S704">
            <v>60.61</v>
          </cell>
          <cell r="U704">
            <v>0</v>
          </cell>
        </row>
        <row r="705">
          <cell r="C705" t="str">
            <v>HOSPITAL DOM HÉLDER</v>
          </cell>
          <cell r="E705" t="str">
            <v>SILVANEIDE MARIA DOS SANTOS CIRIACO</v>
          </cell>
          <cell r="F705" t="str">
            <v>2 - Outros Profissionais da Saúde</v>
          </cell>
          <cell r="G705">
            <v>521130</v>
          </cell>
          <cell r="H705">
            <v>44013</v>
          </cell>
          <cell r="J705">
            <v>99.661600000000007</v>
          </cell>
          <cell r="M705">
            <v>0</v>
          </cell>
          <cell r="O705">
            <v>1.1599999999999999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SILVIA MICHELLE GALVAO DA SILVEIRA</v>
          </cell>
          <cell r="F706" t="str">
            <v>2 - Outros Profissionais da Saúde</v>
          </cell>
          <cell r="G706">
            <v>223505</v>
          </cell>
          <cell r="H706">
            <v>44013</v>
          </cell>
          <cell r="J706">
            <v>292.77120000000002</v>
          </cell>
          <cell r="M706">
            <v>0</v>
          </cell>
          <cell r="O706">
            <v>2.44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</v>
          </cell>
          <cell r="E707" t="str">
            <v>SIMONCHELLI LEONARDI</v>
          </cell>
          <cell r="F707" t="str">
            <v>3 - Administrativo</v>
          </cell>
          <cell r="G707">
            <v>411010</v>
          </cell>
          <cell r="H707">
            <v>44013</v>
          </cell>
          <cell r="J707">
            <v>271.33359999999999</v>
          </cell>
          <cell r="M707">
            <v>0</v>
          </cell>
          <cell r="O707">
            <v>1.1599999999999999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</v>
          </cell>
          <cell r="E708" t="str">
            <v>SIMONE SILVA DE LIMA</v>
          </cell>
          <cell r="F708" t="str">
            <v>2 - Outros Profissionais da Saúde</v>
          </cell>
          <cell r="G708">
            <v>322205</v>
          </cell>
          <cell r="H708">
            <v>44013</v>
          </cell>
          <cell r="J708">
            <v>106.6336</v>
          </cell>
          <cell r="M708">
            <v>0</v>
          </cell>
          <cell r="O708">
            <v>1.1599999999999999</v>
          </cell>
          <cell r="R708">
            <v>106.09233123858215</v>
          </cell>
          <cell r="S708">
            <v>62.7</v>
          </cell>
          <cell r="U708">
            <v>0</v>
          </cell>
        </row>
        <row r="709">
          <cell r="C709" t="str">
            <v>HOSPITAL DOM HÉLDER</v>
          </cell>
          <cell r="E709" t="str">
            <v>SIMONE SILVIA DO NASCIMENTO</v>
          </cell>
          <cell r="F709" t="str">
            <v>2 - Outros Profissionais da Saúde</v>
          </cell>
          <cell r="G709">
            <v>223705</v>
          </cell>
          <cell r="H709">
            <v>44013</v>
          </cell>
          <cell r="J709">
            <v>83.485599999999991</v>
          </cell>
          <cell r="M709">
            <v>0</v>
          </cell>
          <cell r="O709">
            <v>1.1599999999999999</v>
          </cell>
          <cell r="R709">
            <v>183.07333680396883</v>
          </cell>
          <cell r="S709">
            <v>58.52</v>
          </cell>
          <cell r="U709">
            <v>0</v>
          </cell>
        </row>
        <row r="710">
          <cell r="C710" t="str">
            <v>HOSPITAL DOM HÉLDER</v>
          </cell>
          <cell r="E710" t="str">
            <v>SIVANEIDE MARIA EMIDIO</v>
          </cell>
          <cell r="F710" t="str">
            <v>2 - Outros Profissionais da Saúde</v>
          </cell>
          <cell r="G710">
            <v>322205</v>
          </cell>
          <cell r="H710">
            <v>44013</v>
          </cell>
          <cell r="J710">
            <v>166.33360000000002</v>
          </cell>
          <cell r="M710">
            <v>0</v>
          </cell>
          <cell r="O710">
            <v>1.1599999999999999</v>
          </cell>
          <cell r="R710">
            <v>128</v>
          </cell>
          <cell r="S710">
            <v>33.44</v>
          </cell>
          <cell r="U710">
            <v>34.130000000000003</v>
          </cell>
          <cell r="X710" t="str">
            <v>AUXILIO CRECHE</v>
          </cell>
        </row>
        <row r="711">
          <cell r="C711" t="str">
            <v>HOSPITAL DOM HÉLDER</v>
          </cell>
          <cell r="E711" t="str">
            <v>SOLANGE AMARINO DA SILVA</v>
          </cell>
          <cell r="F711" t="str">
            <v>2 - Outros Profissionais da Saúde</v>
          </cell>
          <cell r="G711">
            <v>322205</v>
          </cell>
          <cell r="H711">
            <v>44013</v>
          </cell>
          <cell r="J711">
            <v>122.5872</v>
          </cell>
          <cell r="M711">
            <v>0</v>
          </cell>
          <cell r="O711">
            <v>1.1599999999999999</v>
          </cell>
          <cell r="R711">
            <v>99.019509156010017</v>
          </cell>
          <cell r="S711">
            <v>58.71</v>
          </cell>
          <cell r="U711">
            <v>0</v>
          </cell>
        </row>
        <row r="712">
          <cell r="C712" t="str">
            <v>HOSPITAL DOM HÉLDER</v>
          </cell>
          <cell r="E712" t="str">
            <v>SOLANGE AMELIA DE LYRA</v>
          </cell>
          <cell r="F712" t="str">
            <v>3 - Administrativo</v>
          </cell>
          <cell r="G712">
            <v>413115</v>
          </cell>
          <cell r="H712">
            <v>44013</v>
          </cell>
          <cell r="J712">
            <v>140.14160000000001</v>
          </cell>
          <cell r="M712">
            <v>0</v>
          </cell>
          <cell r="O712">
            <v>1.1599999999999999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SONIA MARIA CORREIA DIAS</v>
          </cell>
          <cell r="F713" t="str">
            <v>3 - Administrativo</v>
          </cell>
          <cell r="G713">
            <v>411010</v>
          </cell>
          <cell r="H713">
            <v>44013</v>
          </cell>
          <cell r="J713">
            <v>108.68</v>
          </cell>
          <cell r="M713">
            <v>0</v>
          </cell>
          <cell r="O713">
            <v>1.1599999999999999</v>
          </cell>
          <cell r="R713">
            <v>105.9898265707188</v>
          </cell>
          <cell r="S713">
            <v>62.7</v>
          </cell>
          <cell r="U713">
            <v>0</v>
          </cell>
        </row>
        <row r="714">
          <cell r="C714" t="str">
            <v>HOSPITAL DOM HÉLDER</v>
          </cell>
          <cell r="E714" t="str">
            <v>SONIA MARIA DA COSTA</v>
          </cell>
          <cell r="F714" t="str">
            <v>2 - Outros Profissionais da Saúde</v>
          </cell>
          <cell r="G714">
            <v>521130</v>
          </cell>
          <cell r="H714">
            <v>44013</v>
          </cell>
          <cell r="J714">
            <v>98.42</v>
          </cell>
          <cell r="M714">
            <v>0</v>
          </cell>
          <cell r="O714">
            <v>1.1599999999999999</v>
          </cell>
          <cell r="R714">
            <v>144.53158168734382</v>
          </cell>
          <cell r="S714">
            <v>62.7</v>
          </cell>
          <cell r="U714">
            <v>0</v>
          </cell>
        </row>
        <row r="715">
          <cell r="C715" t="str">
            <v>HOSPITAL DOM HÉLDER</v>
          </cell>
          <cell r="E715" t="str">
            <v>SONIA MARIA DOS SANTOS</v>
          </cell>
          <cell r="F715" t="str">
            <v>3 - Administrativo</v>
          </cell>
          <cell r="G715">
            <v>516345</v>
          </cell>
          <cell r="H715">
            <v>44013</v>
          </cell>
          <cell r="J715">
            <v>148.03040000000001</v>
          </cell>
          <cell r="M715">
            <v>0</v>
          </cell>
          <cell r="O715">
            <v>1.1599999999999999</v>
          </cell>
          <cell r="R715">
            <v>77.801042908293581</v>
          </cell>
          <cell r="S715">
            <v>62.7</v>
          </cell>
          <cell r="U715">
            <v>0</v>
          </cell>
        </row>
        <row r="716">
          <cell r="C716" t="str">
            <v>HOSPITAL DOM HÉLDER</v>
          </cell>
          <cell r="E716" t="str">
            <v>SUELEN PAMELLA TAVARES MENDES</v>
          </cell>
          <cell r="F716" t="str">
            <v>2 - Outros Profissionais da Saúde</v>
          </cell>
          <cell r="G716">
            <v>322205</v>
          </cell>
          <cell r="H716">
            <v>44013</v>
          </cell>
          <cell r="J716">
            <v>100.32000000000001</v>
          </cell>
          <cell r="M716">
            <v>0</v>
          </cell>
          <cell r="O716">
            <v>1.1599999999999999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</v>
          </cell>
          <cell r="E717" t="str">
            <v>SUELI AUGUSTA DA SILVA</v>
          </cell>
          <cell r="F717" t="str">
            <v>2 - Outros Profissionais da Saúde</v>
          </cell>
          <cell r="G717">
            <v>521130</v>
          </cell>
          <cell r="H717">
            <v>44013</v>
          </cell>
          <cell r="J717">
            <v>93.125599999999991</v>
          </cell>
          <cell r="M717">
            <v>0</v>
          </cell>
          <cell r="O717">
            <v>1.1599999999999999</v>
          </cell>
          <cell r="R717">
            <v>56.582576660577153</v>
          </cell>
          <cell r="S717">
            <v>59.71</v>
          </cell>
          <cell r="U717">
            <v>128</v>
          </cell>
          <cell r="X717" t="str">
            <v>AUXILIO CRECHE</v>
          </cell>
        </row>
        <row r="718">
          <cell r="C718" t="str">
            <v>HOSPITAL DOM HÉLDER</v>
          </cell>
          <cell r="E718" t="str">
            <v>SUELY MARIA LEAL DA SILVA</v>
          </cell>
          <cell r="F718" t="str">
            <v>2 - Outros Profissionais da Saúde</v>
          </cell>
          <cell r="G718">
            <v>322205</v>
          </cell>
          <cell r="H718">
            <v>44013</v>
          </cell>
          <cell r="J718">
            <v>28.59</v>
          </cell>
          <cell r="M718">
            <v>0</v>
          </cell>
          <cell r="O718">
            <v>1.1599999999999999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</v>
          </cell>
          <cell r="E719" t="str">
            <v>SURAMA RANYELLE MENDES DA SILVA</v>
          </cell>
          <cell r="F719" t="str">
            <v>3 - Administrativo</v>
          </cell>
          <cell r="G719">
            <v>411010</v>
          </cell>
          <cell r="H719">
            <v>44013</v>
          </cell>
          <cell r="J719">
            <v>104.42399999999999</v>
          </cell>
          <cell r="M719">
            <v>0</v>
          </cell>
          <cell r="O719">
            <v>1.1599999999999999</v>
          </cell>
          <cell r="R719">
            <v>168</v>
          </cell>
          <cell r="S719">
            <v>33.44</v>
          </cell>
          <cell r="U719">
            <v>0</v>
          </cell>
        </row>
        <row r="720">
          <cell r="C720" t="str">
            <v>HOSPITAL DOM HÉLDER</v>
          </cell>
          <cell r="E720" t="str">
            <v>SUZANETE CABOCLO DA SILVA</v>
          </cell>
          <cell r="F720" t="str">
            <v>2 - Outros Profissionais da Saúde</v>
          </cell>
          <cell r="G720">
            <v>322205</v>
          </cell>
          <cell r="H720">
            <v>44013</v>
          </cell>
          <cell r="J720">
            <v>120.91680000000001</v>
          </cell>
          <cell r="M720">
            <v>0</v>
          </cell>
          <cell r="O720">
            <v>1.1599999999999999</v>
          </cell>
          <cell r="R720">
            <v>99.019509156010017</v>
          </cell>
          <cell r="S720">
            <v>62.7</v>
          </cell>
          <cell r="U720">
            <v>64</v>
          </cell>
          <cell r="X720" t="str">
            <v>AUXILIO CRECHE</v>
          </cell>
        </row>
        <row r="721">
          <cell r="C721" t="str">
            <v>HOSPITAL DOM HÉLDER</v>
          </cell>
          <cell r="E721" t="str">
            <v>SYLVIA KARLA XAVIER DE FARIAS</v>
          </cell>
          <cell r="F721" t="str">
            <v>1 - Médico</v>
          </cell>
          <cell r="G721">
            <v>225125</v>
          </cell>
          <cell r="H721">
            <v>44013</v>
          </cell>
          <cell r="J721">
            <v>544.56000000000006</v>
          </cell>
          <cell r="M721">
            <v>0</v>
          </cell>
          <cell r="O721">
            <v>9.2799999999999994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TACIANA DE CASTRO MENDONCA</v>
          </cell>
          <cell r="F722" t="str">
            <v>2 - Outros Profissionais da Saúde</v>
          </cell>
          <cell r="G722">
            <v>251510</v>
          </cell>
          <cell r="H722">
            <v>44013</v>
          </cell>
          <cell r="J722">
            <v>0</v>
          </cell>
          <cell r="M722">
            <v>0</v>
          </cell>
          <cell r="O722">
            <v>1.1599999999999999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</v>
          </cell>
          <cell r="E723" t="str">
            <v>TACIANA MARIA FERREIRA</v>
          </cell>
          <cell r="F723" t="str">
            <v>2 - Outros Profissionais da Saúde</v>
          </cell>
          <cell r="G723">
            <v>223505</v>
          </cell>
          <cell r="H723">
            <v>44013</v>
          </cell>
          <cell r="J723">
            <v>306.2448</v>
          </cell>
          <cell r="M723">
            <v>0</v>
          </cell>
          <cell r="O723">
            <v>2.44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</v>
          </cell>
          <cell r="E724" t="str">
            <v>TACIANO DA SILVA FEITOSA</v>
          </cell>
          <cell r="F724" t="str">
            <v>3 - Administrativo</v>
          </cell>
          <cell r="G724">
            <v>517410</v>
          </cell>
          <cell r="H724">
            <v>44013</v>
          </cell>
          <cell r="J724">
            <v>149.83760000000001</v>
          </cell>
          <cell r="M724">
            <v>0</v>
          </cell>
          <cell r="O724">
            <v>1.1599999999999999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TACYLLA SIMOES XAVIER</v>
          </cell>
          <cell r="F725" t="str">
            <v>2 - Outros Profissionais da Saúde</v>
          </cell>
          <cell r="G725">
            <v>251605</v>
          </cell>
          <cell r="H725">
            <v>44013</v>
          </cell>
          <cell r="J725">
            <v>245.1944</v>
          </cell>
          <cell r="M725">
            <v>0</v>
          </cell>
          <cell r="O725">
            <v>1.1599999999999999</v>
          </cell>
          <cell r="R725">
            <v>118.90541472150272</v>
          </cell>
          <cell r="S725">
            <v>108.58</v>
          </cell>
          <cell r="U725">
            <v>0</v>
          </cell>
        </row>
        <row r="726">
          <cell r="C726" t="str">
            <v>HOSPITAL DOM HÉLDER</v>
          </cell>
          <cell r="E726" t="str">
            <v>TALITA CANDEIAS DO REGO</v>
          </cell>
          <cell r="F726" t="str">
            <v>2 - Outros Profissionais da Saúde</v>
          </cell>
          <cell r="G726">
            <v>223505</v>
          </cell>
          <cell r="H726">
            <v>44013</v>
          </cell>
          <cell r="J726">
            <v>251.6952</v>
          </cell>
          <cell r="M726">
            <v>0</v>
          </cell>
          <cell r="O726">
            <v>2.44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TALITA DE KASSIA RIBEIRO DA SILVA</v>
          </cell>
          <cell r="F727" t="str">
            <v>2 - Outros Profissionais da Saúde</v>
          </cell>
          <cell r="G727">
            <v>521130</v>
          </cell>
          <cell r="H727">
            <v>44013</v>
          </cell>
          <cell r="J727">
            <v>99.661600000000007</v>
          </cell>
          <cell r="M727">
            <v>0</v>
          </cell>
          <cell r="O727">
            <v>1.1599999999999999</v>
          </cell>
          <cell r="R727">
            <v>106.09233123858215</v>
          </cell>
          <cell r="S727">
            <v>62.7</v>
          </cell>
          <cell r="U727">
            <v>0</v>
          </cell>
        </row>
        <row r="728">
          <cell r="C728" t="str">
            <v>HOSPITAL DOM HÉLDER</v>
          </cell>
          <cell r="E728" t="str">
            <v>TALITA ELISABETE OLIVEIRA DA SILVA</v>
          </cell>
          <cell r="F728" t="str">
            <v>2 - Outros Profissionais da Saúde</v>
          </cell>
          <cell r="G728">
            <v>521130</v>
          </cell>
          <cell r="H728">
            <v>44013</v>
          </cell>
          <cell r="J728">
            <v>87.494400000000013</v>
          </cell>
          <cell r="M728">
            <v>0</v>
          </cell>
          <cell r="O728">
            <v>1.1599999999999999</v>
          </cell>
          <cell r="R728">
            <v>176</v>
          </cell>
          <cell r="S728">
            <v>118.3</v>
          </cell>
          <cell r="U728">
            <v>0</v>
          </cell>
        </row>
        <row r="729">
          <cell r="C729" t="str">
            <v>HOSPITAL DOM HÉLDER</v>
          </cell>
          <cell r="E729" t="str">
            <v>TALITA REGINA MORAES DUARTE MOTA</v>
          </cell>
          <cell r="F729" t="str">
            <v>2 - Outros Profissionais da Saúde</v>
          </cell>
          <cell r="G729">
            <v>322205</v>
          </cell>
          <cell r="H729">
            <v>44013</v>
          </cell>
          <cell r="J729">
            <v>113.01200000000001</v>
          </cell>
          <cell r="M729">
            <v>0</v>
          </cell>
          <cell r="O729">
            <v>1.1599999999999999</v>
          </cell>
          <cell r="R729">
            <v>0</v>
          </cell>
          <cell r="S729">
            <v>0</v>
          </cell>
          <cell r="U729">
            <v>64</v>
          </cell>
          <cell r="X729" t="str">
            <v>AUXILIO CRECHE</v>
          </cell>
        </row>
        <row r="730">
          <cell r="C730" t="str">
            <v>HOSPITAL DOM HÉLDER</v>
          </cell>
          <cell r="E730" t="str">
            <v>TAMYRIS FREITAS DE FRANCA</v>
          </cell>
          <cell r="F730" t="str">
            <v>2 - Outros Profissionais da Saúde</v>
          </cell>
          <cell r="G730">
            <v>322205</v>
          </cell>
          <cell r="H730">
            <v>44013</v>
          </cell>
          <cell r="J730">
            <v>107.9832</v>
          </cell>
          <cell r="M730">
            <v>0</v>
          </cell>
          <cell r="O730">
            <v>1.1599999999999999</v>
          </cell>
          <cell r="R730">
            <v>106.09233123858215</v>
          </cell>
          <cell r="S730">
            <v>16.72</v>
          </cell>
          <cell r="U730">
            <v>0</v>
          </cell>
        </row>
        <row r="731">
          <cell r="C731" t="str">
            <v>HOSPITAL DOM HÉLDER</v>
          </cell>
          <cell r="E731" t="str">
            <v>TARCISIO RAUL LAVAREDA DE SOUZA FILHO</v>
          </cell>
          <cell r="F731" t="str">
            <v>1 - Médico</v>
          </cell>
          <cell r="G731">
            <v>225125</v>
          </cell>
          <cell r="H731">
            <v>44013</v>
          </cell>
          <cell r="J731">
            <v>707.72</v>
          </cell>
          <cell r="M731">
            <v>0</v>
          </cell>
          <cell r="O731">
            <v>9.2799999999999994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</v>
          </cell>
          <cell r="E732" t="str">
            <v>TARCYA LEIANE GUERRA DE COUTO PATRIOTA</v>
          </cell>
          <cell r="F732" t="str">
            <v>2 - Outros Profissionais da Saúde</v>
          </cell>
          <cell r="G732">
            <v>223605</v>
          </cell>
          <cell r="H732">
            <v>44013</v>
          </cell>
          <cell r="J732">
            <v>196.88480000000001</v>
          </cell>
          <cell r="M732">
            <v>0</v>
          </cell>
          <cell r="O732">
            <v>2.44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</v>
          </cell>
          <cell r="E733" t="str">
            <v>TATIANA APARECIDA RODRIGUES ALVES</v>
          </cell>
          <cell r="F733" t="str">
            <v>3 - Administrativo</v>
          </cell>
          <cell r="G733">
            <v>411010</v>
          </cell>
          <cell r="H733">
            <v>44013</v>
          </cell>
          <cell r="J733">
            <v>98.42</v>
          </cell>
          <cell r="M733">
            <v>0</v>
          </cell>
          <cell r="O733">
            <v>1.1599999999999999</v>
          </cell>
          <cell r="R733">
            <v>106.09233123858215</v>
          </cell>
          <cell r="S733">
            <v>62.7</v>
          </cell>
          <cell r="U733">
            <v>0</v>
          </cell>
        </row>
        <row r="734">
          <cell r="C734" t="str">
            <v>HOSPITAL DOM HÉLDER</v>
          </cell>
          <cell r="E734" t="str">
            <v>TATIANA BARBOSA</v>
          </cell>
          <cell r="F734" t="str">
            <v>2 - Outros Profissionais da Saúde</v>
          </cell>
          <cell r="G734">
            <v>322205</v>
          </cell>
          <cell r="H734">
            <v>44013</v>
          </cell>
          <cell r="J734">
            <v>118.27680000000001</v>
          </cell>
          <cell r="M734">
            <v>0</v>
          </cell>
          <cell r="O734">
            <v>1.1599999999999999</v>
          </cell>
          <cell r="R734">
            <v>250.62391292592594</v>
          </cell>
          <cell r="S734">
            <v>33.44</v>
          </cell>
          <cell r="U734">
            <v>0</v>
          </cell>
        </row>
        <row r="735">
          <cell r="C735" t="str">
            <v>HOSPITAL DOM HÉLDER</v>
          </cell>
          <cell r="E735" t="str">
            <v>TATIANE COSMA DA SILVA</v>
          </cell>
          <cell r="F735" t="str">
            <v>2 - Outros Profissionais da Saúde</v>
          </cell>
          <cell r="G735">
            <v>322205</v>
          </cell>
          <cell r="H735">
            <v>44013</v>
          </cell>
          <cell r="J735">
            <v>152.7296</v>
          </cell>
          <cell r="M735">
            <v>0</v>
          </cell>
          <cell r="O735">
            <v>1.1599999999999999</v>
          </cell>
          <cell r="R735">
            <v>115.62526534987505</v>
          </cell>
          <cell r="S735">
            <v>62.7</v>
          </cell>
          <cell r="U735">
            <v>0</v>
          </cell>
        </row>
        <row r="736">
          <cell r="C736" t="str">
            <v>HOSPITAL DOM HÉLDER</v>
          </cell>
          <cell r="E736" t="str">
            <v>TATIANE DE SOUZA SARAIVA BERNARDES</v>
          </cell>
          <cell r="F736" t="str">
            <v>2 - Outros Profissionais da Saúde</v>
          </cell>
          <cell r="G736">
            <v>223505</v>
          </cell>
          <cell r="H736">
            <v>44013</v>
          </cell>
          <cell r="J736">
            <v>295.34560000000005</v>
          </cell>
          <cell r="M736">
            <v>0</v>
          </cell>
          <cell r="O736">
            <v>2.44</v>
          </cell>
          <cell r="R736">
            <v>95.124331777202187</v>
          </cell>
          <cell r="S736">
            <v>110.4</v>
          </cell>
          <cell r="U736">
            <v>0</v>
          </cell>
        </row>
        <row r="737">
          <cell r="C737" t="str">
            <v>HOSPITAL DOM HÉLDER</v>
          </cell>
          <cell r="E737" t="str">
            <v>TERLUCIA MARIA DA SILVA</v>
          </cell>
          <cell r="F737" t="str">
            <v>2 - Outros Profissionais da Saúde</v>
          </cell>
          <cell r="G737">
            <v>322205</v>
          </cell>
          <cell r="H737">
            <v>44013</v>
          </cell>
          <cell r="J737">
            <v>131.65600000000001</v>
          </cell>
          <cell r="M737">
            <v>0</v>
          </cell>
          <cell r="O737">
            <v>1.1599999999999999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</v>
          </cell>
          <cell r="E738" t="str">
            <v>THAIS OLIVEIRA DOS SANTOS</v>
          </cell>
          <cell r="F738" t="str">
            <v>2 - Outros Profissionais da Saúde</v>
          </cell>
          <cell r="G738">
            <v>223505</v>
          </cell>
          <cell r="H738">
            <v>44013</v>
          </cell>
          <cell r="J738">
            <v>332.74480000000005</v>
          </cell>
          <cell r="M738">
            <v>0</v>
          </cell>
          <cell r="O738">
            <v>2.44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</v>
          </cell>
          <cell r="E739" t="str">
            <v>THALLITA GONDIM COSTA DOS SANTOS</v>
          </cell>
          <cell r="F739" t="str">
            <v>2 - Outros Profissionais da Saúde</v>
          </cell>
          <cell r="G739">
            <v>251605</v>
          </cell>
          <cell r="H739">
            <v>44013</v>
          </cell>
          <cell r="J739">
            <v>219.50319999999999</v>
          </cell>
          <cell r="M739">
            <v>0</v>
          </cell>
          <cell r="O739">
            <v>1.1599999999999999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</v>
          </cell>
          <cell r="E740" t="str">
            <v>THAMARA RAYANE RAMOS DA SILVA</v>
          </cell>
          <cell r="F740" t="str">
            <v>3 - Administrativo</v>
          </cell>
          <cell r="G740">
            <v>411010</v>
          </cell>
          <cell r="H740">
            <v>44013</v>
          </cell>
          <cell r="J740">
            <v>6.2700000000000005</v>
          </cell>
          <cell r="M740">
            <v>0</v>
          </cell>
          <cell r="O740">
            <v>1.1599999999999999</v>
          </cell>
          <cell r="R740">
            <v>0</v>
          </cell>
          <cell r="S740">
            <v>18.809999999999999</v>
          </cell>
          <cell r="U740">
            <v>0</v>
          </cell>
        </row>
        <row r="741">
          <cell r="C741" t="str">
            <v>HOSPITAL DOM HÉLDER</v>
          </cell>
          <cell r="E741" t="str">
            <v>THAYANE CARLA CARNEIRO DA SILVA</v>
          </cell>
          <cell r="F741" t="str">
            <v>3 - Administrativo</v>
          </cell>
          <cell r="G741">
            <v>411010</v>
          </cell>
          <cell r="H741">
            <v>44013</v>
          </cell>
          <cell r="J741">
            <v>83.600000000000009</v>
          </cell>
          <cell r="M741">
            <v>0</v>
          </cell>
          <cell r="O741">
            <v>1.1599999999999999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THAYSA DE AGUIAR BATISTA</v>
          </cell>
          <cell r="F742" t="str">
            <v>2 - Outros Profissionais da Saúde</v>
          </cell>
          <cell r="G742">
            <v>223710</v>
          </cell>
          <cell r="H742">
            <v>44013</v>
          </cell>
          <cell r="J742">
            <v>332.87440000000004</v>
          </cell>
          <cell r="M742">
            <v>0</v>
          </cell>
          <cell r="O742">
            <v>1.1599999999999999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THIAGO CEZAR ROCHA AZEVEDO</v>
          </cell>
          <cell r="F743" t="str">
            <v>1 - Médico</v>
          </cell>
          <cell r="G743">
            <v>225125</v>
          </cell>
          <cell r="H743">
            <v>44013</v>
          </cell>
          <cell r="J743">
            <v>707.72</v>
          </cell>
          <cell r="M743">
            <v>0</v>
          </cell>
          <cell r="O743">
            <v>9.2799999999999994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THIALLEN GOMES DE LIRA</v>
          </cell>
          <cell r="F744" t="str">
            <v>2 - Outros Profissionais da Saúde</v>
          </cell>
          <cell r="G744">
            <v>322205</v>
          </cell>
          <cell r="H744">
            <v>44013</v>
          </cell>
          <cell r="J744">
            <v>135.05200000000002</v>
          </cell>
          <cell r="M744">
            <v>0</v>
          </cell>
          <cell r="O744">
            <v>1.1599999999999999</v>
          </cell>
          <cell r="R744">
            <v>137.9200306101568</v>
          </cell>
          <cell r="S744">
            <v>62.7</v>
          </cell>
          <cell r="U744">
            <v>64</v>
          </cell>
          <cell r="X744" t="str">
            <v>AUXILIO CRECHE</v>
          </cell>
        </row>
        <row r="745">
          <cell r="C745" t="str">
            <v>HOSPITAL DOM HÉLDER</v>
          </cell>
          <cell r="E745" t="str">
            <v>TIAGO CARLOS BARRETO</v>
          </cell>
          <cell r="F745" t="str">
            <v>3 - Administrativo</v>
          </cell>
          <cell r="G745">
            <v>517410</v>
          </cell>
          <cell r="H745">
            <v>44013</v>
          </cell>
          <cell r="J745">
            <v>87.107199999999992</v>
          </cell>
          <cell r="M745">
            <v>0</v>
          </cell>
          <cell r="O745">
            <v>1.1599999999999999</v>
          </cell>
          <cell r="R745">
            <v>134.89614290818756</v>
          </cell>
          <cell r="S745">
            <v>62.7</v>
          </cell>
          <cell r="U745">
            <v>0</v>
          </cell>
        </row>
        <row r="746">
          <cell r="C746" t="str">
            <v>HOSPITAL DOM HÉLDER</v>
          </cell>
          <cell r="E746" t="str">
            <v>TIAGO GUEIROS FERREIRA</v>
          </cell>
          <cell r="F746" t="str">
            <v>3 - Administrativo</v>
          </cell>
          <cell r="G746">
            <v>517410</v>
          </cell>
          <cell r="H746">
            <v>44013</v>
          </cell>
          <cell r="J746">
            <v>97.357600000000005</v>
          </cell>
          <cell r="M746">
            <v>0</v>
          </cell>
          <cell r="O746">
            <v>1.1599999999999999</v>
          </cell>
          <cell r="R746">
            <v>154.16702046650005</v>
          </cell>
          <cell r="S746">
            <v>62.7</v>
          </cell>
          <cell r="U746">
            <v>0</v>
          </cell>
        </row>
        <row r="747">
          <cell r="C747" t="str">
            <v>HOSPITAL DOM HÉLDER</v>
          </cell>
          <cell r="E747" t="str">
            <v>TIAGO PAULINO DOS SANTOS</v>
          </cell>
          <cell r="F747" t="str">
            <v>3 - Administrativo</v>
          </cell>
          <cell r="G747">
            <v>317210</v>
          </cell>
          <cell r="H747">
            <v>44013</v>
          </cell>
          <cell r="J747">
            <v>0</v>
          </cell>
          <cell r="M747">
            <v>0</v>
          </cell>
          <cell r="O747">
            <v>1.1599999999999999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</v>
          </cell>
          <cell r="E748" t="str">
            <v>TUIRA OLIVEIRA MAIA</v>
          </cell>
          <cell r="F748" t="str">
            <v>2 - Outros Profissionais da Saúde</v>
          </cell>
          <cell r="G748">
            <v>223605</v>
          </cell>
          <cell r="H748">
            <v>44013</v>
          </cell>
          <cell r="J748">
            <v>233.59360000000001</v>
          </cell>
          <cell r="M748">
            <v>0</v>
          </cell>
          <cell r="O748">
            <v>2.44</v>
          </cell>
          <cell r="R748">
            <v>0</v>
          </cell>
          <cell r="S748">
            <v>0</v>
          </cell>
          <cell r="U748">
            <v>95.41</v>
          </cell>
          <cell r="X748" t="str">
            <v>AUXILIO CRECHE</v>
          </cell>
        </row>
        <row r="749">
          <cell r="C749" t="str">
            <v>HOSPITAL DOM HÉLDER</v>
          </cell>
          <cell r="E749" t="str">
            <v>TULIO FERNANDO DA SILVA NASCIMENTO</v>
          </cell>
          <cell r="F749" t="str">
            <v>3 - Administrativo</v>
          </cell>
          <cell r="G749">
            <v>514225</v>
          </cell>
          <cell r="H749">
            <v>44013</v>
          </cell>
          <cell r="J749">
            <v>100.32000000000001</v>
          </cell>
          <cell r="M749">
            <v>0</v>
          </cell>
          <cell r="O749">
            <v>1.1599999999999999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</v>
          </cell>
          <cell r="E750" t="str">
            <v>UBERLANIA DA SILVA FELIX</v>
          </cell>
          <cell r="F750" t="str">
            <v>2 - Outros Profissionais da Saúde</v>
          </cell>
          <cell r="G750">
            <v>322205</v>
          </cell>
          <cell r="H750">
            <v>44013</v>
          </cell>
          <cell r="J750">
            <v>105.35120000000001</v>
          </cell>
          <cell r="M750">
            <v>0</v>
          </cell>
          <cell r="O750">
            <v>1.1599999999999999</v>
          </cell>
          <cell r="R750">
            <v>113.62593626547275</v>
          </cell>
          <cell r="S750">
            <v>62.7</v>
          </cell>
          <cell r="U750">
            <v>0</v>
          </cell>
        </row>
        <row r="751">
          <cell r="C751" t="str">
            <v>HOSPITAL DOM HÉLDER</v>
          </cell>
          <cell r="E751" t="str">
            <v>ULER VILELA ZANARDI</v>
          </cell>
          <cell r="F751" t="str">
            <v>1 - Médico</v>
          </cell>
          <cell r="G751">
            <v>225125</v>
          </cell>
          <cell r="H751">
            <v>44013</v>
          </cell>
          <cell r="J751">
            <v>400.2</v>
          </cell>
          <cell r="M751">
            <v>0</v>
          </cell>
          <cell r="O751">
            <v>9.2799999999999994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</v>
          </cell>
          <cell r="E752" t="str">
            <v>VALDECIA RAMOS DE DEUS</v>
          </cell>
          <cell r="F752" t="str">
            <v>2 - Outros Profissionais da Saúde</v>
          </cell>
          <cell r="G752">
            <v>521130</v>
          </cell>
          <cell r="H752">
            <v>44013</v>
          </cell>
          <cell r="J752">
            <v>98.42</v>
          </cell>
          <cell r="M752">
            <v>0</v>
          </cell>
          <cell r="O752">
            <v>1.1599999999999999</v>
          </cell>
          <cell r="R752">
            <v>106.09233123858215</v>
          </cell>
          <cell r="S752">
            <v>62.7</v>
          </cell>
          <cell r="U752">
            <v>0</v>
          </cell>
        </row>
        <row r="753">
          <cell r="C753" t="str">
            <v>HOSPITAL DOM HÉLDER</v>
          </cell>
          <cell r="E753" t="str">
            <v>VALDEMIR SENA DOS SANTOS</v>
          </cell>
          <cell r="F753" t="str">
            <v>2 - Outros Profissionais da Saúde</v>
          </cell>
          <cell r="G753">
            <v>515110</v>
          </cell>
          <cell r="H753">
            <v>44013</v>
          </cell>
          <cell r="J753">
            <v>105.0848</v>
          </cell>
          <cell r="M753">
            <v>0</v>
          </cell>
          <cell r="O753">
            <v>1.1599999999999999</v>
          </cell>
          <cell r="R753">
            <v>56.582576660577153</v>
          </cell>
          <cell r="S753">
            <v>52.94</v>
          </cell>
          <cell r="U753">
            <v>0</v>
          </cell>
        </row>
        <row r="754">
          <cell r="C754" t="str">
            <v>HOSPITAL DOM HÉLDER</v>
          </cell>
          <cell r="E754" t="str">
            <v>VALDENICE SANDRELE DE LIMA SILVA</v>
          </cell>
          <cell r="F754" t="str">
            <v>2 - Outros Profissionais da Saúde</v>
          </cell>
          <cell r="G754">
            <v>322205</v>
          </cell>
          <cell r="H754">
            <v>44013</v>
          </cell>
          <cell r="J754">
            <v>119.568</v>
          </cell>
          <cell r="M754">
            <v>0</v>
          </cell>
          <cell r="O754">
            <v>1.1599999999999999</v>
          </cell>
          <cell r="R754">
            <v>77.083510233250024</v>
          </cell>
          <cell r="S754">
            <v>62.7</v>
          </cell>
          <cell r="U754">
            <v>0</v>
          </cell>
        </row>
        <row r="755">
          <cell r="C755" t="str">
            <v>HOSPITAL DOM HÉLDER</v>
          </cell>
          <cell r="E755" t="str">
            <v>VALDENIZE AMORIM DOS SANTOS</v>
          </cell>
          <cell r="F755" t="str">
            <v>2 - Outros Profissionais da Saúde</v>
          </cell>
          <cell r="G755">
            <v>322205</v>
          </cell>
          <cell r="H755">
            <v>44013</v>
          </cell>
          <cell r="J755">
            <v>116.5608</v>
          </cell>
          <cell r="M755">
            <v>0</v>
          </cell>
          <cell r="O755">
            <v>1.1599999999999999</v>
          </cell>
          <cell r="R755">
            <v>49.509754578005008</v>
          </cell>
          <cell r="S755">
            <v>62.7</v>
          </cell>
          <cell r="U755">
            <v>0</v>
          </cell>
        </row>
        <row r="756">
          <cell r="C756" t="str">
            <v>HOSPITAL DOM HÉLDER</v>
          </cell>
          <cell r="E756" t="str">
            <v>VALDILEIDE GUERRA BARBOZA DA SILVA</v>
          </cell>
          <cell r="F756" t="str">
            <v>2 - Outros Profissionais da Saúde</v>
          </cell>
          <cell r="G756">
            <v>324205</v>
          </cell>
          <cell r="H756">
            <v>44013</v>
          </cell>
          <cell r="J756">
            <v>194.08799999999999</v>
          </cell>
          <cell r="M756">
            <v>0</v>
          </cell>
          <cell r="O756">
            <v>1.1599999999999999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VALDIR CAVALCANTI RIZZUTO</v>
          </cell>
          <cell r="F757" t="str">
            <v>1 - Médico</v>
          </cell>
          <cell r="G757">
            <v>225125</v>
          </cell>
          <cell r="H757">
            <v>44013</v>
          </cell>
          <cell r="J757">
            <v>400.2</v>
          </cell>
          <cell r="M757">
            <v>0</v>
          </cell>
          <cell r="O757">
            <v>9.2799999999999994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VALDIRENE ARIOLA DO NASCIMENTO SILVA</v>
          </cell>
          <cell r="F758" t="str">
            <v>2 - Outros Profissionais da Saúde</v>
          </cell>
          <cell r="G758">
            <v>322205</v>
          </cell>
          <cell r="H758">
            <v>44013</v>
          </cell>
          <cell r="J758">
            <v>150.0608</v>
          </cell>
          <cell r="M758">
            <v>0</v>
          </cell>
          <cell r="O758">
            <v>1.1599999999999999</v>
          </cell>
          <cell r="R758">
            <v>178.71171620875185</v>
          </cell>
          <cell r="S758">
            <v>62.7</v>
          </cell>
          <cell r="U758">
            <v>0</v>
          </cell>
        </row>
        <row r="759">
          <cell r="C759" t="str">
            <v>HOSPITAL DOM HÉLDER</v>
          </cell>
          <cell r="E759" t="str">
            <v>VALERIA RABELO LAFAYETTE COSTA</v>
          </cell>
          <cell r="F759" t="str">
            <v>1 - Médico</v>
          </cell>
          <cell r="G759">
            <v>225120</v>
          </cell>
          <cell r="H759">
            <v>44013</v>
          </cell>
          <cell r="J759">
            <v>429.88</v>
          </cell>
          <cell r="M759">
            <v>0</v>
          </cell>
          <cell r="O759">
            <v>9.2799999999999994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</v>
          </cell>
          <cell r="E760" t="str">
            <v>VALQUIRIA CAMPOS PEREIRA</v>
          </cell>
          <cell r="F760" t="str">
            <v>3 - Administrativo</v>
          </cell>
          <cell r="G760">
            <v>411010</v>
          </cell>
          <cell r="H760">
            <v>44013</v>
          </cell>
          <cell r="J760">
            <v>91.911200000000008</v>
          </cell>
          <cell r="M760">
            <v>0</v>
          </cell>
          <cell r="O760">
            <v>1.1599999999999999</v>
          </cell>
          <cell r="R760">
            <v>212.18466247716435</v>
          </cell>
          <cell r="S760">
            <v>62.7</v>
          </cell>
          <cell r="U760">
            <v>0</v>
          </cell>
        </row>
        <row r="761">
          <cell r="C761" t="str">
            <v>HOSPITAL DOM HÉLDER</v>
          </cell>
          <cell r="E761" t="str">
            <v>VALQUIRIA MARIA SOARES</v>
          </cell>
          <cell r="F761" t="str">
            <v>3 - Administrativo</v>
          </cell>
          <cell r="G761">
            <v>516345</v>
          </cell>
          <cell r="H761">
            <v>44013</v>
          </cell>
          <cell r="J761">
            <v>143.86799999999999</v>
          </cell>
          <cell r="M761">
            <v>0</v>
          </cell>
          <cell r="O761">
            <v>1.1599999999999999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VANIA GLORIA DE ARAUJO</v>
          </cell>
          <cell r="F762" t="str">
            <v>2 - Outros Profissionais da Saúde</v>
          </cell>
          <cell r="G762">
            <v>322205</v>
          </cell>
          <cell r="H762">
            <v>44013</v>
          </cell>
          <cell r="J762">
            <v>100.64959999999999</v>
          </cell>
          <cell r="M762">
            <v>0</v>
          </cell>
          <cell r="O762">
            <v>1.1599999999999999</v>
          </cell>
          <cell r="R762">
            <v>274.61000520595326</v>
          </cell>
          <cell r="S762">
            <v>59.74</v>
          </cell>
          <cell r="U762">
            <v>0</v>
          </cell>
        </row>
        <row r="763">
          <cell r="C763" t="str">
            <v>HOSPITAL DOM HÉLDER</v>
          </cell>
          <cell r="E763" t="str">
            <v>VANICIA LAURINDO DA SILVA</v>
          </cell>
          <cell r="F763" t="str">
            <v>2 - Outros Profissionais da Saúde</v>
          </cell>
          <cell r="G763">
            <v>322205</v>
          </cell>
          <cell r="H763">
            <v>44013</v>
          </cell>
          <cell r="J763">
            <v>142.4392</v>
          </cell>
          <cell r="M763">
            <v>0</v>
          </cell>
          <cell r="O763">
            <v>1.1599999999999999</v>
          </cell>
          <cell r="R763">
            <v>96.35438779156253</v>
          </cell>
          <cell r="S763">
            <v>62.7</v>
          </cell>
          <cell r="U763">
            <v>0</v>
          </cell>
        </row>
        <row r="764">
          <cell r="C764" t="str">
            <v>HOSPITAL DOM HÉLDER</v>
          </cell>
          <cell r="E764" t="str">
            <v>VANILSON ALBUQUERQUE FARIAS BARROS</v>
          </cell>
          <cell r="F764" t="str">
            <v>2 - Outros Profissionais da Saúde</v>
          </cell>
          <cell r="G764">
            <v>521130</v>
          </cell>
          <cell r="H764">
            <v>44013</v>
          </cell>
          <cell r="J764">
            <v>83.524000000000001</v>
          </cell>
          <cell r="M764">
            <v>0</v>
          </cell>
          <cell r="O764">
            <v>1.1599999999999999</v>
          </cell>
          <cell r="R764">
            <v>106.09233123858215</v>
          </cell>
          <cell r="S764">
            <v>62.7</v>
          </cell>
          <cell r="U764">
            <v>0</v>
          </cell>
        </row>
        <row r="765">
          <cell r="C765" t="str">
            <v>HOSPITAL DOM HÉLDER</v>
          </cell>
          <cell r="E765" t="str">
            <v>VERA LUCIA DE BARROS CARDOSO</v>
          </cell>
          <cell r="F765" t="str">
            <v>2 - Outros Profissionais da Saúde</v>
          </cell>
          <cell r="G765">
            <v>322205</v>
          </cell>
          <cell r="H765">
            <v>44013</v>
          </cell>
          <cell r="J765">
            <v>114.5432</v>
          </cell>
          <cell r="M765">
            <v>0</v>
          </cell>
          <cell r="O765">
            <v>1.1599999999999999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</v>
          </cell>
          <cell r="E766" t="str">
            <v>VERA LUCIA NUNES DA CUNHA</v>
          </cell>
          <cell r="F766" t="str">
            <v>2 - Outros Profissionais da Saúde</v>
          </cell>
          <cell r="G766">
            <v>766420</v>
          </cell>
          <cell r="H766">
            <v>44013</v>
          </cell>
          <cell r="J766">
            <v>130.5736</v>
          </cell>
          <cell r="M766">
            <v>0</v>
          </cell>
          <cell r="O766">
            <v>1.1599999999999999</v>
          </cell>
          <cell r="R766">
            <v>116.95782603209879</v>
          </cell>
          <cell r="S766">
            <v>31.35</v>
          </cell>
          <cell r="U766">
            <v>0</v>
          </cell>
        </row>
        <row r="767">
          <cell r="C767" t="str">
            <v>HOSPITAL DOM HÉLDER</v>
          </cell>
          <cell r="E767" t="str">
            <v>VERONICA GONCALVES DA SILVA DE FREITAS</v>
          </cell>
          <cell r="F767" t="str">
            <v>2 - Outros Profissionais da Saúde</v>
          </cell>
          <cell r="G767">
            <v>521130</v>
          </cell>
          <cell r="H767">
            <v>44013</v>
          </cell>
          <cell r="J767">
            <v>91.813600000000008</v>
          </cell>
          <cell r="M767">
            <v>0</v>
          </cell>
          <cell r="O767">
            <v>1.1599999999999999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</v>
          </cell>
          <cell r="E768" t="str">
            <v>VICTOR THOMAS PINHEIRO DE SOUZA</v>
          </cell>
          <cell r="F768" t="str">
            <v>2 - Outros Profissionais da Saúde</v>
          </cell>
          <cell r="G768">
            <v>223505</v>
          </cell>
          <cell r="H768">
            <v>44013</v>
          </cell>
          <cell r="J768">
            <v>215.42000000000002</v>
          </cell>
          <cell r="M768">
            <v>0</v>
          </cell>
          <cell r="O768">
            <v>2.44</v>
          </cell>
          <cell r="R768">
            <v>70.734824770659984</v>
          </cell>
          <cell r="S768">
            <v>51.09</v>
          </cell>
          <cell r="U768">
            <v>0</v>
          </cell>
        </row>
        <row r="769">
          <cell r="C769" t="str">
            <v>HOSPITAL DOM HÉLDER</v>
          </cell>
          <cell r="E769" t="str">
            <v>VINICIUS MIGUEL DE OLIVEIRA</v>
          </cell>
          <cell r="F769" t="str">
            <v>3 - Administrativo</v>
          </cell>
          <cell r="G769">
            <v>950110</v>
          </cell>
          <cell r="H769">
            <v>44013</v>
          </cell>
          <cell r="J769">
            <v>386.65519999999998</v>
          </cell>
          <cell r="M769">
            <v>0</v>
          </cell>
          <cell r="O769">
            <v>1.1599999999999999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</v>
          </cell>
          <cell r="E770" t="str">
            <v>VIVIAN ALVES DA SILVA</v>
          </cell>
          <cell r="F770" t="str">
            <v>2 - Outros Profissionais da Saúde</v>
          </cell>
          <cell r="G770">
            <v>322205</v>
          </cell>
          <cell r="H770">
            <v>44013</v>
          </cell>
          <cell r="J770">
            <v>131.16239999999999</v>
          </cell>
          <cell r="M770">
            <v>0</v>
          </cell>
          <cell r="O770">
            <v>1.1599999999999999</v>
          </cell>
          <cell r="R770">
            <v>63.655398743149298</v>
          </cell>
          <cell r="S770">
            <v>50.63</v>
          </cell>
          <cell r="U770">
            <v>0</v>
          </cell>
        </row>
        <row r="771">
          <cell r="C771" t="str">
            <v>HOSPITAL DOM HÉLDER</v>
          </cell>
          <cell r="E771" t="str">
            <v>VIVIANE CRISTINA AZEVEDO GALDINO</v>
          </cell>
          <cell r="F771" t="str">
            <v>2 - Outros Profissionais da Saúde</v>
          </cell>
          <cell r="G771">
            <v>251605</v>
          </cell>
          <cell r="H771">
            <v>44013</v>
          </cell>
          <cell r="J771">
            <v>0</v>
          </cell>
          <cell r="M771">
            <v>0</v>
          </cell>
          <cell r="O771">
            <v>1.1599999999999999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</v>
          </cell>
          <cell r="E772" t="str">
            <v>VIVIANE MARIA PEREIRA</v>
          </cell>
          <cell r="F772" t="str">
            <v>2 - Outros Profissionais da Saúde</v>
          </cell>
          <cell r="G772">
            <v>322205</v>
          </cell>
          <cell r="H772">
            <v>44013</v>
          </cell>
          <cell r="J772">
            <v>168.34400000000002</v>
          </cell>
          <cell r="M772">
            <v>0</v>
          </cell>
          <cell r="O772">
            <v>1.1599999999999999</v>
          </cell>
          <cell r="R772">
            <v>144.53158168734382</v>
          </cell>
          <cell r="S772">
            <v>62.7</v>
          </cell>
          <cell r="U772">
            <v>0</v>
          </cell>
        </row>
        <row r="773">
          <cell r="C773" t="str">
            <v>HOSPITAL DOM HÉLDER</v>
          </cell>
          <cell r="E773" t="str">
            <v>VYVYANE REBECA BARROS</v>
          </cell>
          <cell r="F773" t="str">
            <v>2 - Outros Profissionais da Saúde</v>
          </cell>
          <cell r="G773">
            <v>322205</v>
          </cell>
          <cell r="H773">
            <v>44013</v>
          </cell>
          <cell r="J773">
            <v>130.36000000000001</v>
          </cell>
          <cell r="M773">
            <v>0</v>
          </cell>
          <cell r="O773">
            <v>1.1599999999999999</v>
          </cell>
          <cell r="R773">
            <v>96.35438779156253</v>
          </cell>
          <cell r="S773">
            <v>52.45</v>
          </cell>
          <cell r="U773">
            <v>0</v>
          </cell>
        </row>
        <row r="774">
          <cell r="C774" t="str">
            <v>HOSPITAL DOM HÉLDER</v>
          </cell>
          <cell r="E774" t="str">
            <v>WAGNER JERONIMO DA CRUZ</v>
          </cell>
          <cell r="F774" t="str">
            <v>3 - Administrativo</v>
          </cell>
          <cell r="G774">
            <v>951105</v>
          </cell>
          <cell r="H774">
            <v>44013</v>
          </cell>
          <cell r="J774">
            <v>152.33600000000001</v>
          </cell>
          <cell r="M774">
            <v>0</v>
          </cell>
          <cell r="O774">
            <v>1.1599999999999999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WAGNER MARTINS DA SILVA</v>
          </cell>
          <cell r="F775" t="str">
            <v>3 - Administrativo</v>
          </cell>
          <cell r="G775">
            <v>517410</v>
          </cell>
          <cell r="H775">
            <v>44013</v>
          </cell>
          <cell r="J775">
            <v>83.600000000000009</v>
          </cell>
          <cell r="M775">
            <v>0</v>
          </cell>
          <cell r="O775">
            <v>1.1599999999999999</v>
          </cell>
          <cell r="R775">
            <v>0</v>
          </cell>
          <cell r="S775">
            <v>62.7</v>
          </cell>
          <cell r="U775">
            <v>0</v>
          </cell>
        </row>
        <row r="776">
          <cell r="C776" t="str">
            <v>HOSPITAL DOM HÉLDER</v>
          </cell>
          <cell r="E776" t="str">
            <v>WALTER AMBROZIO DE SOUZA NETO</v>
          </cell>
          <cell r="F776" t="str">
            <v>2 - Outros Profissionais da Saúde</v>
          </cell>
          <cell r="G776">
            <v>223505</v>
          </cell>
          <cell r="H776">
            <v>44013</v>
          </cell>
          <cell r="J776">
            <v>273.6576</v>
          </cell>
          <cell r="M776">
            <v>0</v>
          </cell>
          <cell r="O776">
            <v>2.44</v>
          </cell>
          <cell r="R776">
            <v>285.37299533160655</v>
          </cell>
          <cell r="S776">
            <v>110.4</v>
          </cell>
          <cell r="U776">
            <v>0</v>
          </cell>
        </row>
        <row r="777">
          <cell r="C777" t="str">
            <v>HOSPITAL DOM HÉLDER</v>
          </cell>
          <cell r="E777" t="str">
            <v>WALTER DE SOUZA GOMES JUNIOR</v>
          </cell>
          <cell r="F777" t="str">
            <v>2 - Outros Profissionais da Saúde</v>
          </cell>
          <cell r="G777">
            <v>324115</v>
          </cell>
          <cell r="H777">
            <v>44013</v>
          </cell>
          <cell r="J777">
            <v>307.6576</v>
          </cell>
          <cell r="M777">
            <v>0</v>
          </cell>
          <cell r="O777">
            <v>1.1599999999999999</v>
          </cell>
          <cell r="R777">
            <v>150.37434775555559</v>
          </cell>
          <cell r="S777">
            <v>60.91</v>
          </cell>
          <cell r="U777">
            <v>0</v>
          </cell>
        </row>
        <row r="778">
          <cell r="C778" t="str">
            <v>HOSPITAL DOM HÉLDER</v>
          </cell>
          <cell r="E778" t="str">
            <v>WASHINGTON THIAGO VASCO DE GOZ</v>
          </cell>
          <cell r="F778" t="str">
            <v>3 - Administrativo</v>
          </cell>
          <cell r="G778">
            <v>317210</v>
          </cell>
          <cell r="H778">
            <v>44013</v>
          </cell>
          <cell r="J778">
            <v>157.42080000000001</v>
          </cell>
          <cell r="M778">
            <v>0</v>
          </cell>
          <cell r="O778">
            <v>1.1599999999999999</v>
          </cell>
          <cell r="R778">
            <v>56</v>
          </cell>
          <cell r="S778">
            <v>97.65</v>
          </cell>
          <cell r="U778">
            <v>0</v>
          </cell>
        </row>
        <row r="779">
          <cell r="C779" t="str">
            <v>HOSPITAL DOM HÉLDER</v>
          </cell>
          <cell r="E779" t="str">
            <v>WEDERLAN RICARDO SILVA DAS NEVES</v>
          </cell>
          <cell r="F779" t="str">
            <v>3 - Administrativo</v>
          </cell>
          <cell r="G779">
            <v>411010</v>
          </cell>
          <cell r="H779">
            <v>44013</v>
          </cell>
          <cell r="J779">
            <v>83.561599999999999</v>
          </cell>
          <cell r="M779">
            <v>0</v>
          </cell>
          <cell r="O779">
            <v>1.1599999999999999</v>
          </cell>
          <cell r="R779">
            <v>211.97965314143761</v>
          </cell>
          <cell r="S779">
            <v>62.7</v>
          </cell>
          <cell r="U779">
            <v>0</v>
          </cell>
        </row>
        <row r="780">
          <cell r="C780" t="str">
            <v>HOSPITAL DOM HÉLDER</v>
          </cell>
          <cell r="E780" t="str">
            <v>WELLYTA SOBRAL DA SILVA</v>
          </cell>
          <cell r="F780" t="str">
            <v>2 - Outros Profissionais da Saúde</v>
          </cell>
          <cell r="G780">
            <v>322205</v>
          </cell>
          <cell r="H780">
            <v>44013</v>
          </cell>
          <cell r="J780">
            <v>124.9824</v>
          </cell>
          <cell r="M780">
            <v>0</v>
          </cell>
          <cell r="O780">
            <v>1.1599999999999999</v>
          </cell>
          <cell r="R780">
            <v>0</v>
          </cell>
          <cell r="S780">
            <v>0</v>
          </cell>
          <cell r="U780">
            <v>32</v>
          </cell>
          <cell r="X780" t="str">
            <v>AUXILIO CRECHE</v>
          </cell>
        </row>
        <row r="781">
          <cell r="C781" t="str">
            <v>HOSPITAL DOM HÉLDER</v>
          </cell>
          <cell r="E781" t="str">
            <v>WILAME JOSE DA SILVA</v>
          </cell>
          <cell r="F781" t="str">
            <v>3 - Administrativo</v>
          </cell>
          <cell r="G781">
            <v>414105</v>
          </cell>
          <cell r="H781">
            <v>44013</v>
          </cell>
          <cell r="J781">
            <v>106.1016</v>
          </cell>
          <cell r="M781">
            <v>0</v>
          </cell>
          <cell r="O781">
            <v>1.1599999999999999</v>
          </cell>
          <cell r="R781">
            <v>211.97965314143761</v>
          </cell>
          <cell r="S781">
            <v>75.86</v>
          </cell>
          <cell r="U781">
            <v>0</v>
          </cell>
        </row>
        <row r="782">
          <cell r="C782" t="str">
            <v>HOSPITAL DOM HÉLDER</v>
          </cell>
          <cell r="E782" t="str">
            <v>WILSON PEREIRA DA SILVA</v>
          </cell>
          <cell r="F782" t="str">
            <v>3 - Administrativo</v>
          </cell>
          <cell r="G782">
            <v>517410</v>
          </cell>
          <cell r="H782">
            <v>44013</v>
          </cell>
          <cell r="J782">
            <v>93.092000000000013</v>
          </cell>
          <cell r="M782">
            <v>0</v>
          </cell>
          <cell r="O782">
            <v>1.1599999999999999</v>
          </cell>
          <cell r="R782">
            <v>106.09233123858215</v>
          </cell>
          <cell r="S782">
            <v>59.71</v>
          </cell>
          <cell r="U782">
            <v>0</v>
          </cell>
        </row>
        <row r="783">
          <cell r="C783" t="str">
            <v>HOSPITAL DOM HÉLDER</v>
          </cell>
          <cell r="E783" t="str">
            <v>WINNY KAROLLYNE FEITOSA DA CRUZ</v>
          </cell>
          <cell r="F783" t="str">
            <v>2 - Outros Profissionais da Saúde</v>
          </cell>
          <cell r="G783">
            <v>223505</v>
          </cell>
          <cell r="H783">
            <v>44013</v>
          </cell>
          <cell r="J783">
            <v>276.3408</v>
          </cell>
          <cell r="M783">
            <v>0</v>
          </cell>
          <cell r="O783">
            <v>2.44</v>
          </cell>
          <cell r="R783">
            <v>303.67007854521705</v>
          </cell>
          <cell r="S783">
            <v>104.87</v>
          </cell>
          <cell r="U783">
            <v>103.28</v>
          </cell>
          <cell r="X783" t="str">
            <v>AUXILIO CRECHE</v>
          </cell>
        </row>
        <row r="784">
          <cell r="C784" t="str">
            <v>HOSPITAL DOM HÉLDER</v>
          </cell>
          <cell r="E784" t="str">
            <v>YOLANDA CRISTINA DOS SANTOS ALVES</v>
          </cell>
          <cell r="F784" t="str">
            <v>2 - Outros Profissionais da Saúde</v>
          </cell>
          <cell r="G784">
            <v>515205</v>
          </cell>
          <cell r="H784">
            <v>44013</v>
          </cell>
          <cell r="J784">
            <v>107.44</v>
          </cell>
          <cell r="M784">
            <v>0</v>
          </cell>
          <cell r="O784">
            <v>1.1599999999999999</v>
          </cell>
          <cell r="R784">
            <v>106.09233123858215</v>
          </cell>
          <cell r="S784">
            <v>64.8</v>
          </cell>
          <cell r="U784">
            <v>0</v>
          </cell>
        </row>
        <row r="785">
          <cell r="C785" t="str">
            <v>HOSPITAL DOM HÉLDER</v>
          </cell>
          <cell r="E785" t="str">
            <v>ZENILDA MARIA DA SILVA SOARES</v>
          </cell>
          <cell r="F785" t="str">
            <v>2 - Outros Profissionais da Saúde</v>
          </cell>
          <cell r="G785">
            <v>322205</v>
          </cell>
          <cell r="H785">
            <v>44013</v>
          </cell>
          <cell r="J785">
            <v>108.68</v>
          </cell>
          <cell r="M785">
            <v>0</v>
          </cell>
          <cell r="O785">
            <v>1.1599999999999999</v>
          </cell>
          <cell r="R785">
            <v>106.09233123858215</v>
          </cell>
          <cell r="S785">
            <v>62.7</v>
          </cell>
          <cell r="U78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zoomScale="90" zoomScaleNormal="90" workbookViewId="0">
      <selection activeCell="E21" sqref="E2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143.7568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144.91679999999999</v>
      </c>
    </row>
    <row r="4" spans="1:28" s="4" customFormat="1" x14ac:dyDescent="0.2">
      <c r="A4" s="9">
        <f>IFERROR(VLOOKUP(B4,'[1]DADOS (OCULTAR)'!$P$3:$R$53,3,0),"")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121.124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113.16515332115431</v>
      </c>
      <c r="R4" s="16">
        <f>'[1]TCE - ANEXO III - Preencher'!S13</f>
        <v>48.07</v>
      </c>
      <c r="S4" s="17">
        <f t="shared" ref="S4:S67" si="3">Q4-R4</f>
        <v>65.095153321154299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187.37915332115429</v>
      </c>
    </row>
    <row r="5" spans="1:28" s="4" customFormat="1" x14ac:dyDescent="0.2">
      <c r="A5" s="9">
        <f>IFERROR(VLOOKUP(B5,'[1]DADOS (OCULTAR)'!$P$3:$R$53,3,0),"")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212.97040000000001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106.09233123858218</v>
      </c>
      <c r="R5" s="16">
        <f>'[1]TCE - ANEXO III - Preencher'!S14</f>
        <v>108.58</v>
      </c>
      <c r="S5" s="17">
        <f t="shared" si="3"/>
        <v>-2.4876687614178223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275.6427312385822</v>
      </c>
    </row>
    <row r="6" spans="1:28" s="4" customFormat="1" x14ac:dyDescent="0.2">
      <c r="A6" s="9">
        <f>IFERROR(VLOOKUP(B6,'[1]DADOS (OCULTAR)'!$P$3:$R$53,3,0),"")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83.600000000000009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154.16702046650005</v>
      </c>
      <c r="R6" s="16">
        <f>'[1]TCE - ANEXO III - Preencher'!S15</f>
        <v>62.7</v>
      </c>
      <c r="S6" s="17">
        <f t="shared" si="3"/>
        <v>91.467020466500045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176.22702046650005</v>
      </c>
    </row>
    <row r="7" spans="1:28" s="4" customFormat="1" x14ac:dyDescent="0.2">
      <c r="A7" s="9">
        <f>IFERROR(VLOOKUP(B7,'[1]DADOS (OCULTAR)'!$P$3:$R$53,3,0),"")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324205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1.1599999999999999</v>
      </c>
    </row>
    <row r="8" spans="1:28" s="4" customFormat="1" x14ac:dyDescent="0.2">
      <c r="A8" s="9">
        <f>IFERROR(VLOOKUP(B8,'[1]DADOS (OCULTAR)'!$P$3:$R$53,3,0),"")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125.57680000000001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106.09233123858215</v>
      </c>
      <c r="R8" s="16">
        <f>'[1]TCE - ANEXO III - Preencher'!S17</f>
        <v>62.7</v>
      </c>
      <c r="S8" s="17">
        <f t="shared" si="3"/>
        <v>43.392331238582145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170.12913123858215</v>
      </c>
    </row>
    <row r="9" spans="1:28" s="4" customFormat="1" x14ac:dyDescent="0.2">
      <c r="A9" s="9">
        <f>IFERROR(VLOOKUP(B9,'[1]DADOS (OCULTAR)'!$P$3:$R$53,3,0),"")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322605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107.3152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144.53158168734382</v>
      </c>
      <c r="R9" s="16">
        <f>'[1]TCE - ANEXO III - Preencher'!S18</f>
        <v>48.59</v>
      </c>
      <c r="S9" s="17">
        <f t="shared" si="3"/>
        <v>95.941581687343813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204.41678168734381</v>
      </c>
    </row>
    <row r="10" spans="1:28" s="4" customFormat="1" x14ac:dyDescent="0.2">
      <c r="A10" s="9">
        <f>IFERROR(VLOOKUP(B10,'[1]DADOS (OCULTAR)'!$P$3:$R$53,3,0),"")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CHALEGRE GUIMARAES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121.3824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154.16702046650005</v>
      </c>
      <c r="R10" s="16">
        <f>'[1]TCE - ANEXO III - Preencher'!S19</f>
        <v>62.7</v>
      </c>
      <c r="S10" s="17">
        <f t="shared" si="3"/>
        <v>91.467020466500045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214.00942046650005</v>
      </c>
    </row>
    <row r="11" spans="1:28" s="4" customFormat="1" x14ac:dyDescent="0.2">
      <c r="A11" s="9">
        <f>IFERROR(VLOOKUP(B11,'[1]DADOS (OCULTAR)'!$P$3:$R$53,3,0),"")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FARIAS NUNES DA CRUZ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120.66240000000001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121.8224</v>
      </c>
    </row>
    <row r="12" spans="1:28" s="4" customFormat="1" x14ac:dyDescent="0.2">
      <c r="A12" s="9">
        <f>IFERROR(VLOOKUP(B12,'[1]DADOS (OCULTAR)'!$P$3:$R$53,3,0),"")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GUIMARAES DE OLIVEIRA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252305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560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561.16</v>
      </c>
    </row>
    <row r="13" spans="1:28" s="4" customFormat="1" x14ac:dyDescent="0.2">
      <c r="A13" s="9">
        <f>IFERROR(VLOOKUP(B13,'[1]DADOS (OCULTAR)'!$P$3:$R$53,3,0),"")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PEREIRA DA SILVA DAVINO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107.3776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134.89614290818756</v>
      </c>
      <c r="R13" s="16">
        <f>'[1]TCE - ANEXO III - Preencher'!S22</f>
        <v>56.43</v>
      </c>
      <c r="S13" s="17">
        <f t="shared" si="3"/>
        <v>78.46614290818755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187.00374290818755</v>
      </c>
    </row>
    <row r="14" spans="1:28" s="4" customFormat="1" x14ac:dyDescent="0.2">
      <c r="A14" s="9">
        <f>IFERROR(VLOOKUP(B14,'[1]DADOS (OCULTAR)'!$P$3:$R$53,3,0),"")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PEREIRA DE BARROS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87.78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113.17</v>
      </c>
      <c r="R14" s="16">
        <f>'[1]TCE - ANEXO III - Preencher'!S23</f>
        <v>58.52</v>
      </c>
      <c r="S14" s="17">
        <f t="shared" si="3"/>
        <v>54.65</v>
      </c>
      <c r="T14" s="16">
        <f>'[1]TCE - ANEXO III - Preencher'!U23</f>
        <v>59.73</v>
      </c>
      <c r="U14" s="16">
        <f>'[1]TCE - ANEXO III - Preencher'!V23</f>
        <v>0</v>
      </c>
      <c r="V14" s="17">
        <f t="shared" si="4"/>
        <v>59.73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203.32</v>
      </c>
    </row>
    <row r="15" spans="1:28" s="4" customFormat="1" x14ac:dyDescent="0.2">
      <c r="A15" s="9">
        <f>IFERROR(VLOOKUP(B15,'[1]DADOS (OCULTAR)'!$P$3:$R$53,3,0),"")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RODRIGUES DE ARAUJO DO VALE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84.100000000000009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148.52926373401502</v>
      </c>
      <c r="R15" s="16">
        <f>'[1]TCE - ANEXO III - Preencher'!S24</f>
        <v>60.31</v>
      </c>
      <c r="S15" s="17">
        <f t="shared" si="3"/>
        <v>88.219263734015016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237.47926373401503</v>
      </c>
    </row>
    <row r="16" spans="1:28" s="4" customFormat="1" x14ac:dyDescent="0.2">
      <c r="A16" s="9">
        <f>IFERROR(VLOOKUP(B16,'[1]DADOS (OCULTAR)'!$P$3:$R$53,3,0),"")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ADRIANA SANTOS DO NASCIMENTO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1.1599999999999999</v>
      </c>
    </row>
    <row r="17" spans="1:28" s="4" customFormat="1" x14ac:dyDescent="0.2">
      <c r="A17" s="9">
        <f>IFERROR(VLOOKUP(B17,'[1]DADOS (OCULTAR)'!$P$3:$R$53,3,0),"")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ADRIANO DA SILVA LINS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223405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602.09760000000006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603.25760000000002</v>
      </c>
    </row>
    <row r="18" spans="1:28" s="4" customFormat="1" x14ac:dyDescent="0.2">
      <c r="A18" s="9">
        <f>IFERROR(VLOOKUP(B18,'[1]DADOS (OCULTAR)'!$P$3:$R$53,3,0),"")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ADRIANO JOSE DA ROCHA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252605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169.56720000000001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170.72720000000001</v>
      </c>
    </row>
    <row r="19" spans="1:28" s="4" customFormat="1" x14ac:dyDescent="0.2">
      <c r="A19" s="9">
        <f>IFERROR(VLOOKUP(B19,'[1]DADOS (OCULTAR)'!$P$3:$R$53,3,0),"")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ADRIANO JOSE DE SOUZA SANTANA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94.24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95.399999999999991</v>
      </c>
    </row>
    <row r="20" spans="1:28" s="4" customFormat="1" x14ac:dyDescent="0.2">
      <c r="A20" s="9">
        <f>IFERROR(VLOOKUP(B20,'[1]DADOS (OCULTAR)'!$P$3:$R$53,3,0),"")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ADRIEZIA MARIA DE AGUIAR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158.50559999999999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154.16702046650005</v>
      </c>
      <c r="R20" s="16">
        <f>'[1]TCE - ANEXO III - Preencher'!S29</f>
        <v>62.7</v>
      </c>
      <c r="S20" s="17">
        <f t="shared" si="3"/>
        <v>91.467020466500045</v>
      </c>
      <c r="T20" s="16">
        <f>'[1]TCE - ANEXO III - Preencher'!U29</f>
        <v>64</v>
      </c>
      <c r="U20" s="16">
        <f>'[1]TCE - ANEXO III - Preencher'!V29</f>
        <v>0</v>
      </c>
      <c r="V20" s="17">
        <f t="shared" si="4"/>
        <v>64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315.13262046650004</v>
      </c>
    </row>
    <row r="21" spans="1:28" s="4" customFormat="1" x14ac:dyDescent="0.2">
      <c r="A21" s="9">
        <f>IFERROR(VLOOKUP(B21,'[1]DADOS (OCULTAR)'!$P$3:$R$53,3,0),"")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ADRYELE BORGES CLEMENTINO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102.57680000000001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133.66608689382718</v>
      </c>
      <c r="R21" s="16">
        <f>'[1]TCE - ANEXO III - Preencher'!S30</f>
        <v>54.34</v>
      </c>
      <c r="S21" s="17">
        <f t="shared" si="3"/>
        <v>79.326086893827181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183.06288689382717</v>
      </c>
    </row>
    <row r="22" spans="1:28" s="4" customFormat="1" x14ac:dyDescent="0.2">
      <c r="A22" s="9">
        <f>IFERROR(VLOOKUP(B22,'[1]DADOS (OCULTAR)'!$P$3:$R$53,3,0),"")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ALANA FERNANDA DA SILVA NASCIMENTO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335.03440000000001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336.19440000000003</v>
      </c>
    </row>
    <row r="23" spans="1:28" s="4" customFormat="1" x14ac:dyDescent="0.2">
      <c r="A23" s="9">
        <f>IFERROR(VLOOKUP(B23,'[1]DADOS (OCULTAR)'!$P$3:$R$53,3,0),"")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ALANDA THARYANA FERREIRA DANTAS PAES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294.2296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295.38960000000003</v>
      </c>
    </row>
    <row r="24" spans="1:28" s="4" customFormat="1" x14ac:dyDescent="0.2">
      <c r="A24" s="9">
        <f>IFERROR(VLOOKUP(B24,'[1]DADOS (OCULTAR)'!$P$3:$R$53,3,0),"")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ALBANI ANDREZA DA CUNHA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269.53680000000003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271.97680000000003</v>
      </c>
    </row>
    <row r="25" spans="1:28" s="4" customFormat="1" x14ac:dyDescent="0.2">
      <c r="A25" s="9">
        <f>IFERROR(VLOOKUP(B25,'[1]DADOS (OCULTAR)'!$P$3:$R$53,3,0),"")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ALBERTO JOSE BARBOSA PETER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142115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810.57920000000001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811.73919999999998</v>
      </c>
    </row>
    <row r="26" spans="1:28" s="4" customFormat="1" x14ac:dyDescent="0.2">
      <c r="A26" s="9">
        <f>IFERROR(VLOOKUP(B26,'[1]DADOS (OCULTAR)'!$P$3:$R$53,3,0),"")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ALCIDES ERNESTO DE OLIVEIRA NETO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>
        <f>IFERROR(VLOOKUP(B27,'[1]DADOS (OCULTAR)'!$P$3:$R$53,3,0),"")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ALCIENE FELICIANO FERREIRA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108.30160000000001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99.019509156010017</v>
      </c>
      <c r="R27" s="16">
        <f>'[1]TCE - ANEXO III - Preencher'!S36</f>
        <v>62.7</v>
      </c>
      <c r="S27" s="17">
        <f t="shared" si="3"/>
        <v>36.319509156010014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145.78110915601002</v>
      </c>
    </row>
    <row r="28" spans="1:28" s="4" customFormat="1" x14ac:dyDescent="0.2">
      <c r="A28" s="9">
        <f>IFERROR(VLOOKUP(B28,'[1]DADOS (OCULTAR)'!$P$3:$R$53,3,0),"")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ALCINEIDE MENEZES GAIAO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347.72160000000002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350.16160000000002</v>
      </c>
    </row>
    <row r="29" spans="1:28" s="4" customFormat="1" x14ac:dyDescent="0.2">
      <c r="A29" s="9">
        <f>IFERROR(VLOOKUP(B29,'[1]DADOS (OCULTAR)'!$P$3:$R$53,3,0),"")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ALDAZETE MARIA SOUZA MARQUES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121.2672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115.62526534987505</v>
      </c>
      <c r="R29" s="16">
        <f>'[1]TCE - ANEXO III - Preencher'!S38</f>
        <v>62.7</v>
      </c>
      <c r="S29" s="17">
        <f t="shared" si="3"/>
        <v>52.925265349875048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175.35246534987505</v>
      </c>
    </row>
    <row r="30" spans="1:28" s="4" customFormat="1" x14ac:dyDescent="0.2">
      <c r="A30" s="9">
        <f>IFERROR(VLOOKUP(B30,'[1]DADOS (OCULTAR)'!$P$3:$R$53,3,0),"")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ALDEMIR FERREIRA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124.80719999999999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125.96719999999999</v>
      </c>
    </row>
    <row r="31" spans="1:28" s="4" customFormat="1" x14ac:dyDescent="0.2">
      <c r="A31" s="9">
        <f>IFERROR(VLOOKUP(B31,'[1]DADOS (OCULTAR)'!$P$3:$R$53,3,0),"")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ALESSANDRA CORDEIRO DA SILVA RODRIGUES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521130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86.596000000000004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99.019509156010017</v>
      </c>
      <c r="R31" s="16">
        <f>'[1]TCE - ANEXO III - Preencher'!S40</f>
        <v>62.7</v>
      </c>
      <c r="S31" s="17">
        <f t="shared" si="3"/>
        <v>36.319509156010014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124.07550915601001</v>
      </c>
    </row>
    <row r="32" spans="1:28" s="4" customFormat="1" x14ac:dyDescent="0.2">
      <c r="A32" s="9">
        <f>IFERROR(VLOOKUP(B32,'[1]DADOS (OCULTAR)'!$P$3:$R$53,3,0),"")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ALESSANDRA GOMES DE OLIVEIRA SILVA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285.05840000000001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285.37299533160655</v>
      </c>
      <c r="R32" s="16">
        <f>'[1]TCE - ANEXO III - Preencher'!S41</f>
        <v>123.36</v>
      </c>
      <c r="S32" s="17">
        <f t="shared" si="3"/>
        <v>162.01299533160653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449.51139533160654</v>
      </c>
    </row>
    <row r="33" spans="1:28" s="4" customFormat="1" x14ac:dyDescent="0.2">
      <c r="A33" s="9">
        <f>IFERROR(VLOOKUP(B33,'[1]DADOS (OCULTAR)'!$P$3:$R$53,3,0),"")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ALESSANDRA LINS NOGUEIRA DE ARAUJO VERISSIMO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307.6576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308.81760000000003</v>
      </c>
    </row>
    <row r="34" spans="1:28" s="4" customFormat="1" x14ac:dyDescent="0.2">
      <c r="A34" s="9">
        <f>IFERROR(VLOOKUP(B34,'[1]DADOS (OCULTAR)'!$P$3:$R$53,3,0),"")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ALESSANDRO AUGUSTO DE LIMA E SOUZA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414105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-30.548000000000002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-29.388000000000002</v>
      </c>
    </row>
    <row r="35" spans="1:28" s="4" customFormat="1" x14ac:dyDescent="0.2">
      <c r="A35" s="9">
        <f>IFERROR(VLOOKUP(B35,'[1]DADOS (OCULTAR)'!$P$3:$R$53,3,0),"")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ALEXANDRA MARIA DA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108.68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109.84</v>
      </c>
    </row>
    <row r="36" spans="1:28" s="4" customFormat="1" x14ac:dyDescent="0.2">
      <c r="A36" s="9">
        <f>IFERROR(VLOOKUP(B36,'[1]DADOS (OCULTAR)'!$P$3:$R$53,3,0),"")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ALEXANDRE GALVAO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121.44799999999999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113.16515332115431</v>
      </c>
      <c r="R36" s="16">
        <f>'[1]TCE - ANEXO III - Preencher'!S45</f>
        <v>56.43</v>
      </c>
      <c r="S36" s="17">
        <f t="shared" si="3"/>
        <v>56.735153321154307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179.34315332115429</v>
      </c>
    </row>
    <row r="37" spans="1:28" s="4" customFormat="1" x14ac:dyDescent="0.2">
      <c r="A37" s="9">
        <f>IFERROR(VLOOKUP(B37,'[1]DADOS (OCULTAR)'!$P$3:$R$53,3,0),"")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LOPES DE FARIAS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514225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100.27440000000001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227.95489863137007</v>
      </c>
      <c r="R37" s="16">
        <f>'[1]TCE - ANEXO III - Preencher'!S46</f>
        <v>62.7</v>
      </c>
      <c r="S37" s="17">
        <f t="shared" si="3"/>
        <v>165.25489863137005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266.68929863137009</v>
      </c>
    </row>
    <row r="38" spans="1:28" s="4" customFormat="1" x14ac:dyDescent="0.2">
      <c r="A38" s="9">
        <f>IFERROR(VLOOKUP(B38,'[1]DADOS (OCULTAR)'!$P$3:$R$53,3,0),"")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ALEXANDRE LUIZ DA CONCEICAO SANTOS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723310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147.60400000000001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120.23797540372647</v>
      </c>
      <c r="R38" s="16">
        <f>'[1]TCE - ANEXO III - Preencher'!S47</f>
        <v>76.3</v>
      </c>
      <c r="S38" s="17">
        <f t="shared" si="3"/>
        <v>43.937975403726469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192.70197540372646</v>
      </c>
    </row>
    <row r="39" spans="1:28" s="4" customFormat="1" x14ac:dyDescent="0.2">
      <c r="A39" s="9">
        <f>IFERROR(VLOOKUP(B39,'[1]DADOS (OCULTAR)'!$P$3:$R$53,3,0),"")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ALEXSANDRA BATISTA DE OLIVEIRA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168.51439999999999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113.16515332115431</v>
      </c>
      <c r="R39" s="16">
        <f>'[1]TCE - ANEXO III - Preencher'!S48</f>
        <v>62.7</v>
      </c>
      <c r="S39" s="17">
        <f t="shared" si="3"/>
        <v>50.465153321154304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220.1395533211543</v>
      </c>
    </row>
    <row r="40" spans="1:28" s="4" customFormat="1" x14ac:dyDescent="0.2">
      <c r="A40" s="9">
        <f>IFERROR(VLOOKUP(B40,'[1]DADOS (OCULTAR)'!$P$3:$R$53,3,0),"")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ALEXSANDRA MARIA DA CONCEICAO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104.5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154.16999999999999</v>
      </c>
      <c r="R40" s="16">
        <f>'[1]TCE - ANEXO III - Preencher'!S49</f>
        <v>62.7</v>
      </c>
      <c r="S40" s="17">
        <f t="shared" si="3"/>
        <v>91.469999999999985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197.13</v>
      </c>
    </row>
    <row r="41" spans="1:28" s="4" customFormat="1" x14ac:dyDescent="0.2">
      <c r="A41" s="9">
        <f>IFERROR(VLOOKUP(B41,'[1]DADOS (OCULTAR)'!$P$3:$R$53,3,0),"")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ALEXSANDRO JOSE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521130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1.1599999999999999</v>
      </c>
    </row>
    <row r="42" spans="1:28" s="4" customFormat="1" x14ac:dyDescent="0.2">
      <c r="A42" s="9">
        <f>IFERROR(VLOOKUP(B42,'[1]DADOS (OCULTAR)'!$P$3:$R$53,3,0),"")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ALINE CAMPOS DE BRITTO</v>
      </c>
      <c r="E42" s="10" t="str">
        <f>IF('[1]TCE - ANEXO III - Preencher'!F51="4 - Assistência Odontológica","2 - Outros Profissionais da Saúde",'[1]TCE - ANEXO II - Enviar TCE'!E41)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449.52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458.79999999999995</v>
      </c>
    </row>
    <row r="43" spans="1:28" s="4" customFormat="1" x14ac:dyDescent="0.2">
      <c r="A43" s="9">
        <f>IFERROR(VLOOKUP(B43,'[1]DADOS (OCULTAR)'!$P$3:$R$53,3,0),"")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ALINE ESTEVAM DE PAIVA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351605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125.47760000000001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211.97965314143761</v>
      </c>
      <c r="R43" s="16">
        <f>'[1]TCE - ANEXO III - Preencher'!S52</f>
        <v>89.63</v>
      </c>
      <c r="S43" s="17">
        <f t="shared" si="3"/>
        <v>122.34965314143761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248.98725314143763</v>
      </c>
    </row>
    <row r="44" spans="1:28" s="4" customFormat="1" x14ac:dyDescent="0.2">
      <c r="A44" s="9">
        <f>IFERROR(VLOOKUP(B44,'[1]DADOS (OCULTAR)'!$P$3:$R$53,3,0),"")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MARIA DOS SANTOS CUNHA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24.509600000000002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25.669600000000003</v>
      </c>
    </row>
    <row r="45" spans="1:28" s="4" customFormat="1" x14ac:dyDescent="0.2">
      <c r="A45" s="9">
        <f>IFERROR(VLOOKUP(B45,'[1]DADOS (OCULTAR)'!$P$3:$R$53,3,0),"")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POLESI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223710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297.19279999999998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298.3528</v>
      </c>
    </row>
    <row r="46" spans="1:28" s="4" customFormat="1" x14ac:dyDescent="0.2">
      <c r="A46" s="9">
        <f>IFERROR(VLOOKUP(B46,'[1]DADOS (OCULTAR)'!$P$3:$R$53,3,0),"")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ALINE SANTOS DE MELO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164.24400000000003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165.40400000000002</v>
      </c>
    </row>
    <row r="47" spans="1:28" s="4" customFormat="1" x14ac:dyDescent="0.2">
      <c r="A47" s="9">
        <f>IFERROR(VLOOKUP(B47,'[1]DADOS (OCULTAR)'!$P$3:$R$53,3,0),"")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ALLISON LEONE FRANCELINO RAMOS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317210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158.4992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120</v>
      </c>
      <c r="R47" s="16">
        <f>'[1]TCE - ANEXO III - Preencher'!S56</f>
        <v>101.02</v>
      </c>
      <c r="S47" s="17">
        <f t="shared" si="3"/>
        <v>18.980000000000004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178.63920000000002</v>
      </c>
    </row>
    <row r="48" spans="1:28" s="4" customFormat="1" x14ac:dyDescent="0.2">
      <c r="A48" s="9">
        <f>IFERROR(VLOOKUP(B48,'[1]DADOS (OCULTAR)'!$P$3:$R$53,3,0),"")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ALUISIO ROBERTO ANDRADE MACEDO JUNIOR</v>
      </c>
      <c r="E48" s="10" t="str">
        <f>IF('[1]TCE - ANEXO III - Preencher'!F57="4 - Assistência Odontológica","2 - Outros Profissionais da Saúde",'[1]TCE - ANEXO II - Enviar TCE'!E47)</f>
        <v>1 - Médico</v>
      </c>
      <c r="F48" s="13">
        <f>'[1]TCE - ANEXO III - Preencher'!G57</f>
        <v>225120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1322.1072000000001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1331.3872000000001</v>
      </c>
    </row>
    <row r="49" spans="1:28" s="4" customFormat="1" x14ac:dyDescent="0.2">
      <c r="A49" s="9">
        <f>IFERROR(VLOOKUP(B49,'[1]DADOS (OCULTAR)'!$P$3:$R$53,3,0),"")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ALUIZIO BARBOSA DE BRITO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87.78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155.60208581658716</v>
      </c>
      <c r="R49" s="16">
        <f>'[1]TCE - ANEXO III - Preencher'!S58</f>
        <v>62.7</v>
      </c>
      <c r="S49" s="17">
        <f t="shared" si="3"/>
        <v>92.90208581658716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181.84208581658714</v>
      </c>
    </row>
    <row r="50" spans="1:28" s="4" customFormat="1" x14ac:dyDescent="0.2">
      <c r="A50" s="9">
        <f>IFERROR(VLOOKUP(B50,'[1]DADOS (OCULTAR)'!$P$3:$R$53,3,0),"")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AMANDA CODECEIRA DE FARIAS SOARES DE SANTANA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235.53440000000001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236.6944</v>
      </c>
    </row>
    <row r="51" spans="1:28" s="4" customFormat="1" x14ac:dyDescent="0.2">
      <c r="A51" s="9">
        <f>IFERROR(VLOOKUP(B51,'[1]DADOS (OCULTAR)'!$P$3:$R$53,3,0),"")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AMANDA DE LIMA FRANCISCO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6.2700000000000005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144.53</v>
      </c>
      <c r="R51" s="16">
        <f>'[1]TCE - ANEXO III - Preencher'!S60</f>
        <v>18.809999999999999</v>
      </c>
      <c r="S51" s="17">
        <f t="shared" si="3"/>
        <v>125.72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133.15</v>
      </c>
    </row>
    <row r="52" spans="1:28" s="4" customFormat="1" x14ac:dyDescent="0.2">
      <c r="A52" s="9">
        <f>IFERROR(VLOOKUP(B52,'[1]DADOS (OCULTAR)'!$P$3:$R$53,3,0),"")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DE PAULA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521130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83.600000000000009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84.76</v>
      </c>
    </row>
    <row r="53" spans="1:28" s="4" customFormat="1" x14ac:dyDescent="0.2">
      <c r="A53" s="9">
        <f>IFERROR(VLOOKUP(B53,'[1]DADOS (OCULTAR)'!$P$3:$R$53,3,0),"")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DE VASCONCELOS SILVA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131210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431.82319999999999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432.98320000000001</v>
      </c>
    </row>
    <row r="54" spans="1:28" s="4" customFormat="1" x14ac:dyDescent="0.2">
      <c r="A54" s="9">
        <f>IFERROR(VLOOKUP(B54,'[1]DADOS (OCULTAR)'!$P$3:$R$53,3,0),"")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KAROLINE DOS SANTOS NASCIMENTO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1.1599999999999999</v>
      </c>
    </row>
    <row r="55" spans="1:28" s="4" customFormat="1" x14ac:dyDescent="0.2">
      <c r="A55" s="9">
        <f>IFERROR(VLOOKUP(B55,'[1]DADOS (OCULTAR)'!$P$3:$R$53,3,0),"")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LOPES DE ALMEIDA FREITAS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223605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248.79680000000002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251.23680000000002</v>
      </c>
    </row>
    <row r="56" spans="1:28" s="4" customFormat="1" x14ac:dyDescent="0.2">
      <c r="A56" s="9">
        <f>IFERROR(VLOOKUP(B56,'[1]DADOS (OCULTAR)'!$P$3:$R$53,3,0),"")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MAYARA CARVALHO DE LIMA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337.02480000000003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96</v>
      </c>
      <c r="R56" s="16">
        <f>'[1]TCE - ANEXO III - Preencher'!S65</f>
        <v>95.79</v>
      </c>
      <c r="S56" s="17">
        <f t="shared" si="3"/>
        <v>0.20999999999999375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339.6748</v>
      </c>
    </row>
    <row r="57" spans="1:28" s="4" customFormat="1" x14ac:dyDescent="0.2">
      <c r="A57" s="9">
        <f>IFERROR(VLOOKUP(B57,'[1]DADOS (OCULTAR)'!$P$3:$R$53,3,0),"")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AMANDA MIRELA MARIA DA SILVA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98.4208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99.580799999999996</v>
      </c>
    </row>
    <row r="58" spans="1:28" s="4" customFormat="1" x14ac:dyDescent="0.2">
      <c r="A58" s="9">
        <f>IFERROR(VLOOKUP(B58,'[1]DADOS (OCULTAR)'!$P$3:$R$53,3,0),"")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AMANDA RAFAELLA LIMA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133.208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134.36799999999999</v>
      </c>
    </row>
    <row r="59" spans="1:28" s="4" customFormat="1" x14ac:dyDescent="0.2">
      <c r="A59" s="9">
        <f>IFERROR(VLOOKUP(B59,'[1]DADOS (OCULTAR)'!$P$3:$R$53,3,0),"")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ANA CLAUDIA FERREIRA SOUZA DOS SANTOS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98.307199999999995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99.467199999999991</v>
      </c>
    </row>
    <row r="60" spans="1:28" s="4" customFormat="1" x14ac:dyDescent="0.2">
      <c r="A60" s="9">
        <f>IFERROR(VLOOKUP(B60,'[1]DADOS (OCULTAR)'!$P$3:$R$53,3,0),"")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ANA CLAUDIA RIOS ALMEIDA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324205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145.2448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146.40479999999999</v>
      </c>
    </row>
    <row r="61" spans="1:28" s="4" customFormat="1" x14ac:dyDescent="0.2">
      <c r="A61" s="9">
        <f>IFERROR(VLOOKUP(B61,'[1]DADOS (OCULTAR)'!$P$3:$R$53,3,0),"")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ELIZABETE DA MOTA COSTA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324205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120.1048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70.728220825721436</v>
      </c>
      <c r="R61" s="16">
        <f>'[1]TCE - ANEXO III - Preencher'!S70</f>
        <v>55.2</v>
      </c>
      <c r="S61" s="17">
        <f t="shared" si="3"/>
        <v>15.528220825721434</v>
      </c>
      <c r="T61" s="16">
        <f>'[1]TCE - ANEXO III - Preencher'!U70</f>
        <v>57</v>
      </c>
      <c r="U61" s="16">
        <f>'[1]TCE - ANEXO III - Preencher'!V70</f>
        <v>0</v>
      </c>
      <c r="V61" s="17">
        <f t="shared" si="4"/>
        <v>57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193.79302082572144</v>
      </c>
    </row>
    <row r="62" spans="1:28" s="4" customFormat="1" x14ac:dyDescent="0.2">
      <c r="A62" s="9">
        <f>IFERROR(VLOOKUP(B62,'[1]DADOS (OCULTAR)'!$P$3:$R$53,3,0),"")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JESSICA NASCIMENTO DAMASCENO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105.66079999999999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106.82079999999999</v>
      </c>
    </row>
    <row r="63" spans="1:28" s="4" customFormat="1" x14ac:dyDescent="0.2">
      <c r="A63" s="9">
        <f>IFERROR(VLOOKUP(B63,'[1]DADOS (OCULTAR)'!$P$3:$R$53,3,0),"")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KAROLINA BARBOZA FELIX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324115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233.11360000000002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63.655398743149298</v>
      </c>
      <c r="R63" s="16">
        <f>'[1]TCE - ANEXO III - Preencher'!S72</f>
        <v>60.91</v>
      </c>
      <c r="S63" s="17">
        <f t="shared" si="3"/>
        <v>2.7453987431493019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237.01899874314933</v>
      </c>
    </row>
    <row r="64" spans="1:28" s="4" customFormat="1" x14ac:dyDescent="0.2">
      <c r="A64" s="9">
        <f>IFERROR(VLOOKUP(B64,'[1]DADOS (OCULTAR)'!$P$3:$R$53,3,0),"")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KEILA DA PAZ CABRAL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94.125599999999991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134.89614290818756</v>
      </c>
      <c r="R64" s="16">
        <f>'[1]TCE - ANEXO III - Preencher'!S73</f>
        <v>62.7</v>
      </c>
      <c r="S64" s="17">
        <f t="shared" si="3"/>
        <v>72.196142908187554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167.48174290818753</v>
      </c>
    </row>
    <row r="65" spans="1:28" s="4" customFormat="1" x14ac:dyDescent="0.2">
      <c r="A65" s="9">
        <f>IFERROR(VLOOKUP(B65,'[1]DADOS (OCULTAR)'!$P$3:$R$53,3,0),"")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LUCIA GOMES DE SOUZA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108.4744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120</v>
      </c>
      <c r="R65" s="16">
        <f>'[1]TCE - ANEXO III - Preencher'!S74</f>
        <v>62.7</v>
      </c>
      <c r="S65" s="17">
        <f t="shared" si="3"/>
        <v>57.3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166.93439999999998</v>
      </c>
    </row>
    <row r="66" spans="1:28" s="4" customFormat="1" x14ac:dyDescent="0.2">
      <c r="A66" s="9">
        <f>IFERROR(VLOOKUP(B66,'[1]DADOS (OCULTAR)'!$P$3:$R$53,3,0),"")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LUIZA COUTINHO ESPINDOLA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223605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223.72880000000001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226.1688</v>
      </c>
    </row>
    <row r="67" spans="1:28" s="4" customFormat="1" x14ac:dyDescent="0.2">
      <c r="A67" s="9">
        <f>IFERROR(VLOOKUP(B67,'[1]DADOS (OCULTAR)'!$P$3:$R$53,3,0),"")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MARIA GOMES DE OLIVEIRA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168.6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106.09233123858215</v>
      </c>
      <c r="R67" s="16">
        <f>'[1]TCE - ANEXO III - Preencher'!S76</f>
        <v>62.7</v>
      </c>
      <c r="S67" s="17">
        <f t="shared" si="3"/>
        <v>43.392331238582145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213.15233123858212</v>
      </c>
    </row>
    <row r="68" spans="1:28" s="4" customFormat="1" x14ac:dyDescent="0.2">
      <c r="A68" s="9">
        <f>IFERROR(VLOOKUP(B68,'[1]DADOS (OCULTAR)'!$P$3:$R$53,3,0),"")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MERE FERREIRA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153.54320000000001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106.09233123858215</v>
      </c>
      <c r="R68" s="16">
        <f>'[1]TCE - ANEXO III - Preencher'!S77</f>
        <v>62.7</v>
      </c>
      <c r="S68" s="17">
        <f t="shared" ref="S68:S131" si="9">Q68-R68</f>
        <v>43.392331238582145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198.09553123858217</v>
      </c>
    </row>
    <row r="69" spans="1:28" s="4" customFormat="1" x14ac:dyDescent="0.2">
      <c r="A69" s="9">
        <f>IFERROR(VLOOKUP(B69,'[1]DADOS (OCULTAR)'!$P$3:$R$53,3,0),"")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PATRICIA DA SILVA COSTA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1.1599999999999999</v>
      </c>
    </row>
    <row r="70" spans="1:28" s="4" customFormat="1" x14ac:dyDescent="0.2">
      <c r="A70" s="9">
        <f>IFERROR(VLOOKUP(B70,'[1]DADOS (OCULTAR)'!$P$3:$R$53,3,0),"")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PAULA BISPO DE LIRA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1.1599999999999999</v>
      </c>
    </row>
    <row r="71" spans="1:28" s="4" customFormat="1" x14ac:dyDescent="0.2">
      <c r="A71" s="9">
        <f>IFERROR(VLOOKUP(B71,'[1]DADOS (OCULTAR)'!$P$3:$R$53,3,0),"")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PAULA CONCEICAO CAVALCANTI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122.51200000000001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144.54507670526172</v>
      </c>
      <c r="R71" s="16">
        <f>'[1]TCE - ANEXO III - Preencher'!S80</f>
        <v>62.7</v>
      </c>
      <c r="S71" s="17">
        <f t="shared" si="9"/>
        <v>81.845076705261718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205.51707670526173</v>
      </c>
    </row>
    <row r="72" spans="1:28" s="4" customFormat="1" x14ac:dyDescent="0.2">
      <c r="A72" s="9">
        <f>IFERROR(VLOOKUP(B72,'[1]DADOS (OCULTAR)'!$P$3:$R$53,3,0),"")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136.46799999999999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137.62799999999999</v>
      </c>
    </row>
    <row r="73" spans="1:28" s="4" customFormat="1" x14ac:dyDescent="0.2">
      <c r="A73" s="9">
        <f>IFERROR(VLOOKUP(B73,'[1]DADOS (OCULTAR)'!$P$3:$R$53,3,0),"")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PAULA GERMANO VELEZ PIMENTEL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86.756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87.915999999999997</v>
      </c>
    </row>
    <row r="74" spans="1:28" s="4" customFormat="1" x14ac:dyDescent="0.2">
      <c r="A74" s="9">
        <f>IFERROR(VLOOKUP(B74,'[1]DADOS (OCULTAR)'!$P$3:$R$53,3,0),"")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JOSE DA SILVA ALVES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142105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211.17360000000002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212.33360000000002</v>
      </c>
    </row>
    <row r="75" spans="1:28" s="4" customFormat="1" x14ac:dyDescent="0.2">
      <c r="A75" s="9">
        <f>IFERROR(VLOOKUP(B75,'[1]DADOS (OCULTAR)'!$P$3:$R$53,3,0),"")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 PAULA PEREIRA DE SOUZA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413115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140.66079999999999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120.23797540372647</v>
      </c>
      <c r="R75" s="16">
        <f>'[1]TCE - ANEXO III - Preencher'!S84</f>
        <v>96.1</v>
      </c>
      <c r="S75" s="17">
        <f t="shared" si="9"/>
        <v>24.137975403726472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165.95877540372646</v>
      </c>
    </row>
    <row r="76" spans="1:28" s="4" customFormat="1" x14ac:dyDescent="0.2">
      <c r="A76" s="9">
        <f>IFERROR(VLOOKUP(B76,'[1]DADOS (OCULTAR)'!$P$3:$R$53,3,0),"")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ANACLEIDE SILVA DOS SANTOS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351605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125.47760000000001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148.52926373401502</v>
      </c>
      <c r="R76" s="16">
        <f>'[1]TCE - ANEXO III - Preencher'!S85</f>
        <v>89.63</v>
      </c>
      <c r="S76" s="17">
        <f t="shared" si="9"/>
        <v>58.899263734015022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185.53686373401501</v>
      </c>
    </row>
    <row r="77" spans="1:28" s="4" customFormat="1" x14ac:dyDescent="0.2">
      <c r="A77" s="9">
        <f>IFERROR(VLOOKUP(B77,'[1]DADOS (OCULTAR)'!$P$3:$R$53,3,0),"")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ANAILZA DE JESUS GOMES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126.7368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61.87</v>
      </c>
      <c r="U77" s="16">
        <f>'[1]TCE - ANEXO III - Preencher'!V86</f>
        <v>0</v>
      </c>
      <c r="V77" s="17">
        <f t="shared" si="10"/>
        <v>61.87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189.76679999999999</v>
      </c>
    </row>
    <row r="78" spans="1:28" s="4" customFormat="1" x14ac:dyDescent="0.2">
      <c r="A78" s="9">
        <f>IFERROR(VLOOKUP(B78,'[1]DADOS (OCULTAR)'!$P$3:$R$53,3,0),"")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ANALI CHALEGRE GUIMARAES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119.27440000000001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144.53158168734382</v>
      </c>
      <c r="R78" s="16">
        <f>'[1]TCE - ANEXO III - Preencher'!S87</f>
        <v>62.7</v>
      </c>
      <c r="S78" s="17">
        <f t="shared" si="9"/>
        <v>81.831581687343814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202.26598168734381</v>
      </c>
    </row>
    <row r="79" spans="1:28" s="4" customFormat="1" x14ac:dyDescent="0.2">
      <c r="A79" s="9">
        <f>IFERROR(VLOOKUP(B79,'[1]DADOS (OCULTAR)'!$P$3:$R$53,3,0),"")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ANATILDE EMIDIO GALDINO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111.76639999999999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106.09233123858215</v>
      </c>
      <c r="R79" s="16">
        <f>'[1]TCE - ANEXO III - Preencher'!S88</f>
        <v>56.43</v>
      </c>
      <c r="S79" s="17">
        <f t="shared" si="9"/>
        <v>49.662331238582148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162.58873123858214</v>
      </c>
    </row>
    <row r="80" spans="1:28" s="4" customFormat="1" x14ac:dyDescent="0.2">
      <c r="A80" s="9">
        <f>IFERROR(VLOOKUP(B80,'[1]DADOS (OCULTAR)'!$P$3:$R$53,3,0),"")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ANDERSON FLAVIO MATIAS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85.901600000000002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144.53158168734382</v>
      </c>
      <c r="R80" s="16">
        <f>'[1]TCE - ANEXO III - Preencher'!S89</f>
        <v>62.7</v>
      </c>
      <c r="S80" s="17">
        <f t="shared" si="9"/>
        <v>81.831581687343814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168.89318168734383</v>
      </c>
    </row>
    <row r="81" spans="1:28" s="4" customFormat="1" x14ac:dyDescent="0.2">
      <c r="A81" s="9">
        <f>IFERROR(VLOOKUP(B81,'[1]DADOS (OCULTAR)'!$P$3:$R$53,3,0),"")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ANDERSON JOSE OLIVEIRA DE LIMA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324115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276.2192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277.37920000000003</v>
      </c>
    </row>
    <row r="82" spans="1:28" s="4" customFormat="1" x14ac:dyDescent="0.2">
      <c r="A82" s="9">
        <f>IFERROR(VLOOKUP(B82,'[1]DADOS (OCULTAR)'!$P$3:$R$53,3,0),"")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ANDERSON LOPES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521130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273.22000000000003</v>
      </c>
      <c r="J82" s="15">
        <f>'[1]TCE - ANEXO III - Preencher'!K91</f>
        <v>2864.97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113.16515332115431</v>
      </c>
      <c r="R82" s="16">
        <f>'[1]TCE - ANEXO III - Preencher'!S91</f>
        <v>84.86</v>
      </c>
      <c r="S82" s="17">
        <f t="shared" si="9"/>
        <v>28.305153321154307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3167.6551533211536</v>
      </c>
    </row>
    <row r="83" spans="1:28" s="4" customFormat="1" x14ac:dyDescent="0.2">
      <c r="A83" s="9">
        <f>IFERROR(VLOOKUP(B83,'[1]DADOS (OCULTAR)'!$P$3:$R$53,3,0),"")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ANDRE DE OLIVEIRA COSTA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142105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363.43760000000003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364.59760000000006</v>
      </c>
    </row>
    <row r="84" spans="1:28" s="4" customFormat="1" x14ac:dyDescent="0.2">
      <c r="A84" s="9">
        <f>IFERROR(VLOOKUP(B84,'[1]DADOS (OCULTAR)'!$P$3:$R$53,3,0),"")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ANDRE ELIAS DA SILVA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514225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99.712000000000003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211.97965314143761</v>
      </c>
      <c r="R84" s="16">
        <f>'[1]TCE - ANEXO III - Preencher'!S93</f>
        <v>62.7</v>
      </c>
      <c r="S84" s="17">
        <f t="shared" si="9"/>
        <v>149.27965314143762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250.15165314143763</v>
      </c>
    </row>
    <row r="85" spans="1:28" s="4" customFormat="1" x14ac:dyDescent="0.2">
      <c r="A85" s="9">
        <f>IFERROR(VLOOKUP(B85,'[1]DADOS (OCULTAR)'!$P$3:$R$53,3,0),"")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ANDRE FAUSTINO DOS SANTOS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324205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120.104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96.35438779156253</v>
      </c>
      <c r="R85" s="16">
        <f>'[1]TCE - ANEXO III - Preencher'!S94</f>
        <v>74.95</v>
      </c>
      <c r="S85" s="17">
        <f t="shared" si="9"/>
        <v>21.404387791562527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142.66838779156251</v>
      </c>
    </row>
    <row r="86" spans="1:28" s="4" customFormat="1" x14ac:dyDescent="0.2">
      <c r="A86" s="9">
        <f>IFERROR(VLOOKUP(B86,'[1]DADOS (OCULTAR)'!$P$3:$R$53,3,0),"")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ANDRE SANSONIO DE MORAIS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131205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1393.3320000000001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1394.4920000000002</v>
      </c>
    </row>
    <row r="87" spans="1:28" s="4" customFormat="1" x14ac:dyDescent="0.2">
      <c r="A87" s="9">
        <f>IFERROR(VLOOKUP(B87,'[1]DADOS (OCULTAR)'!$P$3:$R$53,3,0),"")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ANDREA MARIA DA SILVA LEMOS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514225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104.5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105.66</v>
      </c>
    </row>
    <row r="88" spans="1:28" s="4" customFormat="1" x14ac:dyDescent="0.2">
      <c r="A88" s="9">
        <f>IFERROR(VLOOKUP(B88,'[1]DADOS (OCULTAR)'!$P$3:$R$53,3,0),"")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ANDREA ARAUJO DE SOUZA BARROS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149.0624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56.582576660577153</v>
      </c>
      <c r="R88" s="16">
        <f>'[1]TCE - ANEXO III - Preencher'!S97</f>
        <v>62.7</v>
      </c>
      <c r="S88" s="17">
        <f t="shared" si="9"/>
        <v>-6.1174233394228494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144.10497666057714</v>
      </c>
    </row>
    <row r="89" spans="1:28" s="4" customFormat="1" x14ac:dyDescent="0.2">
      <c r="A89" s="9">
        <f>IFERROR(VLOOKUP(B89,'[1]DADOS (OCULTAR)'!$P$3:$R$53,3,0),"")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ANDREA DA SILVA ALBUQUERQUE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106.63600000000001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107.79600000000001</v>
      </c>
    </row>
    <row r="90" spans="1:28" s="4" customFormat="1" x14ac:dyDescent="0.2">
      <c r="A90" s="9">
        <f>IFERROR(VLOOKUP(B90,'[1]DADOS (OCULTAR)'!$P$3:$R$53,3,0),"")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ANDREA JANAINA DA PAIXAO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205.78639999999999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208.22639999999998</v>
      </c>
    </row>
    <row r="91" spans="1:28" s="4" customFormat="1" x14ac:dyDescent="0.2">
      <c r="A91" s="9">
        <f>IFERROR(VLOOKUP(B91,'[1]DADOS (OCULTAR)'!$P$3:$R$53,3,0),"")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ANDREA LUIZA MONTEIRO CRUZ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104.5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127.3107974862986</v>
      </c>
      <c r="R91" s="16">
        <f>'[1]TCE - ANEXO III - Preencher'!S100</f>
        <v>60.06</v>
      </c>
      <c r="S91" s="17">
        <f t="shared" si="9"/>
        <v>67.250797486298595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172.91079748629858</v>
      </c>
    </row>
    <row r="92" spans="1:28" s="4" customFormat="1" x14ac:dyDescent="0.2">
      <c r="A92" s="9">
        <f>IFERROR(VLOOKUP(B92,'[1]DADOS (OCULTAR)'!$P$3:$R$53,3,0),"")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ANDREA ROSANGELA DOS SANTOS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515205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103.12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104.28</v>
      </c>
    </row>
    <row r="93" spans="1:28" s="4" customFormat="1" x14ac:dyDescent="0.2">
      <c r="A93" s="9">
        <f>IFERROR(VLOOKUP(B93,'[1]DADOS (OCULTAR)'!$P$3:$R$53,3,0),"")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ANDREIA ANUNCIADA DO NASCIMENTO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120.66240000000001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160.67829483110756</v>
      </c>
      <c r="R93" s="16">
        <f>'[1]TCE - ANEXO III - Preencher'!S102</f>
        <v>58.52</v>
      </c>
      <c r="S93" s="17">
        <f t="shared" si="9"/>
        <v>102.15829483110755</v>
      </c>
      <c r="T93" s="16">
        <f>'[1]TCE - ANEXO III - Preencher'!U102</f>
        <v>59.73</v>
      </c>
      <c r="U93" s="16">
        <f>'[1]TCE - ANEXO III - Preencher'!V102</f>
        <v>0</v>
      </c>
      <c r="V93" s="17">
        <f t="shared" si="10"/>
        <v>59.73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283.71069483110756</v>
      </c>
    </row>
    <row r="94" spans="1:28" s="4" customFormat="1" x14ac:dyDescent="0.2">
      <c r="A94" s="9">
        <f>IFERROR(VLOOKUP(B94,'[1]DADOS (OCULTAR)'!$P$3:$R$53,3,0),"")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ANDREZA CALINE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126.0168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105.9898265707188</v>
      </c>
      <c r="R94" s="16">
        <f>'[1]TCE - ANEXO III - Preencher'!S103</f>
        <v>56.43</v>
      </c>
      <c r="S94" s="17">
        <f t="shared" si="9"/>
        <v>49.559826570718805</v>
      </c>
      <c r="T94" s="16">
        <f>'[1]TCE - ANEXO III - Preencher'!U103</f>
        <v>57.6</v>
      </c>
      <c r="U94" s="16">
        <f>'[1]TCE - ANEXO III - Preencher'!V103</f>
        <v>0</v>
      </c>
      <c r="V94" s="17">
        <f t="shared" si="10"/>
        <v>57.6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234.33662657071881</v>
      </c>
    </row>
    <row r="95" spans="1:28" s="4" customFormat="1" x14ac:dyDescent="0.2">
      <c r="A95" s="9">
        <f>IFERROR(VLOOKUP(B95,'[1]DADOS (OCULTAR)'!$P$3:$R$53,3,0),"")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ANDRIELE CRISTINA SILVA DOS SANTOS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82.586399999999998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144.53158168734382</v>
      </c>
      <c r="R95" s="16">
        <f>'[1]TCE - ANEXO III - Preencher'!S104</f>
        <v>62.7</v>
      </c>
      <c r="S95" s="17">
        <f t="shared" si="9"/>
        <v>81.831581687343814</v>
      </c>
      <c r="T95" s="16">
        <f>'[1]TCE - ANEXO III - Preencher'!U104</f>
        <v>64</v>
      </c>
      <c r="U95" s="16">
        <f>'[1]TCE - ANEXO III - Preencher'!V104</f>
        <v>0</v>
      </c>
      <c r="V95" s="17">
        <f t="shared" si="10"/>
        <v>64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229.57798168734382</v>
      </c>
    </row>
    <row r="96" spans="1:28" s="4" customFormat="1" x14ac:dyDescent="0.2">
      <c r="A96" s="9">
        <f>IFERROR(VLOOKUP(B96,'[1]DADOS (OCULTAR)'!$P$3:$R$53,3,0),"")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ANELI BENVENUTA DA CONCEICAO SOUSA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116.95120000000001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163.75599373252118</v>
      </c>
      <c r="R96" s="16">
        <f>'[1]TCE - ANEXO III - Preencher'!S105</f>
        <v>62.7</v>
      </c>
      <c r="S96" s="17">
        <f t="shared" si="9"/>
        <v>101.05599373252117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219.16719373252118</v>
      </c>
    </row>
    <row r="97" spans="1:28" s="4" customFormat="1" x14ac:dyDescent="0.2">
      <c r="A97" s="9">
        <f>IFERROR(VLOOKUP(B97,'[1]DADOS (OCULTAR)'!$P$3:$R$53,3,0),"")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ANGELA BISPO DE ANDRADE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97.631200000000007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154.16702046650005</v>
      </c>
      <c r="R97" s="16">
        <f>'[1]TCE - ANEXO III - Preencher'!S106</f>
        <v>62.7</v>
      </c>
      <c r="S97" s="17">
        <f t="shared" si="9"/>
        <v>91.467020466500045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190.25822046650006</v>
      </c>
    </row>
    <row r="98" spans="1:28" s="4" customFormat="1" x14ac:dyDescent="0.2">
      <c r="A98" s="9">
        <f>IFERROR(VLOOKUP(B98,'[1]DADOS (OCULTAR)'!$P$3:$R$53,3,0),"")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ANGELA KARINE DE QUEIROZ E SILVA</v>
      </c>
      <c r="E98" s="10" t="str">
        <f>IF('[1]TCE - ANEXO III - Preencher'!F107="4 - Assistência Odontológica","2 - Outros Profissionais da Saúde",'[1]TCE - ANEXO II - Enviar TCE'!E97)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403.48559999999998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412.76559999999995</v>
      </c>
    </row>
    <row r="99" spans="1:28" s="4" customFormat="1" x14ac:dyDescent="0.2">
      <c r="A99" s="9">
        <f>IFERROR(VLOOKUP(B99,'[1]DADOS (OCULTAR)'!$P$3:$R$53,3,0),"")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ANGELA TIMOTEO DA SILVA FERREIRA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>
        <f>IFERROR(VLOOKUP(B100,'[1]DADOS (OCULTAR)'!$P$3:$R$53,3,0),"")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ANGELICA CAVALCANTI CARVALHO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295.78720000000004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298.22720000000004</v>
      </c>
    </row>
    <row r="101" spans="1:28" s="4" customFormat="1" x14ac:dyDescent="0.2">
      <c r="A101" s="9">
        <f>IFERROR(VLOOKUP(B101,'[1]DADOS (OCULTAR)'!$P$3:$R$53,3,0),"")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ANGELICA SANTANA OLIVEIRA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223605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186.708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189.148</v>
      </c>
    </row>
    <row r="102" spans="1:28" s="4" customFormat="1" x14ac:dyDescent="0.2">
      <c r="A102" s="9">
        <f>IFERROR(VLOOKUP(B102,'[1]DADOS (OCULTAR)'!$P$3:$R$53,3,0),"")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ANGELIKA BARBOSA DE ALCANTARA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123.124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56.582576660577153</v>
      </c>
      <c r="R102" s="16">
        <f>'[1]TCE - ANEXO III - Preencher'!S111</f>
        <v>54.15</v>
      </c>
      <c r="S102" s="17">
        <f t="shared" si="9"/>
        <v>2.4325766605771548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126.71657666057715</v>
      </c>
    </row>
    <row r="103" spans="1:28" s="4" customFormat="1" x14ac:dyDescent="0.2">
      <c r="A103" s="9">
        <f>IFERROR(VLOOKUP(B103,'[1]DADOS (OCULTAR)'!$P$3:$R$53,3,0),"")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ANIELLE MARTINS DE AZEVEDO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223605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157.2448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106.09</v>
      </c>
      <c r="R103" s="16">
        <f>'[1]TCE - ANEXO III - Preencher'!S112</f>
        <v>74.23</v>
      </c>
      <c r="S103" s="17">
        <f t="shared" si="9"/>
        <v>31.86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191.54480000000001</v>
      </c>
    </row>
    <row r="104" spans="1:28" s="4" customFormat="1" x14ac:dyDescent="0.2">
      <c r="A104" s="9">
        <f>IFERROR(VLOOKUP(B104,'[1]DADOS (OCULTAR)'!$P$3:$R$53,3,0),"")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ANILY MOURA BATISTA DUARTE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223530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338.07040000000001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340.5104</v>
      </c>
    </row>
    <row r="105" spans="1:28" s="4" customFormat="1" x14ac:dyDescent="0.2">
      <c r="A105" s="9">
        <f>IFERROR(VLOOKUP(B105,'[1]DADOS (OCULTAR)'!$P$3:$R$53,3,0),"")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ANTONIA DA CONCEICAO DOS SANTOS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104.5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91.946687073437872</v>
      </c>
      <c r="R105" s="16">
        <f>'[1]TCE - ANEXO III - Preencher'!S114</f>
        <v>62.7</v>
      </c>
      <c r="S105" s="17">
        <f t="shared" si="9"/>
        <v>29.246687073437869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134.90668707343787</v>
      </c>
    </row>
    <row r="106" spans="1:28" s="4" customFormat="1" x14ac:dyDescent="0.2">
      <c r="A106" s="9">
        <f>IFERROR(VLOOKUP(B106,'[1]DADOS (OCULTAR)'!$P$3:$R$53,3,0),"")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ANTONIA PEREIRA GOMES ALEXANDRE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123.24000000000001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120</v>
      </c>
      <c r="R106" s="16">
        <f>'[1]TCE - ANEXO III - Preencher'!S115</f>
        <v>60.61</v>
      </c>
      <c r="S106" s="17">
        <f t="shared" si="9"/>
        <v>59.39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183.79000000000002</v>
      </c>
    </row>
    <row r="107" spans="1:28" s="4" customFormat="1" x14ac:dyDescent="0.2">
      <c r="A107" s="9">
        <f>IFERROR(VLOOKUP(B107,'[1]DADOS (OCULTAR)'!$P$3:$R$53,3,0),"")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ANTONIO CARLOS SANTANA DOS SANTOS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278.92400000000004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133.66608689382718</v>
      </c>
      <c r="R107" s="16">
        <f>'[1]TCE - ANEXO III - Preencher'!S116</f>
        <v>60.91</v>
      </c>
      <c r="S107" s="17">
        <f t="shared" si="9"/>
        <v>72.756086893827188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352.84008689382722</v>
      </c>
    </row>
    <row r="108" spans="1:28" s="4" customFormat="1" x14ac:dyDescent="0.2">
      <c r="A108" s="9">
        <f>IFERROR(VLOOKUP(B108,'[1]DADOS (OCULTAR)'!$P$3:$R$53,3,0),"")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ANTONIO FABIO MONTEIRO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410105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496.8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497.96000000000004</v>
      </c>
    </row>
    <row r="109" spans="1:28" s="4" customFormat="1" x14ac:dyDescent="0.2">
      <c r="A109" s="9">
        <f>IFERROR(VLOOKUP(B109,'[1]DADOS (OCULTAR)'!$P$3:$R$53,3,0),"")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ANTONIO FERNANDO PORTELA TAVARES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87.78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88.94</v>
      </c>
    </row>
    <row r="110" spans="1:28" s="4" customFormat="1" x14ac:dyDescent="0.2">
      <c r="A110" s="9">
        <f>IFERROR(VLOOKUP(B110,'[1]DADOS (OCULTAR)'!$P$3:$R$53,3,0),"")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ANTONIO HENRIQUE SILVA DOS SANTOS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306.17840000000001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192.70877558312506</v>
      </c>
      <c r="R110" s="16">
        <f>'[1]TCE - ANEXO III - Preencher'!S119</f>
        <v>95.79</v>
      </c>
      <c r="S110" s="17">
        <f t="shared" si="9"/>
        <v>96.918775583125054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405.53717558312508</v>
      </c>
    </row>
    <row r="111" spans="1:28" s="4" customFormat="1" x14ac:dyDescent="0.2">
      <c r="A111" s="9">
        <f>IFERROR(VLOOKUP(B111,'[1]DADOS (OCULTAR)'!$P$3:$R$53,3,0),"")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ANTONIO IRINEU DA SILVA JUNIOR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324115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259.55279999999999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260.71280000000002</v>
      </c>
    </row>
    <row r="112" spans="1:28" s="4" customFormat="1" x14ac:dyDescent="0.2">
      <c r="A112" s="9">
        <f>IFERROR(VLOOKUP(B112,'[1]DADOS (OCULTAR)'!$P$3:$R$53,3,0),"")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ARACELE CORREIA MELO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224.44640000000001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231.2505306997501</v>
      </c>
      <c r="R112" s="16">
        <f>'[1]TCE - ANEXO III - Preencher'!S121</f>
        <v>82.23</v>
      </c>
      <c r="S112" s="17">
        <f t="shared" si="9"/>
        <v>149.02053069975011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375.90693069975009</v>
      </c>
    </row>
    <row r="113" spans="1:28" s="4" customFormat="1" x14ac:dyDescent="0.2">
      <c r="A113" s="9">
        <f>IFERROR(VLOOKUP(B113,'[1]DADOS (OCULTAR)'!$P$3:$R$53,3,0),"")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ARACELY MICHELY MANOEL BARBOSA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324115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235.53440000000001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236.6944</v>
      </c>
    </row>
    <row r="114" spans="1:28" s="4" customFormat="1" x14ac:dyDescent="0.2">
      <c r="A114" s="9">
        <f>IFERROR(VLOOKUP(B114,'[1]DADOS (OCULTAR)'!$P$3:$R$53,3,0),"")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ARLEIDE OLIVEIRA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104.3968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77.801042908293581</v>
      </c>
      <c r="R114" s="16">
        <f>'[1]TCE - ANEXO III - Preencher'!S123</f>
        <v>62.7</v>
      </c>
      <c r="S114" s="17">
        <f t="shared" si="9"/>
        <v>15.101042908293579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120.65784290829357</v>
      </c>
    </row>
    <row r="115" spans="1:28" s="4" customFormat="1" x14ac:dyDescent="0.2">
      <c r="A115" s="9">
        <f>IFERROR(VLOOKUP(B115,'[1]DADOS (OCULTAR)'!$P$3:$R$53,3,0),"")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ARTHUR VINICIUS CANDIDO DE MOURA SOUZA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33.44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34.599999999999994</v>
      </c>
    </row>
    <row r="116" spans="1:28" s="4" customFormat="1" x14ac:dyDescent="0.2">
      <c r="A116" s="9">
        <f>IFERROR(VLOOKUP(B116,'[1]DADOS (OCULTAR)'!$P$3:$R$53,3,0),"")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ATAIDE FARIAS DE CARVALHO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515110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108.44959999999999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155.60208581658716</v>
      </c>
      <c r="R116" s="16">
        <f>'[1]TCE - ANEXO III - Preencher'!S125</f>
        <v>62.7</v>
      </c>
      <c r="S116" s="17">
        <f t="shared" si="9"/>
        <v>92.90208581658716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202.51168581658715</v>
      </c>
    </row>
    <row r="117" spans="1:28" s="4" customFormat="1" x14ac:dyDescent="0.2">
      <c r="A117" s="9">
        <f>IFERROR(VLOOKUP(B117,'[1]DADOS (OCULTAR)'!$P$3:$R$53,3,0),"")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AVANEIDE MARIA GOMES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121.01200000000001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106.09233123858215</v>
      </c>
      <c r="R117" s="16">
        <f>'[1]TCE - ANEXO III - Preencher'!S126</f>
        <v>62.7</v>
      </c>
      <c r="S117" s="17">
        <f t="shared" si="9"/>
        <v>43.392331238582145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165.56433123858216</v>
      </c>
    </row>
    <row r="118" spans="1:28" s="4" customFormat="1" x14ac:dyDescent="0.2">
      <c r="A118" s="9">
        <f>IFERROR(VLOOKUP(B118,'[1]DADOS (OCULTAR)'!$P$3:$R$53,3,0),"")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BELANI MARIA DOS SANTOS SOUZA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83.321600000000004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105.9898265707188</v>
      </c>
      <c r="R118" s="16">
        <f>'[1]TCE - ANEXO III - Preencher'!S127</f>
        <v>48.07</v>
      </c>
      <c r="S118" s="17">
        <f t="shared" si="9"/>
        <v>57.919826570718804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142.4014265707188</v>
      </c>
    </row>
    <row r="119" spans="1:28" s="4" customFormat="1" x14ac:dyDescent="0.2">
      <c r="A119" s="9">
        <f>IFERROR(VLOOKUP(B119,'[1]DADOS (OCULTAR)'!$P$3:$R$53,3,0),"")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BENTO RUFINO DA SILVA FILHO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83.600000000000009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106.09233123858215</v>
      </c>
      <c r="R119" s="16">
        <f>'[1]TCE - ANEXO III - Preencher'!S128</f>
        <v>62.7</v>
      </c>
      <c r="S119" s="17">
        <f t="shared" si="9"/>
        <v>43.392331238582145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128.15233123858215</v>
      </c>
    </row>
    <row r="120" spans="1:28" s="4" customFormat="1" x14ac:dyDescent="0.2">
      <c r="A120" s="9">
        <f>IFERROR(VLOOKUP(B120,'[1]DADOS (OCULTAR)'!$P$3:$R$53,3,0),"")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BETANIA BRITO MOREIRA DE SANTANA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101.86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113.16515332115431</v>
      </c>
      <c r="R120" s="16">
        <f>'[1]TCE - ANEXO III - Preencher'!S129</f>
        <v>60.61</v>
      </c>
      <c r="S120" s="17">
        <f t="shared" si="9"/>
        <v>52.555153321154307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155.57515332115429</v>
      </c>
    </row>
    <row r="121" spans="1:28" s="4" customFormat="1" x14ac:dyDescent="0.2">
      <c r="A121" s="9">
        <f>IFERROR(VLOOKUP(B121,'[1]DADOS (OCULTAR)'!$P$3:$R$53,3,0),"")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BETANIA CRISTINA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521130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87.78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241.8814391567887</v>
      </c>
      <c r="R121" s="16">
        <f>'[1]TCE - ANEXO III - Preencher'!S130</f>
        <v>62.7</v>
      </c>
      <c r="S121" s="17">
        <f t="shared" si="9"/>
        <v>179.18143915678871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268.12143915678871</v>
      </c>
    </row>
    <row r="122" spans="1:28" s="4" customFormat="1" x14ac:dyDescent="0.2">
      <c r="A122" s="9">
        <f>IFERROR(VLOOKUP(B122,'[1]DADOS (OCULTAR)'!$P$3:$R$53,3,0),"")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BETANIA MARIA DE OLIVEIRA TERTO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100.32000000000001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77.083510233250024</v>
      </c>
      <c r="R122" s="16">
        <f>'[1]TCE - ANEXO III - Preencher'!S131</f>
        <v>62.7</v>
      </c>
      <c r="S122" s="17">
        <f t="shared" si="9"/>
        <v>14.383510233250021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115.86351023325003</v>
      </c>
    </row>
    <row r="123" spans="1:28" s="4" customFormat="1" x14ac:dyDescent="0.2">
      <c r="A123" s="9">
        <f>IFERROR(VLOOKUP(B123,'[1]DADOS (OCULTAR)'!$P$3:$R$53,3,0),"")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BRENO OLIVEIRA DE FREITAS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517410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83.416000000000011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84.576000000000008</v>
      </c>
    </row>
    <row r="124" spans="1:28" s="4" customFormat="1" x14ac:dyDescent="0.2">
      <c r="A124" s="9">
        <f>IFERROR(VLOOKUP(B124,'[1]DADOS (OCULTAR)'!$P$3:$R$53,3,0),"")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BRUNA LETICIA DE CARVALHO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108.68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91.955272201857994</v>
      </c>
      <c r="R124" s="16">
        <f>'[1]TCE - ANEXO III - Preencher'!S133</f>
        <v>62.7</v>
      </c>
      <c r="S124" s="17">
        <f t="shared" si="9"/>
        <v>29.255272201857991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139.09527220185799</v>
      </c>
    </row>
    <row r="125" spans="1:28" s="4" customFormat="1" x14ac:dyDescent="0.2">
      <c r="A125" s="9">
        <f>IFERROR(VLOOKUP(B125,'[1]DADOS (OCULTAR)'!$P$3:$R$53,3,0),"")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BRUNA NIELLE DE SOUZA ALBUQUERQUE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171.5712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2.44</v>
      </c>
      <c r="O125" s="16">
        <f>'[1]TCE - ANEXO III - Preencher'!P134</f>
        <v>0</v>
      </c>
      <c r="P125" s="17">
        <f t="shared" si="8"/>
        <v>2.44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174.0112</v>
      </c>
    </row>
    <row r="126" spans="1:28" s="4" customFormat="1" x14ac:dyDescent="0.2">
      <c r="A126" s="9">
        <f>IFERROR(VLOOKUP(B126,'[1]DADOS (OCULTAR)'!$P$3:$R$53,3,0),"")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BRUNO CARLOS DA SILVA SUPP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517410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87.740800000000007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88.900800000000004</v>
      </c>
    </row>
    <row r="127" spans="1:28" s="4" customFormat="1" x14ac:dyDescent="0.2">
      <c r="A127" s="9">
        <f>IFERROR(VLOOKUP(B127,'[1]DADOS (OCULTAR)'!$P$3:$R$53,3,0),"")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BYANCA ELIDA CONRADO SANTOS DA SILVA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6.2700000000000005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106.09</v>
      </c>
      <c r="R127" s="16">
        <f>'[1]TCE - ANEXO III - Preencher'!S136</f>
        <v>18.809999999999999</v>
      </c>
      <c r="S127" s="17">
        <f t="shared" si="9"/>
        <v>87.28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94.710000000000008</v>
      </c>
    </row>
    <row r="128" spans="1:28" s="4" customFormat="1" x14ac:dyDescent="0.2">
      <c r="A128" s="9">
        <f>IFERROR(VLOOKUP(B128,'[1]DADOS (OCULTAR)'!$P$3:$R$53,3,0),"")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CAIO MICHEL DE FREITAS SILVA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138.87040000000002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211.97965314143761</v>
      </c>
      <c r="R128" s="16">
        <f>'[1]TCE - ANEXO III - Preencher'!S137</f>
        <v>79.290000000000006</v>
      </c>
      <c r="S128" s="17">
        <f t="shared" si="9"/>
        <v>132.68965314143759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272.72005314143757</v>
      </c>
    </row>
    <row r="129" spans="1:28" s="4" customFormat="1" x14ac:dyDescent="0.2">
      <c r="A129" s="9">
        <f>IFERROR(VLOOKUP(B129,'[1]DADOS (OCULTAR)'!$P$3:$R$53,3,0),"")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CAMILA D ASSUNCAO FEITOSA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251510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200.75040000000001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201.91040000000001</v>
      </c>
    </row>
    <row r="130" spans="1:28" s="4" customFormat="1" x14ac:dyDescent="0.2">
      <c r="A130" s="9">
        <f>IFERROR(VLOOKUP(B130,'[1]DADOS (OCULTAR)'!$P$3:$R$53,3,0),"")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CAMILA GHERSMAN DE QUEIROZ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223605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229.66640000000001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95.41</v>
      </c>
      <c r="U130" s="16">
        <f>'[1]TCE - ANEXO III - Preencher'!V139</f>
        <v>0</v>
      </c>
      <c r="V130" s="17">
        <f t="shared" si="10"/>
        <v>95.41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327.51639999999998</v>
      </c>
    </row>
    <row r="131" spans="1:28" s="4" customFormat="1" x14ac:dyDescent="0.2">
      <c r="A131" s="9">
        <f>IFERROR(VLOOKUP(B131,'[1]DADOS (OCULTAR)'!$P$3:$R$53,3,0),"")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CAMILA MARIA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116.4192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144.53158168734382</v>
      </c>
      <c r="R131" s="16">
        <f>'[1]TCE - ANEXO III - Preencher'!S140</f>
        <v>60.61</v>
      </c>
      <c r="S131" s="17">
        <f t="shared" si="9"/>
        <v>83.921581687343817</v>
      </c>
      <c r="T131" s="16">
        <f>'[1]TCE - ANEXO III - Preencher'!U140</f>
        <v>61.87</v>
      </c>
      <c r="U131" s="16">
        <f>'[1]TCE - ANEXO III - Preencher'!V140</f>
        <v>0</v>
      </c>
      <c r="V131" s="17">
        <f t="shared" si="10"/>
        <v>61.87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263.37078168734382</v>
      </c>
    </row>
    <row r="132" spans="1:28" s="4" customFormat="1" x14ac:dyDescent="0.2">
      <c r="A132" s="9">
        <f>IFERROR(VLOOKUP(B132,'[1]DADOS (OCULTAR)'!$P$3:$R$53,3,0),"")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CARINA ARLETE DE MACEDO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139.88079999999999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141.04079999999999</v>
      </c>
    </row>
    <row r="133" spans="1:28" s="4" customFormat="1" x14ac:dyDescent="0.2">
      <c r="A133" s="9">
        <f>IFERROR(VLOOKUP(B133,'[1]DADOS (OCULTAR)'!$P$3:$R$53,3,0),"")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CARLOS EDUARDO BENEVIDES DE CARVALHO SIQUEIRA DA CUNHA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223605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211.85040000000001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2.44</v>
      </c>
      <c r="O133" s="16">
        <f>'[1]TCE - ANEXO III - Preencher'!P142</f>
        <v>0</v>
      </c>
      <c r="P133" s="17">
        <f t="shared" si="14"/>
        <v>2.44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214.29040000000001</v>
      </c>
    </row>
    <row r="134" spans="1:28" s="4" customFormat="1" x14ac:dyDescent="0.2">
      <c r="A134" s="9">
        <f>IFERROR(VLOOKUP(B134,'[1]DADOS (OCULTAR)'!$P$3:$R$53,3,0),"")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CARLOS GOMES DE SOUZA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517410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87.73360000000001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106.09233123858215</v>
      </c>
      <c r="R134" s="16">
        <f>'[1]TCE - ANEXO III - Preencher'!S143</f>
        <v>62.7</v>
      </c>
      <c r="S134" s="17">
        <f t="shared" si="15"/>
        <v>43.392331238582145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132.28593123858215</v>
      </c>
    </row>
    <row r="135" spans="1:28" s="4" customFormat="1" x14ac:dyDescent="0.2">
      <c r="A135" s="9">
        <f>IFERROR(VLOOKUP(B135,'[1]DADOS (OCULTAR)'!$P$3:$R$53,3,0),"")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CARMEM LUCIA FRANCISCO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130.97919999999999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2.09</v>
      </c>
      <c r="S135" s="17">
        <f t="shared" si="15"/>
        <v>-2.09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130.04919999999998</v>
      </c>
    </row>
    <row r="136" spans="1:28" s="4" customFormat="1" x14ac:dyDescent="0.2">
      <c r="A136" s="9">
        <f>IFERROR(VLOOKUP(B136,'[1]DADOS (OCULTAR)'!$P$3:$R$53,3,0),"")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CARMEM LUCIA JUVENCIO COSTA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193.72800000000001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194.88800000000001</v>
      </c>
    </row>
    <row r="137" spans="1:28" s="4" customFormat="1" x14ac:dyDescent="0.2">
      <c r="A137" s="9">
        <f>IFERROR(VLOOKUP(B137,'[1]DADOS (OCULTAR)'!$P$3:$R$53,3,0),"")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CESAR AUGUSTO DA SILVA COSTA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766420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132.8528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134.89614290818756</v>
      </c>
      <c r="R137" s="16">
        <f>'[1]TCE - ANEXO III - Preencher'!S146</f>
        <v>29.17</v>
      </c>
      <c r="S137" s="17">
        <f t="shared" si="15"/>
        <v>105.72614290818755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239.73894290818754</v>
      </c>
    </row>
    <row r="138" spans="1:28" s="4" customFormat="1" x14ac:dyDescent="0.2">
      <c r="A138" s="9">
        <f>IFERROR(VLOOKUP(B138,'[1]DADOS (OCULTAR)'!$P$3:$R$53,3,0),"")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CHAISLAN FLORENTINO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324115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256.42720000000003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257.58720000000005</v>
      </c>
    </row>
    <row r="139" spans="1:28" s="4" customFormat="1" x14ac:dyDescent="0.2">
      <c r="A139" s="9">
        <f>IFERROR(VLOOKUP(B139,'[1]DADOS (OCULTAR)'!$P$3:$R$53,3,0),"")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CIBELE MARIA DA SILVA FERREIRA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251605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274.55119999999999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35.364110412860718</v>
      </c>
      <c r="R139" s="16">
        <f>'[1]TCE - ANEXO III - Preencher'!S148</f>
        <v>108.58</v>
      </c>
      <c r="S139" s="17">
        <f t="shared" si="15"/>
        <v>-73.215889587139287</v>
      </c>
      <c r="T139" s="16">
        <f>'[1]TCE - ANEXO III - Preencher'!U148</f>
        <v>128</v>
      </c>
      <c r="U139" s="16">
        <f>'[1]TCE - ANEXO III - Preencher'!V148</f>
        <v>0</v>
      </c>
      <c r="V139" s="17">
        <f t="shared" si="16"/>
        <v>128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330.4953104128607</v>
      </c>
    </row>
    <row r="140" spans="1:28" s="4" customFormat="1" x14ac:dyDescent="0.2">
      <c r="A140" s="9">
        <f>IFERROR(VLOOKUP(B140,'[1]DADOS (OCULTAR)'!$P$3:$R$53,3,0),"")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CIBELLE RIBEIRO DE SANTANA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351605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118.6144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211.97965314143761</v>
      </c>
      <c r="R140" s="16">
        <f>'[1]TCE - ANEXO III - Preencher'!S149</f>
        <v>89.63</v>
      </c>
      <c r="S140" s="17">
        <f t="shared" si="15"/>
        <v>122.34965314143761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242.12405314143763</v>
      </c>
    </row>
    <row r="141" spans="1:28" s="4" customFormat="1" x14ac:dyDescent="0.2">
      <c r="A141" s="9">
        <f>IFERROR(VLOOKUP(B141,'[1]DADOS (OCULTAR)'!$P$3:$R$53,3,0),"")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CICERA MARIA DO NASCIMENTO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145.15360000000001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120</v>
      </c>
      <c r="R141" s="16">
        <f>'[1]TCE - ANEXO III - Preencher'!S150</f>
        <v>0</v>
      </c>
      <c r="S141" s="17">
        <f t="shared" si="15"/>
        <v>120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266.31360000000001</v>
      </c>
    </row>
    <row r="142" spans="1:28" s="4" customFormat="1" x14ac:dyDescent="0.2">
      <c r="A142" s="9">
        <f>IFERROR(VLOOKUP(B142,'[1]DADOS (OCULTAR)'!$P$3:$R$53,3,0),"")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CICERO LUIZ SOARES JUNIOR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782320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160.3912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161.55119999999999</v>
      </c>
    </row>
    <row r="143" spans="1:28" s="4" customFormat="1" x14ac:dyDescent="0.2">
      <c r="A143" s="9">
        <f>IFERROR(VLOOKUP(B143,'[1]DADOS (OCULTAR)'!$P$3:$R$53,3,0),"")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CINTHIA EMANUELLY ALVES DE CARVALHO GUIMARAES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324115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273.00319999999999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72</v>
      </c>
      <c r="R143" s="16">
        <f>'[1]TCE - ANEXO III - Preencher'!S152</f>
        <v>60.91</v>
      </c>
      <c r="S143" s="17">
        <f t="shared" si="15"/>
        <v>11.090000000000003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285.25319999999999</v>
      </c>
    </row>
    <row r="144" spans="1:28" s="4" customFormat="1" x14ac:dyDescent="0.2">
      <c r="A144" s="9">
        <f>IFERROR(VLOOKUP(B144,'[1]DADOS (OCULTAR)'!$P$3:$R$53,3,0),"")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CINTIA DANIELA DA SILVA RIBEIRO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521130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98.366399999999999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106.09233123858215</v>
      </c>
      <c r="R144" s="16">
        <f>'[1]TCE - ANEXO III - Preencher'!S153</f>
        <v>62.7</v>
      </c>
      <c r="S144" s="17">
        <f t="shared" si="15"/>
        <v>43.392331238582145</v>
      </c>
      <c r="T144" s="16">
        <f>'[1]TCE - ANEXO III - Preencher'!U153</f>
        <v>64</v>
      </c>
      <c r="U144" s="16">
        <f>'[1]TCE - ANEXO III - Preencher'!V153</f>
        <v>0</v>
      </c>
      <c r="V144" s="17">
        <f t="shared" si="16"/>
        <v>64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206.91873123858215</v>
      </c>
    </row>
    <row r="145" spans="1:28" s="4" customFormat="1" x14ac:dyDescent="0.2">
      <c r="A145" s="9">
        <f>IFERROR(VLOOKUP(B145,'[1]DADOS (OCULTAR)'!$P$3:$R$53,3,0),"")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CLAUDECIRA HOLANDA ALVES DA SILVA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91.960800000000006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93.120800000000003</v>
      </c>
    </row>
    <row r="146" spans="1:28" s="4" customFormat="1" x14ac:dyDescent="0.2">
      <c r="A146" s="9">
        <f>IFERROR(VLOOKUP(B146,'[1]DADOS (OCULTAR)'!$P$3:$R$53,3,0),"")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CLAUDIA BEATRIZ MOURA DE ANDRADE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1.1599999999999999</v>
      </c>
    </row>
    <row r="147" spans="1:28" s="4" customFormat="1" x14ac:dyDescent="0.2">
      <c r="A147" s="9">
        <f>IFERROR(VLOOKUP(B147,'[1]DADOS (OCULTAR)'!$P$3:$R$53,3,0),"")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CLAUDIA CARVALHO BEZERRA DE ARAUJO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123.09040000000002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106.09233123858215</v>
      </c>
      <c r="R147" s="16">
        <f>'[1]TCE - ANEXO III - Preencher'!S156</f>
        <v>56.43</v>
      </c>
      <c r="S147" s="17">
        <f t="shared" si="15"/>
        <v>49.662331238582148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173.91273123858215</v>
      </c>
    </row>
    <row r="148" spans="1:28" s="4" customFormat="1" x14ac:dyDescent="0.2">
      <c r="A148" s="9">
        <f>IFERROR(VLOOKUP(B148,'[1]DADOS (OCULTAR)'!$P$3:$R$53,3,0),"")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CLAUDIA GABRIELLE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383.6232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2.44</v>
      </c>
      <c r="O148" s="16">
        <f>'[1]TCE - ANEXO III - Preencher'!P157</f>
        <v>0</v>
      </c>
      <c r="P148" s="17">
        <f t="shared" si="14"/>
        <v>2.44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386.06319999999999</v>
      </c>
    </row>
    <row r="149" spans="1:28" s="4" customFormat="1" x14ac:dyDescent="0.2">
      <c r="A149" s="9">
        <f>IFERROR(VLOOKUP(B149,'[1]DADOS (OCULTAR)'!$P$3:$R$53,3,0),"")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CLAUDIA MARIA DE SOUZA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179.048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211.97965314143761</v>
      </c>
      <c r="R149" s="16">
        <f>'[1]TCE - ANEXO III - Preencher'!S158</f>
        <v>31.35</v>
      </c>
      <c r="S149" s="17">
        <f t="shared" si="15"/>
        <v>180.62965314143761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360.83765314143761</v>
      </c>
    </row>
    <row r="150" spans="1:28" s="4" customFormat="1" x14ac:dyDescent="0.2">
      <c r="A150" s="9">
        <f>IFERROR(VLOOKUP(B150,'[1]DADOS (OCULTAR)'!$P$3:$R$53,3,0),"")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CLAUDIA PATRICIA BARROS SANTOS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238.15599999999998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240.59599999999998</v>
      </c>
    </row>
    <row r="151" spans="1:28" s="4" customFormat="1" x14ac:dyDescent="0.2">
      <c r="A151" s="9">
        <f>IFERROR(VLOOKUP(B151,'[1]DADOS (OCULTAR)'!$P$3:$R$53,3,0),"")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CLAUDIA REGINA DE LIMA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517410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84.277600000000007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85.437600000000003</v>
      </c>
    </row>
    <row r="152" spans="1:28" s="4" customFormat="1" x14ac:dyDescent="0.2">
      <c r="A152" s="9">
        <f>IFERROR(VLOOKUP(B152,'[1]DADOS (OCULTAR)'!$P$3:$R$53,3,0),"")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CLAUDINETE VICTOR DA ROCHA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154.98240000000001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156.14240000000001</v>
      </c>
    </row>
    <row r="153" spans="1:28" s="4" customFormat="1" x14ac:dyDescent="0.2">
      <c r="A153" s="9">
        <f>IFERROR(VLOOKUP(B153,'[1]DADOS (OCULTAR)'!$P$3:$R$53,3,0),"")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CLEBERSON ALBERCELI VIEIRA DE FRANCA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225112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436.49519999999995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445.77519999999993</v>
      </c>
    </row>
    <row r="154" spans="1:28" s="4" customFormat="1" x14ac:dyDescent="0.2">
      <c r="A154" s="9">
        <f>IFERROR(VLOOKUP(B154,'[1]DADOS (OCULTAR)'!$P$3:$R$53,3,0),"")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CLECIANE BEZERRA DA SILVA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100.32000000000001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105.9898265707188</v>
      </c>
      <c r="R154" s="16">
        <f>'[1]TCE - ANEXO III - Preencher'!S163</f>
        <v>62.7</v>
      </c>
      <c r="S154" s="17">
        <f t="shared" si="15"/>
        <v>43.289826570718802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144.76982657071881</v>
      </c>
    </row>
    <row r="155" spans="1:28" s="4" customFormat="1" x14ac:dyDescent="0.2">
      <c r="A155" s="9">
        <f>IFERROR(VLOOKUP(B155,'[1]DADOS (OCULTAR)'!$P$3:$R$53,3,0),"")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CLEIDE MARIA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101.5856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105.9898265707188</v>
      </c>
      <c r="R155" s="16">
        <f>'[1]TCE - ANEXO III - Preencher'!S164</f>
        <v>56.57</v>
      </c>
      <c r="S155" s="17">
        <f t="shared" si="15"/>
        <v>49.419826570718804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152.16542657071881</v>
      </c>
    </row>
    <row r="156" spans="1:28" s="4" customFormat="1" x14ac:dyDescent="0.2">
      <c r="A156" s="9">
        <f>IFERROR(VLOOKUP(B156,'[1]DADOS (OCULTAR)'!$P$3:$R$53,3,0),"")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CLEOMADSON NUNES FERRAZ FILHO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225310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449.52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458.79999999999995</v>
      </c>
    </row>
    <row r="157" spans="1:28" s="4" customFormat="1" x14ac:dyDescent="0.2">
      <c r="A157" s="9">
        <f>IFERROR(VLOOKUP(B157,'[1]DADOS (OCULTAR)'!$P$3:$R$53,3,0),"")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CLEONICE FAGUNDES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411010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93.604799999999997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183.07333680396883</v>
      </c>
      <c r="R157" s="16">
        <f>'[1]TCE - ANEXO III - Preencher'!S166</f>
        <v>62.7</v>
      </c>
      <c r="S157" s="17">
        <f t="shared" si="15"/>
        <v>120.37333680396883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215.13813680396882</v>
      </c>
    </row>
    <row r="158" spans="1:28" s="4" customFormat="1" x14ac:dyDescent="0.2">
      <c r="A158" s="9">
        <f>IFERROR(VLOOKUP(B158,'[1]DADOS (OCULTAR)'!$P$3:$R$53,3,0),"")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COSME MARTINS FERREIRA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517410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98.42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113.16515332115431</v>
      </c>
      <c r="R158" s="16">
        <f>'[1]TCE - ANEXO III - Preencher'!S167</f>
        <v>62.7</v>
      </c>
      <c r="S158" s="17">
        <f t="shared" si="15"/>
        <v>50.465153321154304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150.04515332115432</v>
      </c>
    </row>
    <row r="159" spans="1:28" s="4" customFormat="1" x14ac:dyDescent="0.2">
      <c r="A159" s="9">
        <f>IFERROR(VLOOKUP(B159,'[1]DADOS (OCULTAR)'!$P$3:$R$53,3,0),"")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COSME PAULO SANTIAGO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517410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95.242400000000004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120</v>
      </c>
      <c r="R159" s="16">
        <f>'[1]TCE - ANEXO III - Preencher'!S168</f>
        <v>62.7</v>
      </c>
      <c r="S159" s="17">
        <f t="shared" si="15"/>
        <v>57.3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153.70240000000001</v>
      </c>
    </row>
    <row r="160" spans="1:28" s="4" customFormat="1" x14ac:dyDescent="0.2">
      <c r="A160" s="9">
        <f>IFERROR(VLOOKUP(B160,'[1]DADOS (OCULTAR)'!$P$3:$R$53,3,0),"")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CRISLAINY LIMA DE BARROS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117.31280000000001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106.09233123858215</v>
      </c>
      <c r="R160" s="16">
        <f>'[1]TCE - ANEXO III - Preencher'!S169</f>
        <v>58.85</v>
      </c>
      <c r="S160" s="17">
        <f t="shared" si="15"/>
        <v>47.242331238582146</v>
      </c>
      <c r="T160" s="16">
        <f>'[1]TCE - ANEXO III - Preencher'!U169</f>
        <v>768</v>
      </c>
      <c r="U160" s="16">
        <f>'[1]TCE - ANEXO III - Preencher'!V169</f>
        <v>0</v>
      </c>
      <c r="V160" s="17">
        <f t="shared" si="16"/>
        <v>768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933.71513123858222</v>
      </c>
    </row>
    <row r="161" spans="1:28" s="4" customFormat="1" x14ac:dyDescent="0.2">
      <c r="A161" s="9">
        <f>IFERROR(VLOOKUP(B161,'[1]DADOS (OCULTAR)'!$P$3:$R$53,3,0),"")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CRISTIANE MARIA DA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124.6056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134.89614290818756</v>
      </c>
      <c r="R161" s="16">
        <f>'[1]TCE - ANEXO III - Preencher'!S170</f>
        <v>62.7</v>
      </c>
      <c r="S161" s="17">
        <f t="shared" si="15"/>
        <v>72.196142908187554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197.96174290818755</v>
      </c>
    </row>
    <row r="162" spans="1:28" s="4" customFormat="1" x14ac:dyDescent="0.2">
      <c r="A162" s="9">
        <f>IFERROR(VLOOKUP(B162,'[1]DADOS (OCULTAR)'!$P$3:$R$53,3,0),"")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CRISTIANE MARIA DO NASCIMENTO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116.65600000000001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106.09233123858215</v>
      </c>
      <c r="R162" s="16">
        <f>'[1]TCE - ANEXO III - Preencher'!S171</f>
        <v>60.61</v>
      </c>
      <c r="S162" s="17">
        <f t="shared" si="15"/>
        <v>45.482331238582148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163.29833123858214</v>
      </c>
    </row>
    <row r="163" spans="1:28" s="4" customFormat="1" x14ac:dyDescent="0.2">
      <c r="A163" s="9">
        <f>IFERROR(VLOOKUP(B163,'[1]DADOS (OCULTAR)'!$P$3:$R$53,3,0),"")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CRISTIANE VIEIRA GOMES DE LIMA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139.232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140.392</v>
      </c>
    </row>
    <row r="164" spans="1:28" s="4" customFormat="1" x14ac:dyDescent="0.2">
      <c r="A164" s="9">
        <f>IFERROR(VLOOKUP(B164,'[1]DADOS (OCULTAR)'!$P$3:$R$53,3,0),"")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CRISTINA BATISTA DE SOUSA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124.03360000000001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106.09233123858215</v>
      </c>
      <c r="R164" s="16">
        <f>'[1]TCE - ANEXO III - Preencher'!S173</f>
        <v>62.7</v>
      </c>
      <c r="S164" s="17">
        <f t="shared" si="15"/>
        <v>43.392331238582145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168.58593123858213</v>
      </c>
    </row>
    <row r="165" spans="1:28" s="4" customFormat="1" x14ac:dyDescent="0.2">
      <c r="A165" s="9">
        <f>IFERROR(VLOOKUP(B165,'[1]DADOS (OCULTAR)'!$P$3:$R$53,3,0),"")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DAIVID JOSE FELIX ALBUQUERQUE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515110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106.13440000000001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77.801042908293581</v>
      </c>
      <c r="R165" s="16">
        <f>'[1]TCE - ANEXO III - Preencher'!S174</f>
        <v>60.61</v>
      </c>
      <c r="S165" s="17">
        <f t="shared" si="15"/>
        <v>17.191042908293582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124.48544290829359</v>
      </c>
    </row>
    <row r="166" spans="1:28" s="4" customFormat="1" x14ac:dyDescent="0.2">
      <c r="A166" s="9">
        <f>IFERROR(VLOOKUP(B166,'[1]DADOS (OCULTAR)'!$P$3:$R$53,3,0),"")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DANIEL CAVALCANTI DE CARVALHO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225120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788.48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797.76</v>
      </c>
    </row>
    <row r="167" spans="1:28" s="4" customFormat="1" x14ac:dyDescent="0.2">
      <c r="A167" s="9">
        <f>IFERROR(VLOOKUP(B167,'[1]DADOS (OCULTAR)'!$P$3:$R$53,3,0),"")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DANIEL FERNANDES DE OLIVEIRA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324115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272.72480000000002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273.88480000000004</v>
      </c>
    </row>
    <row r="168" spans="1:28" s="4" customFormat="1" x14ac:dyDescent="0.2">
      <c r="A168" s="9">
        <f>IFERROR(VLOOKUP(B168,'[1]DADOS (OCULTAR)'!$P$3:$R$53,3,0),"")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DANIEL JOSE DA ROCHA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517410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84.948799999999991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120</v>
      </c>
      <c r="R168" s="16">
        <f>'[1]TCE - ANEXO III - Preencher'!S177</f>
        <v>60.61</v>
      </c>
      <c r="S168" s="17">
        <f t="shared" si="15"/>
        <v>59.39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145.49879999999999</v>
      </c>
    </row>
    <row r="169" spans="1:28" s="4" customFormat="1" x14ac:dyDescent="0.2">
      <c r="A169" s="9">
        <f>IFERROR(VLOOKUP(B169,'[1]DADOS (OCULTAR)'!$P$3:$R$53,3,0),"")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DANIELA SILVA DE FREITAS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521130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91.960000000000008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93.12</v>
      </c>
    </row>
    <row r="170" spans="1:28" s="4" customFormat="1" x14ac:dyDescent="0.2">
      <c r="A170" s="9">
        <f>IFERROR(VLOOKUP(B170,'[1]DADOS (OCULTAR)'!$P$3:$R$53,3,0),"")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DANIELI BERNARDO DE ANDRADE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251.012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253.452</v>
      </c>
    </row>
    <row r="171" spans="1:28" s="4" customFormat="1" x14ac:dyDescent="0.2">
      <c r="A171" s="9">
        <f>IFERROR(VLOOKUP(B171,'[1]DADOS (OCULTAR)'!$P$3:$R$53,3,0),"")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DANIELLE FERNANDA RODRIGUES DE LIMA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324.14879999999999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67.448071454093778</v>
      </c>
      <c r="R171" s="16">
        <f>'[1]TCE - ANEXO III - Preencher'!S180</f>
        <v>123.36</v>
      </c>
      <c r="S171" s="17">
        <f t="shared" si="15"/>
        <v>-55.911928545906221</v>
      </c>
      <c r="T171" s="16">
        <f>'[1]TCE - ANEXO III - Preencher'!U180</f>
        <v>103.28</v>
      </c>
      <c r="U171" s="16">
        <f>'[1]TCE - ANEXO III - Preencher'!V180</f>
        <v>0</v>
      </c>
      <c r="V171" s="17">
        <f t="shared" si="16"/>
        <v>103.28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373.95687145409374</v>
      </c>
    </row>
    <row r="172" spans="1:28" s="4" customFormat="1" x14ac:dyDescent="0.2">
      <c r="A172" s="9">
        <f>IFERROR(VLOOKUP(B172,'[1]DADOS (OCULTAR)'!$P$3:$R$53,3,0),"")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DANIELLE MONIQUE DA SILVA FONSECA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275.24160000000001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277.6816</v>
      </c>
    </row>
    <row r="173" spans="1:28" s="4" customFormat="1" x14ac:dyDescent="0.2">
      <c r="A173" s="9">
        <f>IFERROR(VLOOKUP(B173,'[1]DADOS (OCULTAR)'!$P$3:$R$53,3,0),"")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DARLETE BATISTA DO NASCIMENTO DUTRA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91.716000000000008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211.97965314143761</v>
      </c>
      <c r="R173" s="16">
        <f>'[1]TCE - ANEXO III - Preencher'!S182</f>
        <v>62.7</v>
      </c>
      <c r="S173" s="17">
        <f t="shared" si="15"/>
        <v>149.27965314143762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242.15565314143763</v>
      </c>
    </row>
    <row r="174" spans="1:28" s="4" customFormat="1" x14ac:dyDescent="0.2">
      <c r="A174" s="9">
        <f>IFERROR(VLOOKUP(B174,'[1]DADOS (OCULTAR)'!$P$3:$R$53,3,0),"")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DAVID DA SILVA MOURA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100.32000000000001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101.48</v>
      </c>
    </row>
    <row r="175" spans="1:28" s="4" customFormat="1" x14ac:dyDescent="0.2">
      <c r="A175" s="9">
        <f>IFERROR(VLOOKUP(B175,'[1]DADOS (OCULTAR)'!$P$3:$R$53,3,0),"")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DAYANA CAROLINA SILVA DE OLIVEIRA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128.0752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115.62526534987505</v>
      </c>
      <c r="R175" s="16">
        <f>'[1]TCE - ANEXO III - Preencher'!S184</f>
        <v>62.7</v>
      </c>
      <c r="S175" s="17">
        <f t="shared" si="15"/>
        <v>52.925265349875048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246.16046534987504</v>
      </c>
    </row>
    <row r="176" spans="1:28" s="4" customFormat="1" x14ac:dyDescent="0.2">
      <c r="A176" s="9">
        <f>IFERROR(VLOOKUP(B176,'[1]DADOS (OCULTAR)'!$P$3:$R$53,3,0),"")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DAYANE NUNES LIMA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521130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87.78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202.34421436228132</v>
      </c>
      <c r="R176" s="16">
        <f>'[1]TCE - ANEXO III - Preencher'!S185</f>
        <v>62.7</v>
      </c>
      <c r="S176" s="17">
        <f t="shared" si="15"/>
        <v>139.64421436228133</v>
      </c>
      <c r="T176" s="16">
        <f>'[1]TCE - ANEXO III - Preencher'!U185</f>
        <v>64</v>
      </c>
      <c r="U176" s="16">
        <f>'[1]TCE - ANEXO III - Preencher'!V185</f>
        <v>0</v>
      </c>
      <c r="V176" s="17">
        <f t="shared" si="16"/>
        <v>64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292.58421436228133</v>
      </c>
    </row>
    <row r="177" spans="1:28" s="4" customFormat="1" x14ac:dyDescent="0.2">
      <c r="A177" s="9">
        <f>IFERROR(VLOOKUP(B177,'[1]DADOS (OCULTAR)'!$P$3:$R$53,3,0),"")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DAYENE STEFANE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83.600000000000009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144.53158168734382</v>
      </c>
      <c r="R177" s="16">
        <f>'[1]TCE - ANEXO III - Preencher'!S186</f>
        <v>62.7</v>
      </c>
      <c r="S177" s="17">
        <f t="shared" si="15"/>
        <v>81.831581687343814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166.59158168734382</v>
      </c>
    </row>
    <row r="178" spans="1:28" s="4" customFormat="1" x14ac:dyDescent="0.2">
      <c r="A178" s="9">
        <f>IFERROR(VLOOKUP(B178,'[1]DADOS (OCULTAR)'!$P$3:$R$53,3,0),"")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DEBORA SIDRONIO CAETANO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223605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337.01519999999999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339.45519999999999</v>
      </c>
    </row>
    <row r="179" spans="1:28" s="4" customFormat="1" x14ac:dyDescent="0.2">
      <c r="A179" s="9">
        <f>IFERROR(VLOOKUP(B179,'[1]DADOS (OCULTAR)'!$P$3:$R$53,3,0),"")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DEIBIS RIBEIRO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107.5656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152</v>
      </c>
      <c r="R179" s="16">
        <f>'[1]TCE - ANEXO III - Preencher'!S188</f>
        <v>54.34</v>
      </c>
      <c r="S179" s="17">
        <f t="shared" si="15"/>
        <v>97.66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206.38560000000001</v>
      </c>
    </row>
    <row r="180" spans="1:28" s="4" customFormat="1" x14ac:dyDescent="0.2">
      <c r="A180" s="9">
        <f>IFERROR(VLOOKUP(B180,'[1]DADOS (OCULTAR)'!$P$3:$R$53,3,0),"")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DEISIANE MARIA DE SOUZA SILVA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136.34399999999999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289.09015341052344</v>
      </c>
      <c r="R180" s="16">
        <f>'[1]TCE - ANEXO III - Preencher'!S189</f>
        <v>0</v>
      </c>
      <c r="S180" s="17">
        <f t="shared" si="15"/>
        <v>289.09015341052344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426.5941534105234</v>
      </c>
    </row>
    <row r="181" spans="1:28" s="4" customFormat="1" x14ac:dyDescent="0.2">
      <c r="A181" s="9">
        <f>IFERROR(VLOOKUP(B181,'[1]DADOS (OCULTAR)'!$P$3:$R$53,3,0),"")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DEISIANY MARIA DA CONCEICAO LAURINDO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147.95360000000002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149.11360000000002</v>
      </c>
    </row>
    <row r="182" spans="1:28" s="4" customFormat="1" x14ac:dyDescent="0.2">
      <c r="A182" s="9">
        <f>IFERROR(VLOOKUP(B182,'[1]DADOS (OCULTAR)'!$P$3:$R$53,3,0),"")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DEISIELE FERREIRA MARTINS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411010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261.03200000000004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262.19200000000006</v>
      </c>
    </row>
    <row r="183" spans="1:28" s="4" customFormat="1" x14ac:dyDescent="0.2">
      <c r="A183" s="9">
        <f>IFERROR(VLOOKUP(B183,'[1]DADOS (OCULTAR)'!$P$3:$R$53,3,0),"")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DEIZIMA FRANCISCA PEREIRA GOMES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149.0624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64</v>
      </c>
      <c r="U183" s="16">
        <f>'[1]TCE - ANEXO III - Preencher'!V192</f>
        <v>0</v>
      </c>
      <c r="V183" s="17">
        <f t="shared" si="16"/>
        <v>64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214.22239999999999</v>
      </c>
    </row>
    <row r="184" spans="1:28" s="4" customFormat="1" x14ac:dyDescent="0.2">
      <c r="A184" s="9">
        <f>IFERROR(VLOOKUP(B184,'[1]DADOS (OCULTAR)'!$P$3:$R$53,3,0),"")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DENYS CARVALHO DA ROCHA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517410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83.600000000000009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144.53158168734382</v>
      </c>
      <c r="R184" s="16">
        <f>'[1]TCE - ANEXO III - Preencher'!S193</f>
        <v>62.7</v>
      </c>
      <c r="S184" s="17">
        <f t="shared" si="15"/>
        <v>81.831581687343814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166.59158168734382</v>
      </c>
    </row>
    <row r="185" spans="1:28" s="4" customFormat="1" x14ac:dyDescent="0.2">
      <c r="A185" s="9">
        <f>IFERROR(VLOOKUP(B185,'[1]DADOS (OCULTAR)'!$P$3:$R$53,3,0),"")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DEOCLECIO TOLEDO DE BARROS NETO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142105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259.31279999999998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260.47280000000001</v>
      </c>
    </row>
    <row r="186" spans="1:28" s="4" customFormat="1" x14ac:dyDescent="0.2">
      <c r="A186" s="9">
        <f>IFERROR(VLOOKUP(B186,'[1]DADOS (OCULTAR)'!$P$3:$R$53,3,0),"")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DEYSE DE OLIVEIRA CARDOSO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223405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425.64240000000001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136.5</v>
      </c>
      <c r="U186" s="16">
        <f>'[1]TCE - ANEXO III - Preencher'!V195</f>
        <v>0</v>
      </c>
      <c r="V186" s="17">
        <f t="shared" si="16"/>
        <v>136.5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563.30240000000003</v>
      </c>
    </row>
    <row r="187" spans="1:28" s="4" customFormat="1" x14ac:dyDescent="0.2">
      <c r="A187" s="9">
        <f>IFERROR(VLOOKUP(B187,'[1]DADOS (OCULTAR)'!$P$3:$R$53,3,0),"")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DIANA CARLA DIAS DOS SANTOS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258.46879999999999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142.68649766580327</v>
      </c>
      <c r="R187" s="16">
        <f>'[1]TCE - ANEXO III - Preencher'!S196</f>
        <v>114.48</v>
      </c>
      <c r="S187" s="17">
        <f t="shared" si="15"/>
        <v>28.206497665803269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289.11529766580327</v>
      </c>
    </row>
    <row r="188" spans="1:28" s="4" customFormat="1" x14ac:dyDescent="0.2">
      <c r="A188" s="9">
        <f>IFERROR(VLOOKUP(B188,'[1]DADOS (OCULTAR)'!$P$3:$R$53,3,0),"")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DIEGO DE LIMA MARQUES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521130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86.221599999999995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148.54313201838602</v>
      </c>
      <c r="R188" s="16">
        <f>'[1]TCE - ANEXO III - Preencher'!S197</f>
        <v>0</v>
      </c>
      <c r="S188" s="17">
        <f t="shared" si="15"/>
        <v>148.54313201838602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235.92473201838601</v>
      </c>
    </row>
    <row r="189" spans="1:28" s="4" customFormat="1" x14ac:dyDescent="0.2">
      <c r="A189" s="9">
        <f>IFERROR(VLOOKUP(B189,'[1]DADOS (OCULTAR)'!$P$3:$R$53,3,0),"")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DIEGO LUIZ SILVA DE SOUZA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517410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75.239999999999995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144.55000000000001</v>
      </c>
      <c r="R189" s="16">
        <f>'[1]TCE - ANEXO III - Preencher'!S198</f>
        <v>56.43</v>
      </c>
      <c r="S189" s="17">
        <f t="shared" si="15"/>
        <v>88.12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164.51999999999998</v>
      </c>
    </row>
    <row r="190" spans="1:28" s="4" customFormat="1" x14ac:dyDescent="0.2">
      <c r="A190" s="9">
        <f>IFERROR(VLOOKUP(B190,'[1]DADOS (OCULTAR)'!$P$3:$R$53,3,0),"")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DIEGO RAMOS DE CARVALHO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83.600000000000009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57.818030682104698</v>
      </c>
      <c r="R190" s="16">
        <f>'[1]TCE - ANEXO III - Preencher'!S199</f>
        <v>0</v>
      </c>
      <c r="S190" s="17">
        <f t="shared" si="15"/>
        <v>57.818030682104698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142.5780306821047</v>
      </c>
    </row>
    <row r="191" spans="1:28" s="4" customFormat="1" x14ac:dyDescent="0.2">
      <c r="A191" s="9">
        <f>IFERROR(VLOOKUP(B191,'[1]DADOS (OCULTAR)'!$P$3:$R$53,3,0),"")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DIOGO ALVES DUARTE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223605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210.78400000000002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213.22400000000002</v>
      </c>
    </row>
    <row r="192" spans="1:28" s="4" customFormat="1" x14ac:dyDescent="0.2">
      <c r="A192" s="9">
        <f>IFERROR(VLOOKUP(B192,'[1]DADOS (OCULTAR)'!$P$3:$R$53,3,0),"")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DIOGO MURILO PACHECO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951105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137.25919999999999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138.41919999999999</v>
      </c>
    </row>
    <row r="193" spans="1:28" s="4" customFormat="1" x14ac:dyDescent="0.2">
      <c r="A193" s="9">
        <f>IFERROR(VLOOKUP(B193,'[1]DADOS (OCULTAR)'!$P$3:$R$53,3,0),"")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DION TIBURCIO DE OLIVEIRA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515110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104.37360000000001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105.53360000000001</v>
      </c>
    </row>
    <row r="194" spans="1:28" s="4" customFormat="1" x14ac:dyDescent="0.2">
      <c r="A194" s="9">
        <f>IFERROR(VLOOKUP(B194,'[1]DADOS (OCULTAR)'!$P$3:$R$53,3,0),"")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DORALICE DA SILVA SOUZA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167.86880000000002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106.09233123858215</v>
      </c>
      <c r="R194" s="16">
        <f>'[1]TCE - ANEXO III - Preencher'!S203</f>
        <v>62.7</v>
      </c>
      <c r="S194" s="17">
        <f t="shared" si="15"/>
        <v>43.392331238582145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212.42113123858218</v>
      </c>
    </row>
    <row r="195" spans="1:28" s="4" customFormat="1" x14ac:dyDescent="0.2">
      <c r="A195" s="9">
        <f>IFERROR(VLOOKUP(B195,'[1]DADOS (OCULTAR)'!$P$3:$R$53,3,0),"")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DOUGLAS GOMES DA SILVA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782305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136.9648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138.12479999999999</v>
      </c>
    </row>
    <row r="196" spans="1:28" s="4" customFormat="1" x14ac:dyDescent="0.2">
      <c r="A196" s="9">
        <f>IFERROR(VLOOKUP(B196,'[1]DADOS (OCULTAR)'!$P$3:$R$53,3,0),"")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DOUGLAS RAFAEL DE SANTANA SILVA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98.301600000000008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99.461600000000004</v>
      </c>
    </row>
    <row r="197" spans="1:28" s="4" customFormat="1" x14ac:dyDescent="0.2">
      <c r="A197" s="9">
        <f>IFERROR(VLOOKUP(B197,'[1]DADOS (OCULTAR)'!$P$3:$R$53,3,0),"")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DULCINEIA MACIEL CALDEIRAS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763210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116.51200000000001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155.60208581658716</v>
      </c>
      <c r="R197" s="16">
        <f>'[1]TCE - ANEXO III - Preencher'!S206</f>
        <v>68.900000000000006</v>
      </c>
      <c r="S197" s="17">
        <f t="shared" si="21"/>
        <v>86.702085816587157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204.37408581658718</v>
      </c>
    </row>
    <row r="198" spans="1:28" s="4" customFormat="1" x14ac:dyDescent="0.2">
      <c r="A198" s="9">
        <f>IFERROR(VLOOKUP(B198,'[1]DADOS (OCULTAR)'!$P$3:$R$53,3,0),"")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EDIANE LEANDRO DO NASCIMENTO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112.3296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56.582576660577153</v>
      </c>
      <c r="R198" s="16">
        <f>'[1]TCE - ANEXO III - Preencher'!S207</f>
        <v>62.7</v>
      </c>
      <c r="S198" s="17">
        <f t="shared" si="21"/>
        <v>-6.1174233394228494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107.37217666057714</v>
      </c>
    </row>
    <row r="199" spans="1:28" s="4" customFormat="1" x14ac:dyDescent="0.2">
      <c r="A199" s="9">
        <f>IFERROR(VLOOKUP(B199,'[1]DADOS (OCULTAR)'!$P$3:$R$53,3,0),"")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EDICILENE KATIA PEREIRA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412.86720000000003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415.30720000000002</v>
      </c>
    </row>
    <row r="200" spans="1:28" s="4" customFormat="1" x14ac:dyDescent="0.2">
      <c r="A200" s="9">
        <f>IFERROR(VLOOKUP(B200,'[1]DADOS (OCULTAR)'!$P$3:$R$53,3,0),"")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EDIELSON LAERCIO DA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724440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123.3824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211.97965314143761</v>
      </c>
      <c r="R200" s="16">
        <f>'[1]TCE - ANEXO III - Preencher'!S209</f>
        <v>76.3</v>
      </c>
      <c r="S200" s="17">
        <f t="shared" si="21"/>
        <v>135.6796531414376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260.22205314143758</v>
      </c>
    </row>
    <row r="201" spans="1:28" s="4" customFormat="1" x14ac:dyDescent="0.2">
      <c r="A201" s="9">
        <f>IFERROR(VLOOKUP(B201,'[1]DADOS (OCULTAR)'!$P$3:$R$53,3,0),"")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EDILANE IZABEL DA SILVA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112.86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115.62526534987505</v>
      </c>
      <c r="R201" s="16">
        <f>'[1]TCE - ANEXO III - Preencher'!S210</f>
        <v>62.7</v>
      </c>
      <c r="S201" s="17">
        <f t="shared" si="21"/>
        <v>52.925265349875048</v>
      </c>
      <c r="T201" s="16">
        <f>'[1]TCE - ANEXO III - Preencher'!U210</f>
        <v>64</v>
      </c>
      <c r="U201" s="16">
        <f>'[1]TCE - ANEXO III - Preencher'!V210</f>
        <v>0</v>
      </c>
      <c r="V201" s="17">
        <f t="shared" si="22"/>
        <v>64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230.94526534987506</v>
      </c>
    </row>
    <row r="202" spans="1:28" s="4" customFormat="1" x14ac:dyDescent="0.2">
      <c r="A202" s="9">
        <f>IFERROR(VLOOKUP(B202,'[1]DADOS (OCULTAR)'!$P$3:$R$53,3,0),"")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EDILENE ALVES DA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223710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378.43680000000001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379.59680000000003</v>
      </c>
    </row>
    <row r="203" spans="1:28" s="4" customFormat="1" x14ac:dyDescent="0.2">
      <c r="A203" s="9">
        <f>IFERROR(VLOOKUP(B203,'[1]DADOS (OCULTAR)'!$P$3:$R$53,3,0),"")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EDILENE FALCAO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123.87040000000002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106.09233123858215</v>
      </c>
      <c r="R203" s="16">
        <f>'[1]TCE - ANEXO III - Preencher'!S212</f>
        <v>62.7</v>
      </c>
      <c r="S203" s="17">
        <f t="shared" si="21"/>
        <v>43.392331238582145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168.42273123858217</v>
      </c>
    </row>
    <row r="204" spans="1:28" s="4" customFormat="1" x14ac:dyDescent="0.2">
      <c r="A204" s="9">
        <f>IFERROR(VLOOKUP(B204,'[1]DADOS (OCULTAR)'!$P$3:$R$53,3,0),"")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EDILEUSA COELHO DE MEDEIROS FIGLIOULO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225120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248.76000000000002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258.04000000000002</v>
      </c>
    </row>
    <row r="205" spans="1:28" s="4" customFormat="1" x14ac:dyDescent="0.2">
      <c r="A205" s="9">
        <f>IFERROR(VLOOKUP(B205,'[1]DADOS (OCULTAR)'!$P$3:$R$53,3,0),"")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EDILEUZA MARTINS BATISTA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119.6464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144.55000000000001</v>
      </c>
      <c r="R205" s="16">
        <f>'[1]TCE - ANEXO III - Preencher'!S214</f>
        <v>62.7</v>
      </c>
      <c r="S205" s="17">
        <f t="shared" si="21"/>
        <v>81.850000000000009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202.65640000000002</v>
      </c>
    </row>
    <row r="206" spans="1:28" s="4" customFormat="1" x14ac:dyDescent="0.2">
      <c r="A206" s="9">
        <f>IFERROR(VLOOKUP(B206,'[1]DADOS (OCULTAR)'!$P$3:$R$53,3,0),"")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EDILSON JOSE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515110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104.128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105.288</v>
      </c>
    </row>
    <row r="207" spans="1:28" s="4" customFormat="1" x14ac:dyDescent="0.2">
      <c r="A207" s="9">
        <f>IFERROR(VLOOKUP(B207,'[1]DADOS (OCULTAR)'!$P$3:$R$53,3,0),"")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EDIVANE ALVES DE MORAES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370.55199999999996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372.99199999999996</v>
      </c>
    </row>
    <row r="208" spans="1:28" s="4" customFormat="1" x14ac:dyDescent="0.2">
      <c r="A208" s="9">
        <f>IFERROR(VLOOKUP(B208,'[1]DADOS (OCULTAR)'!$P$3:$R$53,3,0),"")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EDIVANIA MARIA BATISTA DE JESUS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521130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87.78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88.94</v>
      </c>
    </row>
    <row r="209" spans="1:28" s="4" customFormat="1" x14ac:dyDescent="0.2">
      <c r="A209" s="9">
        <f>IFERROR(VLOOKUP(B209,'[1]DADOS (OCULTAR)'!$P$3:$R$53,3,0),"")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EDJANE PEREIRA DE BARROS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411010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94.125599999999991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206.08555971561657</v>
      </c>
      <c r="R209" s="16">
        <f>'[1]TCE - ANEXO III - Preencher'!S218</f>
        <v>33.44</v>
      </c>
      <c r="S209" s="17">
        <f t="shared" si="21"/>
        <v>172.64555971561657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267.93115971561656</v>
      </c>
    </row>
    <row r="210" spans="1:28" s="4" customFormat="1" x14ac:dyDescent="0.2">
      <c r="A210" s="9">
        <f>IFERROR(VLOOKUP(B210,'[1]DADOS (OCULTAR)'!$P$3:$R$53,3,0),"")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EDJANE TOME DO CARMO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93.216000000000008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56.582576660577153</v>
      </c>
      <c r="R210" s="16">
        <f>'[1]TCE - ANEXO III - Preencher'!S219</f>
        <v>58.78</v>
      </c>
      <c r="S210" s="17">
        <f t="shared" si="21"/>
        <v>-2.1974233394228477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92.178576660577164</v>
      </c>
    </row>
    <row r="211" spans="1:28" s="4" customFormat="1" x14ac:dyDescent="0.2">
      <c r="A211" s="9">
        <f>IFERROR(VLOOKUP(B211,'[1]DADOS (OCULTAR)'!$P$3:$R$53,3,0),"")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EDMAR GOMES DE SOUZA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252605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211.0616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113.16515332115431</v>
      </c>
      <c r="R211" s="16">
        <f>'[1]TCE - ANEXO III - Preencher'!S220</f>
        <v>109.55</v>
      </c>
      <c r="S211" s="17">
        <f t="shared" si="21"/>
        <v>3.6151533211543097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215.8367533211543</v>
      </c>
    </row>
    <row r="212" spans="1:28" s="4" customFormat="1" x14ac:dyDescent="0.2">
      <c r="A212" s="9">
        <f>IFERROR(VLOOKUP(B212,'[1]DADOS (OCULTAR)'!$P$3:$R$53,3,0),"")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EDNA LUCIA FERREIRA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111.5984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154.16702046650005</v>
      </c>
      <c r="R212" s="16">
        <f>'[1]TCE - ANEXO III - Preencher'!S221</f>
        <v>62.7</v>
      </c>
      <c r="S212" s="17">
        <f t="shared" si="21"/>
        <v>91.467020466500045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204.22542046650005</v>
      </c>
    </row>
    <row r="213" spans="1:28" s="4" customFormat="1" x14ac:dyDescent="0.2">
      <c r="A213" s="9">
        <f>IFERROR(VLOOKUP(B213,'[1]DADOS (OCULTAR)'!$P$3:$R$53,3,0),"")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EDNA MARIA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125.65120000000002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115.64</v>
      </c>
      <c r="R213" s="16">
        <f>'[1]TCE - ANEXO III - Preencher'!S222</f>
        <v>45.98</v>
      </c>
      <c r="S213" s="17">
        <f t="shared" si="21"/>
        <v>69.66</v>
      </c>
      <c r="T213" s="16">
        <f>'[1]TCE - ANEXO III - Preencher'!U222</f>
        <v>46.93</v>
      </c>
      <c r="U213" s="16">
        <f>'[1]TCE - ANEXO III - Preencher'!V222</f>
        <v>0</v>
      </c>
      <c r="V213" s="17">
        <f t="shared" si="22"/>
        <v>46.93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243.40120000000002</v>
      </c>
    </row>
    <row r="214" spans="1:28" s="4" customFormat="1" x14ac:dyDescent="0.2">
      <c r="A214" s="9">
        <f>IFERROR(VLOOKUP(B214,'[1]DADOS (OCULTAR)'!$P$3:$R$53,3,0),"")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EDNA MARIA DA SILVA BARROS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110.35680000000001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111.5168</v>
      </c>
    </row>
    <row r="215" spans="1:28" s="4" customFormat="1" x14ac:dyDescent="0.2">
      <c r="A215" s="9">
        <f>IFERROR(VLOOKUP(B215,'[1]DADOS (OCULTAR)'!$P$3:$R$53,3,0),"")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EDNA XAVIER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107.9832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91.946687073437872</v>
      </c>
      <c r="R215" s="16">
        <f>'[1]TCE - ANEXO III - Preencher'!S224</f>
        <v>48.07</v>
      </c>
      <c r="S215" s="17">
        <f t="shared" si="21"/>
        <v>43.876687073437871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153.01988707343787</v>
      </c>
    </row>
    <row r="216" spans="1:28" s="4" customFormat="1" x14ac:dyDescent="0.2">
      <c r="A216" s="9">
        <f>IFERROR(VLOOKUP(B216,'[1]DADOS (OCULTAR)'!$P$3:$R$53,3,0),"")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EDNARA RODRIGUES AIRES DE OLIVEIRA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440.24480000000005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2.44</v>
      </c>
      <c r="O216" s="16">
        <f>'[1]TCE - ANEXO III - Preencher'!P225</f>
        <v>0</v>
      </c>
      <c r="P216" s="17">
        <f t="shared" si="20"/>
        <v>2.44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206.56</v>
      </c>
      <c r="U216" s="16">
        <f>'[1]TCE - ANEXO III - Preencher'!V225</f>
        <v>0</v>
      </c>
      <c r="V216" s="17">
        <f t="shared" si="22"/>
        <v>206.56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649.24480000000005</v>
      </c>
    </row>
    <row r="217" spans="1:28" s="4" customFormat="1" x14ac:dyDescent="0.2">
      <c r="A217" s="9">
        <f>IFERROR(VLOOKUP(B217,'[1]DADOS (OCULTAR)'!$P$3:$R$53,3,0),"")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EDNEIDE GOUVEIA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252305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179.04480000000001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180.20480000000001</v>
      </c>
    </row>
    <row r="218" spans="1:28" s="4" customFormat="1" x14ac:dyDescent="0.2">
      <c r="A218" s="9">
        <f>IFERROR(VLOOKUP(B218,'[1]DADOS (OCULTAR)'!$P$3:$R$53,3,0),"")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EDNEUZA CARNEIRO DA SILVA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1.1599999999999999</v>
      </c>
    </row>
    <row r="219" spans="1:28" s="4" customFormat="1" x14ac:dyDescent="0.2">
      <c r="A219" s="9">
        <f>IFERROR(VLOOKUP(B219,'[1]DADOS (OCULTAR)'!$P$3:$R$53,3,0),"")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EDSON MANOEL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324205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145.18639999999999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146.34639999999999</v>
      </c>
    </row>
    <row r="220" spans="1:28" s="4" customFormat="1" x14ac:dyDescent="0.2">
      <c r="A220" s="9">
        <f>IFERROR(VLOOKUP(B220,'[1]DADOS (OCULTAR)'!$P$3:$R$53,3,0),"")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EDSON NERIS DO NASCIMENTO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515110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110.74799999999999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113.16515332115431</v>
      </c>
      <c r="R220" s="16">
        <f>'[1]TCE - ANEXO III - Preencher'!S229</f>
        <v>62.7</v>
      </c>
      <c r="S220" s="17">
        <f t="shared" si="21"/>
        <v>50.465153321154304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162.37315332115429</v>
      </c>
    </row>
    <row r="221" spans="1:28" s="4" customFormat="1" x14ac:dyDescent="0.2">
      <c r="A221" s="9">
        <f>IFERROR(VLOOKUP(B221,'[1]DADOS (OCULTAR)'!$P$3:$R$53,3,0),"")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EDVALDO HENRIQUE DA SILVA FILHO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517410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93.842399999999998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95.002399999999994</v>
      </c>
    </row>
    <row r="222" spans="1:28" s="4" customFormat="1" x14ac:dyDescent="0.2">
      <c r="A222" s="9">
        <f>IFERROR(VLOOKUP(B222,'[1]DADOS (OCULTAR)'!$P$3:$R$53,3,0),"")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EDVANE BENEDITA DA CUNHA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159.03919999999999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160.19919999999999</v>
      </c>
    </row>
    <row r="223" spans="1:28" s="4" customFormat="1" x14ac:dyDescent="0.2">
      <c r="A223" s="9">
        <f>IFERROR(VLOOKUP(B223,'[1]DADOS (OCULTAR)'!$P$3:$R$53,3,0),"")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EFLEURY LIRA LEITE JUNIOR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223605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252.33360000000002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2.44</v>
      </c>
      <c r="O223" s="16">
        <f>'[1]TCE - ANEXO III - Preencher'!P232</f>
        <v>0</v>
      </c>
      <c r="P223" s="17">
        <f t="shared" si="20"/>
        <v>2.44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254.77360000000002</v>
      </c>
    </row>
    <row r="224" spans="1:28" s="4" customFormat="1" x14ac:dyDescent="0.2">
      <c r="A224" s="9">
        <f>IFERROR(VLOOKUP(B224,'[1]DADOS (OCULTAR)'!$P$3:$R$53,3,0),"")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ELAINE ALVES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521130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89.265599999999992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77.083510233250024</v>
      </c>
      <c r="R224" s="16">
        <f>'[1]TCE - ANEXO III - Preencher'!S233</f>
        <v>57.76</v>
      </c>
      <c r="S224" s="17">
        <f t="shared" si="21"/>
        <v>19.323510233250026</v>
      </c>
      <c r="T224" s="16">
        <f>'[1]TCE - ANEXO III - Preencher'!U233</f>
        <v>61.87</v>
      </c>
      <c r="U224" s="16">
        <f>'[1]TCE - ANEXO III - Preencher'!V233</f>
        <v>0</v>
      </c>
      <c r="V224" s="17">
        <f t="shared" si="22"/>
        <v>61.87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171.61911023325001</v>
      </c>
    </row>
    <row r="225" spans="1:28" s="4" customFormat="1" x14ac:dyDescent="0.2">
      <c r="A225" s="9">
        <f>IFERROR(VLOOKUP(B225,'[1]DADOS (OCULTAR)'!$P$3:$R$53,3,0),"")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ELAINE CRISTINA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1.1599999999999999</v>
      </c>
    </row>
    <row r="226" spans="1:28" s="4" customFormat="1" x14ac:dyDescent="0.2">
      <c r="A226" s="9">
        <f>IFERROR(VLOOKUP(B226,'[1]DADOS (OCULTAR)'!$P$3:$R$53,3,0),"")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ELCILENE ASSIS DA SILVA SOUZA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515205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112.21360000000001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144.53158168734382</v>
      </c>
      <c r="R226" s="16">
        <f>'[1]TCE - ANEXO III - Preencher'!S235</f>
        <v>64.8</v>
      </c>
      <c r="S226" s="17">
        <f t="shared" si="21"/>
        <v>79.731581687343819</v>
      </c>
      <c r="T226" s="16">
        <f>'[1]TCE - ANEXO III - Preencher'!U235</f>
        <v>57</v>
      </c>
      <c r="U226" s="16">
        <f>'[1]TCE - ANEXO III - Preencher'!V235</f>
        <v>0</v>
      </c>
      <c r="V226" s="17">
        <f t="shared" si="22"/>
        <v>57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250.10518168734382</v>
      </c>
    </row>
    <row r="227" spans="1:28" s="4" customFormat="1" x14ac:dyDescent="0.2">
      <c r="A227" s="9">
        <f>IFERROR(VLOOKUP(B227,'[1]DADOS (OCULTAR)'!$P$3:$R$53,3,0),"")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ELENILSON JOSE DA SILVA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>
        <f>'[1]TCE - ANEXO III - Preencher'!G236</f>
        <v>517410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94.24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267.33217378765437</v>
      </c>
      <c r="R227" s="16">
        <f>'[1]TCE - ANEXO III - Preencher'!S236</f>
        <v>62.7</v>
      </c>
      <c r="S227" s="17">
        <f t="shared" si="21"/>
        <v>204.63217378765438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300.03217378765436</v>
      </c>
    </row>
    <row r="228" spans="1:28" s="4" customFormat="1" x14ac:dyDescent="0.2">
      <c r="A228" s="9">
        <f>IFERROR(VLOOKUP(B228,'[1]DADOS (OCULTAR)'!$P$3:$R$53,3,0),"")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ELENILTON GONCALVES DA SILVA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517410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33.44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25.08</v>
      </c>
      <c r="S228" s="17">
        <f t="shared" si="21"/>
        <v>-25.08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9.519999999999996</v>
      </c>
    </row>
    <row r="229" spans="1:28" s="4" customFormat="1" x14ac:dyDescent="0.2">
      <c r="A229" s="9">
        <f>IFERROR(VLOOKUP(B229,'[1]DADOS (OCULTAR)'!$P$3:$R$53,3,0),"")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ELIANE CONSTANTINO NEVES DE FRANCA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322215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104.12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302.25882091623765</v>
      </c>
      <c r="R229" s="16">
        <f>'[1]TCE - ANEXO III - Preencher'!S238</f>
        <v>62.7</v>
      </c>
      <c r="S229" s="17">
        <f t="shared" si="21"/>
        <v>239.55882091623766</v>
      </c>
      <c r="T229" s="16">
        <f>'[1]TCE - ANEXO III - Preencher'!U238</f>
        <v>64</v>
      </c>
      <c r="U229" s="16">
        <f>'[1]TCE - ANEXO III - Preencher'!V238</f>
        <v>0</v>
      </c>
      <c r="V229" s="17">
        <f t="shared" si="22"/>
        <v>64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408.83882091623764</v>
      </c>
    </row>
    <row r="230" spans="1:28" s="4" customFormat="1" x14ac:dyDescent="0.2">
      <c r="A230" s="9">
        <f>IFERROR(VLOOKUP(B230,'[1]DADOS (OCULTAR)'!$P$3:$R$53,3,0),"")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ELIDIANE BARBOSA DA SILVA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411010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87.78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155.60208581658716</v>
      </c>
      <c r="R230" s="16">
        <f>'[1]TCE - ANEXO III - Preencher'!S239</f>
        <v>62.7</v>
      </c>
      <c r="S230" s="17">
        <f t="shared" si="21"/>
        <v>92.90208581658716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181.84208581658714</v>
      </c>
    </row>
    <row r="231" spans="1:28" s="4" customFormat="1" x14ac:dyDescent="0.2">
      <c r="A231" s="9">
        <f>IFERROR(VLOOKUP(B231,'[1]DADOS (OCULTAR)'!$P$3:$R$53,3,0),"")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ELIEL RODRIGUES DA SILVA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>
        <f>'[1]TCE - ANEXO III - Preencher'!G240</f>
        <v>517410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182.15439999999998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183.31439999999998</v>
      </c>
    </row>
    <row r="232" spans="1:28" s="4" customFormat="1" x14ac:dyDescent="0.2">
      <c r="A232" s="9">
        <f>IFERROR(VLOOKUP(B232,'[1]DADOS (OCULTAR)'!$P$3:$R$53,3,0),"")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ELIELMA JULIANA MARIA DA SILVA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268.62639999999999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155.60208581658716</v>
      </c>
      <c r="R232" s="16">
        <f>'[1]TCE - ANEXO III - Preencher'!S241</f>
        <v>96.57</v>
      </c>
      <c r="S232" s="17">
        <f t="shared" si="21"/>
        <v>59.03208581658717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328.81848581658721</v>
      </c>
    </row>
    <row r="233" spans="1:28" s="4" customFormat="1" x14ac:dyDescent="0.2">
      <c r="A233" s="9">
        <f>IFERROR(VLOOKUP(B233,'[1]DADOS (OCULTAR)'!$P$3:$R$53,3,0),"")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ELIESIDIA SOARES DA SILVA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514225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104.5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113.16515332115431</v>
      </c>
      <c r="R233" s="16">
        <f>'[1]TCE - ANEXO III - Preencher'!S242</f>
        <v>62.7</v>
      </c>
      <c r="S233" s="17">
        <f t="shared" si="21"/>
        <v>50.465153321154304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156.1251533211543</v>
      </c>
    </row>
    <row r="234" spans="1:28" s="4" customFormat="1" x14ac:dyDescent="0.2">
      <c r="A234" s="9">
        <f>IFERROR(VLOOKUP(B234,'[1]DADOS (OCULTAR)'!$P$3:$R$53,3,0),"")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ELIETE MARIA DE SENA DOS SANTOS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516345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1.1599999999999999</v>
      </c>
    </row>
    <row r="235" spans="1:28" s="4" customFormat="1" x14ac:dyDescent="0.2">
      <c r="A235" s="9">
        <f>IFERROR(VLOOKUP(B235,'[1]DADOS (OCULTAR)'!$P$3:$R$53,3,0),"")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ELINALVA LOPES DA SILVA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>
        <f>'[1]TCE - ANEXO III - Preencher'!G244</f>
        <v>516345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150.17600000000002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113.16515332115431</v>
      </c>
      <c r="R235" s="16">
        <f>'[1]TCE - ANEXO III - Preencher'!S244</f>
        <v>62.7</v>
      </c>
      <c r="S235" s="17">
        <f t="shared" si="21"/>
        <v>50.465153321154304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201.80115332115432</v>
      </c>
    </row>
    <row r="236" spans="1:28" s="4" customFormat="1" x14ac:dyDescent="0.2">
      <c r="A236" s="9">
        <f>IFERROR(VLOOKUP(B236,'[1]DADOS (OCULTAR)'!$P$3:$R$53,3,0),"")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ELINDICE MARIA DOS PRAZERES ALMEIDA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223710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295.29200000000003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296.45200000000006</v>
      </c>
    </row>
    <row r="237" spans="1:28" s="4" customFormat="1" x14ac:dyDescent="0.2">
      <c r="A237" s="9">
        <f>IFERROR(VLOOKUP(B237,'[1]DADOS (OCULTAR)'!$P$3:$R$53,3,0),"")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ELISABETH DA SILVA XAVIER MONTEIRO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132.85840000000002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134.01840000000001</v>
      </c>
    </row>
    <row r="238" spans="1:28" s="4" customFormat="1" x14ac:dyDescent="0.2">
      <c r="A238" s="9">
        <f>IFERROR(VLOOKUP(B238,'[1]DADOS (OCULTAR)'!$P$3:$R$53,3,0),"")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ELISANGELA BISPO DE SOUZA PIMENTEL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223505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244.44080000000002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2.44</v>
      </c>
      <c r="O238" s="16">
        <f>'[1]TCE - ANEXO III - Preencher'!P247</f>
        <v>0</v>
      </c>
      <c r="P238" s="17">
        <f t="shared" si="20"/>
        <v>2.44</v>
      </c>
      <c r="Q238" s="16">
        <f>'[1]TCE - ANEXO III - Preencher'!R247</f>
        <v>115.62526534987505</v>
      </c>
      <c r="R238" s="16">
        <f>'[1]TCE - ANEXO III - Preencher'!S247</f>
        <v>0</v>
      </c>
      <c r="S238" s="17">
        <f t="shared" si="21"/>
        <v>115.62526534987505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362.50606534987509</v>
      </c>
    </row>
    <row r="239" spans="1:28" s="4" customFormat="1" x14ac:dyDescent="0.2">
      <c r="A239" s="9">
        <f>IFERROR(VLOOKUP(B239,'[1]DADOS (OCULTAR)'!$P$3:$R$53,3,0),"")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ELISANGELA CONCEICAO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154.35599999999999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134.89614290818756</v>
      </c>
      <c r="R239" s="16">
        <f>'[1]TCE - ANEXO III - Preencher'!S248</f>
        <v>62.7</v>
      </c>
      <c r="S239" s="17">
        <f t="shared" si="21"/>
        <v>72.196142908187554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227.71214290818756</v>
      </c>
    </row>
    <row r="240" spans="1:28" s="4" customFormat="1" x14ac:dyDescent="0.2">
      <c r="A240" s="9">
        <f>IFERROR(VLOOKUP(B240,'[1]DADOS (OCULTAR)'!$P$3:$R$53,3,0),"")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ELISANGELA JOSEFA DOS SANTOS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223505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247.0992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2.44</v>
      </c>
      <c r="O240" s="16">
        <f>'[1]TCE - ANEXO III - Preencher'!P249</f>
        <v>0</v>
      </c>
      <c r="P240" s="17">
        <f t="shared" si="20"/>
        <v>2.44</v>
      </c>
      <c r="Q240" s="16">
        <f>'[1]TCE - ANEXO III - Preencher'!R249</f>
        <v>155.60208581658716</v>
      </c>
      <c r="R240" s="16">
        <f>'[1]TCE - ANEXO III - Preencher'!S249</f>
        <v>95.79</v>
      </c>
      <c r="S240" s="17">
        <f t="shared" si="21"/>
        <v>59.812085816587157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309.35128581658716</v>
      </c>
    </row>
    <row r="241" spans="1:28" s="4" customFormat="1" x14ac:dyDescent="0.2">
      <c r="A241" s="9">
        <f>IFERROR(VLOOKUP(B241,'[1]DADOS (OCULTAR)'!$P$3:$R$53,3,0),"")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ELISSANDRA CLEONICE NASCIMENTO DE SANTANA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223710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343.392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344.55200000000002</v>
      </c>
    </row>
    <row r="242" spans="1:28" s="4" customFormat="1" x14ac:dyDescent="0.2">
      <c r="A242" s="9">
        <f>IFERROR(VLOOKUP(B242,'[1]DADOS (OCULTAR)'!$P$3:$R$53,3,0),"")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ELIZABETE ALVES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117.34399999999999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118.50399999999999</v>
      </c>
    </row>
    <row r="243" spans="1:28" s="4" customFormat="1" x14ac:dyDescent="0.2">
      <c r="A243" s="9">
        <f>IFERROR(VLOOKUP(B243,'[1]DADOS (OCULTAR)'!$P$3:$R$53,3,0),"")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ELLIS KAROLINE RODRIGUES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223405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417.036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418.19600000000003</v>
      </c>
    </row>
    <row r="244" spans="1:28" s="4" customFormat="1" x14ac:dyDescent="0.2">
      <c r="A244" s="9">
        <f>IFERROR(VLOOKUP(B244,'[1]DADOS (OCULTAR)'!$P$3:$R$53,3,0),"")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ELOINA PAULINA DE LIMA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292.56880000000001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2.44</v>
      </c>
      <c r="O244" s="16">
        <f>'[1]TCE - ANEXO III - Preencher'!P253</f>
        <v>0</v>
      </c>
      <c r="P244" s="17">
        <f t="shared" si="20"/>
        <v>2.44</v>
      </c>
      <c r="Q244" s="16">
        <f>'[1]TCE - ANEXO III - Preencher'!R253</f>
        <v>115.62526534987505</v>
      </c>
      <c r="R244" s="16">
        <f>'[1]TCE - ANEXO III - Preencher'!S253</f>
        <v>112.58</v>
      </c>
      <c r="S244" s="17">
        <f t="shared" si="21"/>
        <v>3.0452653498750522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298.05406534987503</v>
      </c>
    </row>
    <row r="245" spans="1:28" s="4" customFormat="1" x14ac:dyDescent="0.2">
      <c r="A245" s="9">
        <f>IFERROR(VLOOKUP(B245,'[1]DADOS (OCULTAR)'!$P$3:$R$53,3,0),"")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ELOISE DO NASCIMENTO HOLANDA COSTA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322605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176.35040000000001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154.16702046650005</v>
      </c>
      <c r="R245" s="16">
        <f>'[1]TCE - ANEXO III - Preencher'!S254</f>
        <v>60.61</v>
      </c>
      <c r="S245" s="17">
        <f t="shared" si="21"/>
        <v>93.557020466500049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271.06742046650004</v>
      </c>
    </row>
    <row r="246" spans="1:28" s="4" customFormat="1" x14ac:dyDescent="0.2">
      <c r="A246" s="9">
        <f>IFERROR(VLOOKUP(B246,'[1]DADOS (OCULTAR)'!$P$3:$R$53,3,0),"")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ELTON CARLOS DE CAMPOS SILVA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>
        <f>'[1]TCE - ANEXO III - Preencher'!G255</f>
        <v>782320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152.3056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153.46559999999999</v>
      </c>
    </row>
    <row r="247" spans="1:28" s="4" customFormat="1" x14ac:dyDescent="0.2">
      <c r="A247" s="9">
        <f>IFERROR(VLOOKUP(B247,'[1]DADOS (OCULTAR)'!$P$3:$R$53,3,0),"")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ELVIS DA SILVA PINO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515110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165.18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166.34</v>
      </c>
    </row>
    <row r="248" spans="1:28" s="4" customFormat="1" x14ac:dyDescent="0.2">
      <c r="A248" s="9">
        <f>IFERROR(VLOOKUP(B248,'[1]DADOS (OCULTAR)'!$P$3:$R$53,3,0),"")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EMANOEL DINIZ DE SIQUEIRA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723310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118.4552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148.52926373401502</v>
      </c>
      <c r="R248" s="16">
        <f>'[1]TCE - ANEXO III - Preencher'!S257</f>
        <v>76.3</v>
      </c>
      <c r="S248" s="17">
        <f t="shared" si="21"/>
        <v>72.229263734015021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191.84446373401502</v>
      </c>
    </row>
    <row r="249" spans="1:28" s="4" customFormat="1" x14ac:dyDescent="0.2">
      <c r="A249" s="9">
        <f>IFERROR(VLOOKUP(B249,'[1]DADOS (OCULTAR)'!$P$3:$R$53,3,0),"")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EMANUELLI EVELYN SOARES DA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521130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171.55759999999998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172.71759999999998</v>
      </c>
    </row>
    <row r="250" spans="1:28" s="4" customFormat="1" x14ac:dyDescent="0.2">
      <c r="A250" s="9">
        <f>IFERROR(VLOOKUP(B250,'[1]DADOS (OCULTAR)'!$P$3:$R$53,3,0),"")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EMERSOM DE MELO DA SILVA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324115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243.6568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244.8168</v>
      </c>
    </row>
    <row r="251" spans="1:28" s="4" customFormat="1" x14ac:dyDescent="0.2">
      <c r="A251" s="9">
        <f>IFERROR(VLOOKUP(B251,'[1]DADOS (OCULTAR)'!$P$3:$R$53,3,0),"")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EMERSON LUCAS SOUZA DOS SANTOS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515110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96.383200000000002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112</v>
      </c>
      <c r="R251" s="16">
        <f>'[1]TCE - ANEXO III - Preencher'!S260</f>
        <v>62.7</v>
      </c>
      <c r="S251" s="17">
        <f t="shared" si="21"/>
        <v>49.3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146.8432</v>
      </c>
    </row>
    <row r="252" spans="1:28" s="4" customFormat="1" x14ac:dyDescent="0.2">
      <c r="A252" s="9">
        <f>IFERROR(VLOOKUP(B252,'[1]DADOS (OCULTAR)'!$P$3:$R$53,3,0),"")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EMILE DA SILVA SANTOS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116.88959999999999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105.9898265707188</v>
      </c>
      <c r="R252" s="16">
        <f>'[1]TCE - ANEXO III - Preencher'!S261</f>
        <v>62.7</v>
      </c>
      <c r="S252" s="17">
        <f t="shared" si="21"/>
        <v>43.289826570718802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161.33942657071879</v>
      </c>
    </row>
    <row r="253" spans="1:28" s="4" customFormat="1" x14ac:dyDescent="0.2">
      <c r="A253" s="9">
        <f>IFERROR(VLOOKUP(B253,'[1]DADOS (OCULTAR)'!$P$3:$R$53,3,0),"")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ENAISA MIRELE DA SILVA BENIZIO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223405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382.92160000000007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384.08160000000009</v>
      </c>
    </row>
    <row r="254" spans="1:28" s="4" customFormat="1" x14ac:dyDescent="0.2">
      <c r="A254" s="9">
        <f>IFERROR(VLOOKUP(B254,'[1]DADOS (OCULTAR)'!$P$3:$R$53,3,0),"")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ENANDA ALINE REIS DA SILVA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8.36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9.52</v>
      </c>
    </row>
    <row r="255" spans="1:28" s="4" customFormat="1" x14ac:dyDescent="0.2">
      <c r="A255" s="9">
        <f>IFERROR(VLOOKUP(B255,'[1]DADOS (OCULTAR)'!$P$3:$R$53,3,0),"")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ENOCK ALCOFORADO DE OLIVEIRA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214915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642.99680000000001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644.15679999999998</v>
      </c>
    </row>
    <row r="256" spans="1:28" s="4" customFormat="1" x14ac:dyDescent="0.2">
      <c r="A256" s="9">
        <f>IFERROR(VLOOKUP(B256,'[1]DADOS (OCULTAR)'!$P$3:$R$53,3,0),"")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ERIC CLEPTON GOMES DE SOUZA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515110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100.1296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300.74869551111118</v>
      </c>
      <c r="R256" s="16">
        <f>'[1]TCE - ANEXO III - Preencher'!S265</f>
        <v>62.7</v>
      </c>
      <c r="S256" s="17">
        <f t="shared" si="21"/>
        <v>238.04869551111119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339.3382955111112</v>
      </c>
    </row>
    <row r="257" spans="1:28" s="4" customFormat="1" x14ac:dyDescent="0.2">
      <c r="A257" s="9">
        <f>IFERROR(VLOOKUP(B257,'[1]DADOS (OCULTAR)'!$P$3:$R$53,3,0),"")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ERICA CRISTINA LOPES DE SANTANA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433.38560000000001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2.44</v>
      </c>
      <c r="O257" s="16">
        <f>'[1]TCE - ANEXO III - Preencher'!P266</f>
        <v>0</v>
      </c>
      <c r="P257" s="17">
        <f t="shared" si="20"/>
        <v>2.44</v>
      </c>
      <c r="Q257" s="16">
        <f>'[1]TCE - ANEXO III - Preencher'!R266</f>
        <v>142.68649766580327</v>
      </c>
      <c r="R257" s="16">
        <f>'[1]TCE - ANEXO III - Preencher'!S266</f>
        <v>110.4</v>
      </c>
      <c r="S257" s="17">
        <f t="shared" si="21"/>
        <v>32.286497665803267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468.11209766580328</v>
      </c>
    </row>
    <row r="258" spans="1:28" s="4" customFormat="1" x14ac:dyDescent="0.2">
      <c r="A258" s="9">
        <f>IFERROR(VLOOKUP(B258,'[1]DADOS (OCULTAR)'!$P$3:$R$53,3,0),"")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ERICA MARIA DA SILVA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521130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86.583200000000005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113.16515332115431</v>
      </c>
      <c r="R258" s="16">
        <f>'[1]TCE - ANEXO III - Preencher'!S267</f>
        <v>62.7</v>
      </c>
      <c r="S258" s="17">
        <f t="shared" si="21"/>
        <v>50.465153321154304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138.20835332115431</v>
      </c>
    </row>
    <row r="259" spans="1:28" s="4" customFormat="1" x14ac:dyDescent="0.2">
      <c r="A259" s="9">
        <f>IFERROR(VLOOKUP(B259,'[1]DADOS (OCULTAR)'!$P$3:$R$53,3,0),"")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ERICA MARIA DE LIMA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108.6224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109.7824</v>
      </c>
    </row>
    <row r="260" spans="1:28" s="4" customFormat="1" x14ac:dyDescent="0.2">
      <c r="A260" s="9">
        <f>IFERROR(VLOOKUP(B260,'[1]DADOS (OCULTAR)'!$P$3:$R$53,3,0),"")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ERICK LINEKER RIBEIRO DE MELO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411010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85.911200000000008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96.35438779156253</v>
      </c>
      <c r="R260" s="16">
        <f>'[1]TCE - ANEXO III - Preencher'!S269</f>
        <v>60.61</v>
      </c>
      <c r="S260" s="17">
        <f t="shared" ref="S260:S323" si="27">Q260-R260</f>
        <v>35.744387791562531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122.81558779156254</v>
      </c>
    </row>
    <row r="261" spans="1:28" s="4" customFormat="1" x14ac:dyDescent="0.2">
      <c r="A261" s="9">
        <f>IFERROR(VLOOKUP(B261,'[1]DADOS (OCULTAR)'!$P$3:$R$53,3,0),"")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ERIK SAIMAR DE MORAIS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>
        <f>'[1]TCE - ANEXO III - Preencher'!G270</f>
        <v>411010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146.964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148.124</v>
      </c>
    </row>
    <row r="262" spans="1:28" s="4" customFormat="1" x14ac:dyDescent="0.2">
      <c r="A262" s="9">
        <f>IFERROR(VLOOKUP(B262,'[1]DADOS (OCULTAR)'!$P$3:$R$53,3,0),"")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ERINELZA RAMOS DE ARAUJO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66.88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0</v>
      </c>
      <c r="R262" s="16">
        <f>'[1]TCE - ANEXO III - Preencher'!S271</f>
        <v>41.8</v>
      </c>
      <c r="S262" s="17">
        <f t="shared" si="27"/>
        <v>-41.8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26.239999999999995</v>
      </c>
    </row>
    <row r="263" spans="1:28" s="4" customFormat="1" x14ac:dyDescent="0.2">
      <c r="A263" s="9">
        <f>IFERROR(VLOOKUP(B263,'[1]DADOS (OCULTAR)'!$P$3:$R$53,3,0),"")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ERONILDO DOS SANTOS LIMA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514225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106.31920000000001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144.53158168734382</v>
      </c>
      <c r="R263" s="16">
        <f>'[1]TCE - ANEXO III - Preencher'!S272</f>
        <v>38.25</v>
      </c>
      <c r="S263" s="17">
        <f t="shared" si="27"/>
        <v>106.28158168734382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213.76078168734381</v>
      </c>
    </row>
    <row r="264" spans="1:28" s="4" customFormat="1" x14ac:dyDescent="0.2">
      <c r="A264" s="9">
        <f>IFERROR(VLOOKUP(B264,'[1]DADOS (OCULTAR)'!$P$3:$R$53,3,0),"")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ERONILDO JOSE RAMOS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>
        <f>'[1]TCE - ANEXO III - Preencher'!G273</f>
        <v>514225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104.5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211.97965314143761</v>
      </c>
      <c r="R264" s="16">
        <f>'[1]TCE - ANEXO III - Preencher'!S273</f>
        <v>62.7</v>
      </c>
      <c r="S264" s="17">
        <f t="shared" si="27"/>
        <v>149.27965314143762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254.93965314143762</v>
      </c>
    </row>
    <row r="265" spans="1:28" s="4" customFormat="1" x14ac:dyDescent="0.2">
      <c r="A265" s="9">
        <f>IFERROR(VLOOKUP(B265,'[1]DADOS (OCULTAR)'!$P$3:$R$53,3,0),"")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ESDRIENE DE ALMEIDA CUNHA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125.1232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64</v>
      </c>
      <c r="U265" s="16">
        <f>'[1]TCE - ANEXO III - Preencher'!V274</f>
        <v>0</v>
      </c>
      <c r="V265" s="17">
        <f t="shared" si="28"/>
        <v>64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190.28319999999999</v>
      </c>
    </row>
    <row r="266" spans="1:28" s="4" customFormat="1" x14ac:dyDescent="0.2">
      <c r="A266" s="9">
        <f>IFERROR(VLOOKUP(B266,'[1]DADOS (OCULTAR)'!$P$3:$R$53,3,0),"")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ESTER FEIJO CORREIA DE SENA</v>
      </c>
      <c r="E266" s="10" t="str">
        <f>IF('[1]TCE - ANEXO III - Preencher'!F275="4 - Assistência Odontológica","2 - Outros Profissionais da Saúde",'[1]TCE - ANEXO II - Enviar TCE'!E265)</f>
        <v>3 - Administrativo</v>
      </c>
      <c r="F266" s="13">
        <f>'[1]TCE - ANEXO III - Preencher'!G275</f>
        <v>223810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245.24639999999999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211.97965314143761</v>
      </c>
      <c r="R266" s="16">
        <f>'[1]TCE - ANEXO III - Preencher'!S275</f>
        <v>21.72</v>
      </c>
      <c r="S266" s="17">
        <f t="shared" si="27"/>
        <v>190.25965314143761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436.6660531414376</v>
      </c>
    </row>
    <row r="267" spans="1:28" s="4" customFormat="1" x14ac:dyDescent="0.2">
      <c r="A267" s="9">
        <f>IFERROR(VLOOKUP(B267,'[1]DADOS (OCULTAR)'!$P$3:$R$53,3,0),"")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ESTHER DOS SANTOS LEAL ALMEIDA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324205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1.1599999999999999</v>
      </c>
    </row>
    <row r="268" spans="1:28" s="4" customFormat="1" x14ac:dyDescent="0.2">
      <c r="A268" s="9">
        <f>IFERROR(VLOOKUP(B268,'[1]DADOS (OCULTAR)'!$P$3:$R$53,3,0),"")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EVANDRO ALBUQUERQUE DE CASTRO FILHO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>
        <f>'[1]TCE - ANEXO III - Preencher'!G277</f>
        <v>142105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577.23680000000002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578.39679999999998</v>
      </c>
    </row>
    <row r="269" spans="1:28" s="4" customFormat="1" x14ac:dyDescent="0.2">
      <c r="A269" s="9">
        <f>IFERROR(VLOOKUP(B269,'[1]DADOS (OCULTAR)'!$P$3:$R$53,3,0),"")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EVANGELA CRISTINA DIAS DE SOUZA</v>
      </c>
      <c r="E269" s="10" t="str">
        <f>IF('[1]TCE - ANEXO III - Preencher'!F278="4 - Assistência Odontológica","2 - Outros Profissionais da Saúde",'[1]TCE - ANEXO II - Enviar TCE'!E268)</f>
        <v>3 - Administrativo</v>
      </c>
      <c r="F269" s="13">
        <f>'[1]TCE - ANEXO III - Preencher'!G278</f>
        <v>413115</v>
      </c>
      <c r="G269" s="14">
        <f>IF('[1]TCE - ANEXO III - Preencher'!H278="","",'[1]TCE - ANEXO III - Preencher'!H278)</f>
        <v>44013</v>
      </c>
      <c r="H269" s="15">
        <f>'[1]TCE - ANEXO III - Preencher'!I278</f>
        <v>0</v>
      </c>
      <c r="I269" s="15">
        <f>'[1]TCE - ANEXO III - Preencher'!J278</f>
        <v>140.14160000000001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148.52926373401502</v>
      </c>
      <c r="R269" s="16">
        <f>'[1]TCE - ANEXO III - Preencher'!S278</f>
        <v>100.1</v>
      </c>
      <c r="S269" s="17">
        <f t="shared" si="27"/>
        <v>48.429263734015024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189.73086373401503</v>
      </c>
    </row>
    <row r="270" spans="1:28" s="4" customFormat="1" x14ac:dyDescent="0.2">
      <c r="A270" s="9">
        <f>IFERROR(VLOOKUP(B270,'[1]DADOS (OCULTAR)'!$P$3:$R$53,3,0),"")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EVERSON BATISTA DA SILVA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324115</v>
      </c>
      <c r="G270" s="14">
        <f>IF('[1]TCE - ANEXO III - Preencher'!H279="","",'[1]TCE - ANEXO III - Preencher'!H279)</f>
        <v>44013</v>
      </c>
      <c r="H270" s="15">
        <f>'[1]TCE - ANEXO III - Preencher'!I279</f>
        <v>0</v>
      </c>
      <c r="I270" s="15">
        <f>'[1]TCE - ANEXO III - Preencher'!J279</f>
        <v>234.16080000000002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235.32080000000002</v>
      </c>
    </row>
    <row r="271" spans="1:28" s="4" customFormat="1" x14ac:dyDescent="0.2">
      <c r="A271" s="9">
        <f>IFERROR(VLOOKUP(B271,'[1]DADOS (OCULTAR)'!$P$3:$R$53,3,0),"")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EVILASIO NOVAES GOMINHO NETO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324115</v>
      </c>
      <c r="G271" s="14">
        <f>IF('[1]TCE - ANEXO III - Preencher'!H280="","",'[1]TCE - ANEXO III - Preencher'!H280)</f>
        <v>44013</v>
      </c>
      <c r="H271" s="15">
        <f>'[1]TCE - ANEXO III - Preencher'!I280</f>
        <v>0</v>
      </c>
      <c r="I271" s="15">
        <f>'[1]TCE - ANEXO III - Preencher'!J280</f>
        <v>242.94640000000001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244.10640000000001</v>
      </c>
    </row>
    <row r="272" spans="1:28" s="4" customFormat="1" x14ac:dyDescent="0.2">
      <c r="A272" s="9">
        <f>IFERROR(VLOOKUP(B272,'[1]DADOS (OCULTAR)'!$P$3:$R$53,3,0),"")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EZEQUIEL JOSE DA SILVA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>
        <f>'[1]TCE - ANEXO III - Preencher'!G281</f>
        <v>517410</v>
      </c>
      <c r="G272" s="14">
        <f>IF('[1]TCE - ANEXO III - Preencher'!H281="","",'[1]TCE - ANEXO III - Preencher'!H281)</f>
        <v>44013</v>
      </c>
      <c r="H272" s="15">
        <f>'[1]TCE - ANEXO III - Preencher'!I281</f>
        <v>0</v>
      </c>
      <c r="I272" s="15">
        <f>'[1]TCE - ANEXO III - Preencher'!J281</f>
        <v>75.585599999999999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56</v>
      </c>
      <c r="R272" s="16">
        <f>'[1]TCE - ANEXO III - Preencher'!S281</f>
        <v>59.57</v>
      </c>
      <c r="S272" s="17">
        <f t="shared" si="27"/>
        <v>-3.5700000000000003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73.175600000000003</v>
      </c>
    </row>
    <row r="273" spans="1:28" s="4" customFormat="1" x14ac:dyDescent="0.2">
      <c r="A273" s="9">
        <f>IFERROR(VLOOKUP(B273,'[1]DADOS (OCULTAR)'!$P$3:$R$53,3,0),"")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FABIANA CARLA DA CRUZ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44013</v>
      </c>
      <c r="H273" s="15">
        <f>'[1]TCE - ANEXO III - Preencher'!I282</f>
        <v>0</v>
      </c>
      <c r="I273" s="15">
        <f>'[1]TCE - ANEXO III - Preencher'!J282</f>
        <v>121.9448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63.655398743149298</v>
      </c>
      <c r="R273" s="16">
        <f>'[1]TCE - ANEXO III - Preencher'!S282</f>
        <v>60.61</v>
      </c>
      <c r="S273" s="17">
        <f t="shared" si="27"/>
        <v>3.045398743149299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126.1501987431493</v>
      </c>
    </row>
    <row r="274" spans="1:28" s="4" customFormat="1" x14ac:dyDescent="0.2">
      <c r="A274" s="9">
        <f>IFERROR(VLOOKUP(B274,'[1]DADOS (OCULTAR)'!$P$3:$R$53,3,0),"")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FABIANA CRISTINA CAVALCANTI DE MACEDO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>
        <f>'[1]TCE - ANEXO III - Preencher'!G283</f>
        <v>411010</v>
      </c>
      <c r="G274" s="14">
        <f>IF('[1]TCE - ANEXO III - Preencher'!H283="","",'[1]TCE - ANEXO III - Preencher'!H283)</f>
        <v>44013</v>
      </c>
      <c r="H274" s="15">
        <f>'[1]TCE - ANEXO III - Preencher'!I283</f>
        <v>0</v>
      </c>
      <c r="I274" s="15">
        <f>'[1]TCE - ANEXO III - Preencher'!J283</f>
        <v>102.60000000000001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103.76</v>
      </c>
    </row>
    <row r="275" spans="1:28" s="4" customFormat="1" x14ac:dyDescent="0.2">
      <c r="A275" s="9">
        <f>IFERROR(VLOOKUP(B275,'[1]DADOS (OCULTAR)'!$P$3:$R$53,3,0),"")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FABIANA DA SILVA RAMOS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44013</v>
      </c>
      <c r="H275" s="15">
        <f>'[1]TCE - ANEXO III - Preencher'!I284</f>
        <v>0</v>
      </c>
      <c r="I275" s="15">
        <f>'[1]TCE - ANEXO III - Preencher'!J284</f>
        <v>104.5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63.655398743149298</v>
      </c>
      <c r="R275" s="16">
        <f>'[1]TCE - ANEXO III - Preencher'!S284</f>
        <v>62.7</v>
      </c>
      <c r="S275" s="17">
        <f t="shared" si="27"/>
        <v>0.95539874314929563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106.61539874314929</v>
      </c>
    </row>
    <row r="276" spans="1:28" s="4" customFormat="1" x14ac:dyDescent="0.2">
      <c r="A276" s="9">
        <f>IFERROR(VLOOKUP(B276,'[1]DADOS (OCULTAR)'!$P$3:$R$53,3,0),"")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FABIANA GERVASIO DA SILVA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521130</v>
      </c>
      <c r="G276" s="14">
        <f>IF('[1]TCE - ANEXO III - Preencher'!H285="","",'[1]TCE - ANEXO III - Preencher'!H285)</f>
        <v>44013</v>
      </c>
      <c r="H276" s="15">
        <f>'[1]TCE - ANEXO III - Preencher'!I285</f>
        <v>0</v>
      </c>
      <c r="I276" s="15">
        <f>'[1]TCE - ANEXO III - Preencher'!J285</f>
        <v>56.622399999999999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57.782399999999996</v>
      </c>
    </row>
    <row r="277" spans="1:28" s="4" customFormat="1" x14ac:dyDescent="0.2">
      <c r="A277" s="9">
        <f>IFERROR(VLOOKUP(B277,'[1]DADOS (OCULTAR)'!$P$3:$R$53,3,0),"")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FABIANO ALCOFORADO SALGUES VASCONCELOS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223505</v>
      </c>
      <c r="G277" s="14">
        <f>IF('[1]TCE - ANEXO III - Preencher'!H286="","",'[1]TCE - ANEXO III - Preencher'!H286)</f>
        <v>44013</v>
      </c>
      <c r="H277" s="15">
        <f>'[1]TCE - ANEXO III - Preencher'!I286</f>
        <v>0</v>
      </c>
      <c r="I277" s="15">
        <f>'[1]TCE - ANEXO III - Preencher'!J286</f>
        <v>215.4136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2.44</v>
      </c>
      <c r="O277" s="16">
        <f>'[1]TCE - ANEXO III - Preencher'!P286</f>
        <v>0</v>
      </c>
      <c r="P277" s="17">
        <f t="shared" si="26"/>
        <v>2.44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217.8536</v>
      </c>
    </row>
    <row r="278" spans="1:28" s="4" customFormat="1" x14ac:dyDescent="0.2">
      <c r="A278" s="9">
        <f>IFERROR(VLOOKUP(B278,'[1]DADOS (OCULTAR)'!$P$3:$R$53,3,0),"")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FABIANO JOSE DA SILVA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324205</v>
      </c>
      <c r="G278" s="14">
        <f>IF('[1]TCE - ANEXO III - Preencher'!H287="","",'[1]TCE - ANEXO III - Preencher'!H287)</f>
        <v>44013</v>
      </c>
      <c r="H278" s="15">
        <f>'[1]TCE - ANEXO III - Preencher'!I287</f>
        <v>0</v>
      </c>
      <c r="I278" s="15">
        <f>'[1]TCE - ANEXO III - Preencher'!J287</f>
        <v>119.7448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120.90479999999999</v>
      </c>
    </row>
    <row r="279" spans="1:28" s="4" customFormat="1" x14ac:dyDescent="0.2">
      <c r="A279" s="9">
        <f>IFERROR(VLOOKUP(B279,'[1]DADOS (OCULTAR)'!$P$3:$R$53,3,0),"")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FABIO DE MELO ALVES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223605</v>
      </c>
      <c r="G279" s="14">
        <f>IF('[1]TCE - ANEXO III - Preencher'!H288="","",'[1]TCE - ANEXO III - Preencher'!H288)</f>
        <v>44013</v>
      </c>
      <c r="H279" s="15">
        <f>'[1]TCE - ANEXO III - Preencher'!I288</f>
        <v>0</v>
      </c>
      <c r="I279" s="15">
        <f>'[1]TCE - ANEXO III - Preencher'!J288</f>
        <v>216.66400000000002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2.44</v>
      </c>
      <c r="O279" s="16">
        <f>'[1]TCE - ANEXO III - Preencher'!P288</f>
        <v>0</v>
      </c>
      <c r="P279" s="17">
        <f t="shared" si="26"/>
        <v>2.44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219.10400000000001</v>
      </c>
    </row>
    <row r="280" spans="1:28" s="4" customFormat="1" x14ac:dyDescent="0.2">
      <c r="A280" s="9">
        <f>IFERROR(VLOOKUP(B280,'[1]DADOS (OCULTAR)'!$P$3:$R$53,3,0),"")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FABIO HENRIQUE SOUZA DA SILVA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515110</v>
      </c>
      <c r="G280" s="14">
        <f>IF('[1]TCE - ANEXO III - Preencher'!H289="","",'[1]TCE - ANEXO III - Preencher'!H289)</f>
        <v>44013</v>
      </c>
      <c r="H280" s="15">
        <f>'[1]TCE - ANEXO III - Preencher'!I289</f>
        <v>0</v>
      </c>
      <c r="I280" s="15">
        <f>'[1]TCE - ANEXO III - Preencher'!J289</f>
        <v>119.31280000000001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120.47280000000001</v>
      </c>
    </row>
    <row r="281" spans="1:28" s="4" customFormat="1" x14ac:dyDescent="0.2">
      <c r="A281" s="9">
        <f>IFERROR(VLOOKUP(B281,'[1]DADOS (OCULTAR)'!$P$3:$R$53,3,0),"")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FABIO JOSE DA SILVA</v>
      </c>
      <c r="E281" s="10" t="str">
        <f>IF('[1]TCE - ANEXO III - Preencher'!F290="4 - Assistência Odontológica","2 - Outros Profissionais da Saúde",'[1]TCE - ANEXO II - Enviar TCE'!E280)</f>
        <v>3 - Administrativo</v>
      </c>
      <c r="F281" s="13">
        <f>'[1]TCE - ANEXO III - Preencher'!G290</f>
        <v>771105</v>
      </c>
      <c r="G281" s="14">
        <f>IF('[1]TCE - ANEXO III - Preencher'!H290="","",'[1]TCE - ANEXO III - Preencher'!H290)</f>
        <v>44013</v>
      </c>
      <c r="H281" s="15">
        <f>'[1]TCE - ANEXO III - Preencher'!I290</f>
        <v>0</v>
      </c>
      <c r="I281" s="15">
        <f>'[1]TCE - ANEXO III - Preencher'!J290</f>
        <v>118.27680000000001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216.76293368579033</v>
      </c>
      <c r="R281" s="16">
        <f>'[1]TCE - ANEXO III - Preencher'!S290</f>
        <v>73.760000000000005</v>
      </c>
      <c r="S281" s="17">
        <f t="shared" si="27"/>
        <v>143.00293368579031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262.43973368579032</v>
      </c>
    </row>
    <row r="282" spans="1:28" s="4" customFormat="1" x14ac:dyDescent="0.2">
      <c r="A282" s="9">
        <f>IFERROR(VLOOKUP(B282,'[1]DADOS (OCULTAR)'!$P$3:$R$53,3,0),"")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FABIOLA ARAUJO DA SILVA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251605</v>
      </c>
      <c r="G282" s="14">
        <f>IF('[1]TCE - ANEXO III - Preencher'!H291="","",'[1]TCE - ANEXO III - Preencher'!H291)</f>
        <v>44013</v>
      </c>
      <c r="H282" s="15">
        <f>'[1]TCE - ANEXO III - Preencher'!I291</f>
        <v>0</v>
      </c>
      <c r="I282" s="15">
        <f>'[1]TCE - ANEXO III - Preencher'!J291</f>
        <v>195.40720000000002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125.32365693062586</v>
      </c>
      <c r="R282" s="16">
        <f>'[1]TCE - ANEXO III - Preencher'!S291</f>
        <v>108.58</v>
      </c>
      <c r="S282" s="17">
        <f t="shared" si="27"/>
        <v>16.74365693062586</v>
      </c>
      <c r="T282" s="16">
        <f>'[1]TCE - ANEXO III - Preencher'!U291</f>
        <v>64</v>
      </c>
      <c r="U282" s="16">
        <f>'[1]TCE - ANEXO III - Preencher'!V291</f>
        <v>0</v>
      </c>
      <c r="V282" s="17">
        <f t="shared" si="28"/>
        <v>64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277.31085693062585</v>
      </c>
    </row>
    <row r="283" spans="1:28" s="4" customFormat="1" x14ac:dyDescent="0.2">
      <c r="A283" s="9">
        <f>IFERROR(VLOOKUP(B283,'[1]DADOS (OCULTAR)'!$P$3:$R$53,3,0),"")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FABIOLA MARIA PEREIRA ALEXANDRE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223505</v>
      </c>
      <c r="G283" s="14">
        <f>IF('[1]TCE - ANEXO III - Preencher'!H292="","",'[1]TCE - ANEXO III - Preencher'!H292)</f>
        <v>44013</v>
      </c>
      <c r="H283" s="15">
        <f>'[1]TCE - ANEXO III - Preencher'!I292</f>
        <v>0</v>
      </c>
      <c r="I283" s="15">
        <f>'[1]TCE - ANEXO III - Preencher'!J292</f>
        <v>288.93439999999998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2.44</v>
      </c>
      <c r="O283" s="16">
        <f>'[1]TCE - ANEXO III - Preencher'!P292</f>
        <v>0</v>
      </c>
      <c r="P283" s="17">
        <f t="shared" si="26"/>
        <v>2.44</v>
      </c>
      <c r="Q283" s="16">
        <f>'[1]TCE - ANEXO III - Preencher'!R292</f>
        <v>202.34421436228132</v>
      </c>
      <c r="R283" s="16">
        <f>'[1]TCE - ANEXO III - Preencher'!S292</f>
        <v>110.4</v>
      </c>
      <c r="S283" s="17">
        <f t="shared" si="27"/>
        <v>91.944214362281315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383.31861436228132</v>
      </c>
    </row>
    <row r="284" spans="1:28" s="4" customFormat="1" x14ac:dyDescent="0.2">
      <c r="A284" s="9">
        <f>IFERROR(VLOOKUP(B284,'[1]DADOS (OCULTAR)'!$P$3:$R$53,3,0),"")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FABIOLA MARQUES DO NASCIMENTO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44013</v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>
        <f>IFERROR(VLOOKUP(B285,'[1]DADOS (OCULTAR)'!$P$3:$R$53,3,0),"")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FABRICY JULIANNY AMORIM DA SILVA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223710</v>
      </c>
      <c r="G285" s="14">
        <f>IF('[1]TCE - ANEXO III - Preencher'!H294="","",'[1]TCE - ANEXO III - Preencher'!H294)</f>
        <v>44013</v>
      </c>
      <c r="H285" s="15">
        <f>'[1]TCE - ANEXO III - Preencher'!I294</f>
        <v>0</v>
      </c>
      <c r="I285" s="15">
        <f>'[1]TCE - ANEXO III - Preencher'!J294</f>
        <v>535.25599999999997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536.41599999999994</v>
      </c>
    </row>
    <row r="286" spans="1:28" s="4" customFormat="1" x14ac:dyDescent="0.2">
      <c r="A286" s="9">
        <f>IFERROR(VLOOKUP(B286,'[1]DADOS (OCULTAR)'!$P$3:$R$53,3,0),"")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FELIPE FRANCELINO LINS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>
        <f>'[1]TCE - ANEXO III - Preencher'!G295</f>
        <v>411010</v>
      </c>
      <c r="G286" s="14">
        <f>IF('[1]TCE - ANEXO III - Preencher'!H295="","",'[1]TCE - ANEXO III - Preencher'!H295)</f>
        <v>44013</v>
      </c>
      <c r="H286" s="15">
        <f>'[1]TCE - ANEXO III - Preencher'!I295</f>
        <v>0</v>
      </c>
      <c r="I286" s="15">
        <f>'[1]TCE - ANEXO III - Preencher'!J295</f>
        <v>6.2700000000000005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0</v>
      </c>
      <c r="R286" s="16">
        <f>'[1]TCE - ANEXO III - Preencher'!S295</f>
        <v>18.809999999999999</v>
      </c>
      <c r="S286" s="17">
        <f t="shared" si="27"/>
        <v>-18.809999999999999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-11.379999999999999</v>
      </c>
    </row>
    <row r="287" spans="1:28" s="4" customFormat="1" x14ac:dyDescent="0.2">
      <c r="A287" s="9">
        <f>IFERROR(VLOOKUP(B287,'[1]DADOS (OCULTAR)'!$P$3:$R$53,3,0),"")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FELIPE ROMULO DE OLIVEIRA SILVA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521130</v>
      </c>
      <c r="G287" s="14">
        <f>IF('[1]TCE - ANEXO III - Preencher'!H296="","",'[1]TCE - ANEXO III - Preencher'!H296)</f>
        <v>44013</v>
      </c>
      <c r="H287" s="15">
        <f>'[1]TCE - ANEXO III - Preencher'!I296</f>
        <v>0</v>
      </c>
      <c r="I287" s="15">
        <f>'[1]TCE - ANEXO III - Preencher'!J296</f>
        <v>79.311999999999998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154.16702046650005</v>
      </c>
      <c r="R287" s="16">
        <f>'[1]TCE - ANEXO III - Preencher'!S296</f>
        <v>49.11</v>
      </c>
      <c r="S287" s="17">
        <f t="shared" si="27"/>
        <v>105.05702046650005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185.52902046650004</v>
      </c>
    </row>
    <row r="288" spans="1:28" s="4" customFormat="1" x14ac:dyDescent="0.2">
      <c r="A288" s="9">
        <f>IFERROR(VLOOKUP(B288,'[1]DADOS (OCULTAR)'!$P$3:$R$53,3,0),"")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FELLIPE JOSE LINS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515110</v>
      </c>
      <c r="G288" s="14">
        <f>IF('[1]TCE - ANEXO III - Preencher'!H297="","",'[1]TCE - ANEXO III - Preencher'!H297)</f>
        <v>44013</v>
      </c>
      <c r="H288" s="15">
        <f>'[1]TCE - ANEXO III - Preencher'!I297</f>
        <v>0</v>
      </c>
      <c r="I288" s="15">
        <f>'[1]TCE - ANEXO III - Preencher'!J297</f>
        <v>100.0992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144.53158168734382</v>
      </c>
      <c r="R288" s="16">
        <f>'[1]TCE - ANEXO III - Preencher'!S297</f>
        <v>62.7</v>
      </c>
      <c r="S288" s="17">
        <f t="shared" si="27"/>
        <v>81.831581687343814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183.09078168734379</v>
      </c>
    </row>
    <row r="289" spans="1:28" s="4" customFormat="1" x14ac:dyDescent="0.2">
      <c r="A289" s="9">
        <f>IFERROR(VLOOKUP(B289,'[1]DADOS (OCULTAR)'!$P$3:$R$53,3,0),"")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FERNANDA BARBOSA DE SOUZA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223405</v>
      </c>
      <c r="G289" s="14">
        <f>IF('[1]TCE - ANEXO III - Preencher'!H298="","",'[1]TCE - ANEXO III - Preencher'!H298)</f>
        <v>44013</v>
      </c>
      <c r="H289" s="15">
        <f>'[1]TCE - ANEXO III - Preencher'!I298</f>
        <v>0</v>
      </c>
      <c r="I289" s="15">
        <f>'[1]TCE - ANEXO III - Preencher'!J298</f>
        <v>384.65519999999998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136.5</v>
      </c>
      <c r="U289" s="16">
        <f>'[1]TCE - ANEXO III - Preencher'!V298</f>
        <v>0</v>
      </c>
      <c r="V289" s="17">
        <f t="shared" si="28"/>
        <v>136.5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522.3152</v>
      </c>
    </row>
    <row r="290" spans="1:28" s="4" customFormat="1" x14ac:dyDescent="0.2">
      <c r="A290" s="9">
        <f>IFERROR(VLOOKUP(B290,'[1]DADOS (OCULTAR)'!$P$3:$R$53,3,0),"")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FERNANDA SIMONE BELO DE SIQUEIRA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223505</v>
      </c>
      <c r="G290" s="14">
        <f>IF('[1]TCE - ANEXO III - Preencher'!H299="","",'[1]TCE - ANEXO III - Preencher'!H299)</f>
        <v>44013</v>
      </c>
      <c r="H290" s="15">
        <f>'[1]TCE - ANEXO III - Preencher'!I299</f>
        <v>0</v>
      </c>
      <c r="I290" s="15">
        <f>'[1]TCE - ANEXO III - Preencher'!J299</f>
        <v>224.78800000000001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2.44</v>
      </c>
      <c r="O290" s="16">
        <f>'[1]TCE - ANEXO III - Preencher'!P299</f>
        <v>0</v>
      </c>
      <c r="P290" s="17">
        <f t="shared" si="26"/>
        <v>2.44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227.22800000000001</v>
      </c>
    </row>
    <row r="291" spans="1:28" s="4" customFormat="1" x14ac:dyDescent="0.2">
      <c r="A291" s="9">
        <f>IFERROR(VLOOKUP(B291,'[1]DADOS (OCULTAR)'!$P$3:$R$53,3,0),"")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FERNANDO ANTONIO BALTAR RAMOS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223605</v>
      </c>
      <c r="G291" s="14">
        <f>IF('[1]TCE - ANEXO III - Preencher'!H300="","",'[1]TCE - ANEXO III - Preencher'!H300)</f>
        <v>44013</v>
      </c>
      <c r="H291" s="15">
        <f>'[1]TCE - ANEXO III - Preencher'!I300</f>
        <v>0</v>
      </c>
      <c r="I291" s="15">
        <f>'[1]TCE - ANEXO III - Preencher'!J300</f>
        <v>255.2216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2.44</v>
      </c>
      <c r="O291" s="16">
        <f>'[1]TCE - ANEXO III - Preencher'!P300</f>
        <v>0</v>
      </c>
      <c r="P291" s="17">
        <f t="shared" si="26"/>
        <v>2.44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257.66160000000002</v>
      </c>
    </row>
    <row r="292" spans="1:28" s="4" customFormat="1" x14ac:dyDescent="0.2">
      <c r="A292" s="9">
        <f>IFERROR(VLOOKUP(B292,'[1]DADOS (OCULTAR)'!$P$3:$R$53,3,0),"")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FERNANDO ANTONIO BARBOSA VARELA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>
        <f>'[1]TCE - ANEXO III - Preencher'!G301</f>
        <v>782320</v>
      </c>
      <c r="G292" s="14">
        <f>IF('[1]TCE - ANEXO III - Preencher'!H301="","",'[1]TCE - ANEXO III - Preencher'!H301)</f>
        <v>44013</v>
      </c>
      <c r="H292" s="15">
        <f>'[1]TCE - ANEXO III - Preencher'!I301</f>
        <v>0</v>
      </c>
      <c r="I292" s="15">
        <f>'[1]TCE - ANEXO III - Preencher'!J301</f>
        <v>136.3552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137.51519999999999</v>
      </c>
    </row>
    <row r="293" spans="1:28" s="4" customFormat="1" x14ac:dyDescent="0.2">
      <c r="A293" s="9">
        <f>IFERROR(VLOOKUP(B293,'[1]DADOS (OCULTAR)'!$P$3:$R$53,3,0),"")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FERNANDO JOSE GONDIM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515110</v>
      </c>
      <c r="G293" s="14">
        <f>IF('[1]TCE - ANEXO III - Preencher'!H302="","",'[1]TCE - ANEXO III - Preencher'!H302)</f>
        <v>44013</v>
      </c>
      <c r="H293" s="15">
        <f>'[1]TCE - ANEXO III - Preencher'!I302</f>
        <v>0</v>
      </c>
      <c r="I293" s="15">
        <f>'[1]TCE - ANEXO III - Preencher'!J302</f>
        <v>100.32000000000001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154.16702046650005</v>
      </c>
      <c r="R293" s="16">
        <f>'[1]TCE - ANEXO III - Preencher'!S302</f>
        <v>62.7</v>
      </c>
      <c r="S293" s="17">
        <f t="shared" si="27"/>
        <v>91.467020466500045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192.94702046650005</v>
      </c>
    </row>
    <row r="294" spans="1:28" s="4" customFormat="1" x14ac:dyDescent="0.2">
      <c r="A294" s="9">
        <f>IFERROR(VLOOKUP(B294,'[1]DADOS (OCULTAR)'!$P$3:$R$53,3,0),"")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FIAMA GOMES DOS SANTOS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223605</v>
      </c>
      <c r="G294" s="14">
        <f>IF('[1]TCE - ANEXO III - Preencher'!H303="","",'[1]TCE - ANEXO III - Preencher'!H303)</f>
        <v>44013</v>
      </c>
      <c r="H294" s="15">
        <f>'[1]TCE - ANEXO III - Preencher'!I303</f>
        <v>0</v>
      </c>
      <c r="I294" s="15">
        <f>'[1]TCE - ANEXO III - Preencher'!J303</f>
        <v>163.6824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2.44</v>
      </c>
      <c r="O294" s="16">
        <f>'[1]TCE - ANEXO III - Preencher'!P303</f>
        <v>0</v>
      </c>
      <c r="P294" s="17">
        <f t="shared" si="26"/>
        <v>2.44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166.1224</v>
      </c>
    </row>
    <row r="295" spans="1:28" s="4" customFormat="1" x14ac:dyDescent="0.2">
      <c r="A295" s="9">
        <f>IFERROR(VLOOKUP(B295,'[1]DADOS (OCULTAR)'!$P$3:$R$53,3,0),"")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FLAVIA FERREIRA DA SILVA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44013</v>
      </c>
      <c r="H295" s="15">
        <f>'[1]TCE - ANEXO III - Preencher'!I304</f>
        <v>0</v>
      </c>
      <c r="I295" s="15">
        <f>'[1]TCE - ANEXO III - Preencher'!J304</f>
        <v>129.80799999999999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91.946687073437872</v>
      </c>
      <c r="R295" s="16">
        <f>'[1]TCE - ANEXO III - Preencher'!S304</f>
        <v>62.7</v>
      </c>
      <c r="S295" s="17">
        <f t="shared" si="27"/>
        <v>29.246687073437869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160.21468707343786</v>
      </c>
    </row>
    <row r="296" spans="1:28" s="4" customFormat="1" x14ac:dyDescent="0.2">
      <c r="A296" s="9">
        <f>IFERROR(VLOOKUP(B296,'[1]DADOS (OCULTAR)'!$P$3:$R$53,3,0),"")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FLAVIA OLIVEIRA DANTAS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44013</v>
      </c>
      <c r="H296" s="15">
        <f>'[1]TCE - ANEXO III - Preencher'!I305</f>
        <v>0</v>
      </c>
      <c r="I296" s="15">
        <f>'[1]TCE - ANEXO III - Preencher'!J305</f>
        <v>144.44720000000001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106.09233123858215</v>
      </c>
      <c r="R296" s="16">
        <f>'[1]TCE - ANEXO III - Preencher'!S305</f>
        <v>62.7</v>
      </c>
      <c r="S296" s="17">
        <f t="shared" si="27"/>
        <v>43.392331238582145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188.99953123858216</v>
      </c>
    </row>
    <row r="297" spans="1:28" s="4" customFormat="1" x14ac:dyDescent="0.2">
      <c r="A297" s="9">
        <f>IFERROR(VLOOKUP(B297,'[1]DADOS (OCULTAR)'!$P$3:$R$53,3,0),"")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FLAVIA REGINA ALVES FEITOZA</v>
      </c>
      <c r="E297" s="10" t="str">
        <f>IF('[1]TCE - ANEXO III - Preencher'!F306="4 - Assistência Odontológica","2 - Outros Profissionais da Saúde",'[1]TCE - ANEXO II - Enviar TCE'!E296)</f>
        <v>3 - Administrativo</v>
      </c>
      <c r="F297" s="13">
        <f>'[1]TCE - ANEXO III - Preencher'!G306</f>
        <v>514225</v>
      </c>
      <c r="G297" s="14">
        <f>IF('[1]TCE - ANEXO III - Preencher'!H306="","",'[1]TCE - ANEXO III - Preencher'!H306)</f>
        <v>44013</v>
      </c>
      <c r="H297" s="15">
        <f>'[1]TCE - ANEXO III - Preencher'!I306</f>
        <v>0</v>
      </c>
      <c r="I297" s="15">
        <f>'[1]TCE - ANEXO III - Preencher'!J306</f>
        <v>104.5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113.16515332115431</v>
      </c>
      <c r="R297" s="16">
        <f>'[1]TCE - ANEXO III - Preencher'!S306</f>
        <v>62.7</v>
      </c>
      <c r="S297" s="17">
        <f t="shared" si="27"/>
        <v>50.465153321154304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156.1251533211543</v>
      </c>
    </row>
    <row r="298" spans="1:28" s="4" customFormat="1" x14ac:dyDescent="0.2">
      <c r="A298" s="9">
        <f>IFERROR(VLOOKUP(B298,'[1]DADOS (OCULTAR)'!$P$3:$R$53,3,0),"")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FLAVIO DANTAS GONCALVES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411010</v>
      </c>
      <c r="G298" s="14">
        <f>IF('[1]TCE - ANEXO III - Preencher'!H307="","",'[1]TCE - ANEXO III - Preencher'!H307)</f>
        <v>44013</v>
      </c>
      <c r="H298" s="15">
        <f>'[1]TCE - ANEXO III - Preencher'!I307</f>
        <v>0</v>
      </c>
      <c r="I298" s="15">
        <f>'[1]TCE - ANEXO III - Preencher'!J307</f>
        <v>87.78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88.94</v>
      </c>
    </row>
    <row r="299" spans="1:28" s="4" customFormat="1" x14ac:dyDescent="0.2">
      <c r="A299" s="9">
        <f>IFERROR(VLOOKUP(B299,'[1]DADOS (OCULTAR)'!$P$3:$R$53,3,0),"")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FLAVIO TENORIO DA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515110</v>
      </c>
      <c r="G299" s="14">
        <f>IF('[1]TCE - ANEXO III - Preencher'!H308="","",'[1]TCE - ANEXO III - Preencher'!H308)</f>
        <v>44013</v>
      </c>
      <c r="H299" s="15">
        <f>'[1]TCE - ANEXO III - Preencher'!I308</f>
        <v>0</v>
      </c>
      <c r="I299" s="15">
        <f>'[1]TCE - ANEXO III - Preencher'!J308</f>
        <v>120.17360000000001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154.57703913795353</v>
      </c>
      <c r="R299" s="16">
        <f>'[1]TCE - ANEXO III - Preencher'!S308</f>
        <v>62.7</v>
      </c>
      <c r="S299" s="17">
        <f t="shared" si="27"/>
        <v>91.877039137953531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213.21063913795354</v>
      </c>
    </row>
    <row r="300" spans="1:28" s="4" customFormat="1" x14ac:dyDescent="0.2">
      <c r="A300" s="9">
        <f>IFERROR(VLOOKUP(B300,'[1]DADOS (OCULTAR)'!$P$3:$R$53,3,0),"")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FRANCISCO HARRISON DE BRITO PEREIRA</v>
      </c>
      <c r="E300" s="10" t="str">
        <f>IF('[1]TCE - ANEXO III - Preencher'!F309="4 - Assistência Odontológica","2 - Outros Profissionais da Saúde",'[1]TCE - ANEXO II - Enviar TCE'!E299)</f>
        <v>1 - Médico</v>
      </c>
      <c r="F300" s="13">
        <f>'[1]TCE - ANEXO III - Preencher'!G309</f>
        <v>225203</v>
      </c>
      <c r="G300" s="14">
        <f>IF('[1]TCE - ANEXO III - Preencher'!H309="","",'[1]TCE - ANEXO III - Preencher'!H309)</f>
        <v>44013</v>
      </c>
      <c r="H300" s="15">
        <f>'[1]TCE - ANEXO III - Preencher'!I309</f>
        <v>0</v>
      </c>
      <c r="I300" s="15">
        <f>'[1]TCE - ANEXO III - Preencher'!J309</f>
        <v>449.52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9.2799999999999994</v>
      </c>
      <c r="O300" s="16">
        <f>'[1]TCE - ANEXO III - Preencher'!P309</f>
        <v>0</v>
      </c>
      <c r="P300" s="17">
        <f t="shared" si="26"/>
        <v>9.2799999999999994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458.79999999999995</v>
      </c>
    </row>
    <row r="301" spans="1:28" s="4" customFormat="1" x14ac:dyDescent="0.2">
      <c r="A301" s="9">
        <f>IFERROR(VLOOKUP(B301,'[1]DADOS (OCULTAR)'!$P$3:$R$53,3,0),"")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GABRIEL RUGHERE BANDEIRA DA CRUZ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>
        <f>'[1]TCE - ANEXO III - Preencher'!G310</f>
        <v>411010</v>
      </c>
      <c r="G301" s="14">
        <f>IF('[1]TCE - ANEXO III - Preencher'!H310="","",'[1]TCE - ANEXO III - Preencher'!H310)</f>
        <v>44013</v>
      </c>
      <c r="H301" s="15">
        <f>'[1]TCE - ANEXO III - Preencher'!I310</f>
        <v>0</v>
      </c>
      <c r="I301" s="15">
        <f>'[1]TCE - ANEXO III - Preencher'!J310</f>
        <v>6.2700000000000005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18.809999999999999</v>
      </c>
      <c r="S301" s="17">
        <f t="shared" si="27"/>
        <v>-18.809999999999999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-11.379999999999999</v>
      </c>
    </row>
    <row r="302" spans="1:28" s="4" customFormat="1" x14ac:dyDescent="0.2">
      <c r="A302" s="9">
        <f>IFERROR(VLOOKUP(B302,'[1]DADOS (OCULTAR)'!$P$3:$R$53,3,0),"")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GABRIELA OLIVEIRA DO REGO MATOS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223505</v>
      </c>
      <c r="G302" s="14">
        <f>IF('[1]TCE - ANEXO III - Preencher'!H311="","",'[1]TCE - ANEXO III - Preencher'!H311)</f>
        <v>44013</v>
      </c>
      <c r="H302" s="15">
        <f>'[1]TCE - ANEXO III - Preencher'!I311</f>
        <v>0</v>
      </c>
      <c r="I302" s="15">
        <f>'[1]TCE - ANEXO III - Preencher'!J311</f>
        <v>303.79200000000003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2.44</v>
      </c>
      <c r="O302" s="16">
        <f>'[1]TCE - ANEXO III - Preencher'!P311</f>
        <v>0</v>
      </c>
      <c r="P302" s="17">
        <f t="shared" si="26"/>
        <v>2.44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41.31</v>
      </c>
      <c r="U302" s="16">
        <f>'[1]TCE - ANEXO III - Preencher'!V311</f>
        <v>0</v>
      </c>
      <c r="V302" s="17">
        <f t="shared" si="28"/>
        <v>41.31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347.54200000000003</v>
      </c>
    </row>
    <row r="303" spans="1:28" s="4" customFormat="1" x14ac:dyDescent="0.2">
      <c r="A303" s="9">
        <f>IFERROR(VLOOKUP(B303,'[1]DADOS (OCULTAR)'!$P$3:$R$53,3,0),"")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GECIANE SOARES DE ANDRADE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223505</v>
      </c>
      <c r="G303" s="14">
        <f>IF('[1]TCE - ANEXO III - Preencher'!H312="","",'[1]TCE - ANEXO III - Preencher'!H312)</f>
        <v>44013</v>
      </c>
      <c r="H303" s="15">
        <f>'[1]TCE - ANEXO III - Preencher'!I312</f>
        <v>0</v>
      </c>
      <c r="I303" s="15">
        <f>'[1]TCE - ANEXO III - Preencher'!J312</f>
        <v>350.01519999999999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2.44</v>
      </c>
      <c r="O303" s="16">
        <f>'[1]TCE - ANEXO III - Preencher'!P312</f>
        <v>0</v>
      </c>
      <c r="P303" s="17">
        <f t="shared" si="26"/>
        <v>2.44</v>
      </c>
      <c r="Q303" s="16">
        <f>'[1]TCE - ANEXO III - Preencher'!R312</f>
        <v>100.24956517037039</v>
      </c>
      <c r="R303" s="16">
        <f>'[1]TCE - ANEXO III - Preencher'!S312</f>
        <v>110.4</v>
      </c>
      <c r="S303" s="17">
        <f t="shared" si="27"/>
        <v>-10.150434829629617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342.30476517037039</v>
      </c>
    </row>
    <row r="304" spans="1:28" s="4" customFormat="1" x14ac:dyDescent="0.2">
      <c r="A304" s="9">
        <f>IFERROR(VLOOKUP(B304,'[1]DADOS (OCULTAR)'!$P$3:$R$53,3,0),"")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GEDILSON ROSENDO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515110</v>
      </c>
      <c r="G304" s="14">
        <f>IF('[1]TCE - ANEXO III - Preencher'!H313="","",'[1]TCE - ANEXO III - Preencher'!H313)</f>
        <v>44013</v>
      </c>
      <c r="H304" s="15">
        <f>'[1]TCE - ANEXO III - Preencher'!I313</f>
        <v>0</v>
      </c>
      <c r="I304" s="15">
        <f>'[1]TCE - ANEXO III - Preencher'!J313</f>
        <v>111.4992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99.019509156010017</v>
      </c>
      <c r="R304" s="16">
        <f>'[1]TCE - ANEXO III - Preencher'!S313</f>
        <v>62.7</v>
      </c>
      <c r="S304" s="17">
        <f t="shared" si="27"/>
        <v>36.319509156010014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148.97870915601001</v>
      </c>
    </row>
    <row r="305" spans="1:28" s="4" customFormat="1" x14ac:dyDescent="0.2">
      <c r="A305" s="9">
        <f>IFERROR(VLOOKUP(B305,'[1]DADOS (OCULTAR)'!$P$3:$R$53,3,0),"")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GEISIELE MENDES PEREIRA</v>
      </c>
      <c r="E305" s="10" t="str">
        <f>IF('[1]TCE - ANEXO III - Preencher'!F314="4 - Assistência Odontológica","2 - Outros Profissionais da Saúde",'[1]TCE - ANEXO II - Enviar TCE'!E304)</f>
        <v>3 - Administrativo</v>
      </c>
      <c r="F305" s="13">
        <f>'[1]TCE - ANEXO III - Preencher'!G314</f>
        <v>413115</v>
      </c>
      <c r="G305" s="14">
        <f>IF('[1]TCE - ANEXO III - Preencher'!H314="","",'[1]TCE - ANEXO III - Preencher'!H314)</f>
        <v>44013</v>
      </c>
      <c r="H305" s="15">
        <f>'[1]TCE - ANEXO III - Preencher'!I314</f>
        <v>0</v>
      </c>
      <c r="I305" s="15">
        <f>'[1]TCE - ANEXO III - Preencher'!J314</f>
        <v>140.14160000000001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141.30160000000001</v>
      </c>
    </row>
    <row r="306" spans="1:28" s="4" customFormat="1" x14ac:dyDescent="0.2">
      <c r="A306" s="9">
        <f>IFERROR(VLOOKUP(B306,'[1]DADOS (OCULTAR)'!$P$3:$R$53,3,0),"")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GENILDO VENTURA DA SILVA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324115</v>
      </c>
      <c r="G306" s="14">
        <f>IF('[1]TCE - ANEXO III - Preencher'!H315="","",'[1]TCE - ANEXO III - Preencher'!H315)</f>
        <v>44013</v>
      </c>
      <c r="H306" s="15">
        <f>'[1]TCE - ANEXO III - Preencher'!I315</f>
        <v>0</v>
      </c>
      <c r="I306" s="15">
        <f>'[1]TCE - ANEXO III - Preencher'!J315</f>
        <v>268.13119999999998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269.2912</v>
      </c>
    </row>
    <row r="307" spans="1:28" s="4" customFormat="1" x14ac:dyDescent="0.2">
      <c r="A307" s="9">
        <f>IFERROR(VLOOKUP(B307,'[1]DADOS (OCULTAR)'!$P$3:$R$53,3,0),"")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GENILSON SOUSA DOS SANTOS</v>
      </c>
      <c r="E307" s="10" t="str">
        <f>IF('[1]TCE - ANEXO III - Preencher'!F316="4 - Assistência Odontológica","2 - Outros Profissionais da Saúde",'[1]TCE - ANEXO II - Enviar TCE'!E306)</f>
        <v>3 - Administrativo</v>
      </c>
      <c r="F307" s="13">
        <f>'[1]TCE - ANEXO III - Preencher'!G316</f>
        <v>516345</v>
      </c>
      <c r="G307" s="14">
        <f>IF('[1]TCE - ANEXO III - Preencher'!H316="","",'[1]TCE - ANEXO III - Preencher'!H316)</f>
        <v>44013</v>
      </c>
      <c r="H307" s="15">
        <f>'[1]TCE - ANEXO III - Preencher'!I316</f>
        <v>0</v>
      </c>
      <c r="I307" s="15">
        <f>'[1]TCE - ANEXO III - Preencher'!J316</f>
        <v>104.37360000000001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125.31195646296297</v>
      </c>
      <c r="R307" s="16">
        <f>'[1]TCE - ANEXO III - Preencher'!S316</f>
        <v>62.7</v>
      </c>
      <c r="S307" s="17">
        <f t="shared" si="27"/>
        <v>62.611956462962965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168.14555646296299</v>
      </c>
    </row>
    <row r="308" spans="1:28" s="4" customFormat="1" x14ac:dyDescent="0.2">
      <c r="A308" s="9">
        <f>IFERROR(VLOOKUP(B308,'[1]DADOS (OCULTAR)'!$P$3:$R$53,3,0),"")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GENIVALDO FERREIRA DOS SANTOS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324115</v>
      </c>
      <c r="G308" s="14">
        <f>IF('[1]TCE - ANEXO III - Preencher'!H317="","",'[1]TCE - ANEXO III - Preencher'!H317)</f>
        <v>44013</v>
      </c>
      <c r="H308" s="15">
        <f>'[1]TCE - ANEXO III - Preencher'!I317</f>
        <v>0</v>
      </c>
      <c r="I308" s="15">
        <f>'[1]TCE - ANEXO III - Preencher'!J317</f>
        <v>235.53440000000001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56.582576660577153</v>
      </c>
      <c r="R308" s="16">
        <f>'[1]TCE - ANEXO III - Preencher'!S317</f>
        <v>60.91</v>
      </c>
      <c r="S308" s="17">
        <f t="shared" si="27"/>
        <v>-4.3274233394228432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232.36697666057717</v>
      </c>
    </row>
    <row r="309" spans="1:28" s="4" customFormat="1" x14ac:dyDescent="0.2">
      <c r="A309" s="9">
        <f>IFERROR(VLOOKUP(B309,'[1]DADOS (OCULTAR)'!$P$3:$R$53,3,0),"")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GENOVEVA MARIA RIBEIRO PINTO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44013</v>
      </c>
      <c r="H309" s="15">
        <f>'[1]TCE - ANEXO III - Preencher'!I318</f>
        <v>0</v>
      </c>
      <c r="I309" s="15">
        <f>'[1]TCE - ANEXO III - Preencher'!J318</f>
        <v>100.32000000000001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144.53158168734382</v>
      </c>
      <c r="R309" s="16">
        <f>'[1]TCE - ANEXO III - Preencher'!S318</f>
        <v>38.04</v>
      </c>
      <c r="S309" s="17">
        <f t="shared" si="27"/>
        <v>106.49158168734382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207.97158168734381</v>
      </c>
    </row>
    <row r="310" spans="1:28" s="4" customFormat="1" x14ac:dyDescent="0.2">
      <c r="A310" s="9">
        <f>IFERROR(VLOOKUP(B310,'[1]DADOS (OCULTAR)'!$P$3:$R$53,3,0),"")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GEOVANA KIMBERLY DA SILVA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44013</v>
      </c>
      <c r="H310" s="15">
        <f>'[1]TCE - ANEXO III - Preencher'!I319</f>
        <v>0</v>
      </c>
      <c r="I310" s="15">
        <f>'[1]TCE - ANEXO III - Preencher'!J319</f>
        <v>140.94159999999999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144.54507670526172</v>
      </c>
      <c r="R310" s="16">
        <f>'[1]TCE - ANEXO III - Preencher'!S319</f>
        <v>62.7</v>
      </c>
      <c r="S310" s="17">
        <f t="shared" si="27"/>
        <v>81.845076705261718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223.94667670526172</v>
      </c>
    </row>
    <row r="311" spans="1:28" s="4" customFormat="1" x14ac:dyDescent="0.2">
      <c r="A311" s="9">
        <f>IFERROR(VLOOKUP(B311,'[1]DADOS (OCULTAR)'!$P$3:$R$53,3,0),"")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GEOVANA SILVA CALAZANS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44013</v>
      </c>
      <c r="H311" s="15">
        <f>'[1]TCE - ANEXO III - Preencher'!I320</f>
        <v>0</v>
      </c>
      <c r="I311" s="15">
        <f>'[1]TCE - ANEXO III - Preencher'!J320</f>
        <v>108.68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128</v>
      </c>
      <c r="R311" s="16">
        <f>'[1]TCE - ANEXO III - Preencher'!S320</f>
        <v>62.7</v>
      </c>
      <c r="S311" s="17">
        <f t="shared" si="27"/>
        <v>65.3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175.14</v>
      </c>
    </row>
    <row r="312" spans="1:28" s="4" customFormat="1" x14ac:dyDescent="0.2">
      <c r="A312" s="9">
        <f>IFERROR(VLOOKUP(B312,'[1]DADOS (OCULTAR)'!$P$3:$R$53,3,0),"")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GEOVANIO JOSE DA SILVA</v>
      </c>
      <c r="E312" s="10" t="str">
        <f>IF('[1]TCE - ANEXO III - Preencher'!F321="4 - Assistência Odontológica","2 - Outros Profissionais da Saúde",'[1]TCE - ANEXO II - Enviar TCE'!E311)</f>
        <v>3 - Administrativo</v>
      </c>
      <c r="F312" s="13">
        <f>'[1]TCE - ANEXO III - Preencher'!G321</f>
        <v>516345</v>
      </c>
      <c r="G312" s="14">
        <f>IF('[1]TCE - ANEXO III - Preencher'!H321="","",'[1]TCE - ANEXO III - Preencher'!H321)</f>
        <v>44013</v>
      </c>
      <c r="H312" s="15">
        <f>'[1]TCE - ANEXO III - Preencher'!I321</f>
        <v>0</v>
      </c>
      <c r="I312" s="15">
        <f>'[1]TCE - ANEXO III - Preencher'!J321</f>
        <v>100.32000000000001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101.48</v>
      </c>
    </row>
    <row r="313" spans="1:28" s="4" customFormat="1" x14ac:dyDescent="0.2">
      <c r="A313" s="9">
        <f>IFERROR(VLOOKUP(B313,'[1]DADOS (OCULTAR)'!$P$3:$R$53,3,0),"")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GERALDO AGOSTINHO DE FRANCA NETO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>
        <f>'[1]TCE - ANEXO III - Preencher'!G322</f>
        <v>517410</v>
      </c>
      <c r="G313" s="14">
        <f>IF('[1]TCE - ANEXO III - Preencher'!H322="","",'[1]TCE - ANEXO III - Preencher'!H322)</f>
        <v>44013</v>
      </c>
      <c r="H313" s="15">
        <f>'[1]TCE - ANEXO III - Preencher'!I322</f>
        <v>0</v>
      </c>
      <c r="I313" s="15">
        <f>'[1]TCE - ANEXO III - Preencher'!J322</f>
        <v>82.951200000000014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91.946687073437872</v>
      </c>
      <c r="R313" s="16">
        <f>'[1]TCE - ANEXO III - Preencher'!S322</f>
        <v>59.85</v>
      </c>
      <c r="S313" s="17">
        <f t="shared" si="27"/>
        <v>32.09668707343787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116.20788707343789</v>
      </c>
    </row>
    <row r="314" spans="1:28" s="4" customFormat="1" x14ac:dyDescent="0.2">
      <c r="A314" s="9">
        <f>IFERROR(VLOOKUP(B314,'[1]DADOS (OCULTAR)'!$P$3:$R$53,3,0),"")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GERCICLEIDE ILMA DOS SANTOS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44013</v>
      </c>
      <c r="H314" s="15">
        <f>'[1]TCE - ANEXO III - Preencher'!I323</f>
        <v>0</v>
      </c>
      <c r="I314" s="15">
        <f>'[1]TCE - ANEXO III - Preencher'!J323</f>
        <v>112.5608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113.7208</v>
      </c>
    </row>
    <row r="315" spans="1:28" s="4" customFormat="1" x14ac:dyDescent="0.2">
      <c r="A315" s="9">
        <f>IFERROR(VLOOKUP(B315,'[1]DADOS (OCULTAR)'!$P$3:$R$53,3,0),"")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GERCINA MARIA DA SILVA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44013</v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1.1599999999999999</v>
      </c>
    </row>
    <row r="316" spans="1:28" s="4" customFormat="1" x14ac:dyDescent="0.2">
      <c r="A316" s="9">
        <f>IFERROR(VLOOKUP(B316,'[1]DADOS (OCULTAR)'!$P$3:$R$53,3,0),"")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GERINETE RODRIGUES DE ALMEIDA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324115</v>
      </c>
      <c r="G316" s="14">
        <f>IF('[1]TCE - ANEXO III - Preencher'!H325="","",'[1]TCE - ANEXO III - Preencher'!H325)</f>
        <v>44013</v>
      </c>
      <c r="H316" s="15">
        <f>'[1]TCE - ANEXO III - Preencher'!I325</f>
        <v>0</v>
      </c>
      <c r="I316" s="15">
        <f>'[1]TCE - ANEXO III - Preencher'!J325</f>
        <v>234.12799999999999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77.083510233250024</v>
      </c>
      <c r="R316" s="16">
        <f>'[1]TCE - ANEXO III - Preencher'!S325</f>
        <v>60.91</v>
      </c>
      <c r="S316" s="17">
        <f t="shared" si="27"/>
        <v>16.173510233250028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251.46151023325001</v>
      </c>
    </row>
    <row r="317" spans="1:28" s="4" customFormat="1" x14ac:dyDescent="0.2">
      <c r="A317" s="9">
        <f>IFERROR(VLOOKUP(B317,'[1]DADOS (OCULTAR)'!$P$3:$R$53,3,0),"")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GEYSE RAYANNE ARAUJO DA SILVA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44013</v>
      </c>
      <c r="H317" s="15">
        <f>'[1]TCE - ANEXO III - Preencher'!I326</f>
        <v>0</v>
      </c>
      <c r="I317" s="15">
        <f>'[1]TCE - ANEXO III - Preencher'!J326</f>
        <v>103.81200000000001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113.16515332115431</v>
      </c>
      <c r="R317" s="16">
        <f>'[1]TCE - ANEXO III - Preencher'!S326</f>
        <v>27.17</v>
      </c>
      <c r="S317" s="17">
        <f t="shared" si="27"/>
        <v>85.995153321154305</v>
      </c>
      <c r="T317" s="16">
        <f>'[1]TCE - ANEXO III - Preencher'!U326</f>
        <v>27.73</v>
      </c>
      <c r="U317" s="16">
        <f>'[1]TCE - ANEXO III - Preencher'!V326</f>
        <v>0</v>
      </c>
      <c r="V317" s="17">
        <f t="shared" si="28"/>
        <v>27.73</v>
      </c>
      <c r="W317" s="18" t="str">
        <f>IF('[1]TCE - ANEXO III - Preencher'!X326="","",'[1]TCE - ANEXO III - Preencher'!X326)</f>
        <v>AUXILIO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218.6971533211543</v>
      </c>
    </row>
    <row r="318" spans="1:28" s="4" customFormat="1" x14ac:dyDescent="0.2">
      <c r="A318" s="9">
        <f>IFERROR(VLOOKUP(B318,'[1]DADOS (OCULTAR)'!$P$3:$R$53,3,0),"")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GILBERTO DA SILVA XAVIER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515110</v>
      </c>
      <c r="G318" s="14">
        <f>IF('[1]TCE - ANEXO III - Preencher'!H327="","",'[1]TCE - ANEXO III - Preencher'!H327)</f>
        <v>44013</v>
      </c>
      <c r="H318" s="15">
        <f>'[1]TCE - ANEXO III - Preencher'!I327</f>
        <v>0</v>
      </c>
      <c r="I318" s="15">
        <f>'[1]TCE - ANEXO III - Preencher'!J327</f>
        <v>114.5416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77.801042908293581</v>
      </c>
      <c r="R318" s="16">
        <f>'[1]TCE - ANEXO III - Preencher'!S327</f>
        <v>56.43</v>
      </c>
      <c r="S318" s="17">
        <f t="shared" si="27"/>
        <v>21.371042908293582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137.07264290829357</v>
      </c>
    </row>
    <row r="319" spans="1:28" s="4" customFormat="1" x14ac:dyDescent="0.2">
      <c r="A319" s="9">
        <f>IFERROR(VLOOKUP(B319,'[1]DADOS (OCULTAR)'!$P$3:$R$53,3,0),"")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GILKA DORIS DA SILVA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44013</v>
      </c>
      <c r="H319" s="15">
        <f>'[1]TCE - ANEXO III - Preencher'!I328</f>
        <v>0</v>
      </c>
      <c r="I319" s="15">
        <f>'[1]TCE - ANEXO III - Preencher'!J328</f>
        <v>94.036799999999999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95.196799999999996</v>
      </c>
    </row>
    <row r="320" spans="1:28" s="4" customFormat="1" x14ac:dyDescent="0.2">
      <c r="A320" s="9">
        <f>IFERROR(VLOOKUP(B320,'[1]DADOS (OCULTAR)'!$P$3:$R$53,3,0),"")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GILSON COSMO DA SILVA</v>
      </c>
      <c r="E320" s="10" t="str">
        <f>IF('[1]TCE - ANEXO III - Preencher'!F329="4 - Assistência Odontológica","2 - Outros Profissionais da Saúde",'[1]TCE - ANEXO II - Enviar TCE'!E319)</f>
        <v>3 - Administrativo</v>
      </c>
      <c r="F320" s="13">
        <f>'[1]TCE - ANEXO III - Preencher'!G329</f>
        <v>724110</v>
      </c>
      <c r="G320" s="14">
        <f>IF('[1]TCE - ANEXO III - Preencher'!H329="","",'[1]TCE - ANEXO III - Preencher'!H329)</f>
        <v>44013</v>
      </c>
      <c r="H320" s="15">
        <f>'[1]TCE - ANEXO III - Preencher'!I329</f>
        <v>0</v>
      </c>
      <c r="I320" s="15">
        <f>'[1]TCE - ANEXO III - Preencher'!J329</f>
        <v>155.81440000000001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156.9744</v>
      </c>
    </row>
    <row r="321" spans="1:28" s="4" customFormat="1" x14ac:dyDescent="0.2">
      <c r="A321" s="9">
        <f>IFERROR(VLOOKUP(B321,'[1]DADOS (OCULTAR)'!$P$3:$R$53,3,0),"")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GILSON RODRIGUES DO NASCIMENTO</v>
      </c>
      <c r="E321" s="10" t="str">
        <f>IF('[1]TCE - ANEXO III - Preencher'!F330="4 - Assistência Odontológica","2 - Outros Profissionais da Saúde",'[1]TCE - ANEXO II - Enviar TCE'!E320)</f>
        <v>3 - Administrativo</v>
      </c>
      <c r="F321" s="13">
        <f>'[1]TCE - ANEXO III - Preencher'!G330</f>
        <v>724110</v>
      </c>
      <c r="G321" s="14">
        <f>IF('[1]TCE - ANEXO III - Preencher'!H330="","",'[1]TCE - ANEXO III - Preencher'!H330)</f>
        <v>44013</v>
      </c>
      <c r="H321" s="15">
        <f>'[1]TCE - ANEXO III - Preencher'!I330</f>
        <v>0</v>
      </c>
      <c r="I321" s="15">
        <f>'[1]TCE - ANEXO III - Preencher'!J330</f>
        <v>118.4552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106.09233123858215</v>
      </c>
      <c r="R321" s="16">
        <f>'[1]TCE - ANEXO III - Preencher'!S330</f>
        <v>76.3</v>
      </c>
      <c r="S321" s="17">
        <f t="shared" si="27"/>
        <v>29.79233123858215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149.40753123858215</v>
      </c>
    </row>
    <row r="322" spans="1:28" s="4" customFormat="1" x14ac:dyDescent="0.2">
      <c r="A322" s="9">
        <f>IFERROR(VLOOKUP(B322,'[1]DADOS (OCULTAR)'!$P$3:$R$53,3,0),"")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GILVAN DOS SANTOS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324205</v>
      </c>
      <c r="G322" s="14">
        <f>IF('[1]TCE - ANEXO III - Preencher'!H331="","",'[1]TCE - ANEXO III - Preencher'!H331)</f>
        <v>44013</v>
      </c>
      <c r="H322" s="15">
        <f>'[1]TCE - ANEXO III - Preencher'!I331</f>
        <v>0</v>
      </c>
      <c r="I322" s="15">
        <f>'[1]TCE - ANEXO III - Preencher'!J331</f>
        <v>120.1048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237.81082944300545</v>
      </c>
      <c r="R322" s="16">
        <f>'[1]TCE - ANEXO III - Preencher'!S331</f>
        <v>77.540000000000006</v>
      </c>
      <c r="S322" s="17">
        <f t="shared" si="27"/>
        <v>160.27082944300543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281.5356294430054</v>
      </c>
    </row>
    <row r="323" spans="1:28" s="4" customFormat="1" x14ac:dyDescent="0.2">
      <c r="A323" s="9">
        <f>IFERROR(VLOOKUP(B323,'[1]DADOS (OCULTAR)'!$P$3:$R$53,3,0),"")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GILVANETE DA SILVA MATIAS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44013</v>
      </c>
      <c r="H323" s="15">
        <f>'[1]TCE - ANEXO III - Preencher'!I332</f>
        <v>0</v>
      </c>
      <c r="I323" s="15">
        <f>'[1]TCE - ANEXO III - Preencher'!J332</f>
        <v>119.27040000000001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155.60208581658716</v>
      </c>
      <c r="R323" s="16">
        <f>'[1]TCE - ANEXO III - Preencher'!S332</f>
        <v>48.07</v>
      </c>
      <c r="S323" s="17">
        <f t="shared" si="27"/>
        <v>107.53208581658717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227.96248581658716</v>
      </c>
    </row>
    <row r="324" spans="1:28" s="4" customFormat="1" x14ac:dyDescent="0.2">
      <c r="A324" s="9">
        <f>IFERROR(VLOOKUP(B324,'[1]DADOS (OCULTAR)'!$P$3:$R$53,3,0),"")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GILVANETE MIGUEL DE LIRA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44013</v>
      </c>
      <c r="H324" s="15">
        <f>'[1]TCE - ANEXO III - Preencher'!I333</f>
        <v>0</v>
      </c>
      <c r="I324" s="15">
        <f>'[1]TCE - ANEXO III - Preencher'!J333</f>
        <v>184.68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211.97965314143761</v>
      </c>
      <c r="R324" s="16">
        <f>'[1]TCE - ANEXO III - Preencher'!S333</f>
        <v>62.7</v>
      </c>
      <c r="S324" s="17">
        <f t="shared" ref="S324:S387" si="33">Q324-R324</f>
        <v>149.27965314143762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335.11965314143765</v>
      </c>
    </row>
    <row r="325" spans="1:28" s="4" customFormat="1" x14ac:dyDescent="0.2">
      <c r="A325" s="9">
        <f>IFERROR(VLOOKUP(B325,'[1]DADOS (OCULTAR)'!$P$3:$R$53,3,0),"")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GIRLENE TAVARES DE LIMA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324205</v>
      </c>
      <c r="G325" s="14">
        <f>IF('[1]TCE - ANEXO III - Preencher'!H334="","",'[1]TCE - ANEXO III - Preencher'!H334)</f>
        <v>44013</v>
      </c>
      <c r="H325" s="15">
        <f>'[1]TCE - ANEXO III - Preencher'!I334</f>
        <v>0</v>
      </c>
      <c r="I325" s="15">
        <f>'[1]TCE - ANEXO III - Preencher'!J334</f>
        <v>130.44319999999999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96.35438779156253</v>
      </c>
      <c r="R325" s="16">
        <f>'[1]TCE - ANEXO III - Preencher'!S334</f>
        <v>75.900000000000006</v>
      </c>
      <c r="S325" s="17">
        <f t="shared" si="33"/>
        <v>20.454387791562525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152.05758779156253</v>
      </c>
    </row>
    <row r="326" spans="1:28" s="4" customFormat="1" x14ac:dyDescent="0.2">
      <c r="A326" s="9">
        <f>IFERROR(VLOOKUP(B326,'[1]DADOS (OCULTAR)'!$P$3:$R$53,3,0),"")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GISELE MARIA DE SANTANA SOUZA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411010</v>
      </c>
      <c r="G326" s="14">
        <f>IF('[1]TCE - ANEXO III - Preencher'!H335="","",'[1]TCE - ANEXO III - Preencher'!H335)</f>
        <v>44013</v>
      </c>
      <c r="H326" s="15">
        <f>'[1]TCE - ANEXO III - Preencher'!I335</f>
        <v>0</v>
      </c>
      <c r="I326" s="15">
        <f>'[1]TCE - ANEXO III - Preencher'!J335</f>
        <v>83.067999999999998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86.718949012406284</v>
      </c>
      <c r="R326" s="16">
        <f>'[1]TCE - ANEXO III - Preencher'!S335</f>
        <v>62.7</v>
      </c>
      <c r="S326" s="17">
        <f t="shared" si="33"/>
        <v>24.018949012406281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108.24694901240628</v>
      </c>
    </row>
    <row r="327" spans="1:28" s="4" customFormat="1" x14ac:dyDescent="0.2">
      <c r="A327" s="9">
        <f>IFERROR(VLOOKUP(B327,'[1]DADOS (OCULTAR)'!$P$3:$R$53,3,0),"")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GLEBSON ELTON DA SILVA ARAUJO</v>
      </c>
      <c r="E327" s="10" t="str">
        <f>IF('[1]TCE - ANEXO III - Preencher'!F336="4 - Assistência Odontológica","2 - Outros Profissionais da Saúde",'[1]TCE - ANEXO II - Enviar TCE'!E326)</f>
        <v>3 - Administrativo</v>
      </c>
      <c r="F327" s="13">
        <f>'[1]TCE - ANEXO III - Preencher'!G336</f>
        <v>317210</v>
      </c>
      <c r="G327" s="14">
        <f>IF('[1]TCE - ANEXO III - Preencher'!H336="","",'[1]TCE - ANEXO III - Preencher'!H336)</f>
        <v>44013</v>
      </c>
      <c r="H327" s="15">
        <f>'[1]TCE - ANEXO III - Preencher'!I336</f>
        <v>0</v>
      </c>
      <c r="I327" s="15">
        <f>'[1]TCE - ANEXO III - Preencher'!J336</f>
        <v>143.56799999999998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113.16515332115431</v>
      </c>
      <c r="R327" s="16">
        <f>'[1]TCE - ANEXO III - Preencher'!S336</f>
        <v>97.65</v>
      </c>
      <c r="S327" s="17">
        <f t="shared" si="33"/>
        <v>15.515153321154301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160.2431533211543</v>
      </c>
    </row>
    <row r="328" spans="1:28" s="4" customFormat="1" x14ac:dyDescent="0.2">
      <c r="A328" s="9">
        <f>IFERROR(VLOOKUP(B328,'[1]DADOS (OCULTAR)'!$P$3:$R$53,3,0),"")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GLEBSON LUCKWU ROCHA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324115</v>
      </c>
      <c r="G328" s="14">
        <f>IF('[1]TCE - ANEXO III - Preencher'!H337="","",'[1]TCE - ANEXO III - Preencher'!H337)</f>
        <v>44013</v>
      </c>
      <c r="H328" s="15">
        <f>'[1]TCE - ANEXO III - Preencher'!I337</f>
        <v>0</v>
      </c>
      <c r="I328" s="15">
        <f>'[1]TCE - ANEXO III - Preencher'!J337</f>
        <v>246.6696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247.8296</v>
      </c>
    </row>
    <row r="329" spans="1:28" s="4" customFormat="1" x14ac:dyDescent="0.2">
      <c r="A329" s="9">
        <f>IFERROR(VLOOKUP(B329,'[1]DADOS (OCULTAR)'!$P$3:$R$53,3,0),"")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GLEICE FRANCISCA DOS SANTOS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>
        <f>'[1]TCE - ANEXO III - Preencher'!G338</f>
        <v>514225</v>
      </c>
      <c r="G329" s="14">
        <f>IF('[1]TCE - ANEXO III - Preencher'!H338="","",'[1]TCE - ANEXO III - Preencher'!H338)</f>
        <v>44013</v>
      </c>
      <c r="H329" s="15">
        <f>'[1]TCE - ANEXO III - Preencher'!I338</f>
        <v>0</v>
      </c>
      <c r="I329" s="15">
        <f>'[1]TCE - ANEXO III - Preencher'!J338</f>
        <v>117.268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118.428</v>
      </c>
    </row>
    <row r="330" spans="1:28" s="4" customFormat="1" x14ac:dyDescent="0.2">
      <c r="A330" s="9">
        <f>IFERROR(VLOOKUP(B330,'[1]DADOS (OCULTAR)'!$P$3:$R$53,3,0),"")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GLEICY KELLE VICTOR DOS SANTOS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44013</v>
      </c>
      <c r="H330" s="15">
        <f>'[1]TCE - ANEXO III - Preencher'!I339</f>
        <v>0</v>
      </c>
      <c r="I330" s="15">
        <f>'[1]TCE - ANEXO III - Preencher'!J339</f>
        <v>116.71040000000001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113.16515332115431</v>
      </c>
      <c r="R330" s="16">
        <f>'[1]TCE - ANEXO III - Preencher'!S339</f>
        <v>54.34</v>
      </c>
      <c r="S330" s="17">
        <f t="shared" si="33"/>
        <v>58.825153321154303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176.69555332115431</v>
      </c>
    </row>
    <row r="331" spans="1:28" s="4" customFormat="1" x14ac:dyDescent="0.2">
      <c r="A331" s="9">
        <f>IFERROR(VLOOKUP(B331,'[1]DADOS (OCULTAR)'!$P$3:$R$53,3,0),"")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GLEIDSON CAVALCANTE DA HORA FRAGA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>
        <f>'[1]TCE - ANEXO III - Preencher'!G340</f>
        <v>142105</v>
      </c>
      <c r="G331" s="14">
        <f>IF('[1]TCE - ANEXO III - Preencher'!H340="","",'[1]TCE - ANEXO III - Preencher'!H340)</f>
        <v>44013</v>
      </c>
      <c r="H331" s="15">
        <f>'[1]TCE - ANEXO III - Preencher'!I340</f>
        <v>0</v>
      </c>
      <c r="I331" s="15">
        <f>'[1]TCE - ANEXO III - Preencher'!J340</f>
        <v>413.0496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414.20960000000002</v>
      </c>
    </row>
    <row r="332" spans="1:28" s="4" customFormat="1" x14ac:dyDescent="0.2">
      <c r="A332" s="9">
        <f>IFERROR(VLOOKUP(B332,'[1]DADOS (OCULTAR)'!$P$3:$R$53,3,0),"")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GLEISSY KELLY RICARDO PROFIRO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521130</v>
      </c>
      <c r="G332" s="14">
        <f>IF('[1]TCE - ANEXO III - Preencher'!H341="","",'[1]TCE - ANEXO III - Preencher'!H341)</f>
        <v>44013</v>
      </c>
      <c r="H332" s="15">
        <f>'[1]TCE - ANEXO III - Preencher'!I341</f>
        <v>0</v>
      </c>
      <c r="I332" s="15">
        <f>'[1]TCE - ANEXO III - Preencher'!J341</f>
        <v>110.8336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111.9936</v>
      </c>
    </row>
    <row r="333" spans="1:28" s="4" customFormat="1" x14ac:dyDescent="0.2">
      <c r="A333" s="9">
        <f>IFERROR(VLOOKUP(B333,'[1]DADOS (OCULTAR)'!$P$3:$R$53,3,0),"")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GRACIENE PEREIRA DOS SANTOS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223505</v>
      </c>
      <c r="G333" s="14">
        <f>IF('[1]TCE - ANEXO III - Preencher'!H342="","",'[1]TCE - ANEXO III - Preencher'!H342)</f>
        <v>44013</v>
      </c>
      <c r="H333" s="15">
        <f>'[1]TCE - ANEXO III - Preencher'!I342</f>
        <v>0</v>
      </c>
      <c r="I333" s="15">
        <f>'[1]TCE - ANEXO III - Preencher'!J342</f>
        <v>269.06799999999998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2.44</v>
      </c>
      <c r="O333" s="16">
        <f>'[1]TCE - ANEXO III - Preencher'!P342</f>
        <v>0</v>
      </c>
      <c r="P333" s="17">
        <f t="shared" si="32"/>
        <v>2.44</v>
      </c>
      <c r="Q333" s="16">
        <f>'[1]TCE - ANEXO III - Preencher'!R342</f>
        <v>154.57703913795353</v>
      </c>
      <c r="R333" s="16">
        <f>'[1]TCE - ANEXO III - Preencher'!S342</f>
        <v>123.36</v>
      </c>
      <c r="S333" s="17">
        <f t="shared" si="33"/>
        <v>31.217039137953535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302.7250391379535</v>
      </c>
    </row>
    <row r="334" spans="1:28" s="4" customFormat="1" x14ac:dyDescent="0.2">
      <c r="A334" s="9">
        <f>IFERROR(VLOOKUP(B334,'[1]DADOS (OCULTAR)'!$P$3:$R$53,3,0),"")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HAMILTON MACHADO DE MOURA FARIAS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142115</v>
      </c>
      <c r="G334" s="14">
        <f>IF('[1]TCE - ANEXO III - Preencher'!H343="","",'[1]TCE - ANEXO III - Preencher'!H343)</f>
        <v>44013</v>
      </c>
      <c r="H334" s="15">
        <f>'[1]TCE - ANEXO III - Preencher'!I343</f>
        <v>0</v>
      </c>
      <c r="I334" s="15">
        <f>'[1]TCE - ANEXO III - Preencher'!J343</f>
        <v>296.57439999999997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297.73439999999999</v>
      </c>
    </row>
    <row r="335" spans="1:28" s="4" customFormat="1" x14ac:dyDescent="0.2">
      <c r="A335" s="9">
        <f>IFERROR(VLOOKUP(B335,'[1]DADOS (OCULTAR)'!$P$3:$R$53,3,0),"")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HAROLDO ROMULO FREIRE DE MIRANDA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>
        <f>'[1]TCE - ANEXO III - Preencher'!G344</f>
        <v>514225</v>
      </c>
      <c r="G335" s="14">
        <f>IF('[1]TCE - ANEXO III - Preencher'!H344="","",'[1]TCE - ANEXO III - Preencher'!H344)</f>
        <v>44013</v>
      </c>
      <c r="H335" s="15">
        <f>'[1]TCE - ANEXO III - Preencher'!I344</f>
        <v>0</v>
      </c>
      <c r="I335" s="15">
        <f>'[1]TCE - ANEXO III - Preencher'!J344</f>
        <v>99.94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334.16521723456793</v>
      </c>
      <c r="R335" s="16">
        <f>'[1]TCE - ANEXO III - Preencher'!S344</f>
        <v>62.7</v>
      </c>
      <c r="S335" s="17">
        <f t="shared" si="33"/>
        <v>271.46521723456794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372.56521723456797</v>
      </c>
    </row>
    <row r="336" spans="1:28" s="4" customFormat="1" x14ac:dyDescent="0.2">
      <c r="A336" s="9">
        <f>IFERROR(VLOOKUP(B336,'[1]DADOS (OCULTAR)'!$P$3:$R$53,3,0),"")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HAVILA LAIS DA CONCEICAO DE ARAUJO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521130</v>
      </c>
      <c r="G336" s="14">
        <f>IF('[1]TCE - ANEXO III - Preencher'!H345="","",'[1]TCE - ANEXO III - Preencher'!H345)</f>
        <v>44013</v>
      </c>
      <c r="H336" s="15">
        <f>'[1]TCE - ANEXO III - Preencher'!I345</f>
        <v>0</v>
      </c>
      <c r="I336" s="15">
        <f>'[1]TCE - ANEXO III - Preencher'!J345</f>
        <v>83.498400000000004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84.6584</v>
      </c>
    </row>
    <row r="337" spans="1:28" s="4" customFormat="1" x14ac:dyDescent="0.2">
      <c r="A337" s="9">
        <f>IFERROR(VLOOKUP(B337,'[1]DADOS (OCULTAR)'!$P$3:$R$53,3,0),"")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HEBERTHY FILIPE DA SILVA</v>
      </c>
      <c r="E337" s="10" t="str">
        <f>IF('[1]TCE - ANEXO III - Preencher'!F346="4 - Assistência Odontológica","2 - Outros Profissionais da Saúde",'[1]TCE - ANEXO II - Enviar TCE'!E336)</f>
        <v>3 - Administrativo</v>
      </c>
      <c r="F337" s="13">
        <f>'[1]TCE - ANEXO III - Preencher'!G346</f>
        <v>411010</v>
      </c>
      <c r="G337" s="14">
        <f>IF('[1]TCE - ANEXO III - Preencher'!H346="","",'[1]TCE - ANEXO III - Preencher'!H346)</f>
        <v>44013</v>
      </c>
      <c r="H337" s="15">
        <f>'[1]TCE - ANEXO III - Preencher'!I346</f>
        <v>0</v>
      </c>
      <c r="I337" s="15">
        <f>'[1]TCE - ANEXO III - Preencher'!J346</f>
        <v>6.2700000000000005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0</v>
      </c>
      <c r="R337" s="16">
        <f>'[1]TCE - ANEXO III - Preencher'!S346</f>
        <v>18.809999999999999</v>
      </c>
      <c r="S337" s="17">
        <f t="shared" si="33"/>
        <v>-18.809999999999999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-11.379999999999999</v>
      </c>
    </row>
    <row r="338" spans="1:28" s="4" customFormat="1" x14ac:dyDescent="0.2">
      <c r="A338" s="9">
        <f>IFERROR(VLOOKUP(B338,'[1]DADOS (OCULTAR)'!$P$3:$R$53,3,0),"")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HEITOR KAELIS DOS SANTOS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>
        <f>'[1]TCE - ANEXO III - Preencher'!G347</f>
        <v>411010</v>
      </c>
      <c r="G338" s="14">
        <f>IF('[1]TCE - ANEXO III - Preencher'!H347="","",'[1]TCE - ANEXO III - Preencher'!H347)</f>
        <v>44013</v>
      </c>
      <c r="H338" s="15">
        <f>'[1]TCE - ANEXO III - Preencher'!I347</f>
        <v>0</v>
      </c>
      <c r="I338" s="15">
        <f>'[1]TCE - ANEXO III - Preencher'!J347</f>
        <v>6.2700000000000005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0</v>
      </c>
      <c r="R338" s="16">
        <f>'[1]TCE - ANEXO III - Preencher'!S347</f>
        <v>18.809999999999999</v>
      </c>
      <c r="S338" s="17">
        <f t="shared" si="33"/>
        <v>-18.809999999999999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-11.379999999999999</v>
      </c>
    </row>
    <row r="339" spans="1:28" s="4" customFormat="1" x14ac:dyDescent="0.2">
      <c r="A339" s="9">
        <f>IFERROR(VLOOKUP(B339,'[1]DADOS (OCULTAR)'!$P$3:$R$53,3,0),"")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HIGO MENDES SANTOS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324115</v>
      </c>
      <c r="G339" s="14">
        <f>IF('[1]TCE - ANEXO III - Preencher'!H348="","",'[1]TCE - ANEXO III - Preencher'!H348)</f>
        <v>44013</v>
      </c>
      <c r="H339" s="15">
        <f>'[1]TCE - ANEXO III - Preencher'!I348</f>
        <v>0</v>
      </c>
      <c r="I339" s="15">
        <f>'[1]TCE - ANEXO III - Preencher'!J348</f>
        <v>235.53440000000001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190.24866355440437</v>
      </c>
      <c r="R339" s="16">
        <f>'[1]TCE - ANEXO III - Preencher'!S348</f>
        <v>60.91</v>
      </c>
      <c r="S339" s="17">
        <f t="shared" si="33"/>
        <v>129.33866355440438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366.03306355440441</v>
      </c>
    </row>
    <row r="340" spans="1:28" s="4" customFormat="1" x14ac:dyDescent="0.2">
      <c r="A340" s="9">
        <f>IFERROR(VLOOKUP(B340,'[1]DADOS (OCULTAR)'!$P$3:$R$53,3,0),"")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HOMERO AUGUSTO DE FARIA NEVES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324115</v>
      </c>
      <c r="G340" s="14">
        <f>IF('[1]TCE - ANEXO III - Preencher'!H349="","",'[1]TCE - ANEXO III - Preencher'!H349)</f>
        <v>44013</v>
      </c>
      <c r="H340" s="15">
        <f>'[1]TCE - ANEXO III - Preencher'!I349</f>
        <v>0</v>
      </c>
      <c r="I340" s="15">
        <f>'[1]TCE - ANEXO III - Preencher'!J349</f>
        <v>293.94959999999998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83.541304308641983</v>
      </c>
      <c r="R340" s="16">
        <f>'[1]TCE - ANEXO III - Preencher'!S349</f>
        <v>60.91</v>
      </c>
      <c r="S340" s="17">
        <f t="shared" si="33"/>
        <v>22.631304308641987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317.74090430864197</v>
      </c>
    </row>
    <row r="341" spans="1:28" s="4" customFormat="1" x14ac:dyDescent="0.2">
      <c r="A341" s="9">
        <f>IFERROR(VLOOKUP(B341,'[1]DADOS (OCULTAR)'!$P$3:$R$53,3,0),"")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IARANDI MARIA BARBOSA DE ASSUNCAO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515205</v>
      </c>
      <c r="G341" s="14">
        <f>IF('[1]TCE - ANEXO III - Preencher'!H350="","",'[1]TCE - ANEXO III - Preencher'!H350)</f>
        <v>44013</v>
      </c>
      <c r="H341" s="15">
        <f>'[1]TCE - ANEXO III - Preencher'!I350</f>
        <v>0</v>
      </c>
      <c r="I341" s="15">
        <f>'[1]TCE - ANEXO III - Preencher'!J350</f>
        <v>107.44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56.582576660577153</v>
      </c>
      <c r="R341" s="16">
        <f>'[1]TCE - ANEXO III - Preencher'!S350</f>
        <v>64.8</v>
      </c>
      <c r="S341" s="17">
        <f t="shared" si="33"/>
        <v>-8.2174233394228438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100.38257666057714</v>
      </c>
    </row>
    <row r="342" spans="1:28" s="4" customFormat="1" x14ac:dyDescent="0.2">
      <c r="A342" s="9">
        <f>IFERROR(VLOOKUP(B342,'[1]DADOS (OCULTAR)'!$P$3:$R$53,3,0),"")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IBYSON ANTONIO DOS SANTOS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>
        <f>'[1]TCE - ANEXO III - Preencher'!G351</f>
        <v>410205</v>
      </c>
      <c r="G342" s="14">
        <f>IF('[1]TCE - ANEXO III - Preencher'!H351="","",'[1]TCE - ANEXO III - Preencher'!H351)</f>
        <v>44013</v>
      </c>
      <c r="H342" s="15">
        <f>'[1]TCE - ANEXO III - Preencher'!I351</f>
        <v>0</v>
      </c>
      <c r="I342" s="15">
        <f>'[1]TCE - ANEXO III - Preencher'!J351</f>
        <v>159.476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211.97965314143761</v>
      </c>
      <c r="R342" s="16">
        <f>'[1]TCE - ANEXO III - Preencher'!S351</f>
        <v>120.01</v>
      </c>
      <c r="S342" s="17">
        <f t="shared" si="33"/>
        <v>91.969653141437604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252.60565314143759</v>
      </c>
    </row>
    <row r="343" spans="1:28" s="4" customFormat="1" x14ac:dyDescent="0.2">
      <c r="A343" s="9">
        <f>IFERROR(VLOOKUP(B343,'[1]DADOS (OCULTAR)'!$P$3:$R$53,3,0),"")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IGOR LEONARDO DE MORAES TINOCO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>
        <f>'[1]TCE - ANEXO III - Preencher'!G352</f>
        <v>252605</v>
      </c>
      <c r="G343" s="14">
        <f>IF('[1]TCE - ANEXO III - Preencher'!H352="","",'[1]TCE - ANEXO III - Preencher'!H352)</f>
        <v>44013</v>
      </c>
      <c r="H343" s="15">
        <f>'[1]TCE - ANEXO III - Preencher'!I352</f>
        <v>0</v>
      </c>
      <c r="I343" s="15">
        <f>'[1]TCE - ANEXO III - Preencher'!J352</f>
        <v>146.06719999999999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147.22719999999998</v>
      </c>
    </row>
    <row r="344" spans="1:28" s="4" customFormat="1" x14ac:dyDescent="0.2">
      <c r="A344" s="9">
        <f>IFERROR(VLOOKUP(B344,'[1]DADOS (OCULTAR)'!$P$3:$R$53,3,0),"")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ILKA REGINA CABRAL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44013</v>
      </c>
      <c r="H344" s="15">
        <f>'[1]TCE - ANEXO III - Preencher'!I353</f>
        <v>0</v>
      </c>
      <c r="I344" s="15">
        <f>'[1]TCE - ANEXO III - Preencher'!J353</f>
        <v>170.80560000000003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91.895434739506186</v>
      </c>
      <c r="R344" s="16">
        <f>'[1]TCE - ANEXO III - Preencher'!S353</f>
        <v>52.25</v>
      </c>
      <c r="S344" s="17">
        <f t="shared" si="33"/>
        <v>39.645434739506186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211.61103473950621</v>
      </c>
    </row>
    <row r="345" spans="1:28" s="4" customFormat="1" x14ac:dyDescent="0.2">
      <c r="A345" s="9">
        <f>IFERROR(VLOOKUP(B345,'[1]DADOS (OCULTAR)'!$P$3:$R$53,3,0),"")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ILMA VELOSO DA SILVA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324205</v>
      </c>
      <c r="G345" s="14">
        <f>IF('[1]TCE - ANEXO III - Preencher'!H354="","",'[1]TCE - ANEXO III - Preencher'!H354)</f>
        <v>44013</v>
      </c>
      <c r="H345" s="15">
        <f>'[1]TCE - ANEXO III - Preencher'!I354</f>
        <v>0</v>
      </c>
      <c r="I345" s="15">
        <f>'[1]TCE - ANEXO III - Preencher'!J354</f>
        <v>145.3896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70.728220825721436</v>
      </c>
      <c r="R345" s="16">
        <f>'[1]TCE - ANEXO III - Preencher'!S354</f>
        <v>77.540000000000006</v>
      </c>
      <c r="S345" s="17">
        <f t="shared" si="33"/>
        <v>-6.8117791742785698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139.73782082572143</v>
      </c>
    </row>
    <row r="346" spans="1:28" s="4" customFormat="1" x14ac:dyDescent="0.2">
      <c r="A346" s="9">
        <f>IFERROR(VLOOKUP(B346,'[1]DADOS (OCULTAR)'!$P$3:$R$53,3,0),"")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INGRID CAROLAINE FELICIANO VIEIRA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322605</v>
      </c>
      <c r="G346" s="14">
        <f>IF('[1]TCE - ANEXO III - Preencher'!H355="","",'[1]TCE - ANEXO III - Preencher'!H355)</f>
        <v>44013</v>
      </c>
      <c r="H346" s="15">
        <f>'[1]TCE - ANEXO III - Preencher'!I355</f>
        <v>0</v>
      </c>
      <c r="I346" s="15">
        <f>'[1]TCE - ANEXO III - Preencher'!J355</f>
        <v>100.32000000000001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0</v>
      </c>
      <c r="R346" s="16">
        <f>'[1]TCE - ANEXO III - Preencher'!S355</f>
        <v>62.7</v>
      </c>
      <c r="S346" s="17">
        <f t="shared" si="33"/>
        <v>-62.7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38.78</v>
      </c>
    </row>
    <row r="347" spans="1:28" s="4" customFormat="1" x14ac:dyDescent="0.2">
      <c r="A347" s="9">
        <f>IFERROR(VLOOKUP(B347,'[1]DADOS (OCULTAR)'!$P$3:$R$53,3,0),"")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INGRID PEDROSA DO NASCIMENTO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223505</v>
      </c>
      <c r="G347" s="14">
        <f>IF('[1]TCE - ANEXO III - Preencher'!H356="","",'[1]TCE - ANEXO III - Preencher'!H356)</f>
        <v>44013</v>
      </c>
      <c r="H347" s="15">
        <f>'[1]TCE - ANEXO III - Preencher'!I356</f>
        <v>0</v>
      </c>
      <c r="I347" s="15">
        <f>'[1]TCE - ANEXO III - Preencher'!J356</f>
        <v>335.11199999999997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2.44</v>
      </c>
      <c r="O347" s="16">
        <f>'[1]TCE - ANEXO III - Preencher'!P356</f>
        <v>0</v>
      </c>
      <c r="P347" s="17">
        <f t="shared" si="32"/>
        <v>2.44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337.55199999999996</v>
      </c>
    </row>
    <row r="348" spans="1:28" s="4" customFormat="1" x14ac:dyDescent="0.2">
      <c r="A348" s="9">
        <f>IFERROR(VLOOKUP(B348,'[1]DADOS (OCULTAR)'!$P$3:$R$53,3,0),"")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IONEIDE CANDIDO DE ALENCAR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223505</v>
      </c>
      <c r="G348" s="14">
        <f>IF('[1]TCE - ANEXO III - Preencher'!H357="","",'[1]TCE - ANEXO III - Preencher'!H357)</f>
        <v>44013</v>
      </c>
      <c r="H348" s="15">
        <f>'[1]TCE - ANEXO III - Preencher'!I357</f>
        <v>0</v>
      </c>
      <c r="I348" s="15">
        <f>'[1]TCE - ANEXO III - Preencher'!J357</f>
        <v>315.84960000000001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2.44</v>
      </c>
      <c r="O348" s="16">
        <f>'[1]TCE - ANEXO III - Preencher'!P357</f>
        <v>0</v>
      </c>
      <c r="P348" s="17">
        <f t="shared" si="32"/>
        <v>2.44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318.28960000000001</v>
      </c>
    </row>
    <row r="349" spans="1:28" s="4" customFormat="1" x14ac:dyDescent="0.2">
      <c r="A349" s="9">
        <f>IFERROR(VLOOKUP(B349,'[1]DADOS (OCULTAR)'!$P$3:$R$53,3,0),"")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IRENE DE OLIVEIRA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44013</v>
      </c>
      <c r="H349" s="15">
        <f>'[1]TCE - ANEXO III - Preencher'!I358</f>
        <v>0</v>
      </c>
      <c r="I349" s="15">
        <f>'[1]TCE - ANEXO III - Preencher'!J358</f>
        <v>117.04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118.2</v>
      </c>
    </row>
    <row r="350" spans="1:28" s="4" customFormat="1" x14ac:dyDescent="0.2">
      <c r="A350" s="9">
        <f>IFERROR(VLOOKUP(B350,'[1]DADOS (OCULTAR)'!$P$3:$R$53,3,0),"")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IRVANIA MARIA SILVA BARBOSA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521130</v>
      </c>
      <c r="G350" s="14">
        <f>IF('[1]TCE - ANEXO III - Preencher'!H359="","",'[1]TCE - ANEXO III - Preencher'!H359)</f>
        <v>44013</v>
      </c>
      <c r="H350" s="15">
        <f>'[1]TCE - ANEXO III - Preencher'!I359</f>
        <v>0</v>
      </c>
      <c r="I350" s="15">
        <f>'[1]TCE - ANEXO III - Preencher'!J359</f>
        <v>93.112000000000009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113.16515332115431</v>
      </c>
      <c r="R350" s="16">
        <f>'[1]TCE - ANEXO III - Preencher'!S359</f>
        <v>59.71</v>
      </c>
      <c r="S350" s="17">
        <f t="shared" si="33"/>
        <v>53.455153321154306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147.7271533211543</v>
      </c>
    </row>
    <row r="351" spans="1:28" s="4" customFormat="1" x14ac:dyDescent="0.2">
      <c r="A351" s="9">
        <f>IFERROR(VLOOKUP(B351,'[1]DADOS (OCULTAR)'!$P$3:$R$53,3,0),"")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ISABELLE CRISTINA COSTA DE ALBUQUERQUE DO PASSO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44013</v>
      </c>
      <c r="H351" s="15">
        <f>'[1]TCE - ANEXO III - Preencher'!I360</f>
        <v>0</v>
      </c>
      <c r="I351" s="15">
        <f>'[1]TCE - ANEXO III - Preencher'!J360</f>
        <v>170.57999999999998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154.16702046650005</v>
      </c>
      <c r="R351" s="16">
        <f>'[1]TCE - ANEXO III - Preencher'!S360</f>
        <v>195.21</v>
      </c>
      <c r="S351" s="17">
        <f t="shared" si="33"/>
        <v>-41.04297953349996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130.69702046650002</v>
      </c>
    </row>
    <row r="352" spans="1:28" s="4" customFormat="1" x14ac:dyDescent="0.2">
      <c r="A352" s="9">
        <f>IFERROR(VLOOKUP(B352,'[1]DADOS (OCULTAR)'!$P$3:$R$53,3,0),"")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ISWONARIA BEATRIZ RIBEIRO DA SILVA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44013</v>
      </c>
      <c r="H352" s="15">
        <f>'[1]TCE - ANEXO III - Preencher'!I361</f>
        <v>0</v>
      </c>
      <c r="I352" s="15">
        <f>'[1]TCE - ANEXO III - Preencher'!J361</f>
        <v>137.89920000000001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139.0592</v>
      </c>
    </row>
    <row r="353" spans="1:28" s="4" customFormat="1" x14ac:dyDescent="0.2">
      <c r="A353" s="9">
        <f>IFERROR(VLOOKUP(B353,'[1]DADOS (OCULTAR)'!$P$3:$R$53,3,0),"")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IVANETE MENDES DA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44013</v>
      </c>
      <c r="H353" s="15">
        <f>'[1]TCE - ANEXO III - Preencher'!I362</f>
        <v>0</v>
      </c>
      <c r="I353" s="15">
        <f>'[1]TCE - ANEXO III - Preencher'!J362</f>
        <v>108.52959999999999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109.68959999999998</v>
      </c>
    </row>
    <row r="354" spans="1:28" s="4" customFormat="1" x14ac:dyDescent="0.2">
      <c r="A354" s="9">
        <f>IFERROR(VLOOKUP(B354,'[1]DADOS (OCULTAR)'!$P$3:$R$53,3,0),"")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IVANI GABRIELA BARBOSA DE ARAUJO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44013</v>
      </c>
      <c r="H354" s="15">
        <f>'[1]TCE - ANEXO III - Preencher'!I363</f>
        <v>0</v>
      </c>
      <c r="I354" s="15">
        <f>'[1]TCE - ANEXO III - Preencher'!J363</f>
        <v>100.32000000000001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0</v>
      </c>
      <c r="R354" s="16">
        <f>'[1]TCE - ANEXO III - Preencher'!S363</f>
        <v>62.7</v>
      </c>
      <c r="S354" s="17">
        <f t="shared" si="33"/>
        <v>-62.7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38.78</v>
      </c>
    </row>
    <row r="355" spans="1:28" s="4" customFormat="1" x14ac:dyDescent="0.2">
      <c r="A355" s="9">
        <f>IFERROR(VLOOKUP(B355,'[1]DADOS (OCULTAR)'!$P$3:$R$53,3,0),"")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IVANIA MARIA SANTOS DA SILVA</v>
      </c>
      <c r="E355" s="10" t="str">
        <f>IF('[1]TCE - ANEXO III - Preencher'!F364="4 - Assistência Odontológica","2 - Outros Profissionais da Saúde",'[1]TCE - ANEXO II - Enviar TCE'!E354)</f>
        <v>3 - Administrativo</v>
      </c>
      <c r="F355" s="13">
        <f>'[1]TCE - ANEXO III - Preencher'!G364</f>
        <v>516345</v>
      </c>
      <c r="G355" s="14">
        <f>IF('[1]TCE - ANEXO III - Preencher'!H364="","",'[1]TCE - ANEXO III - Preencher'!H364)</f>
        <v>44013</v>
      </c>
      <c r="H355" s="15">
        <f>'[1]TCE - ANEXO III - Preencher'!I364</f>
        <v>0</v>
      </c>
      <c r="I355" s="15">
        <f>'[1]TCE - ANEXO III - Preencher'!J364</f>
        <v>108.68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155.60208581658716</v>
      </c>
      <c r="R355" s="16">
        <f>'[1]TCE - ANEXO III - Preencher'!S364</f>
        <v>62.7</v>
      </c>
      <c r="S355" s="17">
        <f t="shared" si="33"/>
        <v>92.90208581658716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202.74208581658718</v>
      </c>
    </row>
    <row r="356" spans="1:28" s="4" customFormat="1" x14ac:dyDescent="0.2">
      <c r="A356" s="9">
        <f>IFERROR(VLOOKUP(B356,'[1]DADOS (OCULTAR)'!$P$3:$R$53,3,0),"")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IVANISE MARIA MOREIRA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44013</v>
      </c>
      <c r="H356" s="15">
        <f>'[1]TCE - ANEXO III - Preencher'!I365</f>
        <v>0</v>
      </c>
      <c r="I356" s="15">
        <f>'[1]TCE - ANEXO III - Preencher'!J365</f>
        <v>116.82719999999999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154.16702046650005</v>
      </c>
      <c r="R356" s="16">
        <f>'[1]TCE - ANEXO III - Preencher'!S365</f>
        <v>62.7</v>
      </c>
      <c r="S356" s="17">
        <f t="shared" si="33"/>
        <v>91.467020466500045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209.45422046650003</v>
      </c>
    </row>
    <row r="357" spans="1:28" s="4" customFormat="1" x14ac:dyDescent="0.2">
      <c r="A357" s="9">
        <f>IFERROR(VLOOKUP(B357,'[1]DADOS (OCULTAR)'!$P$3:$R$53,3,0),"")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IVONE DA CUNHA SILVA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44013</v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>
        <f>IFERROR(VLOOKUP(B358,'[1]DADOS (OCULTAR)'!$P$3:$R$53,3,0),"")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IVSON DUARTE SILVA</v>
      </c>
      <c r="E358" s="10" t="str">
        <f>IF('[1]TCE - ANEXO III - Preencher'!F367="4 - Assistência Odontológica","2 - Outros Profissionais da Saúde",'[1]TCE - ANEXO II - Enviar TCE'!E357)</f>
        <v>3 - Administrativo</v>
      </c>
      <c r="F358" s="13">
        <f>'[1]TCE - ANEXO III - Preencher'!G367</f>
        <v>517410</v>
      </c>
      <c r="G358" s="14">
        <f>IF('[1]TCE - ANEXO III - Preencher'!H367="","",'[1]TCE - ANEXO III - Preencher'!H367)</f>
        <v>44013</v>
      </c>
      <c r="H358" s="15">
        <f>'[1]TCE - ANEXO III - Preencher'!I367</f>
        <v>0</v>
      </c>
      <c r="I358" s="15">
        <f>'[1]TCE - ANEXO III - Preencher'!J367</f>
        <v>83.289599999999993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144.53158168734382</v>
      </c>
      <c r="R358" s="16">
        <f>'[1]TCE - ANEXO III - Preencher'!S367</f>
        <v>62.7</v>
      </c>
      <c r="S358" s="17">
        <f t="shared" si="33"/>
        <v>81.831581687343814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166.2811816873438</v>
      </c>
    </row>
    <row r="359" spans="1:28" s="4" customFormat="1" x14ac:dyDescent="0.2">
      <c r="A359" s="9">
        <f>IFERROR(VLOOKUP(B359,'[1]DADOS (OCULTAR)'!$P$3:$R$53,3,0),"")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JACIANE BIONES DE OLIVEIRA</v>
      </c>
      <c r="E359" s="10" t="str">
        <f>IF('[1]TCE - ANEXO III - Preencher'!F368="4 - Assistência Odontológica","2 - Outros Profissionais da Saúde",'[1]TCE - ANEXO II - Enviar TCE'!E358)</f>
        <v>3 - Administrativo</v>
      </c>
      <c r="F359" s="13">
        <f>'[1]TCE - ANEXO III - Preencher'!G368</f>
        <v>411010</v>
      </c>
      <c r="G359" s="14">
        <f>IF('[1]TCE - ANEXO III - Preencher'!H368="","",'[1]TCE - ANEXO III - Preencher'!H368)</f>
        <v>44013</v>
      </c>
      <c r="H359" s="15">
        <f>'[1]TCE - ANEXO III - Preencher'!I368</f>
        <v>0</v>
      </c>
      <c r="I359" s="15">
        <f>'[1]TCE - ANEXO III - Preencher'!J368</f>
        <v>83.283199999999994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64</v>
      </c>
      <c r="U359" s="16">
        <f>'[1]TCE - ANEXO III - Preencher'!V368</f>
        <v>0</v>
      </c>
      <c r="V359" s="17">
        <f t="shared" si="34"/>
        <v>64</v>
      </c>
      <c r="W359" s="18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148.44319999999999</v>
      </c>
    </row>
    <row r="360" spans="1:28" s="4" customFormat="1" x14ac:dyDescent="0.2">
      <c r="A360" s="9">
        <f>IFERROR(VLOOKUP(B360,'[1]DADOS (OCULTAR)'!$P$3:$R$53,3,0),"")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JACICLEIDE BEZERRA DE OLIVEIRA SILVA</v>
      </c>
      <c r="E360" s="10" t="str">
        <f>IF('[1]TCE - ANEXO III - Preencher'!F369="4 - Assistência Odontológica","2 - Outros Profissionais da Saúde",'[1]TCE - ANEXO II - Enviar TCE'!E359)</f>
        <v>3 - Administrativo</v>
      </c>
      <c r="F360" s="13">
        <f>'[1]TCE - ANEXO III - Preencher'!G369</f>
        <v>411010</v>
      </c>
      <c r="G360" s="14">
        <f>IF('[1]TCE - ANEXO III - Preencher'!H369="","",'[1]TCE - ANEXO III - Preencher'!H369)</f>
        <v>44013</v>
      </c>
      <c r="H360" s="15">
        <f>'[1]TCE - ANEXO III - Preencher'!I369</f>
        <v>0</v>
      </c>
      <c r="I360" s="15">
        <f>'[1]TCE - ANEXO III - Preencher'!J369</f>
        <v>149.64320000000001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150.8032</v>
      </c>
    </row>
    <row r="361" spans="1:28" s="4" customFormat="1" x14ac:dyDescent="0.2">
      <c r="A361" s="9">
        <f>IFERROR(VLOOKUP(B361,'[1]DADOS (OCULTAR)'!$P$3:$R$53,3,0),"")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JACKSON JOSE DA SILVA</v>
      </c>
      <c r="E361" s="10" t="str">
        <f>IF('[1]TCE - ANEXO III - Preencher'!F370="4 - Assistência Odontológica","2 - Outros Profissionais da Saúde",'[1]TCE - ANEXO II - Enviar TCE'!E360)</f>
        <v>3 - Administrativo</v>
      </c>
      <c r="F361" s="13">
        <f>'[1]TCE - ANEXO III - Preencher'!G370</f>
        <v>517410</v>
      </c>
      <c r="G361" s="14">
        <f>IF('[1]TCE - ANEXO III - Preencher'!H370="","",'[1]TCE - ANEXO III - Preencher'!H370)</f>
        <v>44013</v>
      </c>
      <c r="H361" s="15">
        <f>'[1]TCE - ANEXO III - Preencher'!I370</f>
        <v>0</v>
      </c>
      <c r="I361" s="15">
        <f>'[1]TCE - ANEXO III - Preencher'!J370</f>
        <v>83.600000000000009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144.53158168734382</v>
      </c>
      <c r="R361" s="16">
        <f>'[1]TCE - ANEXO III - Preencher'!S370</f>
        <v>62.7</v>
      </c>
      <c r="S361" s="17">
        <f t="shared" si="33"/>
        <v>81.831581687343814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166.59158168734382</v>
      </c>
    </row>
    <row r="362" spans="1:28" s="4" customFormat="1" x14ac:dyDescent="0.2">
      <c r="A362" s="9">
        <f>IFERROR(VLOOKUP(B362,'[1]DADOS (OCULTAR)'!$P$3:$R$53,3,0),"")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JACKSON VELOSO TINOCO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515110</v>
      </c>
      <c r="G362" s="14">
        <f>IF('[1]TCE - ANEXO III - Preencher'!H371="","",'[1]TCE - ANEXO III - Preencher'!H371)</f>
        <v>44013</v>
      </c>
      <c r="H362" s="15">
        <f>'[1]TCE - ANEXO III - Preencher'!I371</f>
        <v>0</v>
      </c>
      <c r="I362" s="15">
        <f>'[1]TCE - ANEXO III - Preencher'!J371</f>
        <v>103.664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192.70877558312506</v>
      </c>
      <c r="R362" s="16">
        <f>'[1]TCE - ANEXO III - Preencher'!S371</f>
        <v>60.61</v>
      </c>
      <c r="S362" s="17">
        <f t="shared" si="33"/>
        <v>132.09877558312508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236.92277558312509</v>
      </c>
    </row>
    <row r="363" spans="1:28" s="4" customFormat="1" x14ac:dyDescent="0.2">
      <c r="A363" s="9">
        <f>IFERROR(VLOOKUP(B363,'[1]DADOS (OCULTAR)'!$P$3:$R$53,3,0),"")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JACYANE DA SILVA MENDES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44013</v>
      </c>
      <c r="H363" s="15">
        <f>'[1]TCE - ANEXO III - Preencher'!I372</f>
        <v>0</v>
      </c>
      <c r="I363" s="15">
        <f>'[1]TCE - ANEXO III - Preencher'!J372</f>
        <v>310.22400000000005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2.44</v>
      </c>
      <c r="O363" s="16">
        <f>'[1]TCE - ANEXO III - Preencher'!P372</f>
        <v>0</v>
      </c>
      <c r="P363" s="17">
        <f t="shared" si="32"/>
        <v>2.44</v>
      </c>
      <c r="Q363" s="16">
        <f>'[1]TCE - ANEXO III - Preencher'!R372</f>
        <v>99.019509156010017</v>
      </c>
      <c r="R363" s="16">
        <f>'[1]TCE - ANEXO III - Preencher'!S372</f>
        <v>106.91</v>
      </c>
      <c r="S363" s="17">
        <f t="shared" si="33"/>
        <v>-7.8904908439899799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304.77350915601005</v>
      </c>
    </row>
    <row r="364" spans="1:28" s="4" customFormat="1" x14ac:dyDescent="0.2">
      <c r="A364" s="9">
        <f>IFERROR(VLOOKUP(B364,'[1]DADOS (OCULTAR)'!$P$3:$R$53,3,0),"")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JAIDETT ESTEFFANY DO NASCIMENTO SILVA</v>
      </c>
      <c r="E364" s="10" t="str">
        <f>IF('[1]TCE - ANEXO III - Preencher'!F373="4 - Assistência Odontológica","2 - Outros Profissionais da Saúde",'[1]TCE - ANEXO II - Enviar TCE'!E363)</f>
        <v>3 - Administrativo</v>
      </c>
      <c r="F364" s="13">
        <f>'[1]TCE - ANEXO III - Preencher'!G373</f>
        <v>411010</v>
      </c>
      <c r="G364" s="14">
        <f>IF('[1]TCE - ANEXO III - Preencher'!H373="","",'[1]TCE - ANEXO III - Preencher'!H373)</f>
        <v>44013</v>
      </c>
      <c r="H364" s="15">
        <f>'[1]TCE - ANEXO III - Preencher'!I373</f>
        <v>0</v>
      </c>
      <c r="I364" s="15">
        <f>'[1]TCE - ANEXO III - Preencher'!J373</f>
        <v>138.57920000000001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247.72906706947464</v>
      </c>
      <c r="R364" s="16">
        <f>'[1]TCE - ANEXO III - Preencher'!S373</f>
        <v>62.7</v>
      </c>
      <c r="S364" s="17">
        <f t="shared" si="33"/>
        <v>185.02906706947465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324.76826706947463</v>
      </c>
    </row>
    <row r="365" spans="1:28" s="4" customFormat="1" x14ac:dyDescent="0.2">
      <c r="A365" s="9">
        <f>IFERROR(VLOOKUP(B365,'[1]DADOS (OCULTAR)'!$P$3:$R$53,3,0),"")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JAILSON CARDOSO DA SILVA</v>
      </c>
      <c r="E365" s="10" t="str">
        <f>IF('[1]TCE - ANEXO III - Preencher'!F374="4 - Assistência Odontológica","2 - Outros Profissionais da Saúde",'[1]TCE - ANEXO II - Enviar TCE'!E364)</f>
        <v>3 - Administrativo</v>
      </c>
      <c r="F365" s="13">
        <f>'[1]TCE - ANEXO III - Preencher'!G374</f>
        <v>354205</v>
      </c>
      <c r="G365" s="14">
        <f>IF('[1]TCE - ANEXO III - Preencher'!H374="","",'[1]TCE - ANEXO III - Preencher'!H374)</f>
        <v>44013</v>
      </c>
      <c r="H365" s="15">
        <f>'[1]TCE - ANEXO III - Preencher'!I374</f>
        <v>0</v>
      </c>
      <c r="I365" s="15">
        <f>'[1]TCE - ANEXO III - Preencher'!J374</f>
        <v>148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149.16</v>
      </c>
    </row>
    <row r="366" spans="1:28" s="4" customFormat="1" x14ac:dyDescent="0.2">
      <c r="A366" s="9">
        <f>IFERROR(VLOOKUP(B366,'[1]DADOS (OCULTAR)'!$P$3:$R$53,3,0),"")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JAILTON MARQUES DE MACEDO</v>
      </c>
      <c r="E366" s="10" t="str">
        <f>IF('[1]TCE - ANEXO III - Preencher'!F375="4 - Assistência Odontológica","2 - Outros Profissionais da Saúde",'[1]TCE - ANEXO II - Enviar TCE'!E365)</f>
        <v>3 - Administrativo</v>
      </c>
      <c r="F366" s="13">
        <f>'[1]TCE - ANEXO III - Preencher'!G375</f>
        <v>212420</v>
      </c>
      <c r="G366" s="14">
        <f>IF('[1]TCE - ANEXO III - Preencher'!H375="","",'[1]TCE - ANEXO III - Preencher'!H375)</f>
        <v>44013</v>
      </c>
      <c r="H366" s="15">
        <f>'[1]TCE - ANEXO III - Preencher'!I375</f>
        <v>0</v>
      </c>
      <c r="I366" s="15">
        <f>'[1]TCE - ANEXO III - Preencher'!J375</f>
        <v>274.2912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275.45120000000003</v>
      </c>
    </row>
    <row r="367" spans="1:28" s="4" customFormat="1" x14ac:dyDescent="0.2">
      <c r="A367" s="9">
        <f>IFERROR(VLOOKUP(B367,'[1]DADOS (OCULTAR)'!$P$3:$R$53,3,0),"")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JAIRO ALVES DA SILVA JUNIOR</v>
      </c>
      <c r="E367" s="10" t="str">
        <f>IF('[1]TCE - ANEXO III - Preencher'!F376="4 - Assistência Odontológica","2 - Outros Profissionais da Saúde",'[1]TCE - ANEXO II - Enviar TCE'!E366)</f>
        <v>3 - Administrativo</v>
      </c>
      <c r="F367" s="13">
        <f>'[1]TCE - ANEXO III - Preencher'!G376</f>
        <v>782320</v>
      </c>
      <c r="G367" s="14">
        <f>IF('[1]TCE - ANEXO III - Preencher'!H376="","",'[1]TCE - ANEXO III - Preencher'!H376)</f>
        <v>44013</v>
      </c>
      <c r="H367" s="15">
        <f>'[1]TCE - ANEXO III - Preencher'!I376</f>
        <v>0</v>
      </c>
      <c r="I367" s="15">
        <f>'[1]TCE - ANEXO III - Preencher'!J376</f>
        <v>156.1968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157.35679999999999</v>
      </c>
    </row>
    <row r="368" spans="1:28" s="4" customFormat="1" x14ac:dyDescent="0.2">
      <c r="A368" s="9">
        <f>IFERROR(VLOOKUP(B368,'[1]DADOS (OCULTAR)'!$P$3:$R$53,3,0),"")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JAMERSON DOS SANTOS SILVA</v>
      </c>
      <c r="E368" s="10" t="str">
        <f>IF('[1]TCE - ANEXO III - Preencher'!F377="4 - Assistência Odontológica","2 - Outros Profissionais da Saúde",'[1]TCE - ANEXO II - Enviar TCE'!E367)</f>
        <v>3 - Administrativo</v>
      </c>
      <c r="F368" s="13">
        <f>'[1]TCE - ANEXO III - Preencher'!G377</f>
        <v>514225</v>
      </c>
      <c r="G368" s="14">
        <f>IF('[1]TCE - ANEXO III - Preencher'!H377="","",'[1]TCE - ANEXO III - Preencher'!H377)</f>
        <v>44013</v>
      </c>
      <c r="H368" s="15">
        <f>'[1]TCE - ANEXO III - Preencher'!I377</f>
        <v>0</v>
      </c>
      <c r="I368" s="15">
        <f>'[1]TCE - ANEXO III - Preencher'!J377</f>
        <v>112.94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155.60208581658716</v>
      </c>
      <c r="R368" s="16">
        <f>'[1]TCE - ANEXO III - Preencher'!S377</f>
        <v>0</v>
      </c>
      <c r="S368" s="17">
        <f t="shared" si="33"/>
        <v>155.60208581658716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269.70208581658716</v>
      </c>
    </row>
    <row r="369" spans="1:28" s="4" customFormat="1" x14ac:dyDescent="0.2">
      <c r="A369" s="9">
        <f>IFERROR(VLOOKUP(B369,'[1]DADOS (OCULTAR)'!$P$3:$R$53,3,0),"")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JANAINA DE OLIVEIRA RABELO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44013</v>
      </c>
      <c r="H369" s="15">
        <f>'[1]TCE - ANEXO III - Preencher'!I378</f>
        <v>0</v>
      </c>
      <c r="I369" s="15">
        <f>'[1]TCE - ANEXO III - Preencher'!J378</f>
        <v>89.167999999999992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113.16515332115431</v>
      </c>
      <c r="R369" s="16">
        <f>'[1]TCE - ANEXO III - Preencher'!S378</f>
        <v>13.57</v>
      </c>
      <c r="S369" s="17">
        <f t="shared" si="33"/>
        <v>99.595153321154299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189.9231533211543</v>
      </c>
    </row>
    <row r="370" spans="1:28" s="4" customFormat="1" x14ac:dyDescent="0.2">
      <c r="A370" s="9">
        <f>IFERROR(VLOOKUP(B370,'[1]DADOS (OCULTAR)'!$P$3:$R$53,3,0),"")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JANAINA PAULA GOMES MAGALHAES</v>
      </c>
      <c r="E370" s="10" t="str">
        <f>IF('[1]TCE - ANEXO III - Preencher'!F379="4 - Assistência Odontológica","2 - Outros Profissionais da Saúde",'[1]TCE - ANEXO II - Enviar TCE'!E369)</f>
        <v>3 - Administrativo</v>
      </c>
      <c r="F370" s="13">
        <f>'[1]TCE - ANEXO III - Preencher'!G379</f>
        <v>223810</v>
      </c>
      <c r="G370" s="14">
        <f>IF('[1]TCE - ANEXO III - Preencher'!H379="","",'[1]TCE - ANEXO III - Preencher'!H379)</f>
        <v>44013</v>
      </c>
      <c r="H370" s="15">
        <f>'[1]TCE - ANEXO III - Preencher'!I379</f>
        <v>0</v>
      </c>
      <c r="I370" s="15">
        <f>'[1]TCE - ANEXO III - Preencher'!J379</f>
        <v>197.69200000000001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198.852</v>
      </c>
    </row>
    <row r="371" spans="1:28" s="4" customFormat="1" x14ac:dyDescent="0.2">
      <c r="A371" s="9">
        <f>IFERROR(VLOOKUP(B371,'[1]DADOS (OCULTAR)'!$P$3:$R$53,3,0),"")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JANDIRA DA ROCHA GUEDES MARCOLINO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223505</v>
      </c>
      <c r="G371" s="14">
        <f>IF('[1]TCE - ANEXO III - Preencher'!H380="","",'[1]TCE - ANEXO III - Preencher'!H380)</f>
        <v>44013</v>
      </c>
      <c r="H371" s="15">
        <f>'[1]TCE - ANEXO III - Preencher'!I380</f>
        <v>0</v>
      </c>
      <c r="I371" s="15">
        <f>'[1]TCE - ANEXO III - Preencher'!J380</f>
        <v>287.8784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2.44</v>
      </c>
      <c r="O371" s="16">
        <f>'[1]TCE - ANEXO III - Preencher'!P380</f>
        <v>0</v>
      </c>
      <c r="P371" s="17">
        <f t="shared" si="32"/>
        <v>2.44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290.3184</v>
      </c>
    </row>
    <row r="372" spans="1:28" s="4" customFormat="1" x14ac:dyDescent="0.2">
      <c r="A372" s="9">
        <f>IFERROR(VLOOKUP(B372,'[1]DADOS (OCULTAR)'!$P$3:$R$53,3,0),"")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JANEISE PATRICIA FERREIRA DA SILVA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44013</v>
      </c>
      <c r="H372" s="15">
        <f>'[1]TCE - ANEXO III - Preencher'!I381</f>
        <v>0</v>
      </c>
      <c r="I372" s="15">
        <f>'[1]TCE - ANEXO III - Preencher'!J381</f>
        <v>75.950400000000002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0</v>
      </c>
      <c r="R372" s="16">
        <f>'[1]TCE - ANEXO III - Preencher'!S381</f>
        <v>41.8</v>
      </c>
      <c r="S372" s="17">
        <f t="shared" si="33"/>
        <v>-41.8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35.310400000000001</v>
      </c>
    </row>
    <row r="373" spans="1:28" s="4" customFormat="1" x14ac:dyDescent="0.2">
      <c r="A373" s="9">
        <f>IFERROR(VLOOKUP(B373,'[1]DADOS (OCULTAR)'!$P$3:$R$53,3,0),"")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JAQUELINE DA SILVA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>
        <f>'[1]TCE - ANEXO III - Preencher'!G382</f>
        <v>516345</v>
      </c>
      <c r="G373" s="14">
        <f>IF('[1]TCE - ANEXO III - Preencher'!H382="","",'[1]TCE - ANEXO III - Preencher'!H382)</f>
        <v>44013</v>
      </c>
      <c r="H373" s="15">
        <f>'[1]TCE - ANEXO III - Preencher'!I382</f>
        <v>0</v>
      </c>
      <c r="I373" s="15">
        <f>'[1]TCE - ANEXO III - Preencher'!J382</f>
        <v>100.32000000000001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101.48</v>
      </c>
    </row>
    <row r="374" spans="1:28" s="4" customFormat="1" x14ac:dyDescent="0.2">
      <c r="A374" s="9">
        <f>IFERROR(VLOOKUP(B374,'[1]DADOS (OCULTAR)'!$P$3:$R$53,3,0),"")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JAQUELINE MARIA DO NASCIMENTO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324205</v>
      </c>
      <c r="G374" s="14">
        <f>IF('[1]TCE - ANEXO III - Preencher'!H383="","",'[1]TCE - ANEXO III - Preencher'!H383)</f>
        <v>44013</v>
      </c>
      <c r="H374" s="15">
        <f>'[1]TCE - ANEXO III - Preencher'!I383</f>
        <v>0</v>
      </c>
      <c r="I374" s="15">
        <f>'[1]TCE - ANEXO III - Preencher'!J383</f>
        <v>120.1048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96.35438779156253</v>
      </c>
      <c r="R374" s="16">
        <f>'[1]TCE - ANEXO III - Preencher'!S383</f>
        <v>77.540000000000006</v>
      </c>
      <c r="S374" s="17">
        <f t="shared" si="33"/>
        <v>18.814387791562524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140.0791877915625</v>
      </c>
    </row>
    <row r="375" spans="1:28" s="4" customFormat="1" x14ac:dyDescent="0.2">
      <c r="A375" s="9">
        <f>IFERROR(VLOOKUP(B375,'[1]DADOS (OCULTAR)'!$P$3:$R$53,3,0),"")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JARCILENE ALBINO DE OLIVEIRA RODRIGUES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251605</v>
      </c>
      <c r="G375" s="14">
        <f>IF('[1]TCE - ANEXO III - Preencher'!H384="","",'[1]TCE - ANEXO III - Preencher'!H384)</f>
        <v>44013</v>
      </c>
      <c r="H375" s="15">
        <f>'[1]TCE - ANEXO III - Preencher'!I384</f>
        <v>0</v>
      </c>
      <c r="I375" s="15">
        <f>'[1]TCE - ANEXO III - Preencher'!J384</f>
        <v>216.73919999999998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217.89919999999998</v>
      </c>
    </row>
    <row r="376" spans="1:28" s="4" customFormat="1" x14ac:dyDescent="0.2">
      <c r="A376" s="9">
        <f>IFERROR(VLOOKUP(B376,'[1]DADOS (OCULTAR)'!$P$3:$R$53,3,0),"")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JESSE SANTIAGO FERREIRA JUNIOR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44013</v>
      </c>
      <c r="H376" s="15">
        <f>'[1]TCE - ANEXO III - Preencher'!I385</f>
        <v>0</v>
      </c>
      <c r="I376" s="15">
        <f>'[1]TCE - ANEXO III - Preencher'!J385</f>
        <v>115.6144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116.7744</v>
      </c>
    </row>
    <row r="377" spans="1:28" s="4" customFormat="1" x14ac:dyDescent="0.2">
      <c r="A377" s="9">
        <f>IFERROR(VLOOKUP(B377,'[1]DADOS (OCULTAR)'!$P$3:$R$53,3,0),"")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JESSICA LESSA DE ALBUQUERQUE MESQUITA</v>
      </c>
      <c r="E377" s="10" t="str">
        <f>IF('[1]TCE - ANEXO III - Preencher'!F386="4 - Assistência Odontológica","2 - Outros Profissionais da Saúde",'[1]TCE - ANEXO II - Enviar TCE'!E376)</f>
        <v>3 - Administrativo</v>
      </c>
      <c r="F377" s="13">
        <f>'[1]TCE - ANEXO III - Preencher'!G386</f>
        <v>411010</v>
      </c>
      <c r="G377" s="14">
        <f>IF('[1]TCE - ANEXO III - Preencher'!H386="","",'[1]TCE - ANEXO III - Preencher'!H386)</f>
        <v>44013</v>
      </c>
      <c r="H377" s="15">
        <f>'[1]TCE - ANEXO III - Preencher'!I386</f>
        <v>0</v>
      </c>
      <c r="I377" s="15">
        <f>'[1]TCE - ANEXO III - Preencher'!J386</f>
        <v>166.96720000000002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211.97965314143761</v>
      </c>
      <c r="R377" s="16">
        <f>'[1]TCE - ANEXO III - Preencher'!S386</f>
        <v>110.59</v>
      </c>
      <c r="S377" s="17">
        <f t="shared" si="33"/>
        <v>101.38965314143761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269.51685314143765</v>
      </c>
    </row>
    <row r="378" spans="1:28" s="4" customFormat="1" x14ac:dyDescent="0.2">
      <c r="A378" s="9">
        <f>IFERROR(VLOOKUP(B378,'[1]DADOS (OCULTAR)'!$P$3:$R$53,3,0),"")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JOANA D ARC DA ROCHA DUARTE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223505</v>
      </c>
      <c r="G378" s="14">
        <f>IF('[1]TCE - ANEXO III - Preencher'!H387="","",'[1]TCE - ANEXO III - Preencher'!H387)</f>
        <v>44013</v>
      </c>
      <c r="H378" s="15">
        <f>'[1]TCE - ANEXO III - Preencher'!I387</f>
        <v>0</v>
      </c>
      <c r="I378" s="15">
        <f>'[1]TCE - ANEXO III - Preencher'!J387</f>
        <v>219.47119999999998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2.44</v>
      </c>
      <c r="O378" s="16">
        <f>'[1]TCE - ANEXO III - Preencher'!P387</f>
        <v>0</v>
      </c>
      <c r="P378" s="17">
        <f t="shared" si="32"/>
        <v>2.44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221.91119999999998</v>
      </c>
    </row>
    <row r="379" spans="1:28" s="4" customFormat="1" x14ac:dyDescent="0.2">
      <c r="A379" s="9">
        <f>IFERROR(VLOOKUP(B379,'[1]DADOS (OCULTAR)'!$P$3:$R$53,3,0),"")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JOAO EMMANUEL MENDES DO NASCIMENTO</v>
      </c>
      <c r="E379" s="10" t="str">
        <f>IF('[1]TCE - ANEXO III - Preencher'!F388="4 - Assistência Odontológica","2 - Outros Profissionais da Saúde",'[1]TCE - ANEXO II - Enviar TCE'!E378)</f>
        <v>1 - Médico</v>
      </c>
      <c r="F379" s="13">
        <f>'[1]TCE - ANEXO III - Preencher'!G388</f>
        <v>225140</v>
      </c>
      <c r="G379" s="14">
        <f>IF('[1]TCE - ANEXO III - Preencher'!H388="","",'[1]TCE - ANEXO III - Preencher'!H388)</f>
        <v>44013</v>
      </c>
      <c r="H379" s="15">
        <f>'[1]TCE - ANEXO III - Preencher'!I388</f>
        <v>0</v>
      </c>
      <c r="I379" s="15">
        <f>'[1]TCE - ANEXO III - Preencher'!J388</f>
        <v>438.96000000000004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9.2799999999999994</v>
      </c>
      <c r="O379" s="16">
        <f>'[1]TCE - ANEXO III - Preencher'!P388</f>
        <v>0</v>
      </c>
      <c r="P379" s="17">
        <f t="shared" si="32"/>
        <v>9.2799999999999994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448.24</v>
      </c>
    </row>
    <row r="380" spans="1:28" s="4" customFormat="1" x14ac:dyDescent="0.2">
      <c r="A380" s="9">
        <f>IFERROR(VLOOKUP(B380,'[1]DADOS (OCULTAR)'!$P$3:$R$53,3,0),"")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JOAO FERREIRA DE SOUZA</v>
      </c>
      <c r="E380" s="10" t="str">
        <f>IF('[1]TCE - ANEXO III - Preencher'!F389="4 - Assistência Odontológica","2 - Outros Profissionais da Saúde",'[1]TCE - ANEXO II - Enviar TCE'!E379)</f>
        <v>3 - Administrativo</v>
      </c>
      <c r="F380" s="13">
        <f>'[1]TCE - ANEXO III - Preencher'!G389</f>
        <v>517410</v>
      </c>
      <c r="G380" s="14">
        <f>IF('[1]TCE - ANEXO III - Preencher'!H389="","",'[1]TCE - ANEXO III - Preencher'!H389)</f>
        <v>44013</v>
      </c>
      <c r="H380" s="15">
        <f>'[1]TCE - ANEXO III - Preencher'!I389</f>
        <v>0</v>
      </c>
      <c r="I380" s="15">
        <f>'[1]TCE - ANEXO III - Preencher'!J389</f>
        <v>66.88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68.039999999999992</v>
      </c>
    </row>
    <row r="381" spans="1:28" s="4" customFormat="1" x14ac:dyDescent="0.2">
      <c r="A381" s="9">
        <f>IFERROR(VLOOKUP(B381,'[1]DADOS (OCULTAR)'!$P$3:$R$53,3,0),"")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JOAO LENON ASSIS DO MONTE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515110</v>
      </c>
      <c r="G381" s="14">
        <f>IF('[1]TCE - ANEXO III - Preencher'!H390="","",'[1]TCE - ANEXO III - Preencher'!H390)</f>
        <v>44013</v>
      </c>
      <c r="H381" s="15">
        <f>'[1]TCE - ANEXO III - Preencher'!I390</f>
        <v>0</v>
      </c>
      <c r="I381" s="15">
        <f>'[1]TCE - ANEXO III - Preencher'!J390</f>
        <v>102.6472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103.80719999999999</v>
      </c>
    </row>
    <row r="382" spans="1:28" s="4" customFormat="1" x14ac:dyDescent="0.2">
      <c r="A382" s="9">
        <f>IFERROR(VLOOKUP(B382,'[1]DADOS (OCULTAR)'!$P$3:$R$53,3,0),"")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JOAO RAIMUNDO DA SILVA NETO</v>
      </c>
      <c r="E382" s="10" t="str">
        <f>IF('[1]TCE - ANEXO III - Preencher'!F391="4 - Assistência Odontológica","2 - Outros Profissionais da Saúde",'[1]TCE - ANEXO II - Enviar TCE'!E381)</f>
        <v>3 - Administrativo</v>
      </c>
      <c r="F382" s="13">
        <f>'[1]TCE - ANEXO III - Preencher'!G391</f>
        <v>516345</v>
      </c>
      <c r="G382" s="14">
        <f>IF('[1]TCE - ANEXO III - Preencher'!H391="","",'[1]TCE - ANEXO III - Preencher'!H391)</f>
        <v>44013</v>
      </c>
      <c r="H382" s="15">
        <f>'[1]TCE - ANEXO III - Preencher'!I391</f>
        <v>0</v>
      </c>
      <c r="I382" s="15">
        <f>'[1]TCE - ANEXO III - Preencher'!J391</f>
        <v>121.3248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56.582576660577153</v>
      </c>
      <c r="R382" s="16">
        <f>'[1]TCE - ANEXO III - Preencher'!S391</f>
        <v>62.7</v>
      </c>
      <c r="S382" s="17">
        <f t="shared" si="33"/>
        <v>-6.1174233394228494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116.36737666057715</v>
      </c>
    </row>
    <row r="383" spans="1:28" s="4" customFormat="1" x14ac:dyDescent="0.2">
      <c r="A383" s="9">
        <f>IFERROR(VLOOKUP(B383,'[1]DADOS (OCULTAR)'!$P$3:$R$53,3,0),"")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JOCILENE OLIVEIRA MESQUITA DE LIMA</v>
      </c>
      <c r="E383" s="10" t="str">
        <f>IF('[1]TCE - ANEXO III - Preencher'!F392="4 - Assistência Odontológica","2 - Outros Profissionais da Saúde",'[1]TCE - ANEXO II - Enviar TCE'!E382)</f>
        <v>3 - Administrativo</v>
      </c>
      <c r="F383" s="13">
        <f>'[1]TCE - ANEXO III - Preencher'!G392</f>
        <v>411010</v>
      </c>
      <c r="G383" s="14">
        <f>IF('[1]TCE - ANEXO III - Preencher'!H392="","",'[1]TCE - ANEXO III - Preencher'!H392)</f>
        <v>44013</v>
      </c>
      <c r="H383" s="15">
        <f>'[1]TCE - ANEXO III - Preencher'!I392</f>
        <v>0</v>
      </c>
      <c r="I383" s="15">
        <f>'[1]TCE - ANEXO III - Preencher'!J392</f>
        <v>83.600000000000009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84.76</v>
      </c>
    </row>
    <row r="384" spans="1:28" s="4" customFormat="1" x14ac:dyDescent="0.2">
      <c r="A384" s="9">
        <f>IFERROR(VLOOKUP(B384,'[1]DADOS (OCULTAR)'!$P$3:$R$53,3,0),"")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JOELMA CLEMENTE BATISTA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44013</v>
      </c>
      <c r="H384" s="15">
        <f>'[1]TCE - ANEXO III - Preencher'!I393</f>
        <v>0</v>
      </c>
      <c r="I384" s="15">
        <f>'[1]TCE - ANEXO III - Preencher'!J393</f>
        <v>115.07440000000001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99.019509156010017</v>
      </c>
      <c r="R384" s="16">
        <f>'[1]TCE - ANEXO III - Preencher'!S393</f>
        <v>62.7</v>
      </c>
      <c r="S384" s="17">
        <f t="shared" si="33"/>
        <v>36.319509156010014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152.55390915601004</v>
      </c>
    </row>
    <row r="385" spans="1:28" s="4" customFormat="1" x14ac:dyDescent="0.2">
      <c r="A385" s="9">
        <f>IFERROR(VLOOKUP(B385,'[1]DADOS (OCULTAR)'!$P$3:$R$53,3,0),"")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JOELMA MARIA BRAUNA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521130</v>
      </c>
      <c r="G385" s="14">
        <f>IF('[1]TCE - ANEXO III - Preencher'!H394="","",'[1]TCE - ANEXO III - Preencher'!H394)</f>
        <v>44013</v>
      </c>
      <c r="H385" s="15">
        <f>'[1]TCE - ANEXO III - Preencher'!I394</f>
        <v>0</v>
      </c>
      <c r="I385" s="15">
        <f>'[1]TCE - ANEXO III - Preencher'!J394</f>
        <v>83.365600000000001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148.54313201838602</v>
      </c>
      <c r="R385" s="16">
        <f>'[1]TCE - ANEXO III - Preencher'!S394</f>
        <v>0</v>
      </c>
      <c r="S385" s="17">
        <f t="shared" si="33"/>
        <v>148.54313201838602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233.06873201838602</v>
      </c>
    </row>
    <row r="386" spans="1:28" s="4" customFormat="1" x14ac:dyDescent="0.2">
      <c r="A386" s="9">
        <f>IFERROR(VLOOKUP(B386,'[1]DADOS (OCULTAR)'!$P$3:$R$53,3,0),"")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JONAS ALVES DOS SANTOS</v>
      </c>
      <c r="E386" s="10" t="str">
        <f>IF('[1]TCE - ANEXO III - Preencher'!F395="4 - Assistência Odontológica","2 - Outros Profissionais da Saúde",'[1]TCE - ANEXO II - Enviar TCE'!E385)</f>
        <v>3 - Administrativo</v>
      </c>
      <c r="F386" s="13">
        <f>'[1]TCE - ANEXO III - Preencher'!G395</f>
        <v>517410</v>
      </c>
      <c r="G386" s="14">
        <f>IF('[1]TCE - ANEXO III - Preencher'!H395="","",'[1]TCE - ANEXO III - Preencher'!H395)</f>
        <v>44013</v>
      </c>
      <c r="H386" s="15">
        <f>'[1]TCE - ANEXO III - Preencher'!I395</f>
        <v>0</v>
      </c>
      <c r="I386" s="15">
        <f>'[1]TCE - ANEXO III - Preencher'!J395</f>
        <v>91.301599999999993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63.655398743149298</v>
      </c>
      <c r="R386" s="16">
        <f>'[1]TCE - ANEXO III - Preencher'!S395</f>
        <v>62.7</v>
      </c>
      <c r="S386" s="17">
        <f t="shared" si="33"/>
        <v>0.95539874314929563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93.416998743149293</v>
      </c>
    </row>
    <row r="387" spans="1:28" s="4" customFormat="1" x14ac:dyDescent="0.2">
      <c r="A387" s="9">
        <f>IFERROR(VLOOKUP(B387,'[1]DADOS (OCULTAR)'!$P$3:$R$53,3,0),"")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JONATA RODRIGO BEZERRA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521130</v>
      </c>
      <c r="G387" s="14">
        <f>IF('[1]TCE - ANEXO III - Preencher'!H396="","",'[1]TCE - ANEXO III - Preencher'!H396)</f>
        <v>44013</v>
      </c>
      <c r="H387" s="15">
        <f>'[1]TCE - ANEXO III - Preencher'!I396</f>
        <v>0</v>
      </c>
      <c r="I387" s="15">
        <f>'[1]TCE - ANEXO III - Preencher'!J396</f>
        <v>78.423199999999994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250.64731386125172</v>
      </c>
      <c r="R387" s="16">
        <f>'[1]TCE - ANEXO III - Preencher'!S396</f>
        <v>59.57</v>
      </c>
      <c r="S387" s="17">
        <f t="shared" si="33"/>
        <v>191.07731386125172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270.66051386125173</v>
      </c>
    </row>
    <row r="388" spans="1:28" s="4" customFormat="1" x14ac:dyDescent="0.2">
      <c r="A388" s="9">
        <f>IFERROR(VLOOKUP(B388,'[1]DADOS (OCULTAR)'!$P$3:$R$53,3,0),"")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JOSE ALEXANDRE DA SILVA FILHO</v>
      </c>
      <c r="E388" s="10" t="str">
        <f>IF('[1]TCE - ANEXO III - Preencher'!F397="4 - Assistência Odontológica","2 - Outros Profissionais da Saúde",'[1]TCE - ANEXO II - Enviar TCE'!E387)</f>
        <v>3 - Administrativo</v>
      </c>
      <c r="F388" s="13">
        <f>'[1]TCE - ANEXO III - Preencher'!G397</f>
        <v>411010</v>
      </c>
      <c r="G388" s="14">
        <f>IF('[1]TCE - ANEXO III - Preencher'!H397="","",'[1]TCE - ANEXO III - Preencher'!H397)</f>
        <v>44013</v>
      </c>
      <c r="H388" s="15">
        <f>'[1]TCE - ANEXO III - Preencher'!I397</f>
        <v>0</v>
      </c>
      <c r="I388" s="15">
        <f>'[1]TCE - ANEXO III - Preencher'!J397</f>
        <v>181.84240000000003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183.00240000000002</v>
      </c>
    </row>
    <row r="389" spans="1:28" s="4" customFormat="1" x14ac:dyDescent="0.2">
      <c r="A389" s="9">
        <f>IFERROR(VLOOKUP(B389,'[1]DADOS (OCULTAR)'!$P$3:$R$53,3,0),"")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JOSE ALEXANDRE DE SIQUEIRA</v>
      </c>
      <c r="E389" s="10" t="str">
        <f>IF('[1]TCE - ANEXO III - Preencher'!F398="4 - Assistência Odontológica","2 - Outros Profissionais da Saúde",'[1]TCE - ANEXO II - Enviar TCE'!E388)</f>
        <v>3 - Administrativo</v>
      </c>
      <c r="F389" s="13">
        <f>'[1]TCE - ANEXO III - Preencher'!G398</f>
        <v>411010</v>
      </c>
      <c r="G389" s="14">
        <f>IF('[1]TCE - ANEXO III - Preencher'!H398="","",'[1]TCE - ANEXO III - Preencher'!H398)</f>
        <v>44013</v>
      </c>
      <c r="H389" s="15">
        <f>'[1]TCE - ANEXO III - Preencher'!I398</f>
        <v>0</v>
      </c>
      <c r="I389" s="15">
        <f>'[1]TCE - ANEXO III - Preencher'!J398</f>
        <v>94.24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120</v>
      </c>
      <c r="R389" s="16">
        <f>'[1]TCE - ANEXO III - Preencher'!S398</f>
        <v>62.7</v>
      </c>
      <c r="S389" s="17">
        <f t="shared" si="39"/>
        <v>57.3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152.69999999999999</v>
      </c>
    </row>
    <row r="390" spans="1:28" s="4" customFormat="1" x14ac:dyDescent="0.2">
      <c r="A390" s="9">
        <f>IFERROR(VLOOKUP(B390,'[1]DADOS (OCULTAR)'!$P$3:$R$53,3,0),"")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JOSE AMARO DA SILVA</v>
      </c>
      <c r="E390" s="10" t="str">
        <f>IF('[1]TCE - ANEXO III - Preencher'!F399="4 - Assistência Odontológica","2 - Outros Profissionais da Saúde",'[1]TCE - ANEXO II - Enviar TCE'!E389)</f>
        <v>3 - Administrativo</v>
      </c>
      <c r="F390" s="13">
        <f>'[1]TCE - ANEXO III - Preencher'!G399</f>
        <v>951105</v>
      </c>
      <c r="G390" s="14">
        <f>IF('[1]TCE - ANEXO III - Preencher'!H399="","",'[1]TCE - ANEXO III - Preencher'!H399)</f>
        <v>44013</v>
      </c>
      <c r="H390" s="15">
        <f>'[1]TCE - ANEXO III - Preencher'!I399</f>
        <v>0</v>
      </c>
      <c r="I390" s="15">
        <f>'[1]TCE - ANEXO III - Preencher'!J399</f>
        <v>132.256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144.53</v>
      </c>
      <c r="R390" s="16">
        <f>'[1]TCE - ANEXO III - Preencher'!S399</f>
        <v>0</v>
      </c>
      <c r="S390" s="17">
        <f t="shared" si="39"/>
        <v>144.53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277.94600000000003</v>
      </c>
    </row>
    <row r="391" spans="1:28" s="4" customFormat="1" x14ac:dyDescent="0.2">
      <c r="A391" s="9">
        <f>IFERROR(VLOOKUP(B391,'[1]DADOS (OCULTAR)'!$P$3:$R$53,3,0),"")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JOSE AMARO DA SILVA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322605</v>
      </c>
      <c r="G391" s="14">
        <f>IF('[1]TCE - ANEXO III - Preencher'!H400="","",'[1]TCE - ANEXO III - Preencher'!H400)</f>
        <v>44013</v>
      </c>
      <c r="H391" s="15">
        <f>'[1]TCE - ANEXO III - Preencher'!I400</f>
        <v>0</v>
      </c>
      <c r="I391" s="15">
        <f>'[1]TCE - ANEXO III - Preencher'!J400</f>
        <v>172.11599999999999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190.24866355440437</v>
      </c>
      <c r="R391" s="16">
        <f>'[1]TCE - ANEXO III - Preencher'!S400</f>
        <v>62.7</v>
      </c>
      <c r="S391" s="17">
        <f t="shared" si="39"/>
        <v>127.54866355440437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300.82466355440437</v>
      </c>
    </row>
    <row r="392" spans="1:28" s="4" customFormat="1" x14ac:dyDescent="0.2">
      <c r="A392" s="9">
        <f>IFERROR(VLOOKUP(B392,'[1]DADOS (OCULTAR)'!$P$3:$R$53,3,0),"")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JOSE ARNALDO VIEIRA MACHADO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44013</v>
      </c>
      <c r="H392" s="15">
        <f>'[1]TCE - ANEXO III - Preencher'!I401</f>
        <v>0</v>
      </c>
      <c r="I392" s="15">
        <f>'[1]TCE - ANEXO III - Preencher'!J401</f>
        <v>116.88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256.86759158894159</v>
      </c>
      <c r="R392" s="16">
        <f>'[1]TCE - ANEXO III - Preencher'!S401</f>
        <v>62.7</v>
      </c>
      <c r="S392" s="17">
        <f t="shared" si="39"/>
        <v>194.1675915889416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312.20759158894157</v>
      </c>
    </row>
    <row r="393" spans="1:28" s="4" customFormat="1" x14ac:dyDescent="0.2">
      <c r="A393" s="9">
        <f>IFERROR(VLOOKUP(B393,'[1]DADOS (OCULTAR)'!$P$3:$R$53,3,0),"")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JOSE BATISTA DE SANTANA NETO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515110</v>
      </c>
      <c r="G393" s="14">
        <f>IF('[1]TCE - ANEXO III - Preencher'!H402="","",'[1]TCE - ANEXO III - Preencher'!H402)</f>
        <v>44013</v>
      </c>
      <c r="H393" s="15">
        <f>'[1]TCE - ANEXO III - Preencher'!I402</f>
        <v>0</v>
      </c>
      <c r="I393" s="15">
        <f>'[1]TCE - ANEXO III - Preencher'!J402</f>
        <v>115.40719999999999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106.09233123858215</v>
      </c>
      <c r="R393" s="16">
        <f>'[1]TCE - ANEXO III - Preencher'!S402</f>
        <v>62.7</v>
      </c>
      <c r="S393" s="17">
        <f t="shared" si="39"/>
        <v>43.392331238582145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159.95953123858214</v>
      </c>
    </row>
    <row r="394" spans="1:28" s="4" customFormat="1" x14ac:dyDescent="0.2">
      <c r="A394" s="9">
        <f>IFERROR(VLOOKUP(B394,'[1]DADOS (OCULTAR)'!$P$3:$R$53,3,0),"")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JOSE CARLOS DA SILVA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44013</v>
      </c>
      <c r="H394" s="15">
        <f>'[1]TCE - ANEXO III - Preencher'!I403</f>
        <v>0</v>
      </c>
      <c r="I394" s="15">
        <f>'[1]TCE - ANEXO III - Preencher'!J403</f>
        <v>127.0984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128.25839999999999</v>
      </c>
    </row>
    <row r="395" spans="1:28" s="4" customFormat="1" x14ac:dyDescent="0.2">
      <c r="A395" s="9">
        <f>IFERROR(VLOOKUP(B395,'[1]DADOS (OCULTAR)'!$P$3:$R$53,3,0),"")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JOSE CASSIANO DOS SANTOS</v>
      </c>
      <c r="E395" s="10" t="str">
        <f>IF('[1]TCE - ANEXO III - Preencher'!F404="4 - Assistência Odontológica","2 - Outros Profissionais da Saúde",'[1]TCE - ANEXO II - Enviar TCE'!E394)</f>
        <v>3 - Administrativo</v>
      </c>
      <c r="F395" s="13">
        <f>'[1]TCE - ANEXO III - Preencher'!G404</f>
        <v>411010</v>
      </c>
      <c r="G395" s="14">
        <f>IF('[1]TCE - ANEXO III - Preencher'!H404="","",'[1]TCE - ANEXO III - Preencher'!H404)</f>
        <v>44013</v>
      </c>
      <c r="H395" s="15">
        <f>'[1]TCE - ANEXO III - Preencher'!I404</f>
        <v>0</v>
      </c>
      <c r="I395" s="15">
        <f>'[1]TCE - ANEXO III - Preencher'!J404</f>
        <v>6.2700000000000005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0</v>
      </c>
      <c r="R395" s="16">
        <f>'[1]TCE - ANEXO III - Preencher'!S404</f>
        <v>18.809999999999999</v>
      </c>
      <c r="S395" s="17">
        <f t="shared" si="39"/>
        <v>-18.809999999999999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-11.379999999999999</v>
      </c>
    </row>
    <row r="396" spans="1:28" s="4" customFormat="1" x14ac:dyDescent="0.2">
      <c r="A396" s="9">
        <f>IFERROR(VLOOKUP(B396,'[1]DADOS (OCULTAR)'!$P$3:$R$53,3,0),"")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JOSE CLAUDEMIR FERREIRA</v>
      </c>
      <c r="E396" s="10" t="str">
        <f>IF('[1]TCE - ANEXO III - Preencher'!F405="4 - Assistência Odontológica","2 - Outros Profissionais da Saúde",'[1]TCE - ANEXO II - Enviar TCE'!E395)</f>
        <v>3 - Administrativo</v>
      </c>
      <c r="F396" s="13">
        <f>'[1]TCE - ANEXO III - Preencher'!G405</f>
        <v>411010</v>
      </c>
      <c r="G396" s="14">
        <f>IF('[1]TCE - ANEXO III - Preencher'!H405="","",'[1]TCE - ANEXO III - Preencher'!H405)</f>
        <v>44013</v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1.1599999999999999</v>
      </c>
    </row>
    <row r="397" spans="1:28" s="4" customFormat="1" x14ac:dyDescent="0.2">
      <c r="A397" s="9">
        <f>IFERROR(VLOOKUP(B397,'[1]DADOS (OCULTAR)'!$P$3:$R$53,3,0),"")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JOSE DE SOUZA LINS FILHO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322605</v>
      </c>
      <c r="G397" s="14">
        <f>IF('[1]TCE - ANEXO III - Preencher'!H406="","",'[1]TCE - ANEXO III - Preencher'!H406)</f>
        <v>44013</v>
      </c>
      <c r="H397" s="15">
        <f>'[1]TCE - ANEXO III - Preencher'!I406</f>
        <v>0</v>
      </c>
      <c r="I397" s="15">
        <f>'[1]TCE - ANEXO III - Preencher'!J406</f>
        <v>145.4504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91.946687073437872</v>
      </c>
      <c r="R397" s="16">
        <f>'[1]TCE - ANEXO III - Preencher'!S406</f>
        <v>62.7</v>
      </c>
      <c r="S397" s="17">
        <f t="shared" si="39"/>
        <v>29.246687073437869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175.85708707343787</v>
      </c>
    </row>
    <row r="398" spans="1:28" s="4" customFormat="1" x14ac:dyDescent="0.2">
      <c r="A398" s="9">
        <f>IFERROR(VLOOKUP(B398,'[1]DADOS (OCULTAR)'!$P$3:$R$53,3,0),"")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JOSE FRANCISCO DE MOURA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223505</v>
      </c>
      <c r="G398" s="14">
        <f>IF('[1]TCE - ANEXO III - Preencher'!H407="","",'[1]TCE - ANEXO III - Preencher'!H407)</f>
        <v>44013</v>
      </c>
      <c r="H398" s="15">
        <f>'[1]TCE - ANEXO III - Preencher'!I407</f>
        <v>0</v>
      </c>
      <c r="I398" s="15">
        <f>'[1]TCE - ANEXO III - Preencher'!J407</f>
        <v>277.74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2.44</v>
      </c>
      <c r="O398" s="16">
        <f>'[1]TCE - ANEXO III - Preencher'!P407</f>
        <v>0</v>
      </c>
      <c r="P398" s="17">
        <f t="shared" si="38"/>
        <v>2.44</v>
      </c>
      <c r="Q398" s="16">
        <f>'[1]TCE - ANEXO III - Preencher'!R407</f>
        <v>211.97965314143761</v>
      </c>
      <c r="R398" s="16">
        <f>'[1]TCE - ANEXO III - Preencher'!S407</f>
        <v>123.36</v>
      </c>
      <c r="S398" s="17">
        <f t="shared" si="39"/>
        <v>88.61965314143761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368.7996531414376</v>
      </c>
    </row>
    <row r="399" spans="1:28" s="4" customFormat="1" x14ac:dyDescent="0.2">
      <c r="A399" s="9">
        <f>IFERROR(VLOOKUP(B399,'[1]DADOS (OCULTAR)'!$P$3:$R$53,3,0),"")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JOSE JULIO DA SILVA SANTOS</v>
      </c>
      <c r="E399" s="10" t="str">
        <f>IF('[1]TCE - ANEXO III - Preencher'!F408="4 - Assistência Odontológica","2 - Outros Profissionais da Saúde",'[1]TCE - ANEXO II - Enviar TCE'!E398)</f>
        <v>3 - Administrativo</v>
      </c>
      <c r="F399" s="13">
        <f>'[1]TCE - ANEXO III - Preencher'!G408</f>
        <v>411010</v>
      </c>
      <c r="G399" s="14">
        <f>IF('[1]TCE - ANEXO III - Preencher'!H408="","",'[1]TCE - ANEXO III - Preencher'!H408)</f>
        <v>44013</v>
      </c>
      <c r="H399" s="15">
        <f>'[1]TCE - ANEXO III - Preencher'!I408</f>
        <v>0</v>
      </c>
      <c r="I399" s="15">
        <f>'[1]TCE - ANEXO III - Preencher'!J408</f>
        <v>83.600000000000009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155.60208581658716</v>
      </c>
      <c r="R399" s="16">
        <f>'[1]TCE - ANEXO III - Preencher'!S408</f>
        <v>62.7</v>
      </c>
      <c r="S399" s="17">
        <f t="shared" si="39"/>
        <v>92.90208581658716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177.66208581658717</v>
      </c>
    </row>
    <row r="400" spans="1:28" s="4" customFormat="1" x14ac:dyDescent="0.2">
      <c r="A400" s="9">
        <f>IFERROR(VLOOKUP(B400,'[1]DADOS (OCULTAR)'!$P$3:$R$53,3,0),"")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JOSE MARCIO COELHO DE ALBUQUERQUE</v>
      </c>
      <c r="E400" s="10" t="str">
        <f>IF('[1]TCE - ANEXO III - Preencher'!F409="4 - Assistência Odontológica","2 - Outros Profissionais da Saúde",'[1]TCE - ANEXO II - Enviar TCE'!E399)</f>
        <v>3 - Administrativo</v>
      </c>
      <c r="F400" s="13">
        <f>'[1]TCE - ANEXO III - Preencher'!G409</f>
        <v>142705</v>
      </c>
      <c r="G400" s="14">
        <f>IF('[1]TCE - ANEXO III - Preencher'!H409="","",'[1]TCE - ANEXO III - Preencher'!H409)</f>
        <v>44013</v>
      </c>
      <c r="H400" s="15">
        <f>'[1]TCE - ANEXO III - Preencher'!I409</f>
        <v>0</v>
      </c>
      <c r="I400" s="15">
        <f>'[1]TCE - ANEXO III - Preencher'!J409</f>
        <v>363.43760000000003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364.59760000000006</v>
      </c>
    </row>
    <row r="401" spans="1:28" s="4" customFormat="1" x14ac:dyDescent="0.2">
      <c r="A401" s="9">
        <f>IFERROR(VLOOKUP(B401,'[1]DADOS (OCULTAR)'!$P$3:$R$53,3,0),"")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JOSE MARCIO DE MELO</v>
      </c>
      <c r="E401" s="10" t="str">
        <f>IF('[1]TCE - ANEXO III - Preencher'!F410="4 - Assistência Odontológica","2 - Outros Profissionais da Saúde",'[1]TCE - ANEXO II - Enviar TCE'!E400)</f>
        <v>3 - Administrativo</v>
      </c>
      <c r="F401" s="13">
        <f>'[1]TCE - ANEXO III - Preencher'!G410</f>
        <v>252605</v>
      </c>
      <c r="G401" s="14">
        <f>IF('[1]TCE - ANEXO III - Preencher'!H410="","",'[1]TCE - ANEXO III - Preencher'!H410)</f>
        <v>44013</v>
      </c>
      <c r="H401" s="15">
        <f>'[1]TCE - ANEXO III - Preencher'!I410</f>
        <v>0</v>
      </c>
      <c r="I401" s="15">
        <f>'[1]TCE - ANEXO III - Preencher'!J410</f>
        <v>235.99599999999998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237.15599999999998</v>
      </c>
    </row>
    <row r="402" spans="1:28" s="4" customFormat="1" x14ac:dyDescent="0.2">
      <c r="A402" s="9">
        <f>IFERROR(VLOOKUP(B402,'[1]DADOS (OCULTAR)'!$P$3:$R$53,3,0),"")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JOSE PEREIRA DE SOUSA SILVA</v>
      </c>
      <c r="E402" s="10" t="str">
        <f>IF('[1]TCE - ANEXO III - Preencher'!F411="4 - Assistência Odontológica","2 - Outros Profissionais da Saúde",'[1]TCE - ANEXO II - Enviar TCE'!E401)</f>
        <v>3 - Administrativo</v>
      </c>
      <c r="F402" s="13">
        <f>'[1]TCE - ANEXO III - Preencher'!G411</f>
        <v>950110</v>
      </c>
      <c r="G402" s="14">
        <f>IF('[1]TCE - ANEXO III - Preencher'!H411="","",'[1]TCE - ANEXO III - Preencher'!H411)</f>
        <v>44013</v>
      </c>
      <c r="H402" s="15">
        <f>'[1]TCE - ANEXO III - Preencher'!I411</f>
        <v>0</v>
      </c>
      <c r="I402" s="15">
        <f>'[1]TCE - ANEXO III - Preencher'!J411</f>
        <v>233.18880000000001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234.34880000000001</v>
      </c>
    </row>
    <row r="403" spans="1:28" s="4" customFormat="1" x14ac:dyDescent="0.2">
      <c r="A403" s="9">
        <f>IFERROR(VLOOKUP(B403,'[1]DADOS (OCULTAR)'!$P$3:$R$53,3,0),"")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JOSE RENATO GOMES DE SANTANA</v>
      </c>
      <c r="E403" s="10" t="str">
        <f>IF('[1]TCE - ANEXO III - Preencher'!F412="4 - Assistência Odontológica","2 - Outros Profissionais da Saúde",'[1]TCE - ANEXO II - Enviar TCE'!E402)</f>
        <v>3 - Administrativo</v>
      </c>
      <c r="F403" s="13">
        <f>'[1]TCE - ANEXO III - Preencher'!G412</f>
        <v>317210</v>
      </c>
      <c r="G403" s="14">
        <f>IF('[1]TCE - ANEXO III - Preencher'!H412="","",'[1]TCE - ANEXO III - Preencher'!H412)</f>
        <v>44013</v>
      </c>
      <c r="H403" s="15">
        <f>'[1]TCE - ANEXO III - Preencher'!I412</f>
        <v>0</v>
      </c>
      <c r="I403" s="15">
        <f>'[1]TCE - ANEXO III - Preencher'!J412</f>
        <v>127.80959999999999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128.96959999999999</v>
      </c>
    </row>
    <row r="404" spans="1:28" s="4" customFormat="1" x14ac:dyDescent="0.2">
      <c r="A404" s="9">
        <f>IFERROR(VLOOKUP(B404,'[1]DADOS (OCULTAR)'!$P$3:$R$53,3,0),"")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JOSE RINALDO DA SILVA</v>
      </c>
      <c r="E404" s="10" t="str">
        <f>IF('[1]TCE - ANEXO III - Preencher'!F413="4 - Assistência Odontológica","2 - Outros Profissionais da Saúde",'[1]TCE - ANEXO II - Enviar TCE'!E403)</f>
        <v>3 - Administrativo</v>
      </c>
      <c r="F404" s="13">
        <f>'[1]TCE - ANEXO III - Preencher'!G413</f>
        <v>414105</v>
      </c>
      <c r="G404" s="14">
        <f>IF('[1]TCE - ANEXO III - Preencher'!H413="","",'[1]TCE - ANEXO III - Preencher'!H413)</f>
        <v>44013</v>
      </c>
      <c r="H404" s="15">
        <f>'[1]TCE - ANEXO III - Preencher'!I413</f>
        <v>0</v>
      </c>
      <c r="I404" s="15">
        <f>'[1]TCE - ANEXO III - Preencher'!J413</f>
        <v>109.58240000000001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155.60208581658716</v>
      </c>
      <c r="R404" s="16">
        <f>'[1]TCE - ANEXO III - Preencher'!S413</f>
        <v>75.86</v>
      </c>
      <c r="S404" s="17">
        <f t="shared" si="39"/>
        <v>79.742085816587164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190.48448581658715</v>
      </c>
    </row>
    <row r="405" spans="1:28" s="4" customFormat="1" x14ac:dyDescent="0.2">
      <c r="A405" s="9">
        <f>IFERROR(VLOOKUP(B405,'[1]DADOS (OCULTAR)'!$P$3:$R$53,3,0),"")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JOSE THIAGO ALVES DE CARVALHO</v>
      </c>
      <c r="E405" s="10" t="str">
        <f>IF('[1]TCE - ANEXO III - Preencher'!F414="4 - Assistência Odontológica","2 - Outros Profissionais da Saúde",'[1]TCE - ANEXO II - Enviar TCE'!E404)</f>
        <v>3 - Administrativo</v>
      </c>
      <c r="F405" s="13">
        <f>'[1]TCE - ANEXO III - Preencher'!G414</f>
        <v>517410</v>
      </c>
      <c r="G405" s="14">
        <f>IF('[1]TCE - ANEXO III - Preencher'!H414="","",'[1]TCE - ANEXO III - Preencher'!H414)</f>
        <v>44013</v>
      </c>
      <c r="H405" s="15">
        <f>'[1]TCE - ANEXO III - Preencher'!I414</f>
        <v>0</v>
      </c>
      <c r="I405" s="15">
        <f>'[1]TCE - ANEXO III - Preencher'!J414</f>
        <v>80.94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82.1</v>
      </c>
    </row>
    <row r="406" spans="1:28" s="4" customFormat="1" x14ac:dyDescent="0.2">
      <c r="A406" s="9">
        <f>IFERROR(VLOOKUP(B406,'[1]DADOS (OCULTAR)'!$P$3:$R$53,3,0),"")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JOSEANA DE SANTANA BARROS</v>
      </c>
      <c r="E406" s="10" t="str">
        <f>IF('[1]TCE - ANEXO III - Preencher'!F415="4 - Assistência Odontológica","2 - Outros Profissionais da Saúde",'[1]TCE - ANEXO II - Enviar TCE'!E405)</f>
        <v>3 - Administrativo</v>
      </c>
      <c r="F406" s="13">
        <f>'[1]TCE - ANEXO III - Preencher'!G415</f>
        <v>411010</v>
      </c>
      <c r="G406" s="14">
        <f>IF('[1]TCE - ANEXO III - Preencher'!H415="","",'[1]TCE - ANEXO III - Preencher'!H415)</f>
        <v>44013</v>
      </c>
      <c r="H406" s="15">
        <f>'[1]TCE - ANEXO III - Preencher'!I415</f>
        <v>0</v>
      </c>
      <c r="I406" s="15">
        <f>'[1]TCE - ANEXO III - Preencher'!J415</f>
        <v>96.521600000000007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84.873864990865741</v>
      </c>
      <c r="R406" s="16">
        <f>'[1]TCE - ANEXO III - Preencher'!S415</f>
        <v>68.94</v>
      </c>
      <c r="S406" s="17">
        <f t="shared" si="39"/>
        <v>15.933864990865743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113.61546499086575</v>
      </c>
    </row>
    <row r="407" spans="1:28" s="4" customFormat="1" x14ac:dyDescent="0.2">
      <c r="A407" s="9">
        <f>IFERROR(VLOOKUP(B407,'[1]DADOS (OCULTAR)'!$P$3:$R$53,3,0),"")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JOSEFA DA SILVA CRUZ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44013</v>
      </c>
      <c r="H407" s="15">
        <f>'[1]TCE - ANEXO III - Preencher'!I416</f>
        <v>0</v>
      </c>
      <c r="I407" s="15">
        <f>'[1]TCE - ANEXO III - Preencher'!J416</f>
        <v>129.80799999999999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130.96799999999999</v>
      </c>
    </row>
    <row r="408" spans="1:28" s="4" customFormat="1" x14ac:dyDescent="0.2">
      <c r="A408" s="9">
        <f>IFERROR(VLOOKUP(B408,'[1]DADOS (OCULTAR)'!$P$3:$R$53,3,0),"")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JOSEFA MARTINELLY DOS SANTOS SILVA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44013</v>
      </c>
      <c r="H408" s="15">
        <f>'[1]TCE - ANEXO III - Preencher'!I417</f>
        <v>0</v>
      </c>
      <c r="I408" s="15">
        <f>'[1]TCE - ANEXO III - Preencher'!J417</f>
        <v>308.24880000000002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2.44</v>
      </c>
      <c r="O408" s="16">
        <f>'[1]TCE - ANEXO III - Preencher'!P417</f>
        <v>0</v>
      </c>
      <c r="P408" s="17">
        <f t="shared" si="38"/>
        <v>2.44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310.68880000000001</v>
      </c>
    </row>
    <row r="409" spans="1:28" s="4" customFormat="1" x14ac:dyDescent="0.2">
      <c r="A409" s="9">
        <f>IFERROR(VLOOKUP(B409,'[1]DADOS (OCULTAR)'!$P$3:$R$53,3,0),"")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JOSELMA CARVALHO DE LIMA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44013</v>
      </c>
      <c r="H409" s="15">
        <f>'[1]TCE - ANEXO III - Preencher'!I418</f>
        <v>0</v>
      </c>
      <c r="I409" s="15">
        <f>'[1]TCE - ANEXO III - Preencher'!J418</f>
        <v>121.25840000000001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113.16515332115431</v>
      </c>
      <c r="R409" s="16">
        <f>'[1]TCE - ANEXO III - Preencher'!S418</f>
        <v>62.7</v>
      </c>
      <c r="S409" s="17">
        <f t="shared" si="39"/>
        <v>50.465153321154304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172.8835533211543</v>
      </c>
    </row>
    <row r="410" spans="1:28" s="4" customFormat="1" x14ac:dyDescent="0.2">
      <c r="A410" s="9">
        <f>IFERROR(VLOOKUP(B410,'[1]DADOS (OCULTAR)'!$P$3:$R$53,3,0),"")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JOSENALDO RODRIGUES RIBEIRO DA SILVA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521130</v>
      </c>
      <c r="G410" s="14">
        <f>IF('[1]TCE - ANEXO III - Preencher'!H419="","",'[1]TCE - ANEXO III - Preencher'!H419)</f>
        <v>44013</v>
      </c>
      <c r="H410" s="15">
        <f>'[1]TCE - ANEXO III - Preencher'!I419</f>
        <v>0</v>
      </c>
      <c r="I410" s="15">
        <f>'[1]TCE - ANEXO III - Preencher'!J419</f>
        <v>98.42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288</v>
      </c>
      <c r="R410" s="16">
        <f>'[1]TCE - ANEXO III - Preencher'!S419</f>
        <v>45.98</v>
      </c>
      <c r="S410" s="17">
        <f t="shared" si="39"/>
        <v>242.02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341.6</v>
      </c>
    </row>
    <row r="411" spans="1:28" s="4" customFormat="1" x14ac:dyDescent="0.2">
      <c r="A411" s="9">
        <f>IFERROR(VLOOKUP(B411,'[1]DADOS (OCULTAR)'!$P$3:$R$53,3,0),"")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JOSIANA MIGUEL DA SILVA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521130</v>
      </c>
      <c r="G411" s="14">
        <f>IF('[1]TCE - ANEXO III - Preencher'!H420="","",'[1]TCE - ANEXO III - Preencher'!H420)</f>
        <v>44013</v>
      </c>
      <c r="H411" s="15">
        <f>'[1]TCE - ANEXO III - Preencher'!I420</f>
        <v>0</v>
      </c>
      <c r="I411" s="15">
        <f>'[1]TCE - ANEXO III - Preencher'!J420</f>
        <v>87.78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96.35438779156253</v>
      </c>
      <c r="R411" s="16">
        <f>'[1]TCE - ANEXO III - Preencher'!S420</f>
        <v>8.8000000000000007</v>
      </c>
      <c r="S411" s="17">
        <f t="shared" si="39"/>
        <v>87.554387791562533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176.49438779156253</v>
      </c>
    </row>
    <row r="412" spans="1:28" s="4" customFormat="1" x14ac:dyDescent="0.2">
      <c r="A412" s="9">
        <f>IFERROR(VLOOKUP(B412,'[1]DADOS (OCULTAR)'!$P$3:$R$53,3,0),"")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JOSIANE FERREIRA DE OLIVEIRA PRAZERES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515205</v>
      </c>
      <c r="G412" s="14">
        <f>IF('[1]TCE - ANEXO III - Preencher'!H421="","",'[1]TCE - ANEXO III - Preencher'!H421)</f>
        <v>44013</v>
      </c>
      <c r="H412" s="15">
        <f>'[1]TCE - ANEXO III - Preencher'!I421</f>
        <v>0</v>
      </c>
      <c r="I412" s="15">
        <f>'[1]TCE - ANEXO III - Preencher'!J421</f>
        <v>107.44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113.16515332115431</v>
      </c>
      <c r="R412" s="16">
        <f>'[1]TCE - ANEXO III - Preencher'!S421</f>
        <v>34.56</v>
      </c>
      <c r="S412" s="17">
        <f t="shared" si="39"/>
        <v>78.605153321154305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187.20515332115428</v>
      </c>
    </row>
    <row r="413" spans="1:28" s="4" customFormat="1" x14ac:dyDescent="0.2">
      <c r="A413" s="9">
        <f>IFERROR(VLOOKUP(B413,'[1]DADOS (OCULTAR)'!$P$3:$R$53,3,0),"")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JOSILDO GOMES DE SOUZA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521130</v>
      </c>
      <c r="G413" s="14">
        <f>IF('[1]TCE - ANEXO III - Preencher'!H422="","",'[1]TCE - ANEXO III - Preencher'!H422)</f>
        <v>44013</v>
      </c>
      <c r="H413" s="15">
        <f>'[1]TCE - ANEXO III - Preencher'!I422</f>
        <v>0</v>
      </c>
      <c r="I413" s="15">
        <f>'[1]TCE - ANEXO III - Preencher'!J422</f>
        <v>78.955200000000005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80.115200000000002</v>
      </c>
    </row>
    <row r="414" spans="1:28" s="4" customFormat="1" x14ac:dyDescent="0.2">
      <c r="A414" s="9">
        <f>IFERROR(VLOOKUP(B414,'[1]DADOS (OCULTAR)'!$P$3:$R$53,3,0),"")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JOSINALDO RODRIGUES DE ANDRADE</v>
      </c>
      <c r="E414" s="10" t="str">
        <f>IF('[1]TCE - ANEXO III - Preencher'!F423="4 - Assistência Odontológica","2 - Outros Profissionais da Saúde",'[1]TCE - ANEXO II - Enviar TCE'!E413)</f>
        <v>3 - Administrativo</v>
      </c>
      <c r="F414" s="13">
        <f>'[1]TCE - ANEXO III - Preencher'!G423</f>
        <v>782320</v>
      </c>
      <c r="G414" s="14">
        <f>IF('[1]TCE - ANEXO III - Preencher'!H423="","",'[1]TCE - ANEXO III - Preencher'!H423)</f>
        <v>44013</v>
      </c>
      <c r="H414" s="15">
        <f>'[1]TCE - ANEXO III - Preencher'!I423</f>
        <v>0</v>
      </c>
      <c r="I414" s="15">
        <f>'[1]TCE - ANEXO III - Preencher'!J423</f>
        <v>254.38640000000001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255.54640000000001</v>
      </c>
    </row>
    <row r="415" spans="1:28" s="4" customFormat="1" x14ac:dyDescent="0.2">
      <c r="A415" s="9">
        <f>IFERROR(VLOOKUP(B415,'[1]DADOS (OCULTAR)'!$P$3:$R$53,3,0),"")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JOSINEIDE MARIA SOUZA DA SILVA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44013</v>
      </c>
      <c r="H415" s="15">
        <f>'[1]TCE - ANEXO III - Preencher'!I424</f>
        <v>0</v>
      </c>
      <c r="I415" s="15">
        <f>'[1]TCE - ANEXO III - Preencher'!J424</f>
        <v>108.68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96.35438779156253</v>
      </c>
      <c r="R415" s="16">
        <f>'[1]TCE - ANEXO III - Preencher'!S424</f>
        <v>62.7</v>
      </c>
      <c r="S415" s="17">
        <f t="shared" si="39"/>
        <v>33.654387791562527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143.49438779156253</v>
      </c>
    </row>
    <row r="416" spans="1:28" s="4" customFormat="1" x14ac:dyDescent="0.2">
      <c r="A416" s="9">
        <f>IFERROR(VLOOKUP(B416,'[1]DADOS (OCULTAR)'!$P$3:$R$53,3,0),"")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JOSUEL SOARES DA SILVA</v>
      </c>
      <c r="E416" s="10" t="str">
        <f>IF('[1]TCE - ANEXO III - Preencher'!F425="4 - Assistência Odontológica","2 - Outros Profissionais da Saúde",'[1]TCE - ANEXO II - Enviar TCE'!E415)</f>
        <v>3 - Administrativo</v>
      </c>
      <c r="F416" s="13">
        <f>'[1]TCE - ANEXO III - Preencher'!G425</f>
        <v>951105</v>
      </c>
      <c r="G416" s="14">
        <f>IF('[1]TCE - ANEXO III - Preencher'!H425="","",'[1]TCE - ANEXO III - Preencher'!H425)</f>
        <v>44013</v>
      </c>
      <c r="H416" s="15">
        <f>'[1]TCE - ANEXO III - Preencher'!I425</f>
        <v>0</v>
      </c>
      <c r="I416" s="15">
        <f>'[1]TCE - ANEXO III - Preencher'!J425</f>
        <v>152.54400000000001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153.70400000000001</v>
      </c>
    </row>
    <row r="417" spans="1:28" s="4" customFormat="1" x14ac:dyDescent="0.2">
      <c r="A417" s="9">
        <f>IFERROR(VLOOKUP(B417,'[1]DADOS (OCULTAR)'!$P$3:$R$53,3,0),"")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JOUSI SOARES MOTA DOS SANTOS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515205</v>
      </c>
      <c r="G417" s="14">
        <f>IF('[1]TCE - ANEXO III - Preencher'!H426="","",'[1]TCE - ANEXO III - Preencher'!H426)</f>
        <v>44013</v>
      </c>
      <c r="H417" s="15">
        <f>'[1]TCE - ANEXO III - Preencher'!I426</f>
        <v>0</v>
      </c>
      <c r="I417" s="15">
        <f>'[1]TCE - ANEXO III - Preencher'!J426</f>
        <v>118.97120000000001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120.13120000000001</v>
      </c>
    </row>
    <row r="418" spans="1:28" s="4" customFormat="1" x14ac:dyDescent="0.2">
      <c r="A418" s="9">
        <f>IFERROR(VLOOKUP(B418,'[1]DADOS (OCULTAR)'!$P$3:$R$53,3,0),"")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JOYCE BATISTA DA SILVA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521130</v>
      </c>
      <c r="G418" s="14">
        <f>IF('[1]TCE - ANEXO III - Preencher'!H427="","",'[1]TCE - ANEXO III - Preencher'!H427)</f>
        <v>44013</v>
      </c>
      <c r="H418" s="15">
        <f>'[1]TCE - ANEXO III - Preencher'!I427</f>
        <v>0</v>
      </c>
      <c r="I418" s="15">
        <f>'[1]TCE - ANEXO III - Preencher'!J427</f>
        <v>83.100000000000009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232.24600037763247</v>
      </c>
      <c r="R418" s="16">
        <f>'[1]TCE - ANEXO III - Preencher'!S427</f>
        <v>62.7</v>
      </c>
      <c r="S418" s="17">
        <f t="shared" si="39"/>
        <v>169.54600037763248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253.80600037763247</v>
      </c>
    </row>
    <row r="419" spans="1:28" s="4" customFormat="1" x14ac:dyDescent="0.2">
      <c r="A419" s="9">
        <f>IFERROR(VLOOKUP(B419,'[1]DADOS (OCULTAR)'!$P$3:$R$53,3,0),"")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JOYCE CRISTINA SIMPLICIO GOMES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44013</v>
      </c>
      <c r="H419" s="15">
        <f>'[1]TCE - ANEXO III - Preencher'!I428</f>
        <v>0</v>
      </c>
      <c r="I419" s="15">
        <f>'[1]TCE - ANEXO III - Preencher'!J428</f>
        <v>129.02799999999999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106.09233123858215</v>
      </c>
      <c r="R419" s="16">
        <f>'[1]TCE - ANEXO III - Preencher'!S428</f>
        <v>62.7</v>
      </c>
      <c r="S419" s="17">
        <f t="shared" si="39"/>
        <v>43.392331238582145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173.58033123858212</v>
      </c>
    </row>
    <row r="420" spans="1:28" s="4" customFormat="1" x14ac:dyDescent="0.2">
      <c r="A420" s="9">
        <f>IFERROR(VLOOKUP(B420,'[1]DADOS (OCULTAR)'!$P$3:$R$53,3,0),"")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JOYCE FRANCINY DA SILVA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521130</v>
      </c>
      <c r="G420" s="14">
        <f>IF('[1]TCE - ANEXO III - Preencher'!H429="","",'[1]TCE - ANEXO III - Preencher'!H429)</f>
        <v>44013</v>
      </c>
      <c r="H420" s="15">
        <f>'[1]TCE - ANEXO III - Preencher'!I429</f>
        <v>0</v>
      </c>
      <c r="I420" s="15">
        <f>'[1]TCE - ANEXO III - Preencher'!J429</f>
        <v>93.24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94.399999999999991</v>
      </c>
    </row>
    <row r="421" spans="1:28" s="4" customFormat="1" x14ac:dyDescent="0.2">
      <c r="A421" s="9">
        <f>IFERROR(VLOOKUP(B421,'[1]DADOS (OCULTAR)'!$P$3:$R$53,3,0),"")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JUCILENE MARIA DA SILVA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44013</v>
      </c>
      <c r="H421" s="15">
        <f>'[1]TCE - ANEXO III - Preencher'!I430</f>
        <v>0</v>
      </c>
      <c r="I421" s="15">
        <f>'[1]TCE - ANEXO III - Preencher'!J430</f>
        <v>168.4632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86.718949012406284</v>
      </c>
      <c r="R421" s="16">
        <f>'[1]TCE - ANEXO III - Preencher'!S430</f>
        <v>62.7</v>
      </c>
      <c r="S421" s="17">
        <f t="shared" si="39"/>
        <v>24.018949012406281</v>
      </c>
      <c r="T421" s="16">
        <f>'[1]TCE - ANEXO III - Preencher'!U430</f>
        <v>64</v>
      </c>
      <c r="U421" s="16">
        <f>'[1]TCE - ANEXO III - Preencher'!V430</f>
        <v>0</v>
      </c>
      <c r="V421" s="17">
        <f t="shared" si="40"/>
        <v>64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257.64214901240626</v>
      </c>
    </row>
    <row r="422" spans="1:28" s="4" customFormat="1" x14ac:dyDescent="0.2">
      <c r="A422" s="9">
        <f>IFERROR(VLOOKUP(B422,'[1]DADOS (OCULTAR)'!$P$3:$R$53,3,0),"")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JULIA GABRIELA DE OLIVEIRA RAMOS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44013</v>
      </c>
      <c r="H422" s="15">
        <f>'[1]TCE - ANEXO III - Preencher'!I431</f>
        <v>0</v>
      </c>
      <c r="I422" s="15">
        <f>'[1]TCE - ANEXO III - Preencher'!J431</f>
        <v>100.15280000000001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154.16702046650005</v>
      </c>
      <c r="R422" s="16">
        <f>'[1]TCE - ANEXO III - Preencher'!S431</f>
        <v>62.7</v>
      </c>
      <c r="S422" s="17">
        <f t="shared" si="39"/>
        <v>91.467020466500045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192.77982046650004</v>
      </c>
    </row>
    <row r="423" spans="1:28" s="4" customFormat="1" x14ac:dyDescent="0.2">
      <c r="A423" s="9">
        <f>IFERROR(VLOOKUP(B423,'[1]DADOS (OCULTAR)'!$P$3:$R$53,3,0),"")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JULIANA CANDIDO DA SILVA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324205</v>
      </c>
      <c r="G423" s="14">
        <f>IF('[1]TCE - ANEXO III - Preencher'!H432="","",'[1]TCE - ANEXO III - Preencher'!H432)</f>
        <v>44013</v>
      </c>
      <c r="H423" s="15">
        <f>'[1]TCE - ANEXO III - Preencher'!I432</f>
        <v>0</v>
      </c>
      <c r="I423" s="15">
        <f>'[1]TCE - ANEXO III - Preencher'!J432</f>
        <v>127.5784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128.73840000000001</v>
      </c>
    </row>
    <row r="424" spans="1:28" s="4" customFormat="1" x14ac:dyDescent="0.2">
      <c r="A424" s="9">
        <f>IFERROR(VLOOKUP(B424,'[1]DADOS (OCULTAR)'!$P$3:$R$53,3,0),"")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JULIANA CLECIA DO NASCIMENTO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251605</v>
      </c>
      <c r="G424" s="14">
        <f>IF('[1]TCE - ANEXO III - Preencher'!H433="","",'[1]TCE - ANEXO III - Preencher'!H433)</f>
        <v>44013</v>
      </c>
      <c r="H424" s="15">
        <f>'[1]TCE - ANEXO III - Preencher'!I433</f>
        <v>0</v>
      </c>
      <c r="I424" s="15">
        <f>'[1]TCE - ANEXO III - Preencher'!J433</f>
        <v>112.0256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155.60208581658716</v>
      </c>
      <c r="R424" s="16">
        <f>'[1]TCE - ANEXO III - Preencher'!S433</f>
        <v>7.24</v>
      </c>
      <c r="S424" s="17">
        <f t="shared" si="39"/>
        <v>148.36208581658715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261.54768581658715</v>
      </c>
    </row>
    <row r="425" spans="1:28" s="4" customFormat="1" x14ac:dyDescent="0.2">
      <c r="A425" s="9">
        <f>IFERROR(VLOOKUP(B425,'[1]DADOS (OCULTAR)'!$P$3:$R$53,3,0),"")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JULIANA CRISTINA RODRIGUES DO PASSO VICENTE</v>
      </c>
      <c r="E425" s="10" t="str">
        <f>IF('[1]TCE - ANEXO III - Preencher'!F434="4 - Assistência Odontológica","2 - Outros Profissionais da Saúde",'[1]TCE - ANEXO II - Enviar TCE'!E424)</f>
        <v>3 - Administrativo</v>
      </c>
      <c r="F425" s="13">
        <f>'[1]TCE - ANEXO III - Preencher'!G434</f>
        <v>516345</v>
      </c>
      <c r="G425" s="14">
        <f>IF('[1]TCE - ANEXO III - Preencher'!H434="","",'[1]TCE - ANEXO III - Preencher'!H434)</f>
        <v>44013</v>
      </c>
      <c r="H425" s="15">
        <f>'[1]TCE - ANEXO III - Preencher'!I434</f>
        <v>0</v>
      </c>
      <c r="I425" s="15">
        <f>'[1]TCE - ANEXO III - Preencher'!J434</f>
        <v>157.16800000000001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158.328</v>
      </c>
    </row>
    <row r="426" spans="1:28" s="4" customFormat="1" x14ac:dyDescent="0.2">
      <c r="A426" s="9">
        <f>IFERROR(VLOOKUP(B426,'[1]DADOS (OCULTAR)'!$P$3:$R$53,3,0),"")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JULIANA MARIA CANUTO</v>
      </c>
      <c r="E426" s="10" t="str">
        <f>IF('[1]TCE - ANEXO III - Preencher'!F435="4 - Assistência Odontológica","2 - Outros Profissionais da Saúde",'[1]TCE - ANEXO II - Enviar TCE'!E425)</f>
        <v>3 - Administrativo</v>
      </c>
      <c r="F426" s="13">
        <f>'[1]TCE - ANEXO III - Preencher'!G435</f>
        <v>411010</v>
      </c>
      <c r="G426" s="14">
        <f>IF('[1]TCE - ANEXO III - Preencher'!H435="","",'[1]TCE - ANEXO III - Preencher'!H435)</f>
        <v>44013</v>
      </c>
      <c r="H426" s="15">
        <f>'[1]TCE - ANEXO III - Preencher'!I435</f>
        <v>0</v>
      </c>
      <c r="I426" s="15">
        <f>'[1]TCE - ANEXO III - Preencher'!J435</f>
        <v>90.169599999999988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115.62526534987505</v>
      </c>
      <c r="R426" s="16">
        <f>'[1]TCE - ANEXO III - Preencher'!S435</f>
        <v>56.43</v>
      </c>
      <c r="S426" s="17">
        <f t="shared" si="39"/>
        <v>59.195265349875051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150.52486534987503</v>
      </c>
    </row>
    <row r="427" spans="1:28" s="4" customFormat="1" x14ac:dyDescent="0.2">
      <c r="A427" s="9">
        <f>IFERROR(VLOOKUP(B427,'[1]DADOS (OCULTAR)'!$P$3:$R$53,3,0),"")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JULIANA MAYONE MARIA LIMA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223405</v>
      </c>
      <c r="G427" s="14">
        <f>IF('[1]TCE - ANEXO III - Preencher'!H436="","",'[1]TCE - ANEXO III - Preencher'!H436)</f>
        <v>44013</v>
      </c>
      <c r="H427" s="15">
        <f>'[1]TCE - ANEXO III - Preencher'!I436</f>
        <v>0</v>
      </c>
      <c r="I427" s="15">
        <f>'[1]TCE - ANEXO III - Preencher'!J436</f>
        <v>338.33920000000001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339.49920000000003</v>
      </c>
    </row>
    <row r="428" spans="1:28" s="4" customFormat="1" x14ac:dyDescent="0.2">
      <c r="A428" s="9">
        <f>IFERROR(VLOOKUP(B428,'[1]DADOS (OCULTAR)'!$P$3:$R$53,3,0),"")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JULIANA PEREIRA DE MEDEIROS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223505</v>
      </c>
      <c r="G428" s="14">
        <f>IF('[1]TCE - ANEXO III - Preencher'!H437="","",'[1]TCE - ANEXO III - Preencher'!H437)</f>
        <v>44013</v>
      </c>
      <c r="H428" s="15">
        <f>'[1]TCE - ANEXO III - Preencher'!I437</f>
        <v>0</v>
      </c>
      <c r="I428" s="15">
        <f>'[1]TCE - ANEXO III - Preencher'!J437</f>
        <v>293.86880000000002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2.44</v>
      </c>
      <c r="O428" s="16">
        <f>'[1]TCE - ANEXO III - Preencher'!P437</f>
        <v>0</v>
      </c>
      <c r="P428" s="17">
        <f t="shared" si="38"/>
        <v>2.44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296.30880000000002</v>
      </c>
    </row>
    <row r="429" spans="1:28" s="4" customFormat="1" x14ac:dyDescent="0.2">
      <c r="A429" s="9">
        <f>IFERROR(VLOOKUP(B429,'[1]DADOS (OCULTAR)'!$P$3:$R$53,3,0),"")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JULIANO DA SILVA MOTA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324115</v>
      </c>
      <c r="G429" s="14">
        <f>IF('[1]TCE - ANEXO III - Preencher'!H438="","",'[1]TCE - ANEXO III - Preencher'!H438)</f>
        <v>44013</v>
      </c>
      <c r="H429" s="15">
        <f>'[1]TCE - ANEXO III - Preencher'!I438</f>
        <v>0</v>
      </c>
      <c r="I429" s="15">
        <f>'[1]TCE - ANEXO III - Preencher'!J438</f>
        <v>256.75919999999996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257.91919999999999</v>
      </c>
    </row>
    <row r="430" spans="1:28" s="4" customFormat="1" x14ac:dyDescent="0.2">
      <c r="A430" s="9">
        <f>IFERROR(VLOOKUP(B430,'[1]DADOS (OCULTAR)'!$P$3:$R$53,3,0),"")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JULIO TADEU ARRAES DA CUNHA SOUZA</v>
      </c>
      <c r="E430" s="10" t="str">
        <f>IF('[1]TCE - ANEXO III - Preencher'!F439="4 - Assistência Odontológica","2 - Outros Profissionais da Saúde",'[1]TCE - ANEXO II - Enviar TCE'!E429)</f>
        <v>3 - Administrativo</v>
      </c>
      <c r="F430" s="13">
        <f>'[1]TCE - ANEXO III - Preencher'!G439</f>
        <v>121010</v>
      </c>
      <c r="G430" s="14">
        <f>IF('[1]TCE - ANEXO III - Preencher'!H439="","",'[1]TCE - ANEXO III - Preencher'!H439)</f>
        <v>44013</v>
      </c>
      <c r="H430" s="15">
        <f>'[1]TCE - ANEXO III - Preencher'!I439</f>
        <v>0</v>
      </c>
      <c r="I430" s="15">
        <f>'[1]TCE - ANEXO III - Preencher'!J439</f>
        <v>1640.7576000000001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1641.9176000000002</v>
      </c>
    </row>
    <row r="431" spans="1:28" s="4" customFormat="1" x14ac:dyDescent="0.2">
      <c r="A431" s="9">
        <f>IFERROR(VLOOKUP(B431,'[1]DADOS (OCULTAR)'!$P$3:$R$53,3,0),"")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JULLYANE FLORENCIO PACHECO DA SILVA</v>
      </c>
      <c r="E431" s="10" t="str">
        <f>IF('[1]TCE - ANEXO III - Preencher'!F440="4 - Assistência Odontológica","2 - Outros Profissionais da Saúde",'[1]TCE - ANEXO II - Enviar TCE'!E430)</f>
        <v>3 - Administrativo</v>
      </c>
      <c r="F431" s="13">
        <f>'[1]TCE - ANEXO III - Preencher'!G440</f>
        <v>223810</v>
      </c>
      <c r="G431" s="14">
        <f>IF('[1]TCE - ANEXO III - Preencher'!H440="","",'[1]TCE - ANEXO III - Preencher'!H440)</f>
        <v>44013</v>
      </c>
      <c r="H431" s="15">
        <f>'[1]TCE - ANEXO III - Preencher'!I440</f>
        <v>0</v>
      </c>
      <c r="I431" s="15">
        <f>'[1]TCE - ANEXO III - Preencher'!J440</f>
        <v>196.83520000000001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197.99520000000001</v>
      </c>
    </row>
    <row r="432" spans="1:28" s="4" customFormat="1" x14ac:dyDescent="0.2">
      <c r="A432" s="9">
        <f>IFERROR(VLOOKUP(B432,'[1]DADOS (OCULTAR)'!$P$3:$R$53,3,0),"")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JULYE ANNE CHRYSTINA BENTO DE ANDRADE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44013</v>
      </c>
      <c r="H432" s="15">
        <f>'[1]TCE - ANEXO III - Preencher'!I441</f>
        <v>0</v>
      </c>
      <c r="I432" s="15">
        <f>'[1]TCE - ANEXO III - Preencher'!J441</f>
        <v>168.65119999999999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84.873864990865741</v>
      </c>
      <c r="R432" s="16">
        <f>'[1]TCE - ANEXO III - Preencher'!S441</f>
        <v>62.7</v>
      </c>
      <c r="S432" s="17">
        <f t="shared" si="39"/>
        <v>22.173864990865738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191.98506499086574</v>
      </c>
    </row>
    <row r="433" spans="1:28" s="4" customFormat="1" x14ac:dyDescent="0.2">
      <c r="A433" s="9">
        <f>IFERROR(VLOOKUP(B433,'[1]DADOS (OCULTAR)'!$P$3:$R$53,3,0),"")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JUSILEIDE SEVERIANA DOS SANTOS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44013</v>
      </c>
      <c r="H433" s="15">
        <f>'[1]TCE - ANEXO III - Preencher'!I442</f>
        <v>0</v>
      </c>
      <c r="I433" s="15">
        <f>'[1]TCE - ANEXO III - Preencher'!J442</f>
        <v>121.44799999999999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100.12780425932367</v>
      </c>
      <c r="R433" s="16">
        <f>'[1]TCE - ANEXO III - Preencher'!S442</f>
        <v>0</v>
      </c>
      <c r="S433" s="17">
        <f t="shared" si="39"/>
        <v>100.12780425932367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222.73580425932366</v>
      </c>
    </row>
    <row r="434" spans="1:28" s="4" customFormat="1" x14ac:dyDescent="0.2">
      <c r="A434" s="9">
        <f>IFERROR(VLOOKUP(B434,'[1]DADOS (OCULTAR)'!$P$3:$R$53,3,0),"")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JUTILANDIA DE MORAES SILVA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44013</v>
      </c>
      <c r="H434" s="15">
        <f>'[1]TCE - ANEXO III - Preencher'!I443</f>
        <v>0</v>
      </c>
      <c r="I434" s="15">
        <f>'[1]TCE - ANEXO III - Preencher'!J443</f>
        <v>102.6416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100.24956517037039</v>
      </c>
      <c r="R434" s="16">
        <f>'[1]TCE - ANEXO III - Preencher'!S443</f>
        <v>58.62</v>
      </c>
      <c r="S434" s="17">
        <f t="shared" si="39"/>
        <v>41.629565170370391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145.43116517037038</v>
      </c>
    </row>
    <row r="435" spans="1:28" s="4" customFormat="1" x14ac:dyDescent="0.2">
      <c r="A435" s="9">
        <f>IFERROR(VLOOKUP(B435,'[1]DADOS (OCULTAR)'!$P$3:$R$53,3,0),"")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KAIO JOSE ALVES</v>
      </c>
      <c r="E435" s="10" t="str">
        <f>IF('[1]TCE - ANEXO III - Preencher'!F444="4 - Assistência Odontológica","2 - Outros Profissionais da Saúde",'[1]TCE - ANEXO II - Enviar TCE'!E434)</f>
        <v>3 - Administrativo</v>
      </c>
      <c r="F435" s="13">
        <f>'[1]TCE - ANEXO III - Preencher'!G444</f>
        <v>411010</v>
      </c>
      <c r="G435" s="14">
        <f>IF('[1]TCE - ANEXO III - Preencher'!H444="","",'[1]TCE - ANEXO III - Preencher'!H444)</f>
        <v>44013</v>
      </c>
      <c r="H435" s="15">
        <f>'[1]TCE - ANEXO III - Preencher'!I444</f>
        <v>0</v>
      </c>
      <c r="I435" s="15">
        <f>'[1]TCE - ANEXO III - Preencher'!J444</f>
        <v>6.2700000000000005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0</v>
      </c>
      <c r="R435" s="16">
        <f>'[1]TCE - ANEXO III - Preencher'!S444</f>
        <v>18.809999999999999</v>
      </c>
      <c r="S435" s="17">
        <f t="shared" si="39"/>
        <v>-18.809999999999999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-11.379999999999999</v>
      </c>
    </row>
    <row r="436" spans="1:28" s="4" customFormat="1" x14ac:dyDescent="0.2">
      <c r="A436" s="9">
        <f>IFERROR(VLOOKUP(B436,'[1]DADOS (OCULTAR)'!$P$3:$R$53,3,0),"")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KAREN HUANA FREITAS DA SILVA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44013</v>
      </c>
      <c r="H436" s="15">
        <f>'[1]TCE - ANEXO III - Preencher'!I445</f>
        <v>0</v>
      </c>
      <c r="I436" s="15">
        <f>'[1]TCE - ANEXO III - Preencher'!J445</f>
        <v>100.22879999999999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86.718949012406284</v>
      </c>
      <c r="R436" s="16">
        <f>'[1]TCE - ANEXO III - Preencher'!S445</f>
        <v>62.7</v>
      </c>
      <c r="S436" s="17">
        <f t="shared" si="39"/>
        <v>24.018949012406281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125.40774901240627</v>
      </c>
    </row>
    <row r="437" spans="1:28" s="4" customFormat="1" x14ac:dyDescent="0.2">
      <c r="A437" s="9">
        <f>IFERROR(VLOOKUP(B437,'[1]DADOS (OCULTAR)'!$P$3:$R$53,3,0),"")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KARINA RAMOS DE SANTANA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44013</v>
      </c>
      <c r="H437" s="15">
        <f>'[1]TCE - ANEXO III - Preencher'!I446</f>
        <v>0</v>
      </c>
      <c r="I437" s="15">
        <f>'[1]TCE - ANEXO III - Preencher'!J446</f>
        <v>117.9624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197.57774730663493</v>
      </c>
      <c r="R437" s="16">
        <f>'[1]TCE - ANEXO III - Preencher'!S446</f>
        <v>62.7</v>
      </c>
      <c r="S437" s="17">
        <f t="shared" si="39"/>
        <v>134.87774730663494</v>
      </c>
      <c r="T437" s="16">
        <f>'[1]TCE - ANEXO III - Preencher'!U446</f>
        <v>64</v>
      </c>
      <c r="U437" s="16">
        <f>'[1]TCE - ANEXO III - Preencher'!V446</f>
        <v>0</v>
      </c>
      <c r="V437" s="17">
        <f t="shared" si="40"/>
        <v>64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318.00014730663497</v>
      </c>
    </row>
    <row r="438" spans="1:28" s="4" customFormat="1" x14ac:dyDescent="0.2">
      <c r="A438" s="9">
        <f>IFERROR(VLOOKUP(B438,'[1]DADOS (OCULTAR)'!$P$3:$R$53,3,0),"")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KARINA REJANE DA SILVA LIMA SANTOS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44013</v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1.1599999999999999</v>
      </c>
    </row>
    <row r="439" spans="1:28" s="4" customFormat="1" x14ac:dyDescent="0.2">
      <c r="A439" s="9">
        <f>IFERROR(VLOOKUP(B439,'[1]DADOS (OCULTAR)'!$P$3:$R$53,3,0),"")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KARLA VALERIA DA SILVA TRAVASSOS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223405</v>
      </c>
      <c r="G439" s="14">
        <f>IF('[1]TCE - ANEXO III - Preencher'!H448="","",'[1]TCE - ANEXO III - Preencher'!H448)</f>
        <v>44013</v>
      </c>
      <c r="H439" s="15">
        <f>'[1]TCE - ANEXO III - Preencher'!I448</f>
        <v>0</v>
      </c>
      <c r="I439" s="15">
        <f>'[1]TCE - ANEXO III - Preencher'!J448</f>
        <v>338.33920000000001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339.49920000000003</v>
      </c>
    </row>
    <row r="440" spans="1:28" s="4" customFormat="1" x14ac:dyDescent="0.2">
      <c r="A440" s="9">
        <f>IFERROR(VLOOKUP(B440,'[1]DADOS (OCULTAR)'!$P$3:$R$53,3,0),"")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KAROLA RAFAELA SILVA DE AMORIM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44013</v>
      </c>
      <c r="H440" s="15">
        <f>'[1]TCE - ANEXO III - Preencher'!I449</f>
        <v>0</v>
      </c>
      <c r="I440" s="15">
        <f>'[1]TCE - ANEXO III - Preencher'!J449</f>
        <v>115.9256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117.0856</v>
      </c>
    </row>
    <row r="441" spans="1:28" s="4" customFormat="1" x14ac:dyDescent="0.2">
      <c r="A441" s="9">
        <f>IFERROR(VLOOKUP(B441,'[1]DADOS (OCULTAR)'!$P$3:$R$53,3,0),"")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KAROLAYNE NUNES GOMES DE OLIVEIRA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44013</v>
      </c>
      <c r="H441" s="15">
        <f>'[1]TCE - ANEXO III - Preencher'!I450</f>
        <v>0</v>
      </c>
      <c r="I441" s="15">
        <f>'[1]TCE - ANEXO III - Preencher'!J450</f>
        <v>103.4432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104.6032</v>
      </c>
    </row>
    <row r="442" spans="1:28" s="4" customFormat="1" x14ac:dyDescent="0.2">
      <c r="A442" s="9">
        <f>IFERROR(VLOOKUP(B442,'[1]DADOS (OCULTAR)'!$P$3:$R$53,3,0),"")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KATIA COSTA DE FRANCA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521130</v>
      </c>
      <c r="G442" s="14">
        <f>IF('[1]TCE - ANEXO III - Preencher'!H451="","",'[1]TCE - ANEXO III - Preencher'!H451)</f>
        <v>44013</v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1.1599999999999999</v>
      </c>
    </row>
    <row r="443" spans="1:28" s="4" customFormat="1" x14ac:dyDescent="0.2">
      <c r="A443" s="9">
        <f>IFERROR(VLOOKUP(B443,'[1]DADOS (OCULTAR)'!$P$3:$R$53,3,0),"")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KATIA DIAS DE LUNA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521130</v>
      </c>
      <c r="G443" s="14">
        <f>IF('[1]TCE - ANEXO III - Preencher'!H452="","",'[1]TCE - ANEXO III - Preencher'!H452)</f>
        <v>44013</v>
      </c>
      <c r="H443" s="15">
        <f>'[1]TCE - ANEXO III - Preencher'!I452</f>
        <v>0</v>
      </c>
      <c r="I443" s="15">
        <f>'[1]TCE - ANEXO III - Preencher'!J452</f>
        <v>87.78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156.23566236502504</v>
      </c>
      <c r="R443" s="16">
        <f>'[1]TCE - ANEXO III - Preencher'!S452</f>
        <v>62.7</v>
      </c>
      <c r="S443" s="17">
        <f t="shared" si="39"/>
        <v>93.535662365025033</v>
      </c>
      <c r="T443" s="16">
        <f>'[1]TCE - ANEXO III - Preencher'!U452</f>
        <v>64</v>
      </c>
      <c r="U443" s="16">
        <f>'[1]TCE - ANEXO III - Preencher'!V452</f>
        <v>0</v>
      </c>
      <c r="V443" s="17">
        <f t="shared" si="40"/>
        <v>64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246.47566236502502</v>
      </c>
    </row>
    <row r="444" spans="1:28" s="4" customFormat="1" x14ac:dyDescent="0.2">
      <c r="A444" s="9">
        <f>IFERROR(VLOOKUP(B444,'[1]DADOS (OCULTAR)'!$P$3:$R$53,3,0),"")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KATIA JANAINA PEREIRA BENTO DOS SANTOS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44013</v>
      </c>
      <c r="H444" s="15">
        <f>'[1]TCE - ANEXO III - Preencher'!I453</f>
        <v>0</v>
      </c>
      <c r="I444" s="15">
        <f>'[1]TCE - ANEXO III - Preencher'!J453</f>
        <v>125.508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106.09233123858215</v>
      </c>
      <c r="R444" s="16">
        <f>'[1]TCE - ANEXO III - Preencher'!S453</f>
        <v>62.7</v>
      </c>
      <c r="S444" s="17">
        <f t="shared" si="39"/>
        <v>43.392331238582145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170.06033123858214</v>
      </c>
    </row>
    <row r="445" spans="1:28" s="4" customFormat="1" x14ac:dyDescent="0.2">
      <c r="A445" s="9">
        <f>IFERROR(VLOOKUP(B445,'[1]DADOS (OCULTAR)'!$P$3:$R$53,3,0),"")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KATIA RENEIDE DA SILVA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44013</v>
      </c>
      <c r="H445" s="15">
        <f>'[1]TCE - ANEXO III - Preencher'!I454</f>
        <v>0</v>
      </c>
      <c r="I445" s="15">
        <f>'[1]TCE - ANEXO III - Preencher'!J454</f>
        <v>94.179200000000009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160</v>
      </c>
      <c r="R445" s="16">
        <f>'[1]TCE - ANEXO III - Preencher'!S454</f>
        <v>36.5</v>
      </c>
      <c r="S445" s="17">
        <f t="shared" si="39"/>
        <v>123.5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218.83920000000001</v>
      </c>
    </row>
    <row r="446" spans="1:28" s="4" customFormat="1" x14ac:dyDescent="0.2">
      <c r="A446" s="9">
        <f>IFERROR(VLOOKUP(B446,'[1]DADOS (OCULTAR)'!$P$3:$R$53,3,0),"")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KATIANA HIPOLITO DE OLIVEIRA CRUZ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223505</v>
      </c>
      <c r="G446" s="14">
        <f>IF('[1]TCE - ANEXO III - Preencher'!H455="","",'[1]TCE - ANEXO III - Preencher'!H455)</f>
        <v>44013</v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2.44</v>
      </c>
      <c r="O446" s="16">
        <f>'[1]TCE - ANEXO III - Preencher'!P455</f>
        <v>0</v>
      </c>
      <c r="P446" s="17">
        <f t="shared" si="38"/>
        <v>2.44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2.44</v>
      </c>
    </row>
    <row r="447" spans="1:28" s="4" customFormat="1" x14ac:dyDescent="0.2">
      <c r="A447" s="9">
        <f>IFERROR(VLOOKUP(B447,'[1]DADOS (OCULTAR)'!$P$3:$R$53,3,0),"")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KATIANE BALBINO LIMA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44013</v>
      </c>
      <c r="H447" s="15">
        <f>'[1]TCE - ANEXO III - Preencher'!I456</f>
        <v>0</v>
      </c>
      <c r="I447" s="15">
        <f>'[1]TCE - ANEXO III - Preencher'!J456</f>
        <v>108.68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64</v>
      </c>
      <c r="U447" s="16">
        <f>'[1]TCE - ANEXO III - Preencher'!V456</f>
        <v>0</v>
      </c>
      <c r="V447" s="17">
        <f t="shared" si="40"/>
        <v>64</v>
      </c>
      <c r="W447" s="18" t="str">
        <f>IF('[1]TCE - ANEXO III - Preencher'!X456="","",'[1]TCE - ANEXO III - Preencher'!X456)</f>
        <v>AUXILIO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173.84</v>
      </c>
    </row>
    <row r="448" spans="1:28" s="4" customFormat="1" x14ac:dyDescent="0.2">
      <c r="A448" s="9">
        <f>IFERROR(VLOOKUP(B448,'[1]DADOS (OCULTAR)'!$P$3:$R$53,3,0),"")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KEILA ALVES PEREIRA BARRETO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223710</v>
      </c>
      <c r="G448" s="14">
        <f>IF('[1]TCE - ANEXO III - Preencher'!H457="","",'[1]TCE - ANEXO III - Preencher'!H457)</f>
        <v>44013</v>
      </c>
      <c r="H448" s="15">
        <f>'[1]TCE - ANEXO III - Preencher'!I457</f>
        <v>0</v>
      </c>
      <c r="I448" s="15">
        <f>'[1]TCE - ANEXO III - Preencher'!J457</f>
        <v>299.16800000000001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300.32800000000003</v>
      </c>
    </row>
    <row r="449" spans="1:28" s="4" customFormat="1" x14ac:dyDescent="0.2">
      <c r="A449" s="9">
        <f>IFERROR(VLOOKUP(B449,'[1]DADOS (OCULTAR)'!$P$3:$R$53,3,0),"")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KETILLY RAYANE DO AMARAL SILVA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223505</v>
      </c>
      <c r="G449" s="14">
        <f>IF('[1]TCE - ANEXO III - Preencher'!H458="","",'[1]TCE - ANEXO III - Preencher'!H458)</f>
        <v>44013</v>
      </c>
      <c r="H449" s="15">
        <f>'[1]TCE - ANEXO III - Preencher'!I458</f>
        <v>0</v>
      </c>
      <c r="I449" s="15">
        <f>'[1]TCE - ANEXO III - Preencher'!J458</f>
        <v>238.71279999999999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2.44</v>
      </c>
      <c r="O449" s="16">
        <f>'[1]TCE - ANEXO III - Preencher'!P458</f>
        <v>0</v>
      </c>
      <c r="P449" s="17">
        <f t="shared" si="38"/>
        <v>2.44</v>
      </c>
      <c r="Q449" s="16">
        <f>'[1]TCE - ANEXO III - Preencher'!R458</f>
        <v>105.9898265707188</v>
      </c>
      <c r="R449" s="16">
        <f>'[1]TCE - ANEXO III - Preencher'!S458</f>
        <v>104.87</v>
      </c>
      <c r="S449" s="17">
        <f t="shared" si="39"/>
        <v>1.1198265707188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242.27262657071878</v>
      </c>
    </row>
    <row r="450" spans="1:28" s="4" customFormat="1" x14ac:dyDescent="0.2">
      <c r="A450" s="9">
        <f>IFERROR(VLOOKUP(B450,'[1]DADOS (OCULTAR)'!$P$3:$R$53,3,0),"")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KLAUDIA ELIZABETH DA SILVA POTTES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223505</v>
      </c>
      <c r="G450" s="14">
        <f>IF('[1]TCE - ANEXO III - Preencher'!H459="","",'[1]TCE - ANEXO III - Preencher'!H459)</f>
        <v>44013</v>
      </c>
      <c r="H450" s="15">
        <f>'[1]TCE - ANEXO III - Preencher'!I459</f>
        <v>0</v>
      </c>
      <c r="I450" s="15">
        <f>'[1]TCE - ANEXO III - Preencher'!J459</f>
        <v>375.94880000000001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2.44</v>
      </c>
      <c r="O450" s="16">
        <f>'[1]TCE - ANEXO III - Preencher'!P459</f>
        <v>0</v>
      </c>
      <c r="P450" s="17">
        <f t="shared" si="38"/>
        <v>2.44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103.28</v>
      </c>
      <c r="U450" s="16">
        <f>'[1]TCE - ANEXO III - Preencher'!V459</f>
        <v>0</v>
      </c>
      <c r="V450" s="17">
        <f t="shared" si="40"/>
        <v>103.28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481.66880000000003</v>
      </c>
    </row>
    <row r="451" spans="1:28" s="4" customFormat="1" x14ac:dyDescent="0.2">
      <c r="A451" s="9">
        <f>IFERROR(VLOOKUP(B451,'[1]DADOS (OCULTAR)'!$P$3:$R$53,3,0),"")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LAIS MARIA DA SILVA ROCHA</v>
      </c>
      <c r="E451" s="10" t="str">
        <f>IF('[1]TCE - ANEXO III - Preencher'!F460="4 - Assistência Odontológica","2 - Outros Profissionais da Saúde",'[1]TCE - ANEXO II - Enviar TCE'!E450)</f>
        <v>3 - Administrativo</v>
      </c>
      <c r="F451" s="13">
        <f>'[1]TCE - ANEXO III - Preencher'!G460</f>
        <v>411010</v>
      </c>
      <c r="G451" s="14">
        <f>IF('[1]TCE - ANEXO III - Preencher'!H460="","",'[1]TCE - ANEXO III - Preencher'!H460)</f>
        <v>44013</v>
      </c>
      <c r="H451" s="15">
        <f>'[1]TCE - ANEXO III - Preencher'!I460</f>
        <v>0</v>
      </c>
      <c r="I451" s="15">
        <f>'[1]TCE - ANEXO III - Preencher'!J460</f>
        <v>83.600000000000009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101.17210718114066</v>
      </c>
      <c r="R451" s="16">
        <f>'[1]TCE - ANEXO III - Preencher'!S460</f>
        <v>62.7</v>
      </c>
      <c r="S451" s="17">
        <f t="shared" si="39"/>
        <v>38.472107181140657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123.23210718114066</v>
      </c>
    </row>
    <row r="452" spans="1:28" s="4" customFormat="1" x14ac:dyDescent="0.2">
      <c r="A452" s="9">
        <f>IFERROR(VLOOKUP(B452,'[1]DADOS (OCULTAR)'!$P$3:$R$53,3,0),"")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LAIS REGINA DOS SANTOS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44013</v>
      </c>
      <c r="H452" s="15">
        <f>'[1]TCE - ANEXO III - Preencher'!I461</f>
        <v>0</v>
      </c>
      <c r="I452" s="15">
        <f>'[1]TCE - ANEXO III - Preencher'!J461</f>
        <v>117.04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154.16702046650005</v>
      </c>
      <c r="R452" s="16">
        <f>'[1]TCE - ANEXO III - Preencher'!S461</f>
        <v>62.7</v>
      </c>
      <c r="S452" s="17">
        <f t="shared" ref="S452:S515" si="45">Q452-R452</f>
        <v>91.467020466500045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209.66702046650005</v>
      </c>
    </row>
    <row r="453" spans="1:28" s="4" customFormat="1" x14ac:dyDescent="0.2">
      <c r="A453" s="9">
        <f>IFERROR(VLOOKUP(B453,'[1]DADOS (OCULTAR)'!$P$3:$R$53,3,0),"")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LAIS REGINA RODRIGUES DA SILVA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251605</v>
      </c>
      <c r="G453" s="14">
        <f>IF('[1]TCE - ANEXO III - Preencher'!H462="","",'[1]TCE - ANEXO III - Preencher'!H462)</f>
        <v>44013</v>
      </c>
      <c r="H453" s="15">
        <f>'[1]TCE - ANEXO III - Preencher'!I462</f>
        <v>0</v>
      </c>
      <c r="I453" s="15">
        <f>'[1]TCE - ANEXO III - Preencher'!J462</f>
        <v>197.69200000000001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211.97965314143761</v>
      </c>
      <c r="R453" s="16">
        <f>'[1]TCE - ANEXO III - Preencher'!S462</f>
        <v>108.58</v>
      </c>
      <c r="S453" s="17">
        <f t="shared" si="45"/>
        <v>103.39965314143761</v>
      </c>
      <c r="T453" s="16">
        <f>'[1]TCE - ANEXO III - Preencher'!U462</f>
        <v>64</v>
      </c>
      <c r="U453" s="16">
        <f>'[1]TCE - ANEXO III - Preencher'!V462</f>
        <v>0</v>
      </c>
      <c r="V453" s="17">
        <f t="shared" si="46"/>
        <v>64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366.2516531414376</v>
      </c>
    </row>
    <row r="454" spans="1:28" s="4" customFormat="1" x14ac:dyDescent="0.2">
      <c r="A454" s="9">
        <f>IFERROR(VLOOKUP(B454,'[1]DADOS (OCULTAR)'!$P$3:$R$53,3,0),"")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LARISSA CARVALHAL BARRETO COUTINHO DA SILVEIRA CAMPOS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223505</v>
      </c>
      <c r="G454" s="14">
        <f>IF('[1]TCE - ANEXO III - Preencher'!H463="","",'[1]TCE - ANEXO III - Preencher'!H463)</f>
        <v>44013</v>
      </c>
      <c r="H454" s="15">
        <f>'[1]TCE - ANEXO III - Preencher'!I463</f>
        <v>0</v>
      </c>
      <c r="I454" s="15">
        <f>'[1]TCE - ANEXO III - Preencher'!J463</f>
        <v>287.2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2.44</v>
      </c>
      <c r="O454" s="16">
        <f>'[1]TCE - ANEXO III - Preencher'!P463</f>
        <v>0</v>
      </c>
      <c r="P454" s="17">
        <f t="shared" si="44"/>
        <v>2.44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103.28</v>
      </c>
      <c r="U454" s="16">
        <f>'[1]TCE - ANEXO III - Preencher'!V463</f>
        <v>0</v>
      </c>
      <c r="V454" s="17">
        <f t="shared" si="46"/>
        <v>103.28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392.91999999999996</v>
      </c>
    </row>
    <row r="455" spans="1:28" s="4" customFormat="1" x14ac:dyDescent="0.2">
      <c r="A455" s="9">
        <f>IFERROR(VLOOKUP(B455,'[1]DADOS (OCULTAR)'!$P$3:$R$53,3,0),"")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LARISSA DOS SANTOS SOUZA LIMA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223710</v>
      </c>
      <c r="G455" s="14">
        <f>IF('[1]TCE - ANEXO III - Preencher'!H464="","",'[1]TCE - ANEXO III - Preencher'!H464)</f>
        <v>44013</v>
      </c>
      <c r="H455" s="15">
        <f>'[1]TCE - ANEXO III - Preencher'!I464</f>
        <v>0</v>
      </c>
      <c r="I455" s="15">
        <f>'[1]TCE - ANEXO III - Preencher'!J464</f>
        <v>312.87599999999998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314.036</v>
      </c>
    </row>
    <row r="456" spans="1:28" s="4" customFormat="1" x14ac:dyDescent="0.2">
      <c r="A456" s="9">
        <f>IFERROR(VLOOKUP(B456,'[1]DADOS (OCULTAR)'!$P$3:$R$53,3,0),"")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LARISSA MARIA BARROS DA SILVA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251605</v>
      </c>
      <c r="G456" s="14">
        <f>IF('[1]TCE - ANEXO III - Preencher'!H465="","",'[1]TCE - ANEXO III - Preencher'!H465)</f>
        <v>44013</v>
      </c>
      <c r="H456" s="15">
        <f>'[1]TCE - ANEXO III - Preencher'!I465</f>
        <v>0</v>
      </c>
      <c r="I456" s="15">
        <f>'[1]TCE - ANEXO III - Preencher'!J465</f>
        <v>227.01599999999999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211.97965314143761</v>
      </c>
      <c r="R456" s="16">
        <f>'[1]TCE - ANEXO III - Preencher'!S465</f>
        <v>78.5</v>
      </c>
      <c r="S456" s="17">
        <f t="shared" si="45"/>
        <v>133.47965314143761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361.6556531414376</v>
      </c>
    </row>
    <row r="457" spans="1:28" s="4" customFormat="1" x14ac:dyDescent="0.2">
      <c r="A457" s="9">
        <f>IFERROR(VLOOKUP(B457,'[1]DADOS (OCULTAR)'!$P$3:$R$53,3,0),"")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LARISSA MIRELA BARROS DA SILVA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521130</v>
      </c>
      <c r="G457" s="14">
        <f>IF('[1]TCE - ANEXO III - Preencher'!H466="","",'[1]TCE - ANEXO III - Preencher'!H466)</f>
        <v>44013</v>
      </c>
      <c r="H457" s="15">
        <f>'[1]TCE - ANEXO III - Preencher'!I466</f>
        <v>0</v>
      </c>
      <c r="I457" s="15">
        <f>'[1]TCE - ANEXO III - Preencher'!J466</f>
        <v>87.447199999999995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88.607199999999992</v>
      </c>
    </row>
    <row r="458" spans="1:28" s="4" customFormat="1" x14ac:dyDescent="0.2">
      <c r="A458" s="9">
        <f>IFERROR(VLOOKUP(B458,'[1]DADOS (OCULTAR)'!$P$3:$R$53,3,0),"")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LAUDECI MARIA DE FRANCA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44013</v>
      </c>
      <c r="H458" s="15">
        <f>'[1]TCE - ANEXO III - Preencher'!I467</f>
        <v>0</v>
      </c>
      <c r="I458" s="15">
        <f>'[1]TCE - ANEXO III - Preencher'!J467</f>
        <v>155.952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63.655398743149298</v>
      </c>
      <c r="R458" s="16">
        <f>'[1]TCE - ANEXO III - Preencher'!S467</f>
        <v>62.7</v>
      </c>
      <c r="S458" s="17">
        <f t="shared" si="45"/>
        <v>0.95539874314929563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158.06739874314928</v>
      </c>
    </row>
    <row r="459" spans="1:28" s="4" customFormat="1" x14ac:dyDescent="0.2">
      <c r="A459" s="9">
        <f>IFERROR(VLOOKUP(B459,'[1]DADOS (OCULTAR)'!$P$3:$R$53,3,0),"")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LAURA DENISE DE ALCANTARA FEITOSA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44013</v>
      </c>
      <c r="H459" s="15">
        <f>'[1]TCE - ANEXO III - Preencher'!I468</f>
        <v>0</v>
      </c>
      <c r="I459" s="15">
        <f>'[1]TCE - ANEXO III - Preencher'!J468</f>
        <v>121.22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63.655398743149298</v>
      </c>
      <c r="R459" s="16">
        <f>'[1]TCE - ANEXO III - Preencher'!S468</f>
        <v>62.7</v>
      </c>
      <c r="S459" s="17">
        <f t="shared" si="45"/>
        <v>0.95539874314929563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123.33539874314928</v>
      </c>
    </row>
    <row r="460" spans="1:28" s="4" customFormat="1" x14ac:dyDescent="0.2">
      <c r="A460" s="9">
        <f>IFERROR(VLOOKUP(B460,'[1]DADOS (OCULTAR)'!$P$3:$R$53,3,0),"")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LAURINETE MARTINS DE SOUZA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515205</v>
      </c>
      <c r="G460" s="14">
        <f>IF('[1]TCE - ANEXO III - Preencher'!H469="","",'[1]TCE - ANEXO III - Preencher'!H469)</f>
        <v>44013</v>
      </c>
      <c r="H460" s="15">
        <f>'[1]TCE - ANEXO III - Preencher'!I469</f>
        <v>0</v>
      </c>
      <c r="I460" s="15">
        <f>'[1]TCE - ANEXO III - Preencher'!J469</f>
        <v>133.75200000000001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106.09233123858215</v>
      </c>
      <c r="R460" s="16">
        <f>'[1]TCE - ANEXO III - Preencher'!S469</f>
        <v>64.8</v>
      </c>
      <c r="S460" s="17">
        <f t="shared" si="45"/>
        <v>41.29233123858215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176.20433123858214</v>
      </c>
    </row>
    <row r="461" spans="1:28" s="4" customFormat="1" x14ac:dyDescent="0.2">
      <c r="A461" s="9">
        <f>IFERROR(VLOOKUP(B461,'[1]DADOS (OCULTAR)'!$P$3:$R$53,3,0),"")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LAYDEANE KELY DE FRANCA NASCIMENTO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515205</v>
      </c>
      <c r="G461" s="14">
        <f>IF('[1]TCE - ANEXO III - Preencher'!H470="","",'[1]TCE - ANEXO III - Preencher'!H470)</f>
        <v>44013</v>
      </c>
      <c r="H461" s="15">
        <f>'[1]TCE - ANEXO III - Preencher'!I470</f>
        <v>0</v>
      </c>
      <c r="I461" s="15">
        <f>'[1]TCE - ANEXO III - Preencher'!J470</f>
        <v>114.096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77.083510233250024</v>
      </c>
      <c r="R461" s="16">
        <f>'[1]TCE - ANEXO III - Preencher'!S470</f>
        <v>64.8</v>
      </c>
      <c r="S461" s="17">
        <f t="shared" si="45"/>
        <v>12.283510233250027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127.53951023325003</v>
      </c>
    </row>
    <row r="462" spans="1:28" s="4" customFormat="1" x14ac:dyDescent="0.2">
      <c r="A462" s="9">
        <f>IFERROR(VLOOKUP(B462,'[1]DADOS (OCULTAR)'!$P$3:$R$53,3,0),"")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LAZARONI COSTA AGUIAR</v>
      </c>
      <c r="E462" s="10" t="str">
        <f>IF('[1]TCE - ANEXO III - Preencher'!F471="4 - Assistência Odontológica","2 - Outros Profissionais da Saúde",'[1]TCE - ANEXO II - Enviar TCE'!E461)</f>
        <v>3 - Administrativo</v>
      </c>
      <c r="F462" s="13">
        <f>'[1]TCE - ANEXO III - Preencher'!G471</f>
        <v>411010</v>
      </c>
      <c r="G462" s="14">
        <f>IF('[1]TCE - ANEXO III - Preencher'!H471="","",'[1]TCE - ANEXO III - Preencher'!H471)</f>
        <v>44013</v>
      </c>
      <c r="H462" s="15">
        <f>'[1]TCE - ANEXO III - Preencher'!I471</f>
        <v>0</v>
      </c>
      <c r="I462" s="15">
        <f>'[1]TCE - ANEXO III - Preencher'!J471</f>
        <v>87.427199999999999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56.582576660577153</v>
      </c>
      <c r="R462" s="16">
        <f>'[1]TCE - ANEXO III - Preencher'!S471</f>
        <v>62.7</v>
      </c>
      <c r="S462" s="17">
        <f t="shared" si="45"/>
        <v>-6.1174233394228494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82.469776660577139</v>
      </c>
    </row>
    <row r="463" spans="1:28" s="4" customFormat="1" x14ac:dyDescent="0.2">
      <c r="A463" s="9">
        <f>IFERROR(VLOOKUP(B463,'[1]DADOS (OCULTAR)'!$P$3:$R$53,3,0),"")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LEANDRO FRANCISCO DA SILVA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515110</v>
      </c>
      <c r="G463" s="14">
        <f>IF('[1]TCE - ANEXO III - Preencher'!H472="","",'[1]TCE - ANEXO III - Preencher'!H472)</f>
        <v>44013</v>
      </c>
      <c r="H463" s="15">
        <f>'[1]TCE - ANEXO III - Preencher'!I472</f>
        <v>0</v>
      </c>
      <c r="I463" s="15">
        <f>'[1]TCE - ANEXO III - Preencher'!J472</f>
        <v>98.886399999999995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100.04639999999999</v>
      </c>
    </row>
    <row r="464" spans="1:28" s="4" customFormat="1" x14ac:dyDescent="0.2">
      <c r="A464" s="9">
        <f>IFERROR(VLOOKUP(B464,'[1]DADOS (OCULTAR)'!$P$3:$R$53,3,0),"")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LEDENILZA RIDILLAM DE SANTANA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44013</v>
      </c>
      <c r="H464" s="15">
        <f>'[1]TCE - ANEXO III - Preencher'!I473</f>
        <v>0</v>
      </c>
      <c r="I464" s="15">
        <f>'[1]TCE - ANEXO III - Preencher'!J473</f>
        <v>127.0016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172.65890836930507</v>
      </c>
      <c r="R464" s="16">
        <f>'[1]TCE - ANEXO III - Preencher'!S473</f>
        <v>62.7</v>
      </c>
      <c r="S464" s="17">
        <f t="shared" si="45"/>
        <v>109.95890836930506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238.12050836930507</v>
      </c>
    </row>
    <row r="465" spans="1:28" s="4" customFormat="1" x14ac:dyDescent="0.2">
      <c r="A465" s="9">
        <f>IFERROR(VLOOKUP(B465,'[1]DADOS (OCULTAR)'!$P$3:$R$53,3,0),"")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LEIDJANE ALVES DA COSTA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521130</v>
      </c>
      <c r="G465" s="14">
        <f>IF('[1]TCE - ANEXO III - Preencher'!H474="","",'[1]TCE - ANEXO III - Preencher'!H474)</f>
        <v>44013</v>
      </c>
      <c r="H465" s="15">
        <f>'[1]TCE - ANEXO III - Preencher'!I474</f>
        <v>0</v>
      </c>
      <c r="I465" s="15">
        <f>'[1]TCE - ANEXO III - Preencher'!J474</f>
        <v>87.159199999999998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88.319199999999995</v>
      </c>
    </row>
    <row r="466" spans="1:28" s="4" customFormat="1" x14ac:dyDescent="0.2">
      <c r="A466" s="9">
        <f>IFERROR(VLOOKUP(B466,'[1]DADOS (OCULTAR)'!$P$3:$R$53,3,0),"")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LEONARDO CAMAROTTI DE OLIVEIRA CANEJO</v>
      </c>
      <c r="E466" s="10" t="str">
        <f>IF('[1]TCE - ANEXO III - Preencher'!F475="4 - Assistência Odontológica","2 - Outros Profissionais da Saúde",'[1]TCE - ANEXO II - Enviar TCE'!E465)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44013</v>
      </c>
      <c r="H466" s="15">
        <f>'[1]TCE - ANEXO III - Preencher'!I475</f>
        <v>0</v>
      </c>
      <c r="I466" s="15">
        <f>'[1]TCE - ANEXO III - Preencher'!J475</f>
        <v>788.48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9.2799999999999994</v>
      </c>
      <c r="O466" s="16">
        <f>'[1]TCE - ANEXO III - Preencher'!P475</f>
        <v>0</v>
      </c>
      <c r="P466" s="17">
        <f t="shared" si="44"/>
        <v>9.2799999999999994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797.76</v>
      </c>
    </row>
    <row r="467" spans="1:28" s="4" customFormat="1" x14ac:dyDescent="0.2">
      <c r="A467" s="9">
        <f>IFERROR(VLOOKUP(B467,'[1]DADOS (OCULTAR)'!$P$3:$R$53,3,0),"")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LEONARDO JERONIMO DA SILVA</v>
      </c>
      <c r="E467" s="10" t="str">
        <f>IF('[1]TCE - ANEXO III - Preencher'!F476="4 - Assistência Odontológica","2 - Outros Profissionais da Saúde",'[1]TCE - ANEXO II - Enviar TCE'!E466)</f>
        <v>3 - Administrativo</v>
      </c>
      <c r="F467" s="13">
        <f>'[1]TCE - ANEXO III - Preencher'!G476</f>
        <v>950110</v>
      </c>
      <c r="G467" s="14">
        <f>IF('[1]TCE - ANEXO III - Preencher'!H476="","",'[1]TCE - ANEXO III - Preencher'!H476)</f>
        <v>44013</v>
      </c>
      <c r="H467" s="15">
        <f>'[1]TCE - ANEXO III - Preencher'!I476</f>
        <v>0</v>
      </c>
      <c r="I467" s="15">
        <f>'[1]TCE - ANEXO III - Preencher'!J476</f>
        <v>197.20160000000001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198.36160000000001</v>
      </c>
    </row>
    <row r="468" spans="1:28" s="4" customFormat="1" x14ac:dyDescent="0.2">
      <c r="A468" s="9">
        <f>IFERROR(VLOOKUP(B468,'[1]DADOS (OCULTAR)'!$P$3:$R$53,3,0),"")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LEONICE AMARA DO NASCIMENTO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44013</v>
      </c>
      <c r="H468" s="15">
        <f>'[1]TCE - ANEXO III - Preencher'!I477</f>
        <v>0</v>
      </c>
      <c r="I468" s="15">
        <f>'[1]TCE - ANEXO III - Preencher'!J477</f>
        <v>112.34399999999999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113.62593626547275</v>
      </c>
      <c r="R468" s="16">
        <f>'[1]TCE - ANEXO III - Preencher'!S477</f>
        <v>60.61</v>
      </c>
      <c r="S468" s="17">
        <f t="shared" si="45"/>
        <v>53.015936265472746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166.51993626547272</v>
      </c>
    </row>
    <row r="469" spans="1:28" s="4" customFormat="1" x14ac:dyDescent="0.2">
      <c r="A469" s="9">
        <f>IFERROR(VLOOKUP(B469,'[1]DADOS (OCULTAR)'!$P$3:$R$53,3,0),"")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LIDIA DE CASSIA DA SILVA LINS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44013</v>
      </c>
      <c r="H469" s="15">
        <f>'[1]TCE - ANEXO III - Preencher'!I478</f>
        <v>0</v>
      </c>
      <c r="I469" s="15">
        <f>'[1]TCE - ANEXO III - Preencher'!J478</f>
        <v>104.5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99.019509156010017</v>
      </c>
      <c r="R469" s="16">
        <f>'[1]TCE - ANEXO III - Preencher'!S478</f>
        <v>62.7</v>
      </c>
      <c r="S469" s="17">
        <f t="shared" si="45"/>
        <v>36.319509156010014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141.97950915601001</v>
      </c>
    </row>
    <row r="470" spans="1:28" s="4" customFormat="1" x14ac:dyDescent="0.2">
      <c r="A470" s="9">
        <f>IFERROR(VLOOKUP(B470,'[1]DADOS (OCULTAR)'!$P$3:$R$53,3,0),"")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LIDIANE MARIA DA SILVA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44013</v>
      </c>
      <c r="H470" s="15">
        <f>'[1]TCE - ANEXO III - Preencher'!I479</f>
        <v>0</v>
      </c>
      <c r="I470" s="15">
        <f>'[1]TCE - ANEXO III - Preencher'!J479</f>
        <v>134.12959999999998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63.655398743149298</v>
      </c>
      <c r="R470" s="16">
        <f>'[1]TCE - ANEXO III - Preencher'!S479</f>
        <v>16.72</v>
      </c>
      <c r="S470" s="17">
        <f t="shared" si="45"/>
        <v>46.9353987431493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182.22499874314929</v>
      </c>
    </row>
    <row r="471" spans="1:28" s="4" customFormat="1" x14ac:dyDescent="0.2">
      <c r="A471" s="9">
        <f>IFERROR(VLOOKUP(B471,'[1]DADOS (OCULTAR)'!$P$3:$R$53,3,0),"")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LINDON JONSON GOMES DA SILVA</v>
      </c>
      <c r="E471" s="10" t="str">
        <f>IF('[1]TCE - ANEXO III - Preencher'!F480="4 - Assistência Odontológica","2 - Outros Profissionais da Saúde",'[1]TCE - ANEXO II - Enviar TCE'!E470)</f>
        <v>3 - Administrativo</v>
      </c>
      <c r="F471" s="13">
        <f>'[1]TCE - ANEXO III - Preencher'!G480</f>
        <v>517410</v>
      </c>
      <c r="G471" s="14">
        <f>IF('[1]TCE - ANEXO III - Preencher'!H480="","",'[1]TCE - ANEXO III - Preencher'!H480)</f>
        <v>44013</v>
      </c>
      <c r="H471" s="15">
        <f>'[1]TCE - ANEXO III - Preencher'!I480</f>
        <v>0</v>
      </c>
      <c r="I471" s="15">
        <f>'[1]TCE - ANEXO III - Preencher'!J480</f>
        <v>94.24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96.35438779156253</v>
      </c>
      <c r="R471" s="16">
        <f>'[1]TCE - ANEXO III - Preencher'!S480</f>
        <v>62.7</v>
      </c>
      <c r="S471" s="17">
        <f t="shared" si="45"/>
        <v>33.654387791562527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129.05438779156253</v>
      </c>
    </row>
    <row r="472" spans="1:28" s="4" customFormat="1" x14ac:dyDescent="0.2">
      <c r="A472" s="9">
        <f>IFERROR(VLOOKUP(B472,'[1]DADOS (OCULTAR)'!$P$3:$R$53,3,0),"")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LISIANE VASCONCELLOS DE LIMA</v>
      </c>
      <c r="E472" s="10" t="str">
        <f>IF('[1]TCE - ANEXO III - Preencher'!F481="4 - Assistência Odontológica","2 - Outros Profissionais da Saúde",'[1]TCE - ANEXO II - Enviar TCE'!E471)</f>
        <v>3 - Administrativo</v>
      </c>
      <c r="F472" s="13">
        <f>'[1]TCE - ANEXO III - Preencher'!G481</f>
        <v>411010</v>
      </c>
      <c r="G472" s="14">
        <f>IF('[1]TCE - ANEXO III - Preencher'!H481="","",'[1]TCE - ANEXO III - Preencher'!H481)</f>
        <v>44013</v>
      </c>
      <c r="H472" s="15">
        <f>'[1]TCE - ANEXO III - Preencher'!I481</f>
        <v>0</v>
      </c>
      <c r="I472" s="15">
        <f>'[1]TCE - ANEXO III - Preencher'!J481</f>
        <v>87.740800000000007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167.08260861728397</v>
      </c>
      <c r="R472" s="16">
        <f>'[1]TCE - ANEXO III - Preencher'!S481</f>
        <v>60.61</v>
      </c>
      <c r="S472" s="17">
        <f t="shared" si="45"/>
        <v>106.47260861728397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195.37340861728399</v>
      </c>
    </row>
    <row r="473" spans="1:28" s="4" customFormat="1" x14ac:dyDescent="0.2">
      <c r="A473" s="9">
        <f>IFERROR(VLOOKUP(B473,'[1]DADOS (OCULTAR)'!$P$3:$R$53,3,0),"")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LIVANEIDE PERPETUA BISPO DE ANDRADE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44013</v>
      </c>
      <c r="H473" s="15">
        <f>'[1]TCE - ANEXO III - Preencher'!I482</f>
        <v>0</v>
      </c>
      <c r="I473" s="15">
        <f>'[1]TCE - ANEXO III - Preencher'!J482</f>
        <v>123.61360000000001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115.62526534987505</v>
      </c>
      <c r="R473" s="16">
        <f>'[1]TCE - ANEXO III - Preencher'!S482</f>
        <v>48.07</v>
      </c>
      <c r="S473" s="17">
        <f t="shared" si="45"/>
        <v>67.555265349875043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192.32886534987506</v>
      </c>
    </row>
    <row r="474" spans="1:28" s="4" customFormat="1" x14ac:dyDescent="0.2">
      <c r="A474" s="9">
        <f>IFERROR(VLOOKUP(B474,'[1]DADOS (OCULTAR)'!$P$3:$R$53,3,0),"")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LIVIA JULLYANE TEOTONIO FREIRE DE LIMA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223505</v>
      </c>
      <c r="G474" s="14">
        <f>IF('[1]TCE - ANEXO III - Preencher'!H483="","",'[1]TCE - ANEXO III - Preencher'!H483)</f>
        <v>44013</v>
      </c>
      <c r="H474" s="15">
        <f>'[1]TCE - ANEXO III - Preencher'!I483</f>
        <v>0</v>
      </c>
      <c r="I474" s="15">
        <f>'[1]TCE - ANEXO III - Preencher'!J483</f>
        <v>214.92320000000001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2.44</v>
      </c>
      <c r="O474" s="16">
        <f>'[1]TCE - ANEXO III - Preencher'!P483</f>
        <v>0</v>
      </c>
      <c r="P474" s="17">
        <f t="shared" si="44"/>
        <v>2.44</v>
      </c>
      <c r="Q474" s="16">
        <f>'[1]TCE - ANEXO III - Preencher'!R483</f>
        <v>384.32588125391931</v>
      </c>
      <c r="R474" s="16">
        <f>'[1]TCE - ANEXO III - Preencher'!S483</f>
        <v>0</v>
      </c>
      <c r="S474" s="17">
        <f t="shared" si="45"/>
        <v>384.32588125391931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601.68908125391931</v>
      </c>
    </row>
    <row r="475" spans="1:28" s="4" customFormat="1" x14ac:dyDescent="0.2">
      <c r="A475" s="9">
        <f>IFERROR(VLOOKUP(B475,'[1]DADOS (OCULTAR)'!$P$3:$R$53,3,0),"")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LIVIA KARLA GOMES DE ALBUQUERQUE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223505</v>
      </c>
      <c r="G475" s="14">
        <f>IF('[1]TCE - ANEXO III - Preencher'!H484="","",'[1]TCE - ANEXO III - Preencher'!H484)</f>
        <v>44013</v>
      </c>
      <c r="H475" s="15">
        <f>'[1]TCE - ANEXO III - Preencher'!I484</f>
        <v>0</v>
      </c>
      <c r="I475" s="15">
        <f>'[1]TCE - ANEXO III - Preencher'!J484</f>
        <v>278.56560000000002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2.44</v>
      </c>
      <c r="O475" s="16">
        <f>'[1]TCE - ANEXO III - Preencher'!P484</f>
        <v>0</v>
      </c>
      <c r="P475" s="17">
        <f t="shared" si="44"/>
        <v>2.44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281.00560000000002</v>
      </c>
    </row>
    <row r="476" spans="1:28" s="4" customFormat="1" x14ac:dyDescent="0.2">
      <c r="A476" s="9">
        <f>IFERROR(VLOOKUP(B476,'[1]DADOS (OCULTAR)'!$P$3:$R$53,3,0),"")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LIVIA KELLEN DOS SANTOS ALENCAR CORREIA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44013</v>
      </c>
      <c r="H476" s="15">
        <f>'[1]TCE - ANEXO III - Preencher'!I485</f>
        <v>0</v>
      </c>
      <c r="I476" s="15">
        <f>'[1]TCE - ANEXO III - Preencher'!J485</f>
        <v>115.78399999999999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116.94399999999999</v>
      </c>
    </row>
    <row r="477" spans="1:28" s="4" customFormat="1" x14ac:dyDescent="0.2">
      <c r="A477" s="9">
        <f>IFERROR(VLOOKUP(B477,'[1]DADOS (OCULTAR)'!$P$3:$R$53,3,0),"")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LIZANGELA MARIA ZACARIAS DA SILVA</v>
      </c>
      <c r="E477" s="10" t="str">
        <f>IF('[1]TCE - ANEXO III - Preencher'!F486="4 - Assistência Odontológica","2 - Outros Profissionais da Saúde",'[1]TCE - ANEXO II - Enviar TCE'!E476)</f>
        <v>3 - Administrativo</v>
      </c>
      <c r="F477" s="13">
        <f>'[1]TCE - ANEXO III - Preencher'!G486</f>
        <v>142205</v>
      </c>
      <c r="G477" s="14">
        <f>IF('[1]TCE - ANEXO III - Preencher'!H486="","",'[1]TCE - ANEXO III - Preencher'!H486)</f>
        <v>44013</v>
      </c>
      <c r="H477" s="15">
        <f>'[1]TCE - ANEXO III - Preencher'!I486</f>
        <v>0</v>
      </c>
      <c r="I477" s="15">
        <f>'[1]TCE - ANEXO III - Preencher'!J486</f>
        <v>758.42880000000002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64</v>
      </c>
      <c r="U477" s="16">
        <f>'[1]TCE - ANEXO III - Preencher'!V486</f>
        <v>0</v>
      </c>
      <c r="V477" s="17">
        <f t="shared" si="46"/>
        <v>64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823.58879999999999</v>
      </c>
    </row>
    <row r="478" spans="1:28" s="4" customFormat="1" x14ac:dyDescent="0.2">
      <c r="A478" s="9">
        <f>IFERROR(VLOOKUP(B478,'[1]DADOS (OCULTAR)'!$P$3:$R$53,3,0),"")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LORENA MAYARA BILRO DE SOUZA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223505</v>
      </c>
      <c r="G478" s="14">
        <f>IF('[1]TCE - ANEXO III - Preencher'!H487="","",'[1]TCE - ANEXO III - Preencher'!H487)</f>
        <v>44013</v>
      </c>
      <c r="H478" s="15">
        <f>'[1]TCE - ANEXO III - Preencher'!I487</f>
        <v>0</v>
      </c>
      <c r="I478" s="15">
        <f>'[1]TCE - ANEXO III - Preencher'!J487</f>
        <v>375.97360000000003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2.44</v>
      </c>
      <c r="O478" s="16">
        <f>'[1]TCE - ANEXO III - Preencher'!P487</f>
        <v>0</v>
      </c>
      <c r="P478" s="17">
        <f t="shared" si="44"/>
        <v>2.44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96.39</v>
      </c>
      <c r="U478" s="16">
        <f>'[1]TCE - ANEXO III - Preencher'!V487</f>
        <v>0</v>
      </c>
      <c r="V478" s="17">
        <f t="shared" si="46"/>
        <v>96.39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474.80360000000002</v>
      </c>
    </row>
    <row r="479" spans="1:28" s="4" customFormat="1" x14ac:dyDescent="0.2">
      <c r="A479" s="9">
        <f>IFERROR(VLOOKUP(B479,'[1]DADOS (OCULTAR)'!$P$3:$R$53,3,0),"")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LOUISE MACHADO SCHULER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44013</v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1.1599999999999999</v>
      </c>
    </row>
    <row r="480" spans="1:28" s="4" customFormat="1" x14ac:dyDescent="0.2">
      <c r="A480" s="9">
        <f>IFERROR(VLOOKUP(B480,'[1]DADOS (OCULTAR)'!$P$3:$R$53,3,0),"")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LUCIA DE FATIMA ESCOREL POLIMENI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44013</v>
      </c>
      <c r="H480" s="15">
        <f>'[1]TCE - ANEXO III - Preencher'!I489</f>
        <v>0</v>
      </c>
      <c r="I480" s="15">
        <f>'[1]TCE - ANEXO III - Preencher'!J489</f>
        <v>127.9456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106.09233123858215</v>
      </c>
      <c r="R480" s="16">
        <f>'[1]TCE - ANEXO III - Preencher'!S489</f>
        <v>58.57</v>
      </c>
      <c r="S480" s="17">
        <f t="shared" si="45"/>
        <v>47.522331238582147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176.62793123858216</v>
      </c>
    </row>
    <row r="481" spans="1:28" s="4" customFormat="1" x14ac:dyDescent="0.2">
      <c r="A481" s="9">
        <f>IFERROR(VLOOKUP(B481,'[1]DADOS (OCULTAR)'!$P$3:$R$53,3,0),"")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LUCIANA ERNESTO DA SILVA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324115</v>
      </c>
      <c r="G481" s="14">
        <f>IF('[1]TCE - ANEXO III - Preencher'!H490="","",'[1]TCE - ANEXO III - Preencher'!H490)</f>
        <v>44013</v>
      </c>
      <c r="H481" s="15">
        <f>'[1]TCE - ANEXO III - Preencher'!I490</f>
        <v>0</v>
      </c>
      <c r="I481" s="15">
        <f>'[1]TCE - ANEXO III - Preencher'!J490</f>
        <v>296.72000000000003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297.88000000000005</v>
      </c>
    </row>
    <row r="482" spans="1:28" s="4" customFormat="1" x14ac:dyDescent="0.2">
      <c r="A482" s="9">
        <f>IFERROR(VLOOKUP(B482,'[1]DADOS (OCULTAR)'!$P$3:$R$53,3,0),"")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LUCIANA MARIA DE MESQUITA SILVA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44013</v>
      </c>
      <c r="H482" s="15">
        <f>'[1]TCE - ANEXO III - Preencher'!I491</f>
        <v>0</v>
      </c>
      <c r="I482" s="15">
        <f>'[1]TCE - ANEXO III - Preencher'!J491</f>
        <v>136.46559999999999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173.43789802481257</v>
      </c>
      <c r="R482" s="16">
        <f>'[1]TCE - ANEXO III - Preencher'!S491</f>
        <v>62.7</v>
      </c>
      <c r="S482" s="17">
        <f t="shared" si="45"/>
        <v>110.73789802481257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248.36349802481254</v>
      </c>
    </row>
    <row r="483" spans="1:28" s="4" customFormat="1" x14ac:dyDescent="0.2">
      <c r="A483" s="9">
        <f>IFERROR(VLOOKUP(B483,'[1]DADOS (OCULTAR)'!$P$3:$R$53,3,0),"")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LUCIANA MARIA QUINTINO DE OLIVEIRA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44013</v>
      </c>
      <c r="H483" s="15">
        <f>'[1]TCE - ANEXO III - Preencher'!I492</f>
        <v>0</v>
      </c>
      <c r="I483" s="15">
        <f>'[1]TCE - ANEXO III - Preencher'!J492</f>
        <v>114.19200000000001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115.352</v>
      </c>
    </row>
    <row r="484" spans="1:28" s="4" customFormat="1" x14ac:dyDescent="0.2">
      <c r="A484" s="9">
        <f>IFERROR(VLOOKUP(B484,'[1]DADOS (OCULTAR)'!$P$3:$R$53,3,0),"")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LUCIANO ROBERTO BELANGER DE VASCONCELOS SILVA</v>
      </c>
      <c r="E484" s="10" t="str">
        <f>IF('[1]TCE - ANEXO III - Preencher'!F493="4 - Assistência Odontológica","2 - Outros Profissionais da Saúde",'[1]TCE - ANEXO II - Enviar TCE'!E483)</f>
        <v>3 - Administrativo</v>
      </c>
      <c r="F484" s="13">
        <f>'[1]TCE - ANEXO III - Preencher'!G493</f>
        <v>517410</v>
      </c>
      <c r="G484" s="14">
        <f>IF('[1]TCE - ANEXO III - Preencher'!H493="","",'[1]TCE - ANEXO III - Preencher'!H493)</f>
        <v>44013</v>
      </c>
      <c r="H484" s="15">
        <f>'[1]TCE - ANEXO III - Preencher'!I493</f>
        <v>0</v>
      </c>
      <c r="I484" s="15">
        <f>'[1]TCE - ANEXO III - Preencher'!J493</f>
        <v>182.48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183.64</v>
      </c>
    </row>
    <row r="485" spans="1:28" s="4" customFormat="1" x14ac:dyDescent="0.2">
      <c r="A485" s="9">
        <f>IFERROR(VLOOKUP(B485,'[1]DADOS (OCULTAR)'!$P$3:$R$53,3,0),"")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LUCICLEIDE DA SILVA FIRMINO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44013</v>
      </c>
      <c r="H485" s="15">
        <f>'[1]TCE - ANEXO III - Preencher'!I494</f>
        <v>0</v>
      </c>
      <c r="I485" s="15">
        <f>'[1]TCE - ANEXO III - Preencher'!J494</f>
        <v>125.5256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126.68559999999999</v>
      </c>
    </row>
    <row r="486" spans="1:28" s="4" customFormat="1" x14ac:dyDescent="0.2">
      <c r="A486" s="9">
        <f>IFERROR(VLOOKUP(B486,'[1]DADOS (OCULTAR)'!$P$3:$R$53,3,0),"")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LUCICLEIDE GOMES DO NASCIMENTO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44013</v>
      </c>
      <c r="H486" s="15">
        <f>'[1]TCE - ANEXO III - Preencher'!I495</f>
        <v>0</v>
      </c>
      <c r="I486" s="15">
        <f>'[1]TCE - ANEXO III - Preencher'!J495</f>
        <v>108.68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155.60208581658716</v>
      </c>
      <c r="R486" s="16">
        <f>'[1]TCE - ANEXO III - Preencher'!S495</f>
        <v>62.7</v>
      </c>
      <c r="S486" s="17">
        <f t="shared" si="45"/>
        <v>92.90208581658716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202.74208581658718</v>
      </c>
    </row>
    <row r="487" spans="1:28" s="4" customFormat="1" x14ac:dyDescent="0.2">
      <c r="A487" s="9">
        <f>IFERROR(VLOOKUP(B487,'[1]DADOS (OCULTAR)'!$P$3:$R$53,3,0),"")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LUCICLEIDE LIMA DO NASCIMENTO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44013</v>
      </c>
      <c r="H487" s="15">
        <f>'[1]TCE - ANEXO III - Preencher'!I496</f>
        <v>0</v>
      </c>
      <c r="I487" s="15">
        <f>'[1]TCE - ANEXO III - Preencher'!J496</f>
        <v>108.68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91.946687073437872</v>
      </c>
      <c r="R487" s="16">
        <f>'[1]TCE - ANEXO III - Preencher'!S496</f>
        <v>62.7</v>
      </c>
      <c r="S487" s="17">
        <f t="shared" si="45"/>
        <v>29.246687073437869</v>
      </c>
      <c r="T487" s="16">
        <f>'[1]TCE - ANEXO III - Preencher'!U496</f>
        <v>64</v>
      </c>
      <c r="U487" s="16">
        <f>'[1]TCE - ANEXO III - Preencher'!V496</f>
        <v>0</v>
      </c>
      <c r="V487" s="17">
        <f t="shared" si="46"/>
        <v>64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203.08668707343787</v>
      </c>
    </row>
    <row r="488" spans="1:28" s="4" customFormat="1" x14ac:dyDescent="0.2">
      <c r="A488" s="9">
        <f>IFERROR(VLOOKUP(B488,'[1]DADOS (OCULTAR)'!$P$3:$R$53,3,0),"")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LUCIENE AVELINO DE LIMA</v>
      </c>
      <c r="E488" s="10" t="str">
        <f>IF('[1]TCE - ANEXO III - Preencher'!F497="4 - Assistência Odontológica","2 - Outros Profissionais da Saúde",'[1]TCE - ANEXO II - Enviar TCE'!E487)</f>
        <v>3 - Administrativo</v>
      </c>
      <c r="F488" s="13">
        <f>'[1]TCE - ANEXO III - Preencher'!G497</f>
        <v>411010</v>
      </c>
      <c r="G488" s="14">
        <f>IF('[1]TCE - ANEXO III - Preencher'!H497="","",'[1]TCE - ANEXO III - Preencher'!H497)</f>
        <v>44013</v>
      </c>
      <c r="H488" s="15">
        <f>'[1]TCE - ANEXO III - Preencher'!I497</f>
        <v>0</v>
      </c>
      <c r="I488" s="15">
        <f>'[1]TCE - ANEXO III - Preencher'!J497</f>
        <v>88.836800000000011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113.16515332115431</v>
      </c>
      <c r="R488" s="16">
        <f>'[1]TCE - ANEXO III - Preencher'!S497</f>
        <v>60.61</v>
      </c>
      <c r="S488" s="17">
        <f t="shared" si="45"/>
        <v>52.555153321154307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142.55195332115431</v>
      </c>
    </row>
    <row r="489" spans="1:28" s="4" customFormat="1" x14ac:dyDescent="0.2">
      <c r="A489" s="9">
        <f>IFERROR(VLOOKUP(B489,'[1]DADOS (OCULTAR)'!$P$3:$R$53,3,0),"")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LUCIENE MARIA ROBERTO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44013</v>
      </c>
      <c r="H489" s="15">
        <f>'[1]TCE - ANEXO III - Preencher'!I498</f>
        <v>0</v>
      </c>
      <c r="I489" s="15">
        <f>'[1]TCE - ANEXO III - Preencher'!J498</f>
        <v>117.8592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57.812632674937525</v>
      </c>
      <c r="R489" s="16">
        <f>'[1]TCE - ANEXO III - Preencher'!S498</f>
        <v>62.7</v>
      </c>
      <c r="S489" s="17">
        <f t="shared" si="45"/>
        <v>-4.8873673250624776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114.13183267493753</v>
      </c>
    </row>
    <row r="490" spans="1:28" s="4" customFormat="1" x14ac:dyDescent="0.2">
      <c r="A490" s="9">
        <f>IFERROR(VLOOKUP(B490,'[1]DADOS (OCULTAR)'!$P$3:$R$53,3,0),"")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LUCIENE PATRICIA DA SILVA NASCIMENTO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44013</v>
      </c>
      <c r="H490" s="15">
        <f>'[1]TCE - ANEXO III - Preencher'!I499</f>
        <v>0</v>
      </c>
      <c r="I490" s="15">
        <f>'[1]TCE - ANEXO III - Preencher'!J499</f>
        <v>120.89840000000001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64</v>
      </c>
      <c r="U490" s="16">
        <f>'[1]TCE - ANEXO III - Preencher'!V499</f>
        <v>0</v>
      </c>
      <c r="V490" s="17">
        <f t="shared" si="46"/>
        <v>64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186.05840000000001</v>
      </c>
    </row>
    <row r="491" spans="1:28" s="4" customFormat="1" x14ac:dyDescent="0.2">
      <c r="A491" s="9">
        <f>IFERROR(VLOOKUP(B491,'[1]DADOS (OCULTAR)'!$P$3:$R$53,3,0),"")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LUCIERIA JOSE ALVES AMORIM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44013</v>
      </c>
      <c r="H491" s="15">
        <f>'[1]TCE - ANEXO III - Preencher'!I500</f>
        <v>0</v>
      </c>
      <c r="I491" s="15">
        <f>'[1]TCE - ANEXO III - Preencher'!J500</f>
        <v>108.68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144.53158168734382</v>
      </c>
      <c r="R491" s="16">
        <f>'[1]TCE - ANEXO III - Preencher'!S500</f>
        <v>62.7</v>
      </c>
      <c r="S491" s="17">
        <f t="shared" si="45"/>
        <v>81.831581687343814</v>
      </c>
      <c r="T491" s="16">
        <f>'[1]TCE - ANEXO III - Preencher'!U500</f>
        <v>64</v>
      </c>
      <c r="U491" s="16">
        <f>'[1]TCE - ANEXO III - Preencher'!V500</f>
        <v>0</v>
      </c>
      <c r="V491" s="17">
        <f t="shared" si="46"/>
        <v>64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255.6715816873438</v>
      </c>
    </row>
    <row r="492" spans="1:28" s="4" customFormat="1" x14ac:dyDescent="0.2">
      <c r="A492" s="9">
        <f>IFERROR(VLOOKUP(B492,'[1]DADOS (OCULTAR)'!$P$3:$R$53,3,0),"")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LUCINEA GOMES DA SILVA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324205</v>
      </c>
      <c r="G492" s="14">
        <f>IF('[1]TCE - ANEXO III - Preencher'!H501="","",'[1]TCE - ANEXO III - Preencher'!H501)</f>
        <v>44013</v>
      </c>
      <c r="H492" s="15">
        <f>'[1]TCE - ANEXO III - Preencher'!I501</f>
        <v>0</v>
      </c>
      <c r="I492" s="15">
        <f>'[1]TCE - ANEXO III - Preencher'!J501</f>
        <v>269.56880000000001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270.72880000000004</v>
      </c>
    </row>
    <row r="493" spans="1:28" s="4" customFormat="1" x14ac:dyDescent="0.2">
      <c r="A493" s="9">
        <f>IFERROR(VLOOKUP(B493,'[1]DADOS (OCULTAR)'!$P$3:$R$53,3,0),"")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LUCRECIA DA SILVA GODE</v>
      </c>
      <c r="E493" s="10" t="str">
        <f>IF('[1]TCE - ANEXO III - Preencher'!F502="4 - Assistência Odontológica","2 - Outros Profissionais da Saúde",'[1]TCE - ANEXO II - Enviar TCE'!E492)</f>
        <v>3 - Administrativo</v>
      </c>
      <c r="F493" s="13">
        <f>'[1]TCE - ANEXO III - Preencher'!G502</f>
        <v>514225</v>
      </c>
      <c r="G493" s="14">
        <f>IF('[1]TCE - ANEXO III - Preencher'!H502="","",'[1]TCE - ANEXO III - Preencher'!H502)</f>
        <v>44013</v>
      </c>
      <c r="H493" s="15">
        <f>'[1]TCE - ANEXO III - Preencher'!I502</f>
        <v>0</v>
      </c>
      <c r="I493" s="15">
        <f>'[1]TCE - ANEXO III - Preencher'!J502</f>
        <v>104.5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105.66</v>
      </c>
    </row>
    <row r="494" spans="1:28" s="4" customFormat="1" x14ac:dyDescent="0.2">
      <c r="A494" s="9">
        <f>IFERROR(VLOOKUP(B494,'[1]DADOS (OCULTAR)'!$P$3:$R$53,3,0),"")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LUCY MARY PEREIRA SAMPAIO DE SOUZA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223505</v>
      </c>
      <c r="G494" s="14">
        <f>IF('[1]TCE - ANEXO III - Preencher'!H503="","",'[1]TCE - ANEXO III - Preencher'!H503)</f>
        <v>44013</v>
      </c>
      <c r="H494" s="15">
        <f>'[1]TCE - ANEXO III - Preencher'!I503</f>
        <v>0</v>
      </c>
      <c r="I494" s="15">
        <f>'[1]TCE - ANEXO III - Preencher'!J503</f>
        <v>295.06880000000001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2.44</v>
      </c>
      <c r="O494" s="16">
        <f>'[1]TCE - ANEXO III - Preencher'!P503</f>
        <v>0</v>
      </c>
      <c r="P494" s="17">
        <f t="shared" si="44"/>
        <v>2.44</v>
      </c>
      <c r="Q494" s="16">
        <f>'[1]TCE - ANEXO III - Preencher'!R503</f>
        <v>148.52926373401502</v>
      </c>
      <c r="R494" s="16">
        <f>'[1]TCE - ANEXO III - Preencher'!S503</f>
        <v>123.36</v>
      </c>
      <c r="S494" s="17">
        <f t="shared" si="45"/>
        <v>25.169263734015018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322.67806373401504</v>
      </c>
    </row>
    <row r="495" spans="1:28" s="4" customFormat="1" x14ac:dyDescent="0.2">
      <c r="A495" s="9">
        <f>IFERROR(VLOOKUP(B495,'[1]DADOS (OCULTAR)'!$P$3:$R$53,3,0),"")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LUDMILLA INGRID MARINHO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44013</v>
      </c>
      <c r="H495" s="15">
        <f>'[1]TCE - ANEXO III - Preencher'!I504</f>
        <v>0</v>
      </c>
      <c r="I495" s="15">
        <f>'[1]TCE - ANEXO III - Preencher'!J504</f>
        <v>115.41040000000001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116.57040000000001</v>
      </c>
    </row>
    <row r="496" spans="1:28" s="4" customFormat="1" x14ac:dyDescent="0.2">
      <c r="A496" s="9">
        <f>IFERROR(VLOOKUP(B496,'[1]DADOS (OCULTAR)'!$P$3:$R$53,3,0),"")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LUIS AUGUSTO FERREIRA DO NASCIMENTO</v>
      </c>
      <c r="E496" s="10" t="str">
        <f>IF('[1]TCE - ANEXO III - Preencher'!F505="4 - Assistência Odontológica","2 - Outros Profissionais da Saúde",'[1]TCE - ANEXO II - Enviar TCE'!E495)</f>
        <v>3 - Administrativo</v>
      </c>
      <c r="F496" s="13">
        <f>'[1]TCE - ANEXO III - Preencher'!G505</f>
        <v>782320</v>
      </c>
      <c r="G496" s="14">
        <f>IF('[1]TCE - ANEXO III - Preencher'!H505="","",'[1]TCE - ANEXO III - Preencher'!H505)</f>
        <v>44013</v>
      </c>
      <c r="H496" s="15">
        <f>'[1]TCE - ANEXO III - Preencher'!I505</f>
        <v>0</v>
      </c>
      <c r="I496" s="15">
        <f>'[1]TCE - ANEXO III - Preencher'!J505</f>
        <v>175.89759999999998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177.05759999999998</v>
      </c>
    </row>
    <row r="497" spans="1:28" s="4" customFormat="1" x14ac:dyDescent="0.2">
      <c r="A497" s="9">
        <f>IFERROR(VLOOKUP(B497,'[1]DADOS (OCULTAR)'!$P$3:$R$53,3,0),"")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LUIZ HENRIQUE CARLOS DA SILVA</v>
      </c>
      <c r="E497" s="10" t="str">
        <f>IF('[1]TCE - ANEXO III - Preencher'!F506="4 - Assistência Odontológica","2 - Outros Profissionais da Saúde",'[1]TCE - ANEXO II - Enviar TCE'!E496)</f>
        <v>3 - Administrativo</v>
      </c>
      <c r="F497" s="13">
        <f>'[1]TCE - ANEXO III - Preencher'!G506</f>
        <v>517410</v>
      </c>
      <c r="G497" s="14">
        <f>IF('[1]TCE - ANEXO III - Preencher'!H506="","",'[1]TCE - ANEXO III - Preencher'!H506)</f>
        <v>44013</v>
      </c>
      <c r="H497" s="15">
        <f>'[1]TCE - ANEXO III - Preencher'!I506</f>
        <v>0</v>
      </c>
      <c r="I497" s="15">
        <f>'[1]TCE - ANEXO III - Preencher'!J506</f>
        <v>94.24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139.34760022657949</v>
      </c>
      <c r="R497" s="16">
        <f>'[1]TCE - ANEXO III - Preencher'!S506</f>
        <v>62.7</v>
      </c>
      <c r="S497" s="17">
        <f t="shared" si="45"/>
        <v>76.647600226579485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172.04760022657948</v>
      </c>
    </row>
    <row r="498" spans="1:28" s="4" customFormat="1" x14ac:dyDescent="0.2">
      <c r="A498" s="9">
        <f>IFERROR(VLOOKUP(B498,'[1]DADOS (OCULTAR)'!$P$3:$R$53,3,0),"")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LUIZ HENRIQUE SOARES DA SILVA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223505</v>
      </c>
      <c r="G498" s="14">
        <f>IF('[1]TCE - ANEXO III - Preencher'!H507="","",'[1]TCE - ANEXO III - Preencher'!H507)</f>
        <v>44013</v>
      </c>
      <c r="H498" s="15">
        <f>'[1]TCE - ANEXO III - Preencher'!I507</f>
        <v>0</v>
      </c>
      <c r="I498" s="15">
        <f>'[1]TCE - ANEXO III - Preencher'!J507</f>
        <v>304.07119999999998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2.44</v>
      </c>
      <c r="O498" s="16">
        <f>'[1]TCE - ANEXO III - Preencher'!P507</f>
        <v>0</v>
      </c>
      <c r="P498" s="17">
        <f t="shared" si="44"/>
        <v>2.44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306.51119999999997</v>
      </c>
    </row>
    <row r="499" spans="1:28" s="4" customFormat="1" x14ac:dyDescent="0.2">
      <c r="A499" s="9">
        <f>IFERROR(VLOOKUP(B499,'[1]DADOS (OCULTAR)'!$P$3:$R$53,3,0),"")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LUZIARA DE FATIMA DA SILVA</v>
      </c>
      <c r="E499" s="10" t="str">
        <f>IF('[1]TCE - ANEXO III - Preencher'!F508="4 - Assistência Odontológica","2 - Outros Profissionais da Saúde",'[1]TCE - ANEXO II - Enviar TCE'!E498)</f>
        <v>3 - Administrativo</v>
      </c>
      <c r="F499" s="13">
        <f>'[1]TCE - ANEXO III - Preencher'!G508</f>
        <v>517410</v>
      </c>
      <c r="G499" s="14">
        <f>IF('[1]TCE - ANEXO III - Preencher'!H508="","",'[1]TCE - ANEXO III - Preencher'!H508)</f>
        <v>44013</v>
      </c>
      <c r="H499" s="15">
        <f>'[1]TCE - ANEXO III - Preencher'!I508</f>
        <v>0</v>
      </c>
      <c r="I499" s="15">
        <f>'[1]TCE - ANEXO III - Preencher'!J508</f>
        <v>102.55120000000001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106.09233123858215</v>
      </c>
      <c r="R499" s="16">
        <f>'[1]TCE - ANEXO III - Preencher'!S508</f>
        <v>62.7</v>
      </c>
      <c r="S499" s="17">
        <f t="shared" si="45"/>
        <v>43.392331238582145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147.10353123858215</v>
      </c>
    </row>
    <row r="500" spans="1:28" s="4" customFormat="1" x14ac:dyDescent="0.2">
      <c r="A500" s="9">
        <f>IFERROR(VLOOKUP(B500,'[1]DADOS (OCULTAR)'!$P$3:$R$53,3,0),"")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LYTUANNE CRISTINA SANTIAGO DE ASSIS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44013</v>
      </c>
      <c r="H500" s="15">
        <f>'[1]TCE - ANEXO III - Preencher'!I509</f>
        <v>0</v>
      </c>
      <c r="I500" s="15">
        <f>'[1]TCE - ANEXO III - Preencher'!J509</f>
        <v>141.06319999999999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80</v>
      </c>
      <c r="R500" s="16">
        <f>'[1]TCE - ANEXO III - Preencher'!S509</f>
        <v>62.7</v>
      </c>
      <c r="S500" s="17">
        <f t="shared" si="45"/>
        <v>17.299999999999997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159.52319999999997</v>
      </c>
    </row>
    <row r="501" spans="1:28" s="4" customFormat="1" x14ac:dyDescent="0.2">
      <c r="A501" s="9">
        <f>IFERROR(VLOOKUP(B501,'[1]DADOS (OCULTAR)'!$P$3:$R$53,3,0),"")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MANOEL FERREIRA DE LIMA JUNIOR</v>
      </c>
      <c r="E501" s="10" t="str">
        <f>IF('[1]TCE - ANEXO III - Preencher'!F510="4 - Assistência Odontológica","2 - Outros Profissionais da Saúde",'[1]TCE - ANEXO II - Enviar TCE'!E500)</f>
        <v>3 - Administrativo</v>
      </c>
      <c r="F501" s="13">
        <f>'[1]TCE - ANEXO III - Preencher'!G510</f>
        <v>517410</v>
      </c>
      <c r="G501" s="14">
        <f>IF('[1]TCE - ANEXO III - Preencher'!H510="","",'[1]TCE - ANEXO III - Preencher'!H510)</f>
        <v>44013</v>
      </c>
      <c r="H501" s="15">
        <f>'[1]TCE - ANEXO III - Preencher'!I510</f>
        <v>0</v>
      </c>
      <c r="I501" s="15">
        <f>'[1]TCE - ANEXO III - Preencher'!J510</f>
        <v>93.479200000000006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154.16702046650005</v>
      </c>
      <c r="R501" s="16">
        <f>'[1]TCE - ANEXO III - Preencher'!S510</f>
        <v>62.7</v>
      </c>
      <c r="S501" s="17">
        <f t="shared" si="45"/>
        <v>91.467020466500045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186.10622046650005</v>
      </c>
    </row>
    <row r="502" spans="1:28" s="4" customFormat="1" x14ac:dyDescent="0.2">
      <c r="A502" s="9">
        <f>IFERROR(VLOOKUP(B502,'[1]DADOS (OCULTAR)'!$P$3:$R$53,3,0),"")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MANOEL FRANCISCO DA SILVA FILHO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515110</v>
      </c>
      <c r="G502" s="14">
        <f>IF('[1]TCE - ANEXO III - Preencher'!H511="","",'[1]TCE - ANEXO III - Preencher'!H511)</f>
        <v>44013</v>
      </c>
      <c r="H502" s="15">
        <f>'[1]TCE - ANEXO III - Preencher'!I511</f>
        <v>0</v>
      </c>
      <c r="I502" s="15">
        <f>'[1]TCE - ANEXO III - Preencher'!J511</f>
        <v>115.5536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106.09233123858215</v>
      </c>
      <c r="R502" s="16">
        <f>'[1]TCE - ANEXO III - Preencher'!S511</f>
        <v>62.7</v>
      </c>
      <c r="S502" s="17">
        <f t="shared" si="45"/>
        <v>43.392331238582145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160.10593123858214</v>
      </c>
    </row>
    <row r="503" spans="1:28" s="4" customFormat="1" x14ac:dyDescent="0.2">
      <c r="A503" s="9">
        <f>IFERROR(VLOOKUP(B503,'[1]DADOS (OCULTAR)'!$P$3:$R$53,3,0),"")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MANOEL FRANCISCO GODOY</v>
      </c>
      <c r="E503" s="10" t="str">
        <f>IF('[1]TCE - ANEXO III - Preencher'!F512="4 - Assistência Odontológica","2 - Outros Profissionais da Saúde",'[1]TCE - ANEXO II - Enviar TCE'!E502)</f>
        <v>3 - Administrativo</v>
      </c>
      <c r="F503" s="13">
        <f>'[1]TCE - ANEXO III - Preencher'!G512</f>
        <v>411010</v>
      </c>
      <c r="G503" s="14">
        <f>IF('[1]TCE - ANEXO III - Preencher'!H512="","",'[1]TCE - ANEXO III - Preencher'!H512)</f>
        <v>44013</v>
      </c>
      <c r="H503" s="15">
        <f>'[1]TCE - ANEXO III - Preencher'!I512</f>
        <v>0</v>
      </c>
      <c r="I503" s="15">
        <f>'[1]TCE - ANEXO III - Preencher'!J512</f>
        <v>160.93040000000002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162.09040000000002</v>
      </c>
    </row>
    <row r="504" spans="1:28" s="4" customFormat="1" x14ac:dyDescent="0.2">
      <c r="A504" s="9">
        <f>IFERROR(VLOOKUP(B504,'[1]DADOS (OCULTAR)'!$P$3:$R$53,3,0),"")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MANOEL JOSE DA SILVA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515110</v>
      </c>
      <c r="G504" s="14">
        <f>IF('[1]TCE - ANEXO III - Preencher'!H513="","",'[1]TCE - ANEXO III - Preencher'!H513)</f>
        <v>44013</v>
      </c>
      <c r="H504" s="15">
        <f>'[1]TCE - ANEXO III - Preencher'!I513</f>
        <v>0</v>
      </c>
      <c r="I504" s="15">
        <f>'[1]TCE - ANEXO III - Preencher'!J513</f>
        <v>100.2608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120</v>
      </c>
      <c r="R504" s="16">
        <f>'[1]TCE - ANEXO III - Preencher'!S513</f>
        <v>52.25</v>
      </c>
      <c r="S504" s="17">
        <f t="shared" si="45"/>
        <v>67.75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169.17079999999999</v>
      </c>
    </row>
    <row r="505" spans="1:28" s="4" customFormat="1" x14ac:dyDescent="0.2">
      <c r="A505" s="9">
        <f>IFERROR(VLOOKUP(B505,'[1]DADOS (OCULTAR)'!$P$3:$R$53,3,0),"")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MANOEL OLIMPIO DA SILVA JUNIOR</v>
      </c>
      <c r="E505" s="10" t="str">
        <f>IF('[1]TCE - ANEXO III - Preencher'!F514="4 - Assistência Odontológica","2 - Outros Profissionais da Saúde",'[1]TCE - ANEXO II - Enviar TCE'!E504)</f>
        <v>3 - Administrativo</v>
      </c>
      <c r="F505" s="13">
        <f>'[1]TCE - ANEXO III - Preencher'!G514</f>
        <v>142105</v>
      </c>
      <c r="G505" s="14">
        <f>IF('[1]TCE - ANEXO III - Preencher'!H514="","",'[1]TCE - ANEXO III - Preencher'!H514)</f>
        <v>44013</v>
      </c>
      <c r="H505" s="15">
        <f>'[1]TCE - ANEXO III - Preencher'!I514</f>
        <v>0</v>
      </c>
      <c r="I505" s="15">
        <f>'[1]TCE - ANEXO III - Preencher'!J514</f>
        <v>305.32959999999997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306.4896</v>
      </c>
    </row>
    <row r="506" spans="1:28" s="4" customFormat="1" x14ac:dyDescent="0.2">
      <c r="A506" s="9">
        <f>IFERROR(VLOOKUP(B506,'[1]DADOS (OCULTAR)'!$P$3:$R$53,3,0),"")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MARCELA JOSELMA DA SILVA</v>
      </c>
      <c r="E506" s="10" t="str">
        <f>IF('[1]TCE - ANEXO III - Preencher'!F515="4 - Assistência Odontológica","2 - Outros Profissionais da Saúde",'[1]TCE - ANEXO II - Enviar TCE'!E505)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44013</v>
      </c>
      <c r="H506" s="15">
        <f>'[1]TCE - ANEXO III - Preencher'!I515</f>
        <v>0</v>
      </c>
      <c r="I506" s="15">
        <f>'[1]TCE - ANEXO III - Preencher'!J515</f>
        <v>96.177599999999998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64</v>
      </c>
      <c r="U506" s="16">
        <f>'[1]TCE - ANEXO III - Preencher'!V515</f>
        <v>0</v>
      </c>
      <c r="V506" s="17">
        <f t="shared" si="46"/>
        <v>64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161.33760000000001</v>
      </c>
    </row>
    <row r="507" spans="1:28" s="4" customFormat="1" x14ac:dyDescent="0.2">
      <c r="A507" s="9">
        <f>IFERROR(VLOOKUP(B507,'[1]DADOS (OCULTAR)'!$P$3:$R$53,3,0),"")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MARCELA KARLA DE ALMEIDA LIRA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223710</v>
      </c>
      <c r="G507" s="14">
        <f>IF('[1]TCE - ANEXO III - Preencher'!H516="","",'[1]TCE - ANEXO III - Preencher'!H516)</f>
        <v>44013</v>
      </c>
      <c r="H507" s="15">
        <f>'[1]TCE - ANEXO III - Preencher'!I516</f>
        <v>0</v>
      </c>
      <c r="I507" s="15">
        <f>'[1]TCE - ANEXO III - Preencher'!J516</f>
        <v>305.03680000000003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306.19680000000005</v>
      </c>
    </row>
    <row r="508" spans="1:28" s="4" customFormat="1" x14ac:dyDescent="0.2">
      <c r="A508" s="9">
        <f>IFERROR(VLOOKUP(B508,'[1]DADOS (OCULTAR)'!$P$3:$R$53,3,0),"")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MARCELA MARQUES DE LIRA</v>
      </c>
      <c r="E508" s="10" t="str">
        <f>IF('[1]TCE - ANEXO III - Preencher'!F517="4 - Assistência Odontológica","2 - Outros Profissionais da Saúde",'[1]TCE - ANEXO II - Enviar TCE'!E507)</f>
        <v>3 - Administrativo</v>
      </c>
      <c r="F508" s="13">
        <f>'[1]TCE - ANEXO III - Preencher'!G517</f>
        <v>411010</v>
      </c>
      <c r="G508" s="14">
        <f>IF('[1]TCE - ANEXO III - Preencher'!H517="","",'[1]TCE - ANEXO III - Preencher'!H517)</f>
        <v>44013</v>
      </c>
      <c r="H508" s="15">
        <f>'[1]TCE - ANEXO III - Preencher'!I517</f>
        <v>0</v>
      </c>
      <c r="I508" s="15">
        <f>'[1]TCE - ANEXO III - Preencher'!J517</f>
        <v>129.06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211.97965314143761</v>
      </c>
      <c r="R508" s="16">
        <f>'[1]TCE - ANEXO III - Preencher'!S517</f>
        <v>62.7</v>
      </c>
      <c r="S508" s="17">
        <f t="shared" si="45"/>
        <v>149.27965314143762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279.49965314143765</v>
      </c>
    </row>
    <row r="509" spans="1:28" s="4" customFormat="1" x14ac:dyDescent="0.2">
      <c r="A509" s="9">
        <f>IFERROR(VLOOKUP(B509,'[1]DADOS (OCULTAR)'!$P$3:$R$53,3,0),"")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MARCELO PARENTE DE ANDRADE</v>
      </c>
      <c r="E509" s="10" t="str">
        <f>IF('[1]TCE - ANEXO III - Preencher'!F518="4 - Assistência Odontológica","2 - Outros Profissionais da Saúde",'[1]TCE - ANEXO II - Enviar TCE'!E508)</f>
        <v>1 - Médico</v>
      </c>
      <c r="F509" s="13">
        <f>'[1]TCE - ANEXO III - Preencher'!G518</f>
        <v>225120</v>
      </c>
      <c r="G509" s="14">
        <f>IF('[1]TCE - ANEXO III - Preencher'!H518="","",'[1]TCE - ANEXO III - Preencher'!H518)</f>
        <v>44013</v>
      </c>
      <c r="H509" s="15">
        <f>'[1]TCE - ANEXO III - Preencher'!I518</f>
        <v>0</v>
      </c>
      <c r="I509" s="15">
        <f>'[1]TCE - ANEXO III - Preencher'!J518</f>
        <v>400.2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9.2799999999999994</v>
      </c>
      <c r="O509" s="16">
        <f>'[1]TCE - ANEXO III - Preencher'!P518</f>
        <v>0</v>
      </c>
      <c r="P509" s="17">
        <f t="shared" si="44"/>
        <v>9.2799999999999994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409.47999999999996</v>
      </c>
    </row>
    <row r="510" spans="1:28" s="4" customFormat="1" x14ac:dyDescent="0.2">
      <c r="A510" s="9">
        <f>IFERROR(VLOOKUP(B510,'[1]DADOS (OCULTAR)'!$P$3:$R$53,3,0),"")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MARCIA DA SILVA BORGES DA ROCHA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44013</v>
      </c>
      <c r="H510" s="15">
        <f>'[1]TCE - ANEXO III - Preencher'!I519</f>
        <v>0</v>
      </c>
      <c r="I510" s="15">
        <f>'[1]TCE - ANEXO III - Preencher'!J519</f>
        <v>116.37120000000002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77.801042908293581</v>
      </c>
      <c r="R510" s="16">
        <f>'[1]TCE - ANEXO III - Preencher'!S519</f>
        <v>62.7</v>
      </c>
      <c r="S510" s="17">
        <f t="shared" si="45"/>
        <v>15.101042908293579</v>
      </c>
      <c r="T510" s="16">
        <f>'[1]TCE - ANEXO III - Preencher'!U519</f>
        <v>64</v>
      </c>
      <c r="U510" s="16">
        <f>'[1]TCE - ANEXO III - Preencher'!V519</f>
        <v>0</v>
      </c>
      <c r="V510" s="17">
        <f t="shared" si="46"/>
        <v>64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196.63224290829359</v>
      </c>
    </row>
    <row r="511" spans="1:28" s="4" customFormat="1" x14ac:dyDescent="0.2">
      <c r="A511" s="9">
        <f>IFERROR(VLOOKUP(B511,'[1]DADOS (OCULTAR)'!$P$3:$R$53,3,0),"")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MARCIA LUIZA MELO DA SILVA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521130</v>
      </c>
      <c r="G511" s="14">
        <f>IF('[1]TCE - ANEXO III - Preencher'!H520="","",'[1]TCE - ANEXO III - Preencher'!H520)</f>
        <v>44013</v>
      </c>
      <c r="H511" s="15">
        <f>'[1]TCE - ANEXO III - Preencher'!I520</f>
        <v>0</v>
      </c>
      <c r="I511" s="15">
        <f>'[1]TCE - ANEXO III - Preencher'!J520</f>
        <v>102.60000000000001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31.827699371574649</v>
      </c>
      <c r="R511" s="16">
        <f>'[1]TCE - ANEXO III - Preencher'!S520</f>
        <v>55.2</v>
      </c>
      <c r="S511" s="17">
        <f t="shared" si="45"/>
        <v>-23.372300628425354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80.387699371574655</v>
      </c>
    </row>
    <row r="512" spans="1:28" s="4" customFormat="1" x14ac:dyDescent="0.2">
      <c r="A512" s="9">
        <f>IFERROR(VLOOKUP(B512,'[1]DADOS (OCULTAR)'!$P$3:$R$53,3,0),"")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MARCIA MARIA BARBOSA DA SILVA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44013</v>
      </c>
      <c r="H512" s="15">
        <f>'[1]TCE - ANEXO III - Preencher'!I521</f>
        <v>0</v>
      </c>
      <c r="I512" s="15">
        <f>'[1]TCE - ANEXO III - Preencher'!J521</f>
        <v>157.65440000000001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105.9898265707188</v>
      </c>
      <c r="R512" s="16">
        <f>'[1]TCE - ANEXO III - Preencher'!S521</f>
        <v>62.7</v>
      </c>
      <c r="S512" s="17">
        <f t="shared" si="45"/>
        <v>43.289826570718802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202.10422657071882</v>
      </c>
    </row>
    <row r="513" spans="1:28" s="4" customFormat="1" x14ac:dyDescent="0.2">
      <c r="A513" s="9">
        <f>IFERROR(VLOOKUP(B513,'[1]DADOS (OCULTAR)'!$P$3:$R$53,3,0),"")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MARCIA SILVA DE ABREU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44013</v>
      </c>
      <c r="H513" s="15">
        <f>'[1]TCE - ANEXO III - Preencher'!I522</f>
        <v>0</v>
      </c>
      <c r="I513" s="15">
        <f>'[1]TCE - ANEXO III - Preencher'!J522</f>
        <v>120.5968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144.53158168734382</v>
      </c>
      <c r="R513" s="16">
        <f>'[1]TCE - ANEXO III - Preencher'!S522</f>
        <v>62.7</v>
      </c>
      <c r="S513" s="17">
        <f t="shared" si="45"/>
        <v>81.831581687343814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203.58838168734383</v>
      </c>
    </row>
    <row r="514" spans="1:28" s="4" customFormat="1" x14ac:dyDescent="0.2">
      <c r="A514" s="9">
        <f>IFERROR(VLOOKUP(B514,'[1]DADOS (OCULTAR)'!$P$3:$R$53,3,0),"")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MARCOS ANTONIO DA COSTA</v>
      </c>
      <c r="E514" s="10" t="str">
        <f>IF('[1]TCE - ANEXO III - Preencher'!F523="4 - Assistência Odontológica","2 - Outros Profissionais da Saúde",'[1]TCE - ANEXO II - Enviar TCE'!E513)</f>
        <v>3 - Administrativo</v>
      </c>
      <c r="F514" s="13">
        <f>'[1]TCE - ANEXO III - Preencher'!G523</f>
        <v>950110</v>
      </c>
      <c r="G514" s="14">
        <f>IF('[1]TCE - ANEXO III - Preencher'!H523="","",'[1]TCE - ANEXO III - Preencher'!H523)</f>
        <v>44013</v>
      </c>
      <c r="H514" s="15">
        <f>'[1]TCE - ANEXO III - Preencher'!I523</f>
        <v>0</v>
      </c>
      <c r="I514" s="15">
        <f>'[1]TCE - ANEXO III - Preencher'!J523</f>
        <v>220.6728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125.2607041290313</v>
      </c>
      <c r="R514" s="16">
        <f>'[1]TCE - ANEXO III - Preencher'!S523</f>
        <v>130.12</v>
      </c>
      <c r="S514" s="17">
        <f t="shared" si="45"/>
        <v>-4.8592958709687082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216.97350412903128</v>
      </c>
    </row>
    <row r="515" spans="1:28" s="4" customFormat="1" x14ac:dyDescent="0.2">
      <c r="A515" s="9">
        <f>IFERROR(VLOOKUP(B515,'[1]DADOS (OCULTAR)'!$P$3:$R$53,3,0),"")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MARCOS HENRIQUE GUIMARAES DO NASCIMENTO</v>
      </c>
      <c r="E515" s="10" t="str">
        <f>IF('[1]TCE - ANEXO III - Preencher'!F524="4 - Assistência Odontológica","2 - Outros Profissionais da Saúde",'[1]TCE - ANEXO II - Enviar TCE'!E514)</f>
        <v>3 - Administrativo</v>
      </c>
      <c r="F515" s="13">
        <f>'[1]TCE - ANEXO III - Preencher'!G524</f>
        <v>517410</v>
      </c>
      <c r="G515" s="14">
        <f>IF('[1]TCE - ANEXO III - Preencher'!H524="","",'[1]TCE - ANEXO III - Preencher'!H524)</f>
        <v>44013</v>
      </c>
      <c r="H515" s="15">
        <f>'[1]TCE - ANEXO III - Preencher'!I524</f>
        <v>0</v>
      </c>
      <c r="I515" s="15">
        <f>'[1]TCE - ANEXO III - Preencher'!J524</f>
        <v>83.561599999999999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84.721599999999995</v>
      </c>
    </row>
    <row r="516" spans="1:28" s="4" customFormat="1" x14ac:dyDescent="0.2">
      <c r="A516" s="9">
        <f>IFERROR(VLOOKUP(B516,'[1]DADOS (OCULTAR)'!$P$3:$R$53,3,0),"")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MARCOS ZACARIAS DOS SANTOS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324205</v>
      </c>
      <c r="G516" s="14">
        <f>IF('[1]TCE - ANEXO III - Preencher'!H525="","",'[1]TCE - ANEXO III - Preencher'!H525)</f>
        <v>44013</v>
      </c>
      <c r="H516" s="15">
        <f>'[1]TCE - ANEXO III - Preencher'!I525</f>
        <v>0</v>
      </c>
      <c r="I516" s="15">
        <f>'[1]TCE - ANEXO III - Preencher'!J525</f>
        <v>145.30240000000001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146.4624</v>
      </c>
    </row>
    <row r="517" spans="1:28" s="4" customFormat="1" x14ac:dyDescent="0.2">
      <c r="A517" s="9">
        <f>IFERROR(VLOOKUP(B517,'[1]DADOS (OCULTAR)'!$P$3:$R$53,3,0),"")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MARIA ANDREA PAES CARDOSO DE MATOS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221205</v>
      </c>
      <c r="G517" s="14">
        <f>IF('[1]TCE - ANEXO III - Preencher'!H526="","",'[1]TCE - ANEXO III - Preencher'!H526)</f>
        <v>44013</v>
      </c>
      <c r="H517" s="15">
        <f>'[1]TCE - ANEXO III - Preencher'!I526</f>
        <v>0</v>
      </c>
      <c r="I517" s="15">
        <f>'[1]TCE - ANEXO III - Preencher'!J526</f>
        <v>263.48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264.64000000000004</v>
      </c>
    </row>
    <row r="518" spans="1:28" s="4" customFormat="1" x14ac:dyDescent="0.2">
      <c r="A518" s="9">
        <f>IFERROR(VLOOKUP(B518,'[1]DADOS (OCULTAR)'!$P$3:$R$53,3,0),"")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MARIA ANDREZA BARBOSA DUARTE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44013</v>
      </c>
      <c r="H518" s="15">
        <f>'[1]TCE - ANEXO III - Preencher'!I527</f>
        <v>0</v>
      </c>
      <c r="I518" s="15">
        <f>'[1]TCE - ANEXO III - Preencher'!J527</f>
        <v>124.77680000000001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125.93680000000001</v>
      </c>
    </row>
    <row r="519" spans="1:28" s="4" customFormat="1" x14ac:dyDescent="0.2">
      <c r="A519" s="9">
        <f>IFERROR(VLOOKUP(B519,'[1]DADOS (OCULTAR)'!$P$3:$R$53,3,0),"")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MARIA ANUNCIADA DA SILVA BATISTA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223505</v>
      </c>
      <c r="G519" s="14">
        <f>IF('[1]TCE - ANEXO III - Preencher'!H528="","",'[1]TCE - ANEXO III - Preencher'!H528)</f>
        <v>44013</v>
      </c>
      <c r="H519" s="15">
        <f>'[1]TCE - ANEXO III - Preencher'!I528</f>
        <v>0</v>
      </c>
      <c r="I519" s="15">
        <f>'[1]TCE - ANEXO III - Preencher'!J528</f>
        <v>307.59520000000003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2.44</v>
      </c>
      <c r="O519" s="16">
        <f>'[1]TCE - ANEXO III - Preencher'!P528</f>
        <v>0</v>
      </c>
      <c r="P519" s="17">
        <f t="shared" si="50"/>
        <v>2.44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310.03520000000003</v>
      </c>
    </row>
    <row r="520" spans="1:28" s="4" customFormat="1" x14ac:dyDescent="0.2">
      <c r="A520" s="9">
        <f>IFERROR(VLOOKUP(B520,'[1]DADOS (OCULTAR)'!$P$3:$R$53,3,0),"")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MARIA APARECIDA FERREIRA DA SILVA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44013</v>
      </c>
      <c r="H520" s="15">
        <f>'[1]TCE - ANEXO III - Preencher'!I529</f>
        <v>0</v>
      </c>
      <c r="I520" s="15">
        <f>'[1]TCE - ANEXO III - Preencher'!J529</f>
        <v>125.628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106.09233123858215</v>
      </c>
      <c r="R520" s="16">
        <f>'[1]TCE - ANEXO III - Preencher'!S529</f>
        <v>62.7</v>
      </c>
      <c r="S520" s="17">
        <f t="shared" si="51"/>
        <v>43.392331238582145</v>
      </c>
      <c r="T520" s="16">
        <f>'[1]TCE - ANEXO III - Preencher'!U529</f>
        <v>64</v>
      </c>
      <c r="U520" s="16">
        <f>'[1]TCE - ANEXO III - Preencher'!V529</f>
        <v>0</v>
      </c>
      <c r="V520" s="17">
        <f t="shared" si="52"/>
        <v>64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234.18033123858214</v>
      </c>
    </row>
    <row r="521" spans="1:28" s="4" customFormat="1" x14ac:dyDescent="0.2">
      <c r="A521" s="9">
        <f>IFERROR(VLOOKUP(B521,'[1]DADOS (OCULTAR)'!$P$3:$R$53,3,0),"")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MARIA AUGUSTA GOMES DOS SANTOS SILVA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44013</v>
      </c>
      <c r="H521" s="15">
        <f>'[1]TCE - ANEXO III - Preencher'!I530</f>
        <v>0</v>
      </c>
      <c r="I521" s="15">
        <f>'[1]TCE - ANEXO III - Preencher'!J530</f>
        <v>104.5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56.582576660577153</v>
      </c>
      <c r="R521" s="16">
        <f>'[1]TCE - ANEXO III - Preencher'!S530</f>
        <v>62.7</v>
      </c>
      <c r="S521" s="17">
        <f t="shared" si="51"/>
        <v>-6.1174233394228494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99.54257666057714</v>
      </c>
    </row>
    <row r="522" spans="1:28" s="4" customFormat="1" x14ac:dyDescent="0.2">
      <c r="A522" s="9">
        <f>IFERROR(VLOOKUP(B522,'[1]DADOS (OCULTAR)'!$P$3:$R$53,3,0),"")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MARIA BETANIA SOUZA RODRIGUES</v>
      </c>
      <c r="E522" s="10" t="str">
        <f>IF('[1]TCE - ANEXO III - Preencher'!F531="4 - Assistência Odontológica","2 - Outros Profissionais da Saúde",'[1]TCE - ANEXO II - Enviar TCE'!E521)</f>
        <v>3 - Administrativo</v>
      </c>
      <c r="F522" s="13">
        <f>'[1]TCE - ANEXO III - Preencher'!G531</f>
        <v>516345</v>
      </c>
      <c r="G522" s="14">
        <f>IF('[1]TCE - ANEXO III - Preencher'!H531="","",'[1]TCE - ANEXO III - Preencher'!H531)</f>
        <v>44013</v>
      </c>
      <c r="H522" s="15">
        <f>'[1]TCE - ANEXO III - Preencher'!I531</f>
        <v>0</v>
      </c>
      <c r="I522" s="15">
        <f>'[1]TCE - ANEXO III - Preencher'!J531</f>
        <v>130.98160000000001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106.09233123858215</v>
      </c>
      <c r="R522" s="16">
        <f>'[1]TCE - ANEXO III - Preencher'!S531</f>
        <v>62.7</v>
      </c>
      <c r="S522" s="17">
        <f t="shared" si="51"/>
        <v>43.392331238582145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175.53393123858217</v>
      </c>
    </row>
    <row r="523" spans="1:28" s="4" customFormat="1" x14ac:dyDescent="0.2">
      <c r="A523" s="9">
        <f>IFERROR(VLOOKUP(B523,'[1]DADOS (OCULTAR)'!$P$3:$R$53,3,0),"")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MARIA CAROLINA DE ARAUJO CUNHA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44013</v>
      </c>
      <c r="H523" s="15">
        <f>'[1]TCE - ANEXO III - Preencher'!I532</f>
        <v>0</v>
      </c>
      <c r="I523" s="15">
        <f>'[1]TCE - ANEXO III - Preencher'!J532</f>
        <v>343.67760000000004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2.44</v>
      </c>
      <c r="O523" s="16">
        <f>'[1]TCE - ANEXO III - Preencher'!P532</f>
        <v>0</v>
      </c>
      <c r="P523" s="17">
        <f t="shared" si="50"/>
        <v>2.44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346.11760000000004</v>
      </c>
    </row>
    <row r="524" spans="1:28" s="4" customFormat="1" x14ac:dyDescent="0.2">
      <c r="A524" s="9">
        <f>IFERROR(VLOOKUP(B524,'[1]DADOS (OCULTAR)'!$P$3:$R$53,3,0),"")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MARIA CAROLINE DA SILVA FRANCA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44013</v>
      </c>
      <c r="H524" s="15">
        <f>'[1]TCE - ANEXO III - Preencher'!I533</f>
        <v>0</v>
      </c>
      <c r="I524" s="15">
        <f>'[1]TCE - ANEXO III - Preencher'!J533</f>
        <v>292.38400000000001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2.44</v>
      </c>
      <c r="O524" s="16">
        <f>'[1]TCE - ANEXO III - Preencher'!P533</f>
        <v>0</v>
      </c>
      <c r="P524" s="17">
        <f t="shared" si="50"/>
        <v>2.44</v>
      </c>
      <c r="Q524" s="16">
        <f>'[1]TCE - ANEXO III - Preencher'!R533</f>
        <v>192</v>
      </c>
      <c r="R524" s="16">
        <f>'[1]TCE - ANEXO III - Preencher'!S533</f>
        <v>179.07</v>
      </c>
      <c r="S524" s="17">
        <f t="shared" si="51"/>
        <v>12.930000000000007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307.75400000000002</v>
      </c>
    </row>
    <row r="525" spans="1:28" s="4" customFormat="1" x14ac:dyDescent="0.2">
      <c r="A525" s="9">
        <f>IFERROR(VLOOKUP(B525,'[1]DADOS (OCULTAR)'!$P$3:$R$53,3,0),"")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MARIA CASSIA DE MORAES GUERRA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251510</v>
      </c>
      <c r="G525" s="14">
        <f>IF('[1]TCE - ANEXO III - Preencher'!H534="","",'[1]TCE - ANEXO III - Preencher'!H534)</f>
        <v>44013</v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1.1599999999999999</v>
      </c>
    </row>
    <row r="526" spans="1:28" s="4" customFormat="1" x14ac:dyDescent="0.2">
      <c r="A526" s="9">
        <f>IFERROR(VLOOKUP(B526,'[1]DADOS (OCULTAR)'!$P$3:$R$53,3,0),"")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MARIA CECILIA DO NASCIMENTO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251605</v>
      </c>
      <c r="G526" s="14">
        <f>IF('[1]TCE - ANEXO III - Preencher'!H535="","",'[1]TCE - ANEXO III - Preencher'!H535)</f>
        <v>44013</v>
      </c>
      <c r="H526" s="15">
        <f>'[1]TCE - ANEXO III - Preencher'!I535</f>
        <v>0</v>
      </c>
      <c r="I526" s="15">
        <f>'[1]TCE - ANEXO III - Preencher'!J535</f>
        <v>263.10000000000002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64</v>
      </c>
      <c r="U526" s="16">
        <f>'[1]TCE - ANEXO III - Preencher'!V535</f>
        <v>0</v>
      </c>
      <c r="V526" s="17">
        <f t="shared" si="52"/>
        <v>64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328.26000000000005</v>
      </c>
    </row>
    <row r="527" spans="1:28" s="4" customFormat="1" x14ac:dyDescent="0.2">
      <c r="A527" s="9">
        <f>IFERROR(VLOOKUP(B527,'[1]DADOS (OCULTAR)'!$P$3:$R$53,3,0),"")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MARIA DA SOLEDADE DE OLIVEIRA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44013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1.1599999999999999</v>
      </c>
    </row>
    <row r="528" spans="1:28" s="4" customFormat="1" x14ac:dyDescent="0.2">
      <c r="A528" s="9">
        <f>IFERROR(VLOOKUP(B528,'[1]DADOS (OCULTAR)'!$P$3:$R$53,3,0),"")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MARIA DANIELA SILVA DE SANTANA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44013</v>
      </c>
      <c r="H528" s="15">
        <f>'[1]TCE - ANEXO III - Preencher'!I537</f>
        <v>0</v>
      </c>
      <c r="I528" s="15">
        <f>'[1]TCE - ANEXO III - Preencher'!J537</f>
        <v>118.88959999999999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128</v>
      </c>
      <c r="R528" s="16">
        <f>'[1]TCE - ANEXO III - Preencher'!S537</f>
        <v>62.7</v>
      </c>
      <c r="S528" s="17">
        <f t="shared" si="51"/>
        <v>65.3</v>
      </c>
      <c r="T528" s="16">
        <f>'[1]TCE - ANEXO III - Preencher'!U537</f>
        <v>64</v>
      </c>
      <c r="U528" s="16">
        <f>'[1]TCE - ANEXO III - Preencher'!V537</f>
        <v>0</v>
      </c>
      <c r="V528" s="17">
        <f t="shared" si="52"/>
        <v>64</v>
      </c>
      <c r="W528" s="18" t="str">
        <f>IF('[1]TCE - ANEXO III - Preencher'!X537="","",'[1]TCE - ANEXO III - Preencher'!X537)</f>
        <v>AUXILIO CRECHE</v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249.34959999999998</v>
      </c>
    </row>
    <row r="529" spans="1:28" s="4" customFormat="1" x14ac:dyDescent="0.2">
      <c r="A529" s="9">
        <f>IFERROR(VLOOKUP(B529,'[1]DADOS (OCULTAR)'!$P$3:$R$53,3,0),"")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MARIA DAS DORES SOARES DA SILVA</v>
      </c>
      <c r="E529" s="10" t="str">
        <f>IF('[1]TCE - ANEXO III - Preencher'!F538="4 - Assistência Odontológica","2 - Outros Profissionais da Saúde",'[1]TCE - ANEXO II - Enviar TCE'!E528)</f>
        <v>3 - Administrativo</v>
      </c>
      <c r="F529" s="13">
        <f>'[1]TCE - ANEXO III - Preencher'!G538</f>
        <v>252305</v>
      </c>
      <c r="G529" s="14">
        <f>IF('[1]TCE - ANEXO III - Preencher'!H538="","",'[1]TCE - ANEXO III - Preencher'!H538)</f>
        <v>44013</v>
      </c>
      <c r="H529" s="15">
        <f>'[1]TCE - ANEXO III - Preencher'!I538</f>
        <v>0</v>
      </c>
      <c r="I529" s="15">
        <f>'[1]TCE - ANEXO III - Preencher'!J538</f>
        <v>169.39360000000002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170.55360000000002</v>
      </c>
    </row>
    <row r="530" spans="1:28" s="4" customFormat="1" x14ac:dyDescent="0.2">
      <c r="A530" s="9">
        <f>IFERROR(VLOOKUP(B530,'[1]DADOS (OCULTAR)'!$P$3:$R$53,3,0),"")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MARIA DE FATIMA DE SOUZA LAGES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766420</v>
      </c>
      <c r="G530" s="14">
        <f>IF('[1]TCE - ANEXO III - Preencher'!H539="","",'[1]TCE - ANEXO III - Preencher'!H539)</f>
        <v>44013</v>
      </c>
      <c r="H530" s="15">
        <f>'[1]TCE - ANEXO III - Preencher'!I539</f>
        <v>0</v>
      </c>
      <c r="I530" s="15">
        <f>'[1]TCE - ANEXO III - Preencher'!J539</f>
        <v>111.92399999999999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125.2607041290313</v>
      </c>
      <c r="R530" s="16">
        <f>'[1]TCE - ANEXO III - Preencher'!S539</f>
        <v>27.31</v>
      </c>
      <c r="S530" s="17">
        <f t="shared" si="51"/>
        <v>97.950704129031294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211.0347041290313</v>
      </c>
    </row>
    <row r="531" spans="1:28" s="4" customFormat="1" x14ac:dyDescent="0.2">
      <c r="A531" s="9">
        <f>IFERROR(VLOOKUP(B531,'[1]DADOS (OCULTAR)'!$P$3:$R$53,3,0),"")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MARIA DO CARMO DE SANTANA SILVA</v>
      </c>
      <c r="E531" s="10" t="str">
        <f>IF('[1]TCE - ANEXO III - Preencher'!F540="4 - Assistência Odontológica","2 - Outros Profissionais da Saúde",'[1]TCE - ANEXO II - Enviar TCE'!E530)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44013</v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>
        <f>IFERROR(VLOOKUP(B532,'[1]DADOS (OCULTAR)'!$P$3:$R$53,3,0),"")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MARIA DO SOCORRO BATISTA DOS SANTOS SOUZA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44013</v>
      </c>
      <c r="H532" s="15">
        <f>'[1]TCE - ANEXO III - Preencher'!I541</f>
        <v>0</v>
      </c>
      <c r="I532" s="15">
        <f>'[1]TCE - ANEXO III - Preencher'!J541</f>
        <v>128.0752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84.873864990865741</v>
      </c>
      <c r="R532" s="16">
        <f>'[1]TCE - ANEXO III - Preencher'!S541</f>
        <v>62.7</v>
      </c>
      <c r="S532" s="17">
        <f t="shared" si="51"/>
        <v>22.173864990865738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151.40906499086572</v>
      </c>
    </row>
    <row r="533" spans="1:28" s="4" customFormat="1" x14ac:dyDescent="0.2">
      <c r="A533" s="9">
        <f>IFERROR(VLOOKUP(B533,'[1]DADOS (OCULTAR)'!$P$3:$R$53,3,0),"")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MARIA DOS PRAZERES BARROS BEZERRA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223710</v>
      </c>
      <c r="G533" s="14">
        <f>IF('[1]TCE - ANEXO III - Preencher'!H542="","",'[1]TCE - ANEXO III - Preencher'!H542)</f>
        <v>44013</v>
      </c>
      <c r="H533" s="15">
        <f>'[1]TCE - ANEXO III - Preencher'!I542</f>
        <v>0</v>
      </c>
      <c r="I533" s="15">
        <f>'[1]TCE - ANEXO III - Preencher'!J542</f>
        <v>327.12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328.28000000000003</v>
      </c>
    </row>
    <row r="534" spans="1:28" s="4" customFormat="1" x14ac:dyDescent="0.2">
      <c r="A534" s="9">
        <f>IFERROR(VLOOKUP(B534,'[1]DADOS (OCULTAR)'!$P$3:$R$53,3,0),"")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MARIA EDUARDA SOARES DA SILVA</v>
      </c>
      <c r="E534" s="10" t="str">
        <f>IF('[1]TCE - ANEXO III - Preencher'!F543="4 - Assistência Odontológica","2 - Outros Profissionais da Saúde",'[1]TCE - ANEXO II - Enviar TCE'!E533)</f>
        <v>3 - Administrativo</v>
      </c>
      <c r="F534" s="13">
        <f>'[1]TCE - ANEXO III - Preencher'!G543</f>
        <v>411010</v>
      </c>
      <c r="G534" s="14">
        <f>IF('[1]TCE - ANEXO III - Preencher'!H543="","",'[1]TCE - ANEXO III - Preencher'!H543)</f>
        <v>44013</v>
      </c>
      <c r="H534" s="15">
        <f>'[1]TCE - ANEXO III - Preencher'!I543</f>
        <v>0</v>
      </c>
      <c r="I534" s="15">
        <f>'[1]TCE - ANEXO III - Preencher'!J543</f>
        <v>230.8432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232.00319999999999</v>
      </c>
    </row>
    <row r="535" spans="1:28" s="4" customFormat="1" x14ac:dyDescent="0.2">
      <c r="A535" s="9">
        <f>IFERROR(VLOOKUP(B535,'[1]DADOS (OCULTAR)'!$P$3:$R$53,3,0),"")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MARIA HELENA DA SILVA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44013</v>
      </c>
      <c r="H535" s="15">
        <f>'[1]TCE - ANEXO III - Preencher'!I544</f>
        <v>0</v>
      </c>
      <c r="I535" s="15">
        <f>'[1]TCE - ANEXO III - Preencher'!J544</f>
        <v>106.5856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106.09233123858215</v>
      </c>
      <c r="R535" s="16">
        <f>'[1]TCE - ANEXO III - Preencher'!S544</f>
        <v>56.41</v>
      </c>
      <c r="S535" s="17">
        <f t="shared" si="51"/>
        <v>49.682331238582151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157.42793123858215</v>
      </c>
    </row>
    <row r="536" spans="1:28" s="4" customFormat="1" x14ac:dyDescent="0.2">
      <c r="A536" s="9">
        <f>IFERROR(VLOOKUP(B536,'[1]DADOS (OCULTAR)'!$P$3:$R$53,3,0),"")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MARIA HELENA DA SILVA ARAUJO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521130</v>
      </c>
      <c r="G536" s="14">
        <f>IF('[1]TCE - ANEXO III - Preencher'!H545="","",'[1]TCE - ANEXO III - Preencher'!H545)</f>
        <v>44013</v>
      </c>
      <c r="H536" s="15">
        <f>'[1]TCE - ANEXO III - Preencher'!I545</f>
        <v>0</v>
      </c>
      <c r="I536" s="15">
        <f>'[1]TCE - ANEXO III - Preencher'!J545</f>
        <v>79.961600000000004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99.019509156010017</v>
      </c>
      <c r="R536" s="16">
        <f>'[1]TCE - ANEXO III - Preencher'!S545</f>
        <v>55.24</v>
      </c>
      <c r="S536" s="17">
        <f t="shared" si="51"/>
        <v>43.779509156010015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124.90110915601002</v>
      </c>
    </row>
    <row r="537" spans="1:28" s="4" customFormat="1" x14ac:dyDescent="0.2">
      <c r="A537" s="9">
        <f>IFERROR(VLOOKUP(B537,'[1]DADOS (OCULTAR)'!$P$3:$R$53,3,0),"")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MARIA ISABEL OLIVEIRA SOUSA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521130</v>
      </c>
      <c r="G537" s="14">
        <f>IF('[1]TCE - ANEXO III - Preencher'!H546="","",'[1]TCE - ANEXO III - Preencher'!H546)</f>
        <v>44013</v>
      </c>
      <c r="H537" s="15">
        <f>'[1]TCE - ANEXO III - Preencher'!I546</f>
        <v>0</v>
      </c>
      <c r="I537" s="15">
        <f>'[1]TCE - ANEXO III - Preencher'!J546</f>
        <v>83.600000000000009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84.76</v>
      </c>
    </row>
    <row r="538" spans="1:28" s="4" customFormat="1" x14ac:dyDescent="0.2">
      <c r="A538" s="9">
        <f>IFERROR(VLOOKUP(B538,'[1]DADOS (OCULTAR)'!$P$3:$R$53,3,0),"")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MARIA JOSE DA SILVA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44013</v>
      </c>
      <c r="H538" s="15">
        <f>'[1]TCE - ANEXO III - Preencher'!I547</f>
        <v>0</v>
      </c>
      <c r="I538" s="15">
        <f>'[1]TCE - ANEXO III - Preencher'!J547</f>
        <v>166.72720000000001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167.88720000000001</v>
      </c>
    </row>
    <row r="539" spans="1:28" s="4" customFormat="1" x14ac:dyDescent="0.2">
      <c r="A539" s="9">
        <f>IFERROR(VLOOKUP(B539,'[1]DADOS (OCULTAR)'!$P$3:$R$53,3,0),"")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MARIA JOSE RICARDO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44013</v>
      </c>
      <c r="H539" s="15">
        <f>'[1]TCE - ANEXO III - Preencher'!I548</f>
        <v>0</v>
      </c>
      <c r="I539" s="15">
        <f>'[1]TCE - ANEXO III - Preencher'!J548</f>
        <v>114.7368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144.53158168734382</v>
      </c>
      <c r="R539" s="16">
        <f>'[1]TCE - ANEXO III - Preencher'!S548</f>
        <v>60.61</v>
      </c>
      <c r="S539" s="17">
        <f t="shared" si="51"/>
        <v>83.921581687343817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199.81838168734382</v>
      </c>
    </row>
    <row r="540" spans="1:28" s="4" customFormat="1" x14ac:dyDescent="0.2">
      <c r="A540" s="9">
        <f>IFERROR(VLOOKUP(B540,'[1]DADOS (OCULTAR)'!$P$3:$R$53,3,0),"")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MARIA JURACI SOARES DA SILVA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44013</v>
      </c>
      <c r="H540" s="15">
        <f>'[1]TCE - ANEXO III - Preencher'!I549</f>
        <v>0</v>
      </c>
      <c r="I540" s="15">
        <f>'[1]TCE - ANEXO III - Preencher'!J549</f>
        <v>115.98559999999999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117.14559999999999</v>
      </c>
    </row>
    <row r="541" spans="1:28" s="4" customFormat="1" x14ac:dyDescent="0.2">
      <c r="A541" s="9">
        <f>IFERROR(VLOOKUP(B541,'[1]DADOS (OCULTAR)'!$P$3:$R$53,3,0),"")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MARIA LADJANE LOFIEGO GODOY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44013</v>
      </c>
      <c r="H541" s="15">
        <f>'[1]TCE - ANEXO III - Preencher'!I550</f>
        <v>0</v>
      </c>
      <c r="I541" s="15">
        <f>'[1]TCE - ANEXO III - Preencher'!J550</f>
        <v>146.672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147.83199999999999</v>
      </c>
    </row>
    <row r="542" spans="1:28" s="4" customFormat="1" x14ac:dyDescent="0.2">
      <c r="A542" s="9">
        <f>IFERROR(VLOOKUP(B542,'[1]DADOS (OCULTAR)'!$P$3:$R$53,3,0),"")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MARIA LUCIA BEZERRA BARROS DO NASCIMENTO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44013</v>
      </c>
      <c r="H542" s="15">
        <f>'[1]TCE - ANEXO III - Preencher'!I551</f>
        <v>0</v>
      </c>
      <c r="I542" s="15">
        <f>'[1]TCE - ANEXO III - Preencher'!J551</f>
        <v>150.17600000000002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144.53158168734382</v>
      </c>
      <c r="R542" s="16">
        <f>'[1]TCE - ANEXO III - Preencher'!S551</f>
        <v>62.7</v>
      </c>
      <c r="S542" s="17">
        <f t="shared" si="51"/>
        <v>81.831581687343814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233.16758168734384</v>
      </c>
    </row>
    <row r="543" spans="1:28" s="4" customFormat="1" x14ac:dyDescent="0.2">
      <c r="A543" s="9">
        <f>IFERROR(VLOOKUP(B543,'[1]DADOS (OCULTAR)'!$P$3:$R$53,3,0),"")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MARIA NEUMA PATRICIO GODE</v>
      </c>
      <c r="E543" s="10" t="str">
        <f>IF('[1]TCE - ANEXO III - Preencher'!F552="4 - Assistência Odontológica","2 - Outros Profissionais da Saúde",'[1]TCE - ANEXO II - Enviar TCE'!E542)</f>
        <v>3 - Administrativo</v>
      </c>
      <c r="F543" s="13">
        <f>'[1]TCE - ANEXO III - Preencher'!G552</f>
        <v>411010</v>
      </c>
      <c r="G543" s="14">
        <f>IF('[1]TCE - ANEXO III - Preencher'!H552="","",'[1]TCE - ANEXO III - Preencher'!H552)</f>
        <v>44013</v>
      </c>
      <c r="H543" s="15">
        <f>'[1]TCE - ANEXO III - Preencher'!I552</f>
        <v>0</v>
      </c>
      <c r="I543" s="15">
        <f>'[1]TCE - ANEXO III - Preencher'!J552</f>
        <v>83.600000000000009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84.76</v>
      </c>
    </row>
    <row r="544" spans="1:28" s="4" customFormat="1" x14ac:dyDescent="0.2">
      <c r="A544" s="9">
        <f>IFERROR(VLOOKUP(B544,'[1]DADOS (OCULTAR)'!$P$3:$R$53,3,0),"")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PAULINA DA SILVA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44013</v>
      </c>
      <c r="H544" s="15">
        <f>'[1]TCE - ANEXO III - Preencher'!I553</f>
        <v>0</v>
      </c>
      <c r="I544" s="15">
        <f>'[1]TCE - ANEXO III - Preencher'!J553</f>
        <v>142.89520000000002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63.655398743149298</v>
      </c>
      <c r="R544" s="16">
        <f>'[1]TCE - ANEXO III - Preencher'!S553</f>
        <v>48.07</v>
      </c>
      <c r="S544" s="17">
        <f t="shared" si="51"/>
        <v>15.585398743149298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159.64059874314933</v>
      </c>
    </row>
    <row r="545" spans="1:28" s="4" customFormat="1" x14ac:dyDescent="0.2">
      <c r="A545" s="9">
        <f>IFERROR(VLOOKUP(B545,'[1]DADOS (OCULTAR)'!$P$3:$R$53,3,0),"")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REGINA SILVA DE SATURNO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223505</v>
      </c>
      <c r="G545" s="14">
        <f>IF('[1]TCE - ANEXO III - Preencher'!H554="","",'[1]TCE - ANEXO III - Preencher'!H554)</f>
        <v>44013</v>
      </c>
      <c r="H545" s="15">
        <f>'[1]TCE - ANEXO III - Preencher'!I554</f>
        <v>0</v>
      </c>
      <c r="I545" s="15">
        <f>'[1]TCE - ANEXO III - Preencher'!J554</f>
        <v>292.8648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2.44</v>
      </c>
      <c r="O545" s="16">
        <f>'[1]TCE - ANEXO III - Preencher'!P554</f>
        <v>0</v>
      </c>
      <c r="P545" s="17">
        <f t="shared" si="50"/>
        <v>2.44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295.3048</v>
      </c>
    </row>
    <row r="546" spans="1:28" s="4" customFormat="1" x14ac:dyDescent="0.2">
      <c r="A546" s="9">
        <f>IFERROR(VLOOKUP(B546,'[1]DADOS (OCULTAR)'!$P$3:$R$53,3,0),"")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RIVANIA CORREIA DE BRITO</v>
      </c>
      <c r="E546" s="10" t="str">
        <f>IF('[1]TCE - ANEXO III - Preencher'!F555="4 - Assistência Odontológica","2 - Outros Profissionais da Saúde",'[1]TCE - ANEXO II - Enviar TCE'!E545)</f>
        <v>3 - Administrativo</v>
      </c>
      <c r="F546" s="13">
        <f>'[1]TCE - ANEXO III - Preencher'!G555</f>
        <v>142105</v>
      </c>
      <c r="G546" s="14">
        <f>IF('[1]TCE - ANEXO III - Preencher'!H555="","",'[1]TCE - ANEXO III - Preencher'!H555)</f>
        <v>44013</v>
      </c>
      <c r="H546" s="15">
        <f>'[1]TCE - ANEXO III - Preencher'!I555</f>
        <v>0</v>
      </c>
      <c r="I546" s="15">
        <f>'[1]TCE - ANEXO III - Preencher'!J555</f>
        <v>467.63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468.79</v>
      </c>
    </row>
    <row r="547" spans="1:28" s="4" customFormat="1" x14ac:dyDescent="0.2">
      <c r="A547" s="9">
        <f>IFERROR(VLOOKUP(B547,'[1]DADOS (OCULTAR)'!$P$3:$R$53,3,0),"")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SUELENE SILVA ESTEVAO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44013</v>
      </c>
      <c r="H547" s="15">
        <f>'[1]TCE - ANEXO III - Preencher'!I556</f>
        <v>0</v>
      </c>
      <c r="I547" s="15">
        <f>'[1]TCE - ANEXO III - Preencher'!J556</f>
        <v>110.4584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144.53158168734382</v>
      </c>
      <c r="R547" s="16">
        <f>'[1]TCE - ANEXO III - Preencher'!S556</f>
        <v>62.7</v>
      </c>
      <c r="S547" s="17">
        <f t="shared" si="51"/>
        <v>81.831581687343814</v>
      </c>
      <c r="T547" s="16">
        <f>'[1]TCE - ANEXO III - Preencher'!U556</f>
        <v>64</v>
      </c>
      <c r="U547" s="16">
        <f>'[1]TCE - ANEXO III - Preencher'!V556</f>
        <v>0</v>
      </c>
      <c r="V547" s="17">
        <f t="shared" si="52"/>
        <v>64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257.44998168734378</v>
      </c>
    </row>
    <row r="548" spans="1:28" s="4" customFormat="1" x14ac:dyDescent="0.2">
      <c r="A548" s="9">
        <f>IFERROR(VLOOKUP(B548,'[1]DADOS (OCULTAR)'!$P$3:$R$53,3,0),"")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VANESSA VENCESLAU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521130</v>
      </c>
      <c r="G548" s="14">
        <f>IF('[1]TCE - ANEXO III - Preencher'!H557="","",'[1]TCE - ANEXO III - Preencher'!H557)</f>
        <v>44013</v>
      </c>
      <c r="H548" s="15">
        <f>'[1]TCE - ANEXO III - Preencher'!I557</f>
        <v>0</v>
      </c>
      <c r="I548" s="15">
        <f>'[1]TCE - ANEXO III - Preencher'!J557</f>
        <v>89.265599999999992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77.801042908293581</v>
      </c>
      <c r="R548" s="16">
        <f>'[1]TCE - ANEXO III - Preencher'!S557</f>
        <v>59.85</v>
      </c>
      <c r="S548" s="17">
        <f t="shared" si="51"/>
        <v>17.95104290829358</v>
      </c>
      <c r="T548" s="16">
        <f>'[1]TCE - ANEXO III - Preencher'!U557</f>
        <v>64</v>
      </c>
      <c r="U548" s="16">
        <f>'[1]TCE - ANEXO III - Preencher'!V557</f>
        <v>0</v>
      </c>
      <c r="V548" s="17">
        <f t="shared" si="52"/>
        <v>64</v>
      </c>
      <c r="W548" s="18" t="str">
        <f>IF('[1]TCE - ANEXO III - Preencher'!X557="","",'[1]TCE - ANEXO III - Preencher'!X557)</f>
        <v>AUXILIO CRECHE</v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172.37664290829358</v>
      </c>
    </row>
    <row r="549" spans="1:28" s="4" customFormat="1" x14ac:dyDescent="0.2">
      <c r="A549" s="9">
        <f>IFERROR(VLOOKUP(B549,'[1]DADOS (OCULTAR)'!$P$3:$R$53,3,0),"")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VITORIA SILVA LIMA</v>
      </c>
      <c r="E549" s="10" t="str">
        <f>IF('[1]TCE - ANEXO III - Preencher'!F558="4 - Assistência Odontológica","2 - Outros Profissionais da Saúde",'[1]TCE - ANEXO II - Enviar TCE'!E548)</f>
        <v>3 - Administrativo</v>
      </c>
      <c r="F549" s="13">
        <f>'[1]TCE - ANEXO III - Preencher'!G558</f>
        <v>411010</v>
      </c>
      <c r="G549" s="14">
        <f>IF('[1]TCE - ANEXO III - Preencher'!H558="","",'[1]TCE - ANEXO III - Preencher'!H558)</f>
        <v>44013</v>
      </c>
      <c r="H549" s="15">
        <f>'[1]TCE - ANEXO III - Preencher'!I558</f>
        <v>0</v>
      </c>
      <c r="I549" s="15">
        <f>'[1]TCE - ANEXO III - Preencher'!J558</f>
        <v>6.2700000000000005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18.809999999999999</v>
      </c>
      <c r="S549" s="17">
        <f t="shared" si="51"/>
        <v>-18.809999999999999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-11.379999999999999</v>
      </c>
    </row>
    <row r="550" spans="1:28" s="4" customFormat="1" x14ac:dyDescent="0.2">
      <c r="A550" s="9">
        <f>IFERROR(VLOOKUP(B550,'[1]DADOS (OCULTAR)'!$P$3:$R$53,3,0),"")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MARIANA DE OLIVEIRA SANTOS CABRAL</v>
      </c>
      <c r="E550" s="10" t="str">
        <f>IF('[1]TCE - ANEXO III - Preencher'!F559="4 - Assistência Odontológica","2 - Outros Profissionais da Saúde",'[1]TCE - ANEXO II - Enviar TCE'!E549)</f>
        <v>3 - Administrativo</v>
      </c>
      <c r="F550" s="13">
        <f>'[1]TCE - ANEXO III - Preencher'!G559</f>
        <v>131210</v>
      </c>
      <c r="G550" s="14">
        <f>IF('[1]TCE - ANEXO III - Preencher'!H559="","",'[1]TCE - ANEXO III - Preencher'!H559)</f>
        <v>44013</v>
      </c>
      <c r="H550" s="15">
        <f>'[1]TCE - ANEXO III - Preencher'!I559</f>
        <v>0</v>
      </c>
      <c r="I550" s="15">
        <f>'[1]TCE - ANEXO III - Preencher'!J559</f>
        <v>424.54160000000002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211.97965314143761</v>
      </c>
      <c r="R550" s="16">
        <f>'[1]TCE - ANEXO III - Preencher'!S559</f>
        <v>110.4</v>
      </c>
      <c r="S550" s="17">
        <f t="shared" si="51"/>
        <v>101.5796531414376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527.28125314143767</v>
      </c>
    </row>
    <row r="551" spans="1:28" s="4" customFormat="1" x14ac:dyDescent="0.2">
      <c r="A551" s="9">
        <f>IFERROR(VLOOKUP(B551,'[1]DADOS (OCULTAR)'!$P$3:$R$53,3,0),"")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MARIANA IENNACO DE SIQUEIRA CAMPOS</v>
      </c>
      <c r="E551" s="10" t="str">
        <f>IF('[1]TCE - ANEXO III - Preencher'!F560="4 - Assistência Odontológica","2 - Outros Profissionais da Saúde",'[1]TCE - ANEXO II - Enviar TCE'!E550)</f>
        <v>1 - Médico</v>
      </c>
      <c r="F551" s="13">
        <f>'[1]TCE - ANEXO III - Preencher'!G560</f>
        <v>225310</v>
      </c>
      <c r="G551" s="14">
        <f>IF('[1]TCE - ANEXO III - Preencher'!H560="","",'[1]TCE - ANEXO III - Preencher'!H560)</f>
        <v>44013</v>
      </c>
      <c r="H551" s="15">
        <f>'[1]TCE - ANEXO III - Preencher'!I560</f>
        <v>0</v>
      </c>
      <c r="I551" s="15">
        <f>'[1]TCE - ANEXO III - Preencher'!J560</f>
        <v>401.86800000000005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9.2799999999999994</v>
      </c>
      <c r="O551" s="16">
        <f>'[1]TCE - ANEXO III - Preencher'!P560</f>
        <v>0</v>
      </c>
      <c r="P551" s="17">
        <f t="shared" si="50"/>
        <v>9.2799999999999994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411.14800000000002</v>
      </c>
    </row>
    <row r="552" spans="1:28" s="4" customFormat="1" x14ac:dyDescent="0.2">
      <c r="A552" s="9">
        <f>IFERROR(VLOOKUP(B552,'[1]DADOS (OCULTAR)'!$P$3:$R$53,3,0),"")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MARIANA VIANA DA SILVA</v>
      </c>
      <c r="E552" s="10" t="str">
        <f>IF('[1]TCE - ANEXO III - Preencher'!F561="4 - Assistência Odontológica","2 - Outros Profissionais da Saúde",'[1]TCE - ANEXO II - Enviar TCE'!E551)</f>
        <v>3 - Administrativo</v>
      </c>
      <c r="F552" s="13">
        <f>'[1]TCE - ANEXO III - Preencher'!G561</f>
        <v>411010</v>
      </c>
      <c r="G552" s="14">
        <f>IF('[1]TCE - ANEXO III - Preencher'!H561="","",'[1]TCE - ANEXO III - Preencher'!H561)</f>
        <v>44013</v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1.1599999999999999</v>
      </c>
    </row>
    <row r="553" spans="1:28" s="4" customFormat="1" x14ac:dyDescent="0.2">
      <c r="A553" s="9">
        <f>IFERROR(VLOOKUP(B553,'[1]DADOS (OCULTAR)'!$P$3:$R$53,3,0),"")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MARILIA DO NASCIMENTO SANTOS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44013</v>
      </c>
      <c r="H553" s="15">
        <f>'[1]TCE - ANEXO III - Preencher'!I562</f>
        <v>0</v>
      </c>
      <c r="I553" s="15">
        <f>'[1]TCE - ANEXO III - Preencher'!J562</f>
        <v>102.1152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0</v>
      </c>
      <c r="R553" s="16">
        <f>'[1]TCE - ANEXO III - Preencher'!S562</f>
        <v>60.61</v>
      </c>
      <c r="S553" s="17">
        <f t="shared" si="51"/>
        <v>-60.61</v>
      </c>
      <c r="T553" s="16">
        <f>'[1]TCE - ANEXO III - Preencher'!U562</f>
        <v>61.87</v>
      </c>
      <c r="U553" s="16">
        <f>'[1]TCE - ANEXO III - Preencher'!V562</f>
        <v>0</v>
      </c>
      <c r="V553" s="17">
        <f t="shared" si="52"/>
        <v>61.87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104.5352</v>
      </c>
    </row>
    <row r="554" spans="1:28" s="4" customFormat="1" x14ac:dyDescent="0.2">
      <c r="A554" s="9">
        <f>IFERROR(VLOOKUP(B554,'[1]DADOS (OCULTAR)'!$P$3:$R$53,3,0),"")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MARILIA GABRIELA COSTA LEITE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521130</v>
      </c>
      <c r="G554" s="14">
        <f>IF('[1]TCE - ANEXO III - Preencher'!H563="","",'[1]TCE - ANEXO III - Preencher'!H563)</f>
        <v>44013</v>
      </c>
      <c r="H554" s="15">
        <f>'[1]TCE - ANEXO III - Preencher'!I563</f>
        <v>0</v>
      </c>
      <c r="I554" s="15">
        <f>'[1]TCE - ANEXO III - Preencher'!J563</f>
        <v>94.24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128</v>
      </c>
      <c r="R554" s="16">
        <f>'[1]TCE - ANEXO III - Preencher'!S563</f>
        <v>0</v>
      </c>
      <c r="S554" s="17">
        <f t="shared" si="51"/>
        <v>128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223.39999999999998</v>
      </c>
    </row>
    <row r="555" spans="1:28" s="4" customFormat="1" x14ac:dyDescent="0.2">
      <c r="A555" s="9">
        <f>IFERROR(VLOOKUP(B555,'[1]DADOS (OCULTAR)'!$P$3:$R$53,3,0),"")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MARINA GABRIELA DE OLIVEIRA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44013</v>
      </c>
      <c r="H555" s="15">
        <f>'[1]TCE - ANEXO III - Preencher'!I564</f>
        <v>0</v>
      </c>
      <c r="I555" s="15">
        <f>'[1]TCE - ANEXO III - Preencher'!J564</f>
        <v>49.04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2.44</v>
      </c>
      <c r="O555" s="16">
        <f>'[1]TCE - ANEXO III - Preencher'!P564</f>
        <v>0</v>
      </c>
      <c r="P555" s="17">
        <f t="shared" si="50"/>
        <v>2.44</v>
      </c>
      <c r="Q555" s="16">
        <f>'[1]TCE - ANEXO III - Preencher'!R564</f>
        <v>142.68649766580327</v>
      </c>
      <c r="R555" s="16">
        <f>'[1]TCE - ANEXO III - Preencher'!S564</f>
        <v>139.19999999999999</v>
      </c>
      <c r="S555" s="17">
        <f t="shared" si="51"/>
        <v>3.4864976658032845</v>
      </c>
      <c r="T555" s="16">
        <f>'[1]TCE - ANEXO III - Preencher'!U564</f>
        <v>3.33</v>
      </c>
      <c r="U555" s="16">
        <f>'[1]TCE - ANEXO III - Preencher'!V564</f>
        <v>0</v>
      </c>
      <c r="V555" s="17">
        <f t="shared" si="52"/>
        <v>3.33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58.29649766580328</v>
      </c>
    </row>
    <row r="556" spans="1:28" s="4" customFormat="1" x14ac:dyDescent="0.2">
      <c r="A556" s="9">
        <f>IFERROR(VLOOKUP(B556,'[1]DADOS (OCULTAR)'!$P$3:$R$53,3,0),"")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MARINA SOARES DE BARROS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223605</v>
      </c>
      <c r="G556" s="14">
        <f>IF('[1]TCE - ANEXO III - Preencher'!H565="","",'[1]TCE - ANEXO III - Preencher'!H565)</f>
        <v>44013</v>
      </c>
      <c r="H556" s="15">
        <f>'[1]TCE - ANEXO III - Preencher'!I565</f>
        <v>0</v>
      </c>
      <c r="I556" s="15">
        <f>'[1]TCE - ANEXO III - Preencher'!J565</f>
        <v>162.37440000000001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2.44</v>
      </c>
      <c r="O556" s="16">
        <f>'[1]TCE - ANEXO III - Preencher'!P565</f>
        <v>0</v>
      </c>
      <c r="P556" s="17">
        <f t="shared" si="50"/>
        <v>2.44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164.81440000000001</v>
      </c>
    </row>
    <row r="557" spans="1:28" s="4" customFormat="1" x14ac:dyDescent="0.2">
      <c r="A557" s="9">
        <f>IFERROR(VLOOKUP(B557,'[1]DADOS (OCULTAR)'!$P$3:$R$53,3,0),"")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MARINALVA MAXIMINO QUEIROZ DE CARVALHO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324115</v>
      </c>
      <c r="G557" s="14">
        <f>IF('[1]TCE - ANEXO III - Preencher'!H566="","",'[1]TCE - ANEXO III - Preencher'!H566)</f>
        <v>44013</v>
      </c>
      <c r="H557" s="15">
        <f>'[1]TCE - ANEXO III - Preencher'!I566</f>
        <v>0</v>
      </c>
      <c r="I557" s="15">
        <f>'[1]TCE - ANEXO III - Preencher'!J566</f>
        <v>240.74639999999999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86.718949012406284</v>
      </c>
      <c r="R557" s="16">
        <f>'[1]TCE - ANEXO III - Preencher'!S566</f>
        <v>60.91</v>
      </c>
      <c r="S557" s="17">
        <f t="shared" si="51"/>
        <v>25.808949012406288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267.71534901240625</v>
      </c>
    </row>
    <row r="558" spans="1:28" s="4" customFormat="1" x14ac:dyDescent="0.2">
      <c r="A558" s="9">
        <f>IFERROR(VLOOKUP(B558,'[1]DADOS (OCULTAR)'!$P$3:$R$53,3,0),"")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MARIZA MARIA DE SOUZA SANTOS</v>
      </c>
      <c r="E558" s="10" t="str">
        <f>IF('[1]TCE - ANEXO III - Preencher'!F567="4 - Assistência Odontológica","2 - Outros Profissionais da Saúde",'[1]TCE - ANEXO II - Enviar TCE'!E557)</f>
        <v>3 - Administrativo</v>
      </c>
      <c r="F558" s="13">
        <f>'[1]TCE - ANEXO III - Preencher'!G567</f>
        <v>411010</v>
      </c>
      <c r="G558" s="14">
        <f>IF('[1]TCE - ANEXO III - Preencher'!H567="","",'[1]TCE - ANEXO III - Preencher'!H567)</f>
        <v>44013</v>
      </c>
      <c r="H558" s="15">
        <f>'[1]TCE - ANEXO III - Preencher'!I567</f>
        <v>0</v>
      </c>
      <c r="I558" s="15">
        <f>'[1]TCE - ANEXO III - Preencher'!J567</f>
        <v>87.607199999999992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88.767199999999988</v>
      </c>
    </row>
    <row r="559" spans="1:28" s="4" customFormat="1" x14ac:dyDescent="0.2">
      <c r="A559" s="9">
        <f>IFERROR(VLOOKUP(B559,'[1]DADOS (OCULTAR)'!$P$3:$R$53,3,0),"")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MARLUCE DO SOCORRO DA SILVA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44013</v>
      </c>
      <c r="H559" s="15">
        <f>'[1]TCE - ANEXO III - Preencher'!I568</f>
        <v>0</v>
      </c>
      <c r="I559" s="15">
        <f>'[1]TCE - ANEXO III - Preencher'!J568</f>
        <v>104.5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154.16702046650005</v>
      </c>
      <c r="R559" s="16">
        <f>'[1]TCE - ANEXO III - Preencher'!S568</f>
        <v>60.61</v>
      </c>
      <c r="S559" s="17">
        <f t="shared" si="51"/>
        <v>93.557020466500049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199.21702046650006</v>
      </c>
    </row>
    <row r="560" spans="1:28" s="4" customFormat="1" x14ac:dyDescent="0.2">
      <c r="A560" s="9">
        <f>IFERROR(VLOOKUP(B560,'[1]DADOS (OCULTAR)'!$P$3:$R$53,3,0),"")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MARTA MARIA OLIVEIRA DA SILVA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44013</v>
      </c>
      <c r="H560" s="15">
        <f>'[1]TCE - ANEXO III - Preencher'!I569</f>
        <v>0</v>
      </c>
      <c r="I560" s="15">
        <f>'[1]TCE - ANEXO III - Preencher'!J569</f>
        <v>111.624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106.09233123858215</v>
      </c>
      <c r="R560" s="16">
        <f>'[1]TCE - ANEXO III - Preencher'!S569</f>
        <v>62.7</v>
      </c>
      <c r="S560" s="17">
        <f t="shared" si="51"/>
        <v>43.392331238582145</v>
      </c>
      <c r="T560" s="16">
        <f>'[1]TCE - ANEXO III - Preencher'!U569</f>
        <v>64</v>
      </c>
      <c r="U560" s="16">
        <f>'[1]TCE - ANEXO III - Preencher'!V569</f>
        <v>0</v>
      </c>
      <c r="V560" s="17">
        <f t="shared" si="52"/>
        <v>64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220.17633123858212</v>
      </c>
    </row>
    <row r="561" spans="1:28" s="4" customFormat="1" x14ac:dyDescent="0.2">
      <c r="A561" s="9">
        <f>IFERROR(VLOOKUP(B561,'[1]DADOS (OCULTAR)'!$P$3:$R$53,3,0),"")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MARY EVELYN OLIVEIRA DE SANTANA LIMA</v>
      </c>
      <c r="E561" s="10" t="str">
        <f>IF('[1]TCE - ANEXO III - Preencher'!F570="4 - Assistência Odontológica","2 - Outros Profissionais da Saúde",'[1]TCE - ANEXO II - Enviar TCE'!E560)</f>
        <v>3 - Administrativo</v>
      </c>
      <c r="F561" s="13">
        <f>'[1]TCE - ANEXO III - Preencher'!G570</f>
        <v>411010</v>
      </c>
      <c r="G561" s="14">
        <f>IF('[1]TCE - ANEXO III - Preencher'!H570="","",'[1]TCE - ANEXO III - Preencher'!H570)</f>
        <v>44013</v>
      </c>
      <c r="H561" s="15">
        <f>'[1]TCE - ANEXO III - Preencher'!I570</f>
        <v>0</v>
      </c>
      <c r="I561" s="15">
        <f>'[1]TCE - ANEXO III - Preencher'!J570</f>
        <v>91.58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250.62391292592594</v>
      </c>
      <c r="R561" s="16">
        <f>'[1]TCE - ANEXO III - Preencher'!S570</f>
        <v>56.43</v>
      </c>
      <c r="S561" s="17">
        <f t="shared" si="51"/>
        <v>194.19391292592593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286.93391292592594</v>
      </c>
    </row>
    <row r="562" spans="1:28" s="4" customFormat="1" x14ac:dyDescent="0.2">
      <c r="A562" s="9">
        <f>IFERROR(VLOOKUP(B562,'[1]DADOS (OCULTAR)'!$P$3:$R$53,3,0),"")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MAURILI MARIANA SILVA LIMA</v>
      </c>
      <c r="E562" s="10" t="str">
        <f>IF('[1]TCE - ANEXO III - Preencher'!F571="4 - Assistência Odontológica","2 - Outros Profissionais da Saúde",'[1]TCE - ANEXO II - Enviar TCE'!E561)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44013</v>
      </c>
      <c r="H562" s="15">
        <f>'[1]TCE - ANEXO III - Preencher'!I571</f>
        <v>0</v>
      </c>
      <c r="I562" s="15">
        <f>'[1]TCE - ANEXO III - Preencher'!J571</f>
        <v>83.561599999999999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84.721599999999995</v>
      </c>
    </row>
    <row r="563" spans="1:28" s="4" customFormat="1" x14ac:dyDescent="0.2">
      <c r="A563" s="9">
        <f>IFERROR(VLOOKUP(B563,'[1]DADOS (OCULTAR)'!$P$3:$R$53,3,0),"")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MAURISIA CONCEICAO DE OLIVEIRA SANTANA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44013</v>
      </c>
      <c r="H563" s="15">
        <f>'[1]TCE - ANEXO III - Preencher'!I572</f>
        <v>0</v>
      </c>
      <c r="I563" s="15">
        <f>'[1]TCE - ANEXO III - Preencher'!J572</f>
        <v>106.98479999999999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96.35438779156253</v>
      </c>
      <c r="R563" s="16">
        <f>'[1]TCE - ANEXO III - Preencher'!S572</f>
        <v>58.52</v>
      </c>
      <c r="S563" s="17">
        <f t="shared" si="51"/>
        <v>37.834387791562527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145.97918779156251</v>
      </c>
    </row>
    <row r="564" spans="1:28" s="4" customFormat="1" x14ac:dyDescent="0.2">
      <c r="A564" s="9">
        <f>IFERROR(VLOOKUP(B564,'[1]DADOS (OCULTAR)'!$P$3:$R$53,3,0),"")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MAXA BLEYA GALDINO DO CARMO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223405</v>
      </c>
      <c r="G564" s="14">
        <f>IF('[1]TCE - ANEXO III - Preencher'!H573="","",'[1]TCE - ANEXO III - Preencher'!H573)</f>
        <v>44013</v>
      </c>
      <c r="H564" s="15">
        <f>'[1]TCE - ANEXO III - Preencher'!I573</f>
        <v>0</v>
      </c>
      <c r="I564" s="15">
        <f>'[1]TCE - ANEXO III - Preencher'!J573</f>
        <v>337.7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338.86</v>
      </c>
    </row>
    <row r="565" spans="1:28" s="4" customFormat="1" x14ac:dyDescent="0.2">
      <c r="A565" s="9">
        <f>IFERROR(VLOOKUP(B565,'[1]DADOS (OCULTAR)'!$P$3:$R$53,3,0),"")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MAYRA MARIA DE LOURDES SILVA DE MELO SANTOS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223505</v>
      </c>
      <c r="G565" s="14">
        <f>IF('[1]TCE - ANEXO III - Preencher'!H574="","",'[1]TCE - ANEXO III - Preencher'!H574)</f>
        <v>44013</v>
      </c>
      <c r="H565" s="15">
        <f>'[1]TCE - ANEXO III - Preencher'!I574</f>
        <v>0</v>
      </c>
      <c r="I565" s="15">
        <f>'[1]TCE - ANEXO III - Preencher'!J574</f>
        <v>251.012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2.44</v>
      </c>
      <c r="O565" s="16">
        <f>'[1]TCE - ANEXO III - Preencher'!P574</f>
        <v>0</v>
      </c>
      <c r="P565" s="17">
        <f t="shared" si="50"/>
        <v>2.44</v>
      </c>
      <c r="Q565" s="16">
        <f>'[1]TCE - ANEXO III - Preencher'!R574</f>
        <v>285.37299533160655</v>
      </c>
      <c r="R565" s="16">
        <f>'[1]TCE - ANEXO III - Preencher'!S574</f>
        <v>123.36</v>
      </c>
      <c r="S565" s="17">
        <f t="shared" si="51"/>
        <v>162.01299533160653</v>
      </c>
      <c r="T565" s="16">
        <f>'[1]TCE - ANEXO III - Preencher'!U574</f>
        <v>103.28</v>
      </c>
      <c r="U565" s="16">
        <f>'[1]TCE - ANEXO III - Preencher'!V574</f>
        <v>0</v>
      </c>
      <c r="V565" s="17">
        <f t="shared" si="52"/>
        <v>103.28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518.74499533160656</v>
      </c>
    </row>
    <row r="566" spans="1:28" s="4" customFormat="1" x14ac:dyDescent="0.2">
      <c r="A566" s="9">
        <f>IFERROR(VLOOKUP(B566,'[1]DADOS (OCULTAR)'!$P$3:$R$53,3,0),"")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MAYSA ALVES CORREIA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44013</v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>
        <f>IFERROR(VLOOKUP(B567,'[1]DADOS (OCULTAR)'!$P$3:$R$53,3,0),"")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MELQUISEDEQUE DE SOUSA SABINO</v>
      </c>
      <c r="E567" s="10" t="str">
        <f>IF('[1]TCE - ANEXO III - Preencher'!F576="4 - Assistência Odontológica","2 - Outros Profissionais da Saúde",'[1]TCE - ANEXO II - Enviar TCE'!E566)</f>
        <v>3 - Administrativo</v>
      </c>
      <c r="F567" s="13">
        <f>'[1]TCE - ANEXO III - Preencher'!G576</f>
        <v>411010</v>
      </c>
      <c r="G567" s="14">
        <f>IF('[1]TCE - ANEXO III - Preencher'!H576="","",'[1]TCE - ANEXO III - Preencher'!H576)</f>
        <v>44013</v>
      </c>
      <c r="H567" s="15">
        <f>'[1]TCE - ANEXO III - Preencher'!I576</f>
        <v>0</v>
      </c>
      <c r="I567" s="15">
        <f>'[1]TCE - ANEXO III - Preencher'!J576</f>
        <v>252.86880000000002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0</v>
      </c>
      <c r="R567" s="16">
        <f>'[1]TCE - ANEXO III - Preencher'!S576</f>
        <v>70.2</v>
      </c>
      <c r="S567" s="17">
        <f t="shared" si="51"/>
        <v>-70.2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183.8288</v>
      </c>
    </row>
    <row r="568" spans="1:28" s="4" customFormat="1" x14ac:dyDescent="0.2">
      <c r="A568" s="9">
        <f>IFERROR(VLOOKUP(B568,'[1]DADOS (OCULTAR)'!$P$3:$R$53,3,0),"")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MENANDRO BEZERRA DE MELO MARTINS</v>
      </c>
      <c r="E568" s="10" t="str">
        <f>IF('[1]TCE - ANEXO III - Preencher'!F577="4 - Assistência Odontológica","2 - Outros Profissionais da Saúde",'[1]TCE - ANEXO II - Enviar TCE'!E567)</f>
        <v>1 - Médico</v>
      </c>
      <c r="F568" s="13">
        <f>'[1]TCE - ANEXO III - Preencher'!G577</f>
        <v>225225</v>
      </c>
      <c r="G568" s="14">
        <f>IF('[1]TCE - ANEXO III - Preencher'!H577="","",'[1]TCE - ANEXO III - Preencher'!H577)</f>
        <v>44013</v>
      </c>
      <c r="H568" s="15">
        <f>'[1]TCE - ANEXO III - Preencher'!I577</f>
        <v>0</v>
      </c>
      <c r="I568" s="15">
        <f>'[1]TCE - ANEXO III - Preencher'!J577</f>
        <v>788.48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9.2799999999999994</v>
      </c>
      <c r="O568" s="16">
        <f>'[1]TCE - ANEXO III - Preencher'!P577</f>
        <v>0</v>
      </c>
      <c r="P568" s="17">
        <f t="shared" si="50"/>
        <v>9.2799999999999994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797.76</v>
      </c>
    </row>
    <row r="569" spans="1:28" s="4" customFormat="1" x14ac:dyDescent="0.2">
      <c r="A569" s="9">
        <f>IFERROR(VLOOKUP(B569,'[1]DADOS (OCULTAR)'!$P$3:$R$53,3,0),"")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MERCIA DA SILVA CAETANO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44013</v>
      </c>
      <c r="H569" s="15">
        <f>'[1]TCE - ANEXO III - Preencher'!I578</f>
        <v>0</v>
      </c>
      <c r="I569" s="15">
        <f>'[1]TCE - ANEXO III - Preencher'!J578</f>
        <v>220.88240000000002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2.44</v>
      </c>
      <c r="O569" s="16">
        <f>'[1]TCE - ANEXO III - Preencher'!P578</f>
        <v>0</v>
      </c>
      <c r="P569" s="17">
        <f t="shared" si="50"/>
        <v>2.44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223.32240000000002</v>
      </c>
    </row>
    <row r="570" spans="1:28" s="4" customFormat="1" x14ac:dyDescent="0.2">
      <c r="A570" s="9">
        <f>IFERROR(VLOOKUP(B570,'[1]DADOS (OCULTAR)'!$P$3:$R$53,3,0),"")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MERCIA ELIZABETE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44013</v>
      </c>
      <c r="H570" s="15">
        <f>'[1]TCE - ANEXO III - Preencher'!I579</f>
        <v>0</v>
      </c>
      <c r="I570" s="15">
        <f>'[1]TCE - ANEXO III - Preencher'!J579</f>
        <v>108.68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109.84</v>
      </c>
    </row>
    <row r="571" spans="1:28" s="4" customFormat="1" x14ac:dyDescent="0.2">
      <c r="A571" s="9">
        <f>IFERROR(VLOOKUP(B571,'[1]DADOS (OCULTAR)'!$P$3:$R$53,3,0),"")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MICHELAINY VICENTE GOMES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223505</v>
      </c>
      <c r="G571" s="14">
        <f>IF('[1]TCE - ANEXO III - Preencher'!H580="","",'[1]TCE - ANEXO III - Preencher'!H580)</f>
        <v>44013</v>
      </c>
      <c r="H571" s="15">
        <f>'[1]TCE - ANEXO III - Preencher'!I580</f>
        <v>0</v>
      </c>
      <c r="I571" s="15">
        <f>'[1]TCE - ANEXO III - Preencher'!J580</f>
        <v>283.48480000000001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2.44</v>
      </c>
      <c r="O571" s="16">
        <f>'[1]TCE - ANEXO III - Preencher'!P580</f>
        <v>0</v>
      </c>
      <c r="P571" s="17">
        <f t="shared" si="50"/>
        <v>2.44</v>
      </c>
      <c r="Q571" s="16">
        <f>'[1]TCE - ANEXO III - Preencher'!R580</f>
        <v>175.43673904814818</v>
      </c>
      <c r="R571" s="16">
        <f>'[1]TCE - ANEXO III - Preencher'!S580</f>
        <v>123.36</v>
      </c>
      <c r="S571" s="17">
        <f t="shared" si="51"/>
        <v>52.076739048148184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338.00153904814817</v>
      </c>
    </row>
    <row r="572" spans="1:28" s="4" customFormat="1" x14ac:dyDescent="0.2">
      <c r="A572" s="9">
        <f>IFERROR(VLOOKUP(B572,'[1]DADOS (OCULTAR)'!$P$3:$R$53,3,0),"")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MICHELE MARIA SANTOS DA SILVA</v>
      </c>
      <c r="E572" s="10" t="str">
        <f>IF('[1]TCE - ANEXO III - Preencher'!F581="4 - Assistência Odontológica","2 - Outros Profissionais da Saúde",'[1]TCE - ANEXO II - Enviar TCE'!E571)</f>
        <v>3 - Administrativo</v>
      </c>
      <c r="F572" s="13">
        <f>'[1]TCE - ANEXO III - Preencher'!G581</f>
        <v>411010</v>
      </c>
      <c r="G572" s="14">
        <f>IF('[1]TCE - ANEXO III - Preencher'!H581="","",'[1]TCE - ANEXO III - Preencher'!H581)</f>
        <v>44013</v>
      </c>
      <c r="H572" s="15">
        <f>'[1]TCE - ANEXO III - Preencher'!I581</f>
        <v>0</v>
      </c>
      <c r="I572" s="15">
        <f>'[1]TCE - ANEXO III - Preencher'!J581</f>
        <v>91.960000000000008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70.728220825721436</v>
      </c>
      <c r="R572" s="16">
        <f>'[1]TCE - ANEXO III - Preencher'!S581</f>
        <v>62.7</v>
      </c>
      <c r="S572" s="17">
        <f t="shared" si="51"/>
        <v>8.0282208257214336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101.14822082572144</v>
      </c>
    </row>
    <row r="573" spans="1:28" s="4" customFormat="1" x14ac:dyDescent="0.2">
      <c r="A573" s="9">
        <f>IFERROR(VLOOKUP(B573,'[1]DADOS (OCULTAR)'!$P$3:$R$53,3,0),"")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MICHELLINE SANTANA DE MORAIS</v>
      </c>
      <c r="E573" s="10" t="str">
        <f>IF('[1]TCE - ANEXO III - Preencher'!F582="4 - Assistência Odontológica","2 - Outros Profissionais da Saúde",'[1]TCE - ANEXO II - Enviar TCE'!E572)</f>
        <v>3 - Administrativo</v>
      </c>
      <c r="F573" s="13">
        <f>'[1]TCE - ANEXO III - Preencher'!G582</f>
        <v>411010</v>
      </c>
      <c r="G573" s="14">
        <f>IF('[1]TCE - ANEXO III - Preencher'!H582="","",'[1]TCE - ANEXO III - Preencher'!H582)</f>
        <v>44013</v>
      </c>
      <c r="H573" s="15">
        <f>'[1]TCE - ANEXO III - Preencher'!I582</f>
        <v>0</v>
      </c>
      <c r="I573" s="15">
        <f>'[1]TCE - ANEXO III - Preencher'!J582</f>
        <v>98.42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113.16515332115431</v>
      </c>
      <c r="R573" s="16">
        <f>'[1]TCE - ANEXO III - Preencher'!S582</f>
        <v>62.7</v>
      </c>
      <c r="S573" s="17">
        <f t="shared" si="51"/>
        <v>50.465153321154304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150.04515332115432</v>
      </c>
    </row>
    <row r="574" spans="1:28" s="4" customFormat="1" x14ac:dyDescent="0.2">
      <c r="A574" s="9">
        <f>IFERROR(VLOOKUP(B574,'[1]DADOS (OCULTAR)'!$P$3:$R$53,3,0),"")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MICILENE ALEXANDRE DA SILVA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44013</v>
      </c>
      <c r="H574" s="15">
        <f>'[1]TCE - ANEXO III - Preencher'!I583</f>
        <v>0</v>
      </c>
      <c r="I574" s="15">
        <f>'[1]TCE - ANEXO III - Preencher'!J583</f>
        <v>114.6384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134.89614290818756</v>
      </c>
      <c r="R574" s="16">
        <f>'[1]TCE - ANEXO III - Preencher'!S583</f>
        <v>62.7</v>
      </c>
      <c r="S574" s="17">
        <f t="shared" si="51"/>
        <v>72.196142908187554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187.99454290818755</v>
      </c>
    </row>
    <row r="575" spans="1:28" s="4" customFormat="1" x14ac:dyDescent="0.2">
      <c r="A575" s="9">
        <f>IFERROR(VLOOKUP(B575,'[1]DADOS (OCULTAR)'!$P$3:$R$53,3,0),"")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MIKAEL DO NASCIMENTO HENRIQUE</v>
      </c>
      <c r="E575" s="10" t="str">
        <f>IF('[1]TCE - ANEXO III - Preencher'!F584="4 - Assistência Odontológica","2 - Outros Profissionais da Saúde",'[1]TCE - ANEXO II - Enviar TCE'!E574)</f>
        <v>3 - Administrativo</v>
      </c>
      <c r="F575" s="13">
        <f>'[1]TCE - ANEXO III - Preencher'!G584</f>
        <v>411010</v>
      </c>
      <c r="G575" s="14">
        <f>IF('[1]TCE - ANEXO III - Preencher'!H584="","",'[1]TCE - ANEXO III - Preencher'!H584)</f>
        <v>44013</v>
      </c>
      <c r="H575" s="15">
        <f>'[1]TCE - ANEXO III - Preencher'!I584</f>
        <v>0</v>
      </c>
      <c r="I575" s="15">
        <f>'[1]TCE - ANEXO III - Preencher'!J584</f>
        <v>91.536000000000001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144.53158168734382</v>
      </c>
      <c r="R575" s="16">
        <f>'[1]TCE - ANEXO III - Preencher'!S584</f>
        <v>62.7</v>
      </c>
      <c r="S575" s="17">
        <f t="shared" si="51"/>
        <v>81.831581687343814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174.5275816873438</v>
      </c>
    </row>
    <row r="576" spans="1:28" s="4" customFormat="1" x14ac:dyDescent="0.2">
      <c r="A576" s="9">
        <f>IFERROR(VLOOKUP(B576,'[1]DADOS (OCULTAR)'!$P$3:$R$53,3,0),"")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MILENE MARIA DOS SANTOS SANTANA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44013</v>
      </c>
      <c r="H576" s="15">
        <f>'[1]TCE - ANEXO III - Preencher'!I585</f>
        <v>0</v>
      </c>
      <c r="I576" s="15">
        <f>'[1]TCE - ANEXO III - Preencher'!J585</f>
        <v>160.56639999999999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188.38879103248814</v>
      </c>
      <c r="R576" s="16">
        <f>'[1]TCE - ANEXO III - Preencher'!S585</f>
        <v>62.7</v>
      </c>
      <c r="S576" s="17">
        <f t="shared" si="51"/>
        <v>125.68879103248814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287.41519103248811</v>
      </c>
    </row>
    <row r="577" spans="1:28" s="4" customFormat="1" x14ac:dyDescent="0.2">
      <c r="A577" s="9">
        <f>IFERROR(VLOOKUP(B577,'[1]DADOS (OCULTAR)'!$P$3:$R$53,3,0),"")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MIQUEIAS DE SANTANA LOURENCO</v>
      </c>
      <c r="E577" s="10" t="str">
        <f>IF('[1]TCE - ANEXO III - Preencher'!F586="4 - Assistência Odontológica","2 - Outros Profissionais da Saúde",'[1]TCE - ANEXO II - Enviar TCE'!E576)</f>
        <v>3 - Administrativo</v>
      </c>
      <c r="F577" s="13">
        <f>'[1]TCE - ANEXO III - Preencher'!G586</f>
        <v>517410</v>
      </c>
      <c r="G577" s="14">
        <f>IF('[1]TCE - ANEXO III - Preencher'!H586="","",'[1]TCE - ANEXO III - Preencher'!H586)</f>
        <v>44013</v>
      </c>
      <c r="H577" s="15">
        <f>'[1]TCE - ANEXO III - Preencher'!I586</f>
        <v>0</v>
      </c>
      <c r="I577" s="15">
        <f>'[1]TCE - ANEXO III - Preencher'!J586</f>
        <v>98.0672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167.08260861728397</v>
      </c>
      <c r="R577" s="16">
        <f>'[1]TCE - ANEXO III - Preencher'!S586</f>
        <v>62.7</v>
      </c>
      <c r="S577" s="17">
        <f t="shared" si="51"/>
        <v>104.38260861728396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203.60980861728396</v>
      </c>
    </row>
    <row r="578" spans="1:28" s="4" customFormat="1" x14ac:dyDescent="0.2">
      <c r="A578" s="9">
        <f>IFERROR(VLOOKUP(B578,'[1]DADOS (OCULTAR)'!$P$3:$R$53,3,0),"")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MIRTS LOPES VASCONCELOS AMORIM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251605</v>
      </c>
      <c r="G578" s="14">
        <f>IF('[1]TCE - ANEXO III - Preencher'!H587="","",'[1]TCE - ANEXO III - Preencher'!H587)</f>
        <v>44013</v>
      </c>
      <c r="H578" s="15">
        <f>'[1]TCE - ANEXO III - Preencher'!I587</f>
        <v>0</v>
      </c>
      <c r="I578" s="15">
        <f>'[1]TCE - ANEXO III - Preencher'!J587</f>
        <v>242.29680000000002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64</v>
      </c>
      <c r="U578" s="16">
        <f>'[1]TCE - ANEXO III - Preencher'!V587</f>
        <v>0</v>
      </c>
      <c r="V578" s="17">
        <f t="shared" si="52"/>
        <v>64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307.45680000000004</v>
      </c>
    </row>
    <row r="579" spans="1:28" s="4" customFormat="1" x14ac:dyDescent="0.2">
      <c r="A579" s="9">
        <f>IFERROR(VLOOKUP(B579,'[1]DADOS (OCULTAR)'!$P$3:$R$53,3,0),"")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MITILENE FERNANDA CAVALCANTI XAVIER</v>
      </c>
      <c r="E579" s="10" t="str">
        <f>IF('[1]TCE - ANEXO III - Preencher'!F588="4 - Assistência Odontológica","2 - Outros Profissionais da Saúde",'[1]TCE - ANEXO II - Enviar TCE'!E578)</f>
        <v>3 - Administrativo</v>
      </c>
      <c r="F579" s="13">
        <f>'[1]TCE - ANEXO III - Preencher'!G588</f>
        <v>516345</v>
      </c>
      <c r="G579" s="14">
        <f>IF('[1]TCE - ANEXO III - Preencher'!H588="","",'[1]TCE - ANEXO III - Preencher'!H588)</f>
        <v>44013</v>
      </c>
      <c r="H579" s="15">
        <f>'[1]TCE - ANEXO III - Preencher'!I588</f>
        <v>0</v>
      </c>
      <c r="I579" s="15">
        <f>'[1]TCE - ANEXO III - Preencher'!J588</f>
        <v>157.1208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106.09233123858215</v>
      </c>
      <c r="R579" s="16">
        <f>'[1]TCE - ANEXO III - Preencher'!S588</f>
        <v>62.7</v>
      </c>
      <c r="S579" s="17">
        <f t="shared" si="51"/>
        <v>43.392331238582145</v>
      </c>
      <c r="T579" s="16">
        <f>'[1]TCE - ANEXO III - Preencher'!U588</f>
        <v>64</v>
      </c>
      <c r="U579" s="16">
        <f>'[1]TCE - ANEXO III - Preencher'!V588</f>
        <v>0</v>
      </c>
      <c r="V579" s="17">
        <f t="shared" si="52"/>
        <v>64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265.67313123858213</v>
      </c>
    </row>
    <row r="580" spans="1:28" s="4" customFormat="1" x14ac:dyDescent="0.2">
      <c r="A580" s="9">
        <f>IFERROR(VLOOKUP(B580,'[1]DADOS (OCULTAR)'!$P$3:$R$53,3,0),"")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MOANNA KALLINY VITAL FERREIRA</v>
      </c>
      <c r="E580" s="10" t="str">
        <f>IF('[1]TCE - ANEXO III - Preencher'!F589="4 - Assistência Odontológica","2 - Outros Profissionais da Saúde",'[1]TCE - ANEXO II - Enviar TCE'!E579)</f>
        <v>3 - Administrativo</v>
      </c>
      <c r="F580" s="13">
        <f>'[1]TCE - ANEXO III - Preencher'!G589</f>
        <v>411010</v>
      </c>
      <c r="G580" s="14">
        <f>IF('[1]TCE - ANEXO III - Preencher'!H589="","",'[1]TCE - ANEXO III - Preencher'!H589)</f>
        <v>44013</v>
      </c>
      <c r="H580" s="15">
        <f>'[1]TCE - ANEXO III - Preencher'!I589</f>
        <v>0</v>
      </c>
      <c r="I580" s="15">
        <f>'[1]TCE - ANEXO III - Preencher'!J589</f>
        <v>16.347999999999999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156.23566236502504</v>
      </c>
      <c r="R580" s="16">
        <f>'[1]TCE - ANEXO III - Preencher'!S589</f>
        <v>7.52</v>
      </c>
      <c r="S580" s="17">
        <f t="shared" ref="S580:S643" si="57">Q580-R580</f>
        <v>148.71566236502503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166.22366236502504</v>
      </c>
    </row>
    <row r="581" spans="1:28" s="4" customFormat="1" x14ac:dyDescent="0.2">
      <c r="A581" s="9">
        <f>IFERROR(VLOOKUP(B581,'[1]DADOS (OCULTAR)'!$P$3:$R$53,3,0),"")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MOISES GOMES DA SILVA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44013</v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>
        <f>IFERROR(VLOOKUP(B582,'[1]DADOS (OCULTAR)'!$P$3:$R$53,3,0),"")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MONICA CRISTINA FERREIRA DA COSTA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324115</v>
      </c>
      <c r="G582" s="14">
        <f>IF('[1]TCE - ANEXO III - Preencher'!H591="","",'[1]TCE - ANEXO III - Preencher'!H591)</f>
        <v>44013</v>
      </c>
      <c r="H582" s="15">
        <f>'[1]TCE - ANEXO III - Preencher'!I591</f>
        <v>0</v>
      </c>
      <c r="I582" s="15">
        <f>'[1]TCE - ANEXO III - Preencher'!J591</f>
        <v>269.27519999999998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270.43520000000001</v>
      </c>
    </row>
    <row r="583" spans="1:28" s="4" customFormat="1" x14ac:dyDescent="0.2">
      <c r="A583" s="9">
        <f>IFERROR(VLOOKUP(B583,'[1]DADOS (OCULTAR)'!$P$3:$R$53,3,0),"")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MONICA MARIA PAIVA DA SILVA LIMA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515205</v>
      </c>
      <c r="G583" s="14">
        <f>IF('[1]TCE - ANEXO III - Preencher'!H592="","",'[1]TCE - ANEXO III - Preencher'!H592)</f>
        <v>44013</v>
      </c>
      <c r="H583" s="15">
        <f>'[1]TCE - ANEXO III - Preencher'!I592</f>
        <v>0</v>
      </c>
      <c r="I583" s="15">
        <f>'[1]TCE - ANEXO III - Preencher'!J592</f>
        <v>103.07280000000002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96.35438779156253</v>
      </c>
      <c r="R583" s="16">
        <f>'[1]TCE - ANEXO III - Preencher'!S592</f>
        <v>64.8</v>
      </c>
      <c r="S583" s="17">
        <f t="shared" si="57"/>
        <v>31.554387791562533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135.78718779156253</v>
      </c>
    </row>
    <row r="584" spans="1:28" s="4" customFormat="1" x14ac:dyDescent="0.2">
      <c r="A584" s="9">
        <f>IFERROR(VLOOKUP(B584,'[1]DADOS (OCULTAR)'!$P$3:$R$53,3,0),"")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MONICA SUENIA DA SILVA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322205</v>
      </c>
      <c r="G584" s="14">
        <f>IF('[1]TCE - ANEXO III - Preencher'!H593="","",'[1]TCE - ANEXO III - Preencher'!H593)</f>
        <v>44013</v>
      </c>
      <c r="H584" s="15">
        <f>'[1]TCE - ANEXO III - Preencher'!I593</f>
        <v>0</v>
      </c>
      <c r="I584" s="15">
        <f>'[1]TCE - ANEXO III - Preencher'!J593</f>
        <v>128.05200000000002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115.62526534987505</v>
      </c>
      <c r="R584" s="16">
        <f>'[1]TCE - ANEXO III - Preencher'!S593</f>
        <v>62.7</v>
      </c>
      <c r="S584" s="17">
        <f t="shared" si="57"/>
        <v>52.925265349875048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182.13726534987507</v>
      </c>
    </row>
    <row r="585" spans="1:28" s="4" customFormat="1" x14ac:dyDescent="0.2">
      <c r="A585" s="9">
        <f>IFERROR(VLOOKUP(B585,'[1]DADOS (OCULTAR)'!$P$3:$R$53,3,0),"")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MURILO HENRIQUE DOS SANTOS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521130</v>
      </c>
      <c r="G585" s="14">
        <f>IF('[1]TCE - ANEXO III - Preencher'!H594="","",'[1]TCE - ANEXO III - Preencher'!H594)</f>
        <v>44013</v>
      </c>
      <c r="H585" s="15">
        <f>'[1]TCE - ANEXO III - Preencher'!I594</f>
        <v>0</v>
      </c>
      <c r="I585" s="15">
        <f>'[1]TCE - ANEXO III - Preencher'!J594</f>
        <v>86.26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87.42</v>
      </c>
    </row>
    <row r="586" spans="1:28" s="4" customFormat="1" x14ac:dyDescent="0.2">
      <c r="A586" s="9">
        <f>IFERROR(VLOOKUP(B586,'[1]DADOS (OCULTAR)'!$P$3:$R$53,3,0),"")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NAAMA DE BRITTO CERQUEIRA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223605</v>
      </c>
      <c r="G586" s="14">
        <f>IF('[1]TCE - ANEXO III - Preencher'!H595="","",'[1]TCE - ANEXO III - Preencher'!H595)</f>
        <v>44013</v>
      </c>
      <c r="H586" s="15">
        <f>'[1]TCE - ANEXO III - Preencher'!I595</f>
        <v>0</v>
      </c>
      <c r="I586" s="15">
        <f>'[1]TCE - ANEXO III - Preencher'!J595</f>
        <v>206.50800000000001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2.44</v>
      </c>
      <c r="O586" s="16">
        <f>'[1]TCE - ANEXO III - Preencher'!P595</f>
        <v>0</v>
      </c>
      <c r="P586" s="17">
        <f t="shared" si="56"/>
        <v>2.44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208.94800000000001</v>
      </c>
    </row>
    <row r="587" spans="1:28" s="4" customFormat="1" x14ac:dyDescent="0.2">
      <c r="A587" s="9">
        <f>IFERROR(VLOOKUP(B587,'[1]DADOS (OCULTAR)'!$P$3:$R$53,3,0),"")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NARA LUCIA SOUZA DA SILVA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223710</v>
      </c>
      <c r="G587" s="14">
        <f>IF('[1]TCE - ANEXO III - Preencher'!H596="","",'[1]TCE - ANEXO III - Preencher'!H596)</f>
        <v>44013</v>
      </c>
      <c r="H587" s="15">
        <f>'[1]TCE - ANEXO III - Preencher'!I596</f>
        <v>0</v>
      </c>
      <c r="I587" s="15">
        <f>'[1]TCE - ANEXO III - Preencher'!J596</f>
        <v>336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337.16</v>
      </c>
    </row>
    <row r="588" spans="1:28" s="4" customFormat="1" x14ac:dyDescent="0.2">
      <c r="A588" s="9">
        <f>IFERROR(VLOOKUP(B588,'[1]DADOS (OCULTAR)'!$P$3:$R$53,3,0),"")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NATALIA DO CARMO DOS SANTOS VASCONCELOS CRUZ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44013</v>
      </c>
      <c r="H588" s="15">
        <f>'[1]TCE - ANEXO III - Preencher'!I597</f>
        <v>0</v>
      </c>
      <c r="I588" s="15">
        <f>'[1]TCE - ANEXO III - Preencher'!J597</f>
        <v>198.608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199.768</v>
      </c>
    </row>
    <row r="589" spans="1:28" s="4" customFormat="1" x14ac:dyDescent="0.2">
      <c r="A589" s="9">
        <f>IFERROR(VLOOKUP(B589,'[1]DADOS (OCULTAR)'!$P$3:$R$53,3,0),"")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NATALIA SALES DE ALCANTARA MELO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223505</v>
      </c>
      <c r="G589" s="14">
        <f>IF('[1]TCE - ANEXO III - Preencher'!H598="","",'[1]TCE - ANEXO III - Preencher'!H598)</f>
        <v>44013</v>
      </c>
      <c r="H589" s="15">
        <f>'[1]TCE - ANEXO III - Preencher'!I598</f>
        <v>0</v>
      </c>
      <c r="I589" s="15">
        <f>'[1]TCE - ANEXO III - Preencher'!J598</f>
        <v>284.87040000000002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2.44</v>
      </c>
      <c r="O589" s="16">
        <f>'[1]TCE - ANEXO III - Preencher'!P598</f>
        <v>0</v>
      </c>
      <c r="P589" s="17">
        <f t="shared" si="56"/>
        <v>2.44</v>
      </c>
      <c r="Q589" s="16">
        <f>'[1]TCE - ANEXO III - Preencher'!R598</f>
        <v>200.49913034074078</v>
      </c>
      <c r="R589" s="16">
        <f>'[1]TCE - ANEXO III - Preencher'!S598</f>
        <v>123.36</v>
      </c>
      <c r="S589" s="17">
        <f t="shared" si="57"/>
        <v>77.139130340740778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364.44953034074081</v>
      </c>
    </row>
    <row r="590" spans="1:28" s="4" customFormat="1" x14ac:dyDescent="0.2">
      <c r="A590" s="9">
        <f>IFERROR(VLOOKUP(B590,'[1]DADOS (OCULTAR)'!$P$3:$R$53,3,0),"")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NATALIE DE BARROS BERNARDINI MENDES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44013</v>
      </c>
      <c r="H590" s="15">
        <f>'[1]TCE - ANEXO III - Preencher'!I599</f>
        <v>0</v>
      </c>
      <c r="I590" s="15">
        <f>'[1]TCE - ANEXO III - Preencher'!J599</f>
        <v>120.16879999999999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70.728220825721436</v>
      </c>
      <c r="R590" s="16">
        <f>'[1]TCE - ANEXO III - Preencher'!S599</f>
        <v>62.7</v>
      </c>
      <c r="S590" s="17">
        <f t="shared" si="57"/>
        <v>8.0282208257214336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129.35702082572141</v>
      </c>
    </row>
    <row r="591" spans="1:28" s="4" customFormat="1" x14ac:dyDescent="0.2">
      <c r="A591" s="9">
        <f>IFERROR(VLOOKUP(B591,'[1]DADOS (OCULTAR)'!$P$3:$R$53,3,0),"")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NATALYA FERNANDA  BELTRAO CARDOSO LOPES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223605</v>
      </c>
      <c r="G591" s="14">
        <f>IF('[1]TCE - ANEXO III - Preencher'!H600="","",'[1]TCE - ANEXO III - Preencher'!H600)</f>
        <v>44013</v>
      </c>
      <c r="H591" s="15">
        <f>'[1]TCE - ANEXO III - Preencher'!I600</f>
        <v>0</v>
      </c>
      <c r="I591" s="15">
        <f>'[1]TCE - ANEXO III - Preencher'!J600</f>
        <v>258.38240000000002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2.44</v>
      </c>
      <c r="O591" s="16">
        <f>'[1]TCE - ANEXO III - Preencher'!P600</f>
        <v>0</v>
      </c>
      <c r="P591" s="17">
        <f t="shared" si="56"/>
        <v>2.44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95.41</v>
      </c>
      <c r="U591" s="16">
        <f>'[1]TCE - ANEXO III - Preencher'!V600</f>
        <v>0</v>
      </c>
      <c r="V591" s="17">
        <f t="shared" si="58"/>
        <v>95.41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356.23239999999998</v>
      </c>
    </row>
    <row r="592" spans="1:28" s="4" customFormat="1" x14ac:dyDescent="0.2">
      <c r="A592" s="9">
        <f>IFERROR(VLOOKUP(B592,'[1]DADOS (OCULTAR)'!$P$3:$R$53,3,0),"")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NATASHA DE FREITAS SILVA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44013</v>
      </c>
      <c r="H592" s="15">
        <f>'[1]TCE - ANEXO III - Preencher'!I601</f>
        <v>0</v>
      </c>
      <c r="I592" s="15">
        <f>'[1]TCE - ANEXO III - Preencher'!J601</f>
        <v>123.05760000000001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267.33217378765437</v>
      </c>
      <c r="R592" s="16">
        <f>'[1]TCE - ANEXO III - Preencher'!S601</f>
        <v>58.71</v>
      </c>
      <c r="S592" s="17">
        <f t="shared" si="57"/>
        <v>208.62217378765436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332.83977378765439</v>
      </c>
    </row>
    <row r="593" spans="1:28" s="4" customFormat="1" x14ac:dyDescent="0.2">
      <c r="A593" s="9">
        <f>IFERROR(VLOOKUP(B593,'[1]DADOS (OCULTAR)'!$P$3:$R$53,3,0),"")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NATHALIA PATRICIA DO NASCIMENTO BEZERRA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44013</v>
      </c>
      <c r="H593" s="15">
        <f>'[1]TCE - ANEXO III - Preencher'!I602</f>
        <v>0</v>
      </c>
      <c r="I593" s="15">
        <f>'[1]TCE - ANEXO III - Preencher'!J602</f>
        <v>151.16239999999999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88</v>
      </c>
      <c r="R593" s="16">
        <f>'[1]TCE - ANEXO III - Preencher'!S602</f>
        <v>62.7</v>
      </c>
      <c r="S593" s="17">
        <f t="shared" si="57"/>
        <v>25.299999999999997</v>
      </c>
      <c r="T593" s="16">
        <f>'[1]TCE - ANEXO III - Preencher'!U602</f>
        <v>64</v>
      </c>
      <c r="U593" s="16">
        <f>'[1]TCE - ANEXO III - Preencher'!V602</f>
        <v>0</v>
      </c>
      <c r="V593" s="17">
        <f t="shared" si="58"/>
        <v>64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241.62239999999997</v>
      </c>
    </row>
    <row r="594" spans="1:28" s="4" customFormat="1" x14ac:dyDescent="0.2">
      <c r="A594" s="9">
        <f>IFERROR(VLOOKUP(B594,'[1]DADOS (OCULTAR)'!$P$3:$R$53,3,0),"")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NEICY CAROLINA DAS CHAGAS DE OLIVEIRA</v>
      </c>
      <c r="E594" s="10" t="str">
        <f>IF('[1]TCE - ANEXO III - Preencher'!F603="4 - Assistência Odontológica","2 - Outros Profissionais da Saúde",'[1]TCE - ANEXO II - Enviar TCE'!E593)</f>
        <v>3 - Administrativo</v>
      </c>
      <c r="F594" s="13">
        <f>'[1]TCE - ANEXO III - Preencher'!G603</f>
        <v>411010</v>
      </c>
      <c r="G594" s="14">
        <f>IF('[1]TCE - ANEXO III - Preencher'!H603="","",'[1]TCE - ANEXO III - Preencher'!H603)</f>
        <v>44013</v>
      </c>
      <c r="H594" s="15">
        <f>'[1]TCE - ANEXO III - Preencher'!I603</f>
        <v>0</v>
      </c>
      <c r="I594" s="15">
        <f>'[1]TCE - ANEXO III - Preencher'!J603</f>
        <v>98.42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99.58</v>
      </c>
    </row>
    <row r="595" spans="1:28" s="4" customFormat="1" x14ac:dyDescent="0.2">
      <c r="A595" s="9">
        <f>IFERROR(VLOOKUP(B595,'[1]DADOS (OCULTAR)'!$P$3:$R$53,3,0),"")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NICOLLE FLAVIA FONSECA VASCONCELOS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223505</v>
      </c>
      <c r="G595" s="14">
        <f>IF('[1]TCE - ANEXO III - Preencher'!H604="","",'[1]TCE - ANEXO III - Preencher'!H604)</f>
        <v>44013</v>
      </c>
      <c r="H595" s="15">
        <f>'[1]TCE - ANEXO III - Preencher'!I604</f>
        <v>0</v>
      </c>
      <c r="I595" s="15">
        <f>'[1]TCE - ANEXO III - Preencher'!J604</f>
        <v>262.83760000000001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2.44</v>
      </c>
      <c r="O595" s="16">
        <f>'[1]TCE - ANEXO III - Preencher'!P604</f>
        <v>0</v>
      </c>
      <c r="P595" s="17">
        <f t="shared" si="56"/>
        <v>2.44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265.27760000000001</v>
      </c>
    </row>
    <row r="596" spans="1:28" s="4" customFormat="1" x14ac:dyDescent="0.2">
      <c r="A596" s="9">
        <f>IFERROR(VLOOKUP(B596,'[1]DADOS (OCULTAR)'!$P$3:$R$53,3,0),"")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NIEDSON GOMES DOS SANTOS</v>
      </c>
      <c r="E596" s="10" t="str">
        <f>IF('[1]TCE - ANEXO III - Preencher'!F605="4 - Assistência Odontológica","2 - Outros Profissionais da Saúde",'[1]TCE - ANEXO II - Enviar TCE'!E595)</f>
        <v>3 - Administrativo</v>
      </c>
      <c r="F596" s="13">
        <f>'[1]TCE - ANEXO III - Preencher'!G605</f>
        <v>516345</v>
      </c>
      <c r="G596" s="14">
        <f>IF('[1]TCE - ANEXO III - Preencher'!H605="","",'[1]TCE - ANEXO III - Preencher'!H605)</f>
        <v>44013</v>
      </c>
      <c r="H596" s="15">
        <f>'[1]TCE - ANEXO III - Preencher'!I605</f>
        <v>0</v>
      </c>
      <c r="I596" s="15">
        <f>'[1]TCE - ANEXO III - Preencher'!J605</f>
        <v>114.97040000000001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116.13040000000001</v>
      </c>
    </row>
    <row r="597" spans="1:28" s="4" customFormat="1" x14ac:dyDescent="0.2">
      <c r="A597" s="9">
        <f>IFERROR(VLOOKUP(B597,'[1]DADOS (OCULTAR)'!$P$3:$R$53,3,0),"")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NIVALDO PEREIRA DA SILVA</v>
      </c>
      <c r="E597" s="10" t="str">
        <f>IF('[1]TCE - ANEXO III - Preencher'!F606="4 - Assistência Odontológica","2 - Outros Profissionais da Saúde",'[1]TCE - ANEXO II - Enviar TCE'!E596)</f>
        <v>3 - Administrativo</v>
      </c>
      <c r="F597" s="13">
        <f>'[1]TCE - ANEXO III - Preencher'!G606</f>
        <v>782320</v>
      </c>
      <c r="G597" s="14">
        <f>IF('[1]TCE - ANEXO III - Preencher'!H606="","",'[1]TCE - ANEXO III - Preencher'!H606)</f>
        <v>44013</v>
      </c>
      <c r="H597" s="15">
        <f>'[1]TCE - ANEXO III - Preencher'!I606</f>
        <v>0</v>
      </c>
      <c r="I597" s="15">
        <f>'[1]TCE - ANEXO III - Preencher'!J606</f>
        <v>109.084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110.244</v>
      </c>
    </row>
    <row r="598" spans="1:28" s="4" customFormat="1" x14ac:dyDescent="0.2">
      <c r="A598" s="9">
        <f>IFERROR(VLOOKUP(B598,'[1]DADOS (OCULTAR)'!$P$3:$R$53,3,0),"")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NIVEA LENILDA ALVES</v>
      </c>
      <c r="E598" s="10" t="str">
        <f>IF('[1]TCE - ANEXO III - Preencher'!F607="4 - Assistência Odontológica","2 - Outros Profissionais da Saúde",'[1]TCE - ANEXO II - Enviar TCE'!E597)</f>
        <v>3 - Administrativo</v>
      </c>
      <c r="F598" s="13">
        <f>'[1]TCE - ANEXO III - Preencher'!G607</f>
        <v>411010</v>
      </c>
      <c r="G598" s="14">
        <f>IF('[1]TCE - ANEXO III - Preencher'!H607="","",'[1]TCE - ANEXO III - Preencher'!H607)</f>
        <v>44013</v>
      </c>
      <c r="H598" s="15">
        <f>'[1]TCE - ANEXO III - Preencher'!I607</f>
        <v>0</v>
      </c>
      <c r="I598" s="15">
        <f>'[1]TCE - ANEXO III - Preencher'!J607</f>
        <v>283.64319999999998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284.8032</v>
      </c>
    </row>
    <row r="599" spans="1:28" s="4" customFormat="1" x14ac:dyDescent="0.2">
      <c r="A599" s="9">
        <f>IFERROR(VLOOKUP(B599,'[1]DADOS (OCULTAR)'!$P$3:$R$53,3,0),"")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NIVIA MARIA PINTO EVANGELISTA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324115</v>
      </c>
      <c r="G599" s="14">
        <f>IF('[1]TCE - ANEXO III - Preencher'!H608="","",'[1]TCE - ANEXO III - Preencher'!H608)</f>
        <v>44013</v>
      </c>
      <c r="H599" s="15">
        <f>'[1]TCE - ANEXO III - Preencher'!I608</f>
        <v>0</v>
      </c>
      <c r="I599" s="15">
        <f>'[1]TCE - ANEXO III - Preencher'!J608</f>
        <v>278.31040000000002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279.47040000000004</v>
      </c>
    </row>
    <row r="600" spans="1:28" s="4" customFormat="1" x14ac:dyDescent="0.2">
      <c r="A600" s="9">
        <f>IFERROR(VLOOKUP(B600,'[1]DADOS (OCULTAR)'!$P$3:$R$53,3,0),"")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ORLEIDE BEZERRA DE ARAUJO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44013</v>
      </c>
      <c r="H600" s="15">
        <f>'[1]TCE - ANEXO III - Preencher'!I609</f>
        <v>0</v>
      </c>
      <c r="I600" s="15">
        <f>'[1]TCE - ANEXO III - Preencher'!J609</f>
        <v>168.86160000000001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154.16702046650005</v>
      </c>
      <c r="R600" s="16">
        <f>'[1]TCE - ANEXO III - Preencher'!S609</f>
        <v>62.7</v>
      </c>
      <c r="S600" s="17">
        <f t="shared" si="57"/>
        <v>91.467020466500045</v>
      </c>
      <c r="T600" s="16">
        <f>'[1]TCE - ANEXO III - Preencher'!U609</f>
        <v>128</v>
      </c>
      <c r="U600" s="16">
        <f>'[1]TCE - ANEXO III - Preencher'!V609</f>
        <v>0</v>
      </c>
      <c r="V600" s="17">
        <f t="shared" si="58"/>
        <v>128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389.48862046650004</v>
      </c>
    </row>
    <row r="601" spans="1:28" s="4" customFormat="1" x14ac:dyDescent="0.2">
      <c r="A601" s="9">
        <f>IFERROR(VLOOKUP(B601,'[1]DADOS (OCULTAR)'!$P$3:$R$53,3,0),"")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OSVALDO GOMES DA SILVA</v>
      </c>
      <c r="E601" s="10" t="str">
        <f>IF('[1]TCE - ANEXO III - Preencher'!F610="4 - Assistência Odontológica","2 - Outros Profissionais da Saúde",'[1]TCE - ANEXO II - Enviar TCE'!E600)</f>
        <v>3 - Administrativo</v>
      </c>
      <c r="F601" s="13">
        <f>'[1]TCE - ANEXO III - Preencher'!G610</f>
        <v>517410</v>
      </c>
      <c r="G601" s="14">
        <f>IF('[1]TCE - ANEXO III - Preencher'!H610="","",'[1]TCE - ANEXO III - Preencher'!H610)</f>
        <v>44013</v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1.1599999999999999</v>
      </c>
    </row>
    <row r="602" spans="1:28" s="4" customFormat="1" x14ac:dyDescent="0.2">
      <c r="A602" s="9">
        <f>IFERROR(VLOOKUP(B602,'[1]DADOS (OCULTAR)'!$P$3:$R$53,3,0),"")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OZIEL BARBOSA BEZERRA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44013</v>
      </c>
      <c r="H602" s="15">
        <f>'[1]TCE - ANEXO III - Preencher'!I611</f>
        <v>0</v>
      </c>
      <c r="I602" s="15">
        <f>'[1]TCE - ANEXO III - Preencher'!J611</f>
        <v>119.7456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120.90559999999999</v>
      </c>
    </row>
    <row r="603" spans="1:28" s="4" customFormat="1" x14ac:dyDescent="0.2">
      <c r="A603" s="9">
        <f>IFERROR(VLOOKUP(B603,'[1]DADOS (OCULTAR)'!$P$3:$R$53,3,0),"")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PALLOMA DE FRANCA SILVA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44013</v>
      </c>
      <c r="H603" s="15">
        <f>'[1]TCE - ANEXO III - Preencher'!I612</f>
        <v>0</v>
      </c>
      <c r="I603" s="15">
        <f>'[1]TCE - ANEXO III - Preencher'!J612</f>
        <v>138.08879999999999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48.177193895781265</v>
      </c>
      <c r="R603" s="16">
        <f>'[1]TCE - ANEXO III - Preencher'!S612</f>
        <v>60.61</v>
      </c>
      <c r="S603" s="17">
        <f t="shared" si="57"/>
        <v>-12.432806104218734</v>
      </c>
      <c r="T603" s="16">
        <f>'[1]TCE - ANEXO III - Preencher'!U612</f>
        <v>61.87</v>
      </c>
      <c r="U603" s="16">
        <f>'[1]TCE - ANEXO III - Preencher'!V612</f>
        <v>0</v>
      </c>
      <c r="V603" s="17">
        <f t="shared" si="58"/>
        <v>61.87</v>
      </c>
      <c r="W603" s="18" t="str">
        <f>IF('[1]TCE - ANEXO III - Preencher'!X612="","",'[1]TCE - ANEXO III - Preencher'!X612)</f>
        <v>AUXILIO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188.68599389578125</v>
      </c>
    </row>
    <row r="604" spans="1:28" s="4" customFormat="1" x14ac:dyDescent="0.2">
      <c r="A604" s="9">
        <f>IFERROR(VLOOKUP(B604,'[1]DADOS (OCULTAR)'!$P$3:$R$53,3,0),"")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PATRICIA BEZERRA DE PONTES SILVA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44013</v>
      </c>
      <c r="H604" s="15">
        <f>'[1]TCE - ANEXO III - Preencher'!I613</f>
        <v>0</v>
      </c>
      <c r="I604" s="15">
        <f>'[1]TCE - ANEXO III - Preencher'!J613</f>
        <v>116.4824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206.54402624077724</v>
      </c>
      <c r="R604" s="16">
        <f>'[1]TCE - ANEXO III - Preencher'!S613</f>
        <v>58.52</v>
      </c>
      <c r="S604" s="17">
        <f t="shared" si="57"/>
        <v>148.02402624077723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265.66642624077724</v>
      </c>
    </row>
    <row r="605" spans="1:28" s="4" customFormat="1" x14ac:dyDescent="0.2">
      <c r="A605" s="9">
        <f>IFERROR(VLOOKUP(B605,'[1]DADOS (OCULTAR)'!$P$3:$R$53,3,0),"")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PATRICIA JOSE DE SANTANA QUEIROZ DE LIMA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44013</v>
      </c>
      <c r="H605" s="15">
        <f>'[1]TCE - ANEXO III - Preencher'!I614</f>
        <v>0</v>
      </c>
      <c r="I605" s="15">
        <f>'[1]TCE - ANEXO III - Preencher'!J614</f>
        <v>168.49759999999998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113.16515332115431</v>
      </c>
      <c r="R605" s="16">
        <f>'[1]TCE - ANEXO III - Preencher'!S614</f>
        <v>62.7</v>
      </c>
      <c r="S605" s="17">
        <f t="shared" si="57"/>
        <v>50.465153321154304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220.12275332115428</v>
      </c>
    </row>
    <row r="606" spans="1:28" s="4" customFormat="1" x14ac:dyDescent="0.2">
      <c r="A606" s="9">
        <f>IFERROR(VLOOKUP(B606,'[1]DADOS (OCULTAR)'!$P$3:$R$53,3,0),"")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PATRICIA LUIZA OLIVEIRA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44013</v>
      </c>
      <c r="H606" s="15">
        <f>'[1]TCE - ANEXO III - Preencher'!I615</f>
        <v>0</v>
      </c>
      <c r="I606" s="15">
        <f>'[1]TCE - ANEXO III - Preencher'!J615</f>
        <v>124.6656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106.09233123858215</v>
      </c>
      <c r="R606" s="16">
        <f>'[1]TCE - ANEXO III - Preencher'!S615</f>
        <v>62.7</v>
      </c>
      <c r="S606" s="17">
        <f t="shared" si="57"/>
        <v>43.392331238582145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169.21793123858214</v>
      </c>
    </row>
    <row r="607" spans="1:28" s="4" customFormat="1" x14ac:dyDescent="0.2">
      <c r="A607" s="9">
        <f>IFERROR(VLOOKUP(B607,'[1]DADOS (OCULTAR)'!$P$3:$R$53,3,0),"")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PATRICIA MARIA DA PAIXAO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44013</v>
      </c>
      <c r="H607" s="15">
        <f>'[1]TCE - ANEXO III - Preencher'!I616</f>
        <v>0</v>
      </c>
      <c r="I607" s="15">
        <f>'[1]TCE - ANEXO III - Preencher'!J616</f>
        <v>108.68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144.54507670526172</v>
      </c>
      <c r="R607" s="16">
        <f>'[1]TCE - ANEXO III - Preencher'!S616</f>
        <v>62.7</v>
      </c>
      <c r="S607" s="17">
        <f t="shared" si="57"/>
        <v>81.845076705261718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191.68507670526174</v>
      </c>
    </row>
    <row r="608" spans="1:28" s="4" customFormat="1" x14ac:dyDescent="0.2">
      <c r="A608" s="9">
        <f>IFERROR(VLOOKUP(B608,'[1]DADOS (OCULTAR)'!$P$3:$R$53,3,0),"")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PATRICIA NOGUEIRA DANTAS DA SILVA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44013</v>
      </c>
      <c r="H608" s="15">
        <f>'[1]TCE - ANEXO III - Preencher'!I617</f>
        <v>0</v>
      </c>
      <c r="I608" s="15">
        <f>'[1]TCE - ANEXO III - Preencher'!J617</f>
        <v>235.55520000000001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2.44</v>
      </c>
      <c r="O608" s="16">
        <f>'[1]TCE - ANEXO III - Preencher'!P617</f>
        <v>0</v>
      </c>
      <c r="P608" s="17">
        <f t="shared" si="56"/>
        <v>2.44</v>
      </c>
      <c r="Q608" s="16">
        <f>'[1]TCE - ANEXO III - Preencher'!R617</f>
        <v>261.59191238730597</v>
      </c>
      <c r="R608" s="16">
        <f>'[1]TCE - ANEXO III - Preencher'!S617</f>
        <v>89.83</v>
      </c>
      <c r="S608" s="17">
        <f t="shared" si="57"/>
        <v>171.76191238730598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409.75711238730599</v>
      </c>
    </row>
    <row r="609" spans="1:28" s="4" customFormat="1" x14ac:dyDescent="0.2">
      <c r="A609" s="9">
        <f>IFERROR(VLOOKUP(B609,'[1]DADOS (OCULTAR)'!$P$3:$R$53,3,0),"")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PAULA CARINA MENDONCA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324115</v>
      </c>
      <c r="G609" s="14">
        <f>IF('[1]TCE - ANEXO III - Preencher'!H618="","",'[1]TCE - ANEXO III - Preencher'!H618)</f>
        <v>44013</v>
      </c>
      <c r="H609" s="15">
        <f>'[1]TCE - ANEXO III - Preencher'!I618</f>
        <v>0</v>
      </c>
      <c r="I609" s="15">
        <f>'[1]TCE - ANEXO III - Preencher'!J618</f>
        <v>235.33840000000001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236.4984</v>
      </c>
    </row>
    <row r="610" spans="1:28" s="4" customFormat="1" x14ac:dyDescent="0.2">
      <c r="A610" s="9">
        <f>IFERROR(VLOOKUP(B610,'[1]DADOS (OCULTAR)'!$P$3:$R$53,3,0),"")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PAULA GRACIELA NASCIMENTO DE LIMA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324205</v>
      </c>
      <c r="G610" s="14">
        <f>IF('[1]TCE - ANEXO III - Preencher'!H619="","",'[1]TCE - ANEXO III - Preencher'!H619)</f>
        <v>44013</v>
      </c>
      <c r="H610" s="15">
        <f>'[1]TCE - ANEXO III - Preencher'!I619</f>
        <v>0</v>
      </c>
      <c r="I610" s="15">
        <f>'[1]TCE - ANEXO III - Preencher'!J619</f>
        <v>125.27440000000001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35.364110412860718</v>
      </c>
      <c r="R610" s="16">
        <f>'[1]TCE - ANEXO III - Preencher'!S619</f>
        <v>77.540000000000006</v>
      </c>
      <c r="S610" s="17">
        <f t="shared" si="57"/>
        <v>-42.175889587139288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84.258510412860716</v>
      </c>
    </row>
    <row r="611" spans="1:28" s="4" customFormat="1" x14ac:dyDescent="0.2">
      <c r="A611" s="9">
        <f>IFERROR(VLOOKUP(B611,'[1]DADOS (OCULTAR)'!$P$3:$R$53,3,0),"")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PAULA MARIA DA CONCEICAO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515205</v>
      </c>
      <c r="G611" s="14">
        <f>IF('[1]TCE - ANEXO III - Preencher'!H620="","",'[1]TCE - ANEXO III - Preencher'!H620)</f>
        <v>44013</v>
      </c>
      <c r="H611" s="15">
        <f>'[1]TCE - ANEXO III - Preencher'!I620</f>
        <v>0</v>
      </c>
      <c r="I611" s="15">
        <f>'[1]TCE - ANEXO III - Preencher'!J620</f>
        <v>114.55600000000001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77.083510233250024</v>
      </c>
      <c r="R611" s="16">
        <f>'[1]TCE - ANEXO III - Preencher'!S620</f>
        <v>64.8</v>
      </c>
      <c r="S611" s="17">
        <f t="shared" si="57"/>
        <v>12.283510233250027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127.99951023325004</v>
      </c>
    </row>
    <row r="612" spans="1:28" s="4" customFormat="1" x14ac:dyDescent="0.2">
      <c r="A612" s="9">
        <f>IFERROR(VLOOKUP(B612,'[1]DADOS (OCULTAR)'!$P$3:$R$53,3,0),"")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PAULA VALERIA RAMOS VERAS DA SILVA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44013</v>
      </c>
      <c r="H612" s="15">
        <f>'[1]TCE - ANEXO III - Preencher'!I621</f>
        <v>0</v>
      </c>
      <c r="I612" s="15">
        <f>'[1]TCE - ANEXO III - Preencher'!J621</f>
        <v>208.2432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2.44</v>
      </c>
      <c r="O612" s="16">
        <f>'[1]TCE - ANEXO III - Preencher'!P621</f>
        <v>0</v>
      </c>
      <c r="P612" s="17">
        <f t="shared" si="56"/>
        <v>2.44</v>
      </c>
      <c r="Q612" s="16">
        <f>'[1]TCE - ANEXO III - Preencher'!R621</f>
        <v>133.67856739266759</v>
      </c>
      <c r="R612" s="16">
        <f>'[1]TCE - ANEXO III - Preencher'!S621</f>
        <v>95.79</v>
      </c>
      <c r="S612" s="17">
        <f t="shared" si="57"/>
        <v>37.888567392667582</v>
      </c>
      <c r="T612" s="16">
        <f>'[1]TCE - ANEXO III - Preencher'!U621</f>
        <v>103.28</v>
      </c>
      <c r="U612" s="16">
        <f>'[1]TCE - ANEXO III - Preencher'!V621</f>
        <v>0</v>
      </c>
      <c r="V612" s="17">
        <f t="shared" si="58"/>
        <v>103.28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351.85176739266763</v>
      </c>
    </row>
    <row r="613" spans="1:28" s="4" customFormat="1" x14ac:dyDescent="0.2">
      <c r="A613" s="9">
        <f>IFERROR(VLOOKUP(B613,'[1]DADOS (OCULTAR)'!$P$3:$R$53,3,0),"")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PAULA VIEIRA DE MOURA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223505</v>
      </c>
      <c r="G613" s="14">
        <f>IF('[1]TCE - ANEXO III - Preencher'!H622="","",'[1]TCE - ANEXO III - Preencher'!H622)</f>
        <v>44013</v>
      </c>
      <c r="H613" s="15">
        <f>'[1]TCE - ANEXO III - Preencher'!I622</f>
        <v>0</v>
      </c>
      <c r="I613" s="15">
        <f>'[1]TCE - ANEXO III - Preencher'!J622</f>
        <v>340.96879999999999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2.44</v>
      </c>
      <c r="O613" s="16">
        <f>'[1]TCE - ANEXO III - Preencher'!P622</f>
        <v>0</v>
      </c>
      <c r="P613" s="17">
        <f t="shared" si="56"/>
        <v>2.44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103.28</v>
      </c>
      <c r="U613" s="16">
        <f>'[1]TCE - ANEXO III - Preencher'!V622</f>
        <v>0</v>
      </c>
      <c r="V613" s="17">
        <f t="shared" si="58"/>
        <v>103.28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446.68880000000001</v>
      </c>
    </row>
    <row r="614" spans="1:28" s="4" customFormat="1" x14ac:dyDescent="0.2">
      <c r="A614" s="9">
        <f>IFERROR(VLOOKUP(B614,'[1]DADOS (OCULTAR)'!$P$3:$R$53,3,0),"")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PAULO CAMELO DE ANDRADE ALMEIDA</v>
      </c>
      <c r="E614" s="10" t="str">
        <f>IF('[1]TCE - ANEXO III - Preencher'!F623="4 - Assistência Odontológica","2 - Outros Profissionais da Saúde",'[1]TCE - ANEXO II - Enviar TCE'!E613)</f>
        <v>1 - Médico</v>
      </c>
      <c r="F614" s="13">
        <f>'[1]TCE - ANEXO III - Preencher'!G623</f>
        <v>225125</v>
      </c>
      <c r="G614" s="14">
        <f>IF('[1]TCE - ANEXO III - Preencher'!H623="","",'[1]TCE - ANEXO III - Preencher'!H623)</f>
        <v>44013</v>
      </c>
      <c r="H614" s="15">
        <f>'[1]TCE - ANEXO III - Preencher'!I623</f>
        <v>0</v>
      </c>
      <c r="I614" s="15">
        <f>'[1]TCE - ANEXO III - Preencher'!J623</f>
        <v>468.17440000000005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9.2799999999999994</v>
      </c>
      <c r="O614" s="16">
        <f>'[1]TCE - ANEXO III - Preencher'!P623</f>
        <v>0</v>
      </c>
      <c r="P614" s="17">
        <f t="shared" si="56"/>
        <v>9.2799999999999994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477.45440000000002</v>
      </c>
    </row>
    <row r="615" spans="1:28" s="4" customFormat="1" x14ac:dyDescent="0.2">
      <c r="A615" s="9">
        <f>IFERROR(VLOOKUP(B615,'[1]DADOS (OCULTAR)'!$P$3:$R$53,3,0),"")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PEDRO HENRIQUE FERREIRA CORREIA</v>
      </c>
      <c r="E615" s="10" t="str">
        <f>IF('[1]TCE - ANEXO III - Preencher'!F624="4 - Assistência Odontológica","2 - Outros Profissionais da Saúde",'[1]TCE - ANEXO II - Enviar TCE'!E614)</f>
        <v>3 - Administrativo</v>
      </c>
      <c r="F615" s="13">
        <f>'[1]TCE - ANEXO III - Preencher'!G624</f>
        <v>123110</v>
      </c>
      <c r="G615" s="14">
        <f>IF('[1]TCE - ANEXO III - Preencher'!H624="","",'[1]TCE - ANEXO III - Preencher'!H624)</f>
        <v>44013</v>
      </c>
      <c r="H615" s="15">
        <f>'[1]TCE - ANEXO III - Preencher'!I624</f>
        <v>0</v>
      </c>
      <c r="I615" s="15">
        <f>'[1]TCE - ANEXO III - Preencher'!J624</f>
        <v>1107.616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1108.7760000000001</v>
      </c>
    </row>
    <row r="616" spans="1:28" s="4" customFormat="1" x14ac:dyDescent="0.2">
      <c r="A616" s="9">
        <f>IFERROR(VLOOKUP(B616,'[1]DADOS (OCULTAR)'!$P$3:$R$53,3,0),"")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PERY EVANGELISTA DE LIRA</v>
      </c>
      <c r="E616" s="10" t="str">
        <f>IF('[1]TCE - ANEXO III - Preencher'!F625="4 - Assistência Odontológica","2 - Outros Profissionais da Saúde",'[1]TCE - ANEXO II - Enviar TCE'!E615)</f>
        <v>3 - Administrativo</v>
      </c>
      <c r="F616" s="13">
        <f>'[1]TCE - ANEXO III - Preencher'!G625</f>
        <v>223810</v>
      </c>
      <c r="G616" s="14">
        <f>IF('[1]TCE - ANEXO III - Preencher'!H625="","",'[1]TCE - ANEXO III - Preencher'!H625)</f>
        <v>44013</v>
      </c>
      <c r="H616" s="15">
        <f>'[1]TCE - ANEXO III - Preencher'!I625</f>
        <v>0</v>
      </c>
      <c r="I616" s="15">
        <f>'[1]TCE - ANEXO III - Preencher'!J625</f>
        <v>197.34080000000003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198.50080000000003</v>
      </c>
    </row>
    <row r="617" spans="1:28" s="4" customFormat="1" x14ac:dyDescent="0.2">
      <c r="A617" s="9">
        <f>IFERROR(VLOOKUP(B617,'[1]DADOS (OCULTAR)'!$P$3:$R$53,3,0),"")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POLIANA BARROS BARRETO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223505</v>
      </c>
      <c r="G617" s="14">
        <f>IF('[1]TCE - ANEXO III - Preencher'!H626="","",'[1]TCE - ANEXO III - Preencher'!H626)</f>
        <v>44013</v>
      </c>
      <c r="H617" s="15">
        <f>'[1]TCE - ANEXO III - Preencher'!I626</f>
        <v>0</v>
      </c>
      <c r="I617" s="15">
        <f>'[1]TCE - ANEXO III - Preencher'!J626</f>
        <v>240.65520000000001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2.44</v>
      </c>
      <c r="O617" s="16">
        <f>'[1]TCE - ANEXO III - Preencher'!P626</f>
        <v>0</v>
      </c>
      <c r="P617" s="17">
        <f t="shared" si="56"/>
        <v>2.44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849.99</v>
      </c>
      <c r="U617" s="16">
        <f>'[1]TCE - ANEXO III - Preencher'!V626</f>
        <v>0</v>
      </c>
      <c r="V617" s="17">
        <f t="shared" si="58"/>
        <v>849.99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1093.0852</v>
      </c>
    </row>
    <row r="618" spans="1:28" s="4" customFormat="1" x14ac:dyDescent="0.2">
      <c r="A618" s="9">
        <f>IFERROR(VLOOKUP(B618,'[1]DADOS (OCULTAR)'!$P$3:$R$53,3,0),"")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POLIANA PEDROSA DA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44013</v>
      </c>
      <c r="H618" s="15">
        <f>'[1]TCE - ANEXO III - Preencher'!I627</f>
        <v>0</v>
      </c>
      <c r="I618" s="15">
        <f>'[1]TCE - ANEXO III - Preencher'!J627</f>
        <v>124.77680000000001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88</v>
      </c>
      <c r="R618" s="16">
        <f>'[1]TCE - ANEXO III - Preencher'!S627</f>
        <v>62.7</v>
      </c>
      <c r="S618" s="17">
        <f t="shared" si="57"/>
        <v>25.299999999999997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151.23680000000002</v>
      </c>
    </row>
    <row r="619" spans="1:28" s="4" customFormat="1" x14ac:dyDescent="0.2">
      <c r="A619" s="9">
        <f>IFERROR(VLOOKUP(B619,'[1]DADOS (OCULTAR)'!$P$3:$R$53,3,0),"")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PRISCILA ALVES DE OLIVEIRA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521130</v>
      </c>
      <c r="G619" s="14">
        <f>IF('[1]TCE - ANEXO III - Preencher'!H628="","",'[1]TCE - ANEXO III - Preencher'!H628)</f>
        <v>44013</v>
      </c>
      <c r="H619" s="15">
        <f>'[1]TCE - ANEXO III - Preencher'!I628</f>
        <v>0</v>
      </c>
      <c r="I619" s="15">
        <f>'[1]TCE - ANEXO III - Preencher'!J628</f>
        <v>86.9816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113.16515332115431</v>
      </c>
      <c r="R619" s="16">
        <f>'[1]TCE - ANEXO III - Preencher'!S628</f>
        <v>62.7</v>
      </c>
      <c r="S619" s="17">
        <f t="shared" si="57"/>
        <v>50.465153321154304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138.60675332115432</v>
      </c>
    </row>
    <row r="620" spans="1:28" s="4" customFormat="1" x14ac:dyDescent="0.2">
      <c r="A620" s="9">
        <f>IFERROR(VLOOKUP(B620,'[1]DADOS (OCULTAR)'!$P$3:$R$53,3,0),"")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PRISCILA BEZERRA DA SILVA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44013</v>
      </c>
      <c r="H620" s="15">
        <f>'[1]TCE - ANEXO III - Preencher'!I629</f>
        <v>0</v>
      </c>
      <c r="I620" s="15">
        <f>'[1]TCE - ANEXO III - Preencher'!J629</f>
        <v>116.20399999999999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115.62526534987505</v>
      </c>
      <c r="R620" s="16">
        <f>'[1]TCE - ANEXO III - Preencher'!S629</f>
        <v>56.43</v>
      </c>
      <c r="S620" s="17">
        <f t="shared" si="57"/>
        <v>59.195265349875051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176.55926534987503</v>
      </c>
    </row>
    <row r="621" spans="1:28" s="4" customFormat="1" x14ac:dyDescent="0.2">
      <c r="A621" s="9">
        <f>IFERROR(VLOOKUP(B621,'[1]DADOS (OCULTAR)'!$P$3:$R$53,3,0),"")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PRISCILA CHRISTIANA MARQUES DE LIMA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44013</v>
      </c>
      <c r="H621" s="15">
        <f>'[1]TCE - ANEXO III - Preencher'!I630</f>
        <v>0</v>
      </c>
      <c r="I621" s="15">
        <f>'[1]TCE - ANEXO III - Preencher'!J630</f>
        <v>261.964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264.404</v>
      </c>
    </row>
    <row r="622" spans="1:28" s="4" customFormat="1" x14ac:dyDescent="0.2">
      <c r="A622" s="9">
        <f>IFERROR(VLOOKUP(B622,'[1]DADOS (OCULTAR)'!$P$3:$R$53,3,0),"")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PRISCILA MARIA FERREIRA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44013</v>
      </c>
      <c r="H622" s="15">
        <f>'[1]TCE - ANEXO III - Preencher'!I631</f>
        <v>0</v>
      </c>
      <c r="I622" s="15">
        <f>'[1]TCE - ANEXO III - Preencher'!J631</f>
        <v>104.1336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96.35438779156253</v>
      </c>
      <c r="R622" s="16">
        <f>'[1]TCE - ANEXO III - Preencher'!S631</f>
        <v>62.7</v>
      </c>
      <c r="S622" s="17">
        <f t="shared" si="57"/>
        <v>33.654387791562527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138.94798779156253</v>
      </c>
    </row>
    <row r="623" spans="1:28" s="4" customFormat="1" x14ac:dyDescent="0.2">
      <c r="A623" s="9">
        <f>IFERROR(VLOOKUP(B623,'[1]DADOS (OCULTAR)'!$P$3:$R$53,3,0),"")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PRISCILA ROBERTA OTACIA DA SILVA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324115</v>
      </c>
      <c r="G623" s="14">
        <f>IF('[1]TCE - ANEXO III - Preencher'!H632="","",'[1]TCE - ANEXO III - Preencher'!H632)</f>
        <v>44013</v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1.1599999999999999</v>
      </c>
    </row>
    <row r="624" spans="1:28" s="4" customFormat="1" x14ac:dyDescent="0.2">
      <c r="A624" s="9">
        <f>IFERROR(VLOOKUP(B624,'[1]DADOS (OCULTAR)'!$P$3:$R$53,3,0),"")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RAFAEL ALESSANDRO FERREIRA GOMES</v>
      </c>
      <c r="E624" s="10" t="str">
        <f>IF('[1]TCE - ANEXO III - Preencher'!F633="4 - Assistência Odontológica","2 - Outros Profissionais da Saúde",'[1]TCE - ANEXO II - Enviar TCE'!E623)</f>
        <v>3 - Administrativo</v>
      </c>
      <c r="F624" s="13">
        <f>'[1]TCE - ANEXO III - Preencher'!G633</f>
        <v>142605</v>
      </c>
      <c r="G624" s="14">
        <f>IF('[1]TCE - ANEXO III - Preencher'!H633="","",'[1]TCE - ANEXO III - Preencher'!H633)</f>
        <v>44013</v>
      </c>
      <c r="H624" s="15">
        <f>'[1]TCE - ANEXO III - Preencher'!I633</f>
        <v>0</v>
      </c>
      <c r="I624" s="15">
        <f>'[1]TCE - ANEXO III - Preencher'!J633</f>
        <v>830.71199999999999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831.87199999999996</v>
      </c>
    </row>
    <row r="625" spans="1:28" s="4" customFormat="1" x14ac:dyDescent="0.2">
      <c r="A625" s="9">
        <f>IFERROR(VLOOKUP(B625,'[1]DADOS (OCULTAR)'!$P$3:$R$53,3,0),"")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RAFAEL ALVES DA SILVA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515110</v>
      </c>
      <c r="G625" s="14">
        <f>IF('[1]TCE - ANEXO III - Preencher'!H634="","",'[1]TCE - ANEXO III - Preencher'!H634)</f>
        <v>44013</v>
      </c>
      <c r="H625" s="15">
        <f>'[1]TCE - ANEXO III - Preencher'!I634</f>
        <v>0</v>
      </c>
      <c r="I625" s="15">
        <f>'[1]TCE - ANEXO III - Preencher'!J634</f>
        <v>120.4816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70.728220825721436</v>
      </c>
      <c r="R625" s="16">
        <f>'[1]TCE - ANEXO III - Preencher'!S634</f>
        <v>62.7</v>
      </c>
      <c r="S625" s="17">
        <f t="shared" si="57"/>
        <v>8.0282208257214336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129.66982082572144</v>
      </c>
    </row>
    <row r="626" spans="1:28" s="4" customFormat="1" x14ac:dyDescent="0.2">
      <c r="A626" s="9">
        <f>IFERROR(VLOOKUP(B626,'[1]DADOS (OCULTAR)'!$P$3:$R$53,3,0),"")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RAFAEL CLEITON DA SILVA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44013</v>
      </c>
      <c r="H626" s="15">
        <f>'[1]TCE - ANEXO III - Preencher'!I635</f>
        <v>0</v>
      </c>
      <c r="I626" s="15">
        <f>'[1]TCE - ANEXO III - Preencher'!J635</f>
        <v>40.247199999999999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2.44</v>
      </c>
      <c r="O626" s="16">
        <f>'[1]TCE - ANEXO III - Preencher'!P635</f>
        <v>0</v>
      </c>
      <c r="P626" s="17">
        <f t="shared" si="56"/>
        <v>2.44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42.687199999999997</v>
      </c>
    </row>
    <row r="627" spans="1:28" s="4" customFormat="1" x14ac:dyDescent="0.2">
      <c r="A627" s="9">
        <f>IFERROR(VLOOKUP(B627,'[1]DADOS (OCULTAR)'!$P$3:$R$53,3,0),"")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RAFAEL PATRICIO DA ROCHA FERREIRA</v>
      </c>
      <c r="E627" s="10" t="str">
        <f>IF('[1]TCE - ANEXO III - Preencher'!F636="4 - Assistência Odontológica","2 - Outros Profissionais da Saúde",'[1]TCE - ANEXO II - Enviar TCE'!E626)</f>
        <v>3 - Administrativo</v>
      </c>
      <c r="F627" s="13">
        <f>'[1]TCE - ANEXO III - Preencher'!G636</f>
        <v>413115</v>
      </c>
      <c r="G627" s="14">
        <f>IF('[1]TCE - ANEXO III - Preencher'!H636="","",'[1]TCE - ANEXO III - Preencher'!H636)</f>
        <v>44013</v>
      </c>
      <c r="H627" s="15">
        <f>'[1]TCE - ANEXO III - Preencher'!I636</f>
        <v>0</v>
      </c>
      <c r="I627" s="15">
        <f>'[1]TCE - ANEXO III - Preencher'!J636</f>
        <v>140.06719999999999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141.22719999999998</v>
      </c>
    </row>
    <row r="628" spans="1:28" s="4" customFormat="1" x14ac:dyDescent="0.2">
      <c r="A628" s="9">
        <f>IFERROR(VLOOKUP(B628,'[1]DADOS (OCULTAR)'!$P$3:$R$53,3,0),"")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RAFAELA DE MELO OLIVEIRA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44013</v>
      </c>
      <c r="H628" s="15">
        <f>'[1]TCE - ANEXO III - Preencher'!I637</f>
        <v>0</v>
      </c>
      <c r="I628" s="15">
        <f>'[1]TCE - ANEXO III - Preencher'!J637</f>
        <v>90.223200000000006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54.86</v>
      </c>
      <c r="S628" s="17">
        <f t="shared" si="57"/>
        <v>-54.86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36.523200000000003</v>
      </c>
    </row>
    <row r="629" spans="1:28" s="4" customFormat="1" x14ac:dyDescent="0.2">
      <c r="A629" s="9">
        <f>IFERROR(VLOOKUP(B629,'[1]DADOS (OCULTAR)'!$P$3:$R$53,3,0),"")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RAFAELA HENRIQUE FERREIRA DA SILVA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223505</v>
      </c>
      <c r="G629" s="14">
        <f>IF('[1]TCE - ANEXO III - Preencher'!H638="","",'[1]TCE - ANEXO III - Preencher'!H638)</f>
        <v>44013</v>
      </c>
      <c r="H629" s="15">
        <f>'[1]TCE - ANEXO III - Preencher'!I638</f>
        <v>0</v>
      </c>
      <c r="I629" s="15">
        <f>'[1]TCE - ANEXO III - Preencher'!J638</f>
        <v>348.73760000000004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2.44</v>
      </c>
      <c r="O629" s="16">
        <f>'[1]TCE - ANEXO III - Preencher'!P638</f>
        <v>0</v>
      </c>
      <c r="P629" s="17">
        <f t="shared" si="56"/>
        <v>2.44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351.17760000000004</v>
      </c>
    </row>
    <row r="630" spans="1:28" s="4" customFormat="1" x14ac:dyDescent="0.2">
      <c r="A630" s="9">
        <f>IFERROR(VLOOKUP(B630,'[1]DADOS (OCULTAR)'!$P$3:$R$53,3,0),"")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RAIANA FERNANDA DA SILVA SANTOS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223505</v>
      </c>
      <c r="G630" s="14">
        <f>IF('[1]TCE - ANEXO III - Preencher'!H639="","",'[1]TCE - ANEXO III - Preencher'!H639)</f>
        <v>44013</v>
      </c>
      <c r="H630" s="15">
        <f>'[1]TCE - ANEXO III - Preencher'!I639</f>
        <v>0</v>
      </c>
      <c r="I630" s="15">
        <f>'[1]TCE - ANEXO III - Preencher'!J639</f>
        <v>294.89679999999998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2.44</v>
      </c>
      <c r="O630" s="16">
        <f>'[1]TCE - ANEXO III - Preencher'!P639</f>
        <v>0</v>
      </c>
      <c r="P630" s="17">
        <f t="shared" si="56"/>
        <v>2.44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297.33679999999998</v>
      </c>
    </row>
    <row r="631" spans="1:28" s="4" customFormat="1" x14ac:dyDescent="0.2">
      <c r="A631" s="9">
        <f>IFERROR(VLOOKUP(B631,'[1]DADOS (OCULTAR)'!$P$3:$R$53,3,0),"")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RAIANE ALBUQUERQUE DE SANTANA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44013</v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>
        <f>IFERROR(VLOOKUP(B632,'[1]DADOS (OCULTAR)'!$P$3:$R$53,3,0),"")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RAIMER FERREIRA SOUZA SANTOS LEAL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324115</v>
      </c>
      <c r="G632" s="14">
        <f>IF('[1]TCE - ANEXO III - Preencher'!H641="","",'[1]TCE - ANEXO III - Preencher'!H641)</f>
        <v>44013</v>
      </c>
      <c r="H632" s="15">
        <f>'[1]TCE - ANEXO III - Preencher'!I641</f>
        <v>0</v>
      </c>
      <c r="I632" s="15">
        <f>'[1]TCE - ANEXO III - Preencher'!J641</f>
        <v>287.79520000000002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288.95520000000005</v>
      </c>
    </row>
    <row r="633" spans="1:28" s="4" customFormat="1" x14ac:dyDescent="0.2">
      <c r="A633" s="9">
        <f>IFERROR(VLOOKUP(B633,'[1]DADOS (OCULTAR)'!$P$3:$R$53,3,0),"")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RAINIER LUZ REIS</v>
      </c>
      <c r="E633" s="10" t="str">
        <f>IF('[1]TCE - ANEXO III - Preencher'!F642="4 - Assistência Odontológica","2 - Outros Profissionais da Saúde",'[1]TCE - ANEXO II - Enviar TCE'!E632)</f>
        <v>1 - Médico</v>
      </c>
      <c r="F633" s="13">
        <f>'[1]TCE - ANEXO III - Preencher'!G642</f>
        <v>225125</v>
      </c>
      <c r="G633" s="14">
        <f>IF('[1]TCE - ANEXO III - Preencher'!H642="","",'[1]TCE - ANEXO III - Preencher'!H642)</f>
        <v>44013</v>
      </c>
      <c r="H633" s="15">
        <f>'[1]TCE - ANEXO III - Preencher'!I642</f>
        <v>0</v>
      </c>
      <c r="I633" s="15">
        <f>'[1]TCE - ANEXO III - Preencher'!J642</f>
        <v>788.48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9.2799999999999994</v>
      </c>
      <c r="O633" s="16">
        <f>'[1]TCE - ANEXO III - Preencher'!P642</f>
        <v>0</v>
      </c>
      <c r="P633" s="17">
        <f t="shared" si="56"/>
        <v>9.2799999999999994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797.76</v>
      </c>
    </row>
    <row r="634" spans="1:28" s="4" customFormat="1" x14ac:dyDescent="0.2">
      <c r="A634" s="9">
        <f>IFERROR(VLOOKUP(B634,'[1]DADOS (OCULTAR)'!$P$3:$R$53,3,0),"")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RAISSA ALVES FALCAO RODRIGUES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223505</v>
      </c>
      <c r="G634" s="14">
        <f>IF('[1]TCE - ANEXO III - Preencher'!H643="","",'[1]TCE - ANEXO III - Preencher'!H643)</f>
        <v>44013</v>
      </c>
      <c r="H634" s="15">
        <f>'[1]TCE - ANEXO III - Preencher'!I643</f>
        <v>0</v>
      </c>
      <c r="I634" s="15">
        <f>'[1]TCE - ANEXO III - Preencher'!J643</f>
        <v>298.56560000000002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2.44</v>
      </c>
      <c r="O634" s="16">
        <f>'[1]TCE - ANEXO III - Preencher'!P643</f>
        <v>0</v>
      </c>
      <c r="P634" s="17">
        <f t="shared" si="56"/>
        <v>2.44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301.00560000000002</v>
      </c>
    </row>
    <row r="635" spans="1:28" s="4" customFormat="1" x14ac:dyDescent="0.2">
      <c r="A635" s="9">
        <f>IFERROR(VLOOKUP(B635,'[1]DADOS (OCULTAR)'!$P$3:$R$53,3,0),"")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RALPH MOREIRA DE BARROS</v>
      </c>
      <c r="E635" s="10" t="str">
        <f>IF('[1]TCE - ANEXO III - Preencher'!F644="4 - Assistência Odontológica","2 - Outros Profissionais da Saúde",'[1]TCE - ANEXO II - Enviar TCE'!E634)</f>
        <v>3 - Administrativo</v>
      </c>
      <c r="F635" s="13">
        <f>'[1]TCE - ANEXO III - Preencher'!G644</f>
        <v>142115</v>
      </c>
      <c r="G635" s="14">
        <f>IF('[1]TCE - ANEXO III - Preencher'!H644="","",'[1]TCE - ANEXO III - Preencher'!H644)</f>
        <v>44013</v>
      </c>
      <c r="H635" s="15">
        <f>'[1]TCE - ANEXO III - Preencher'!I644</f>
        <v>0</v>
      </c>
      <c r="I635" s="15">
        <f>'[1]TCE - ANEXO III - Preencher'!J644</f>
        <v>458.93120000000005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334.16521723456793</v>
      </c>
      <c r="R635" s="16">
        <f>'[1]TCE - ANEXO III - Preencher'!S644</f>
        <v>183.11</v>
      </c>
      <c r="S635" s="17">
        <f t="shared" si="57"/>
        <v>151.05521723456792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611.14641723456793</v>
      </c>
    </row>
    <row r="636" spans="1:28" s="4" customFormat="1" x14ac:dyDescent="0.2">
      <c r="A636" s="9">
        <f>IFERROR(VLOOKUP(B636,'[1]DADOS (OCULTAR)'!$P$3:$R$53,3,0),"")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RAQUEL BEZERRA CHAVES FERNANDES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44013</v>
      </c>
      <c r="H636" s="15">
        <f>'[1]TCE - ANEXO III - Preencher'!I645</f>
        <v>0</v>
      </c>
      <c r="I636" s="15">
        <f>'[1]TCE - ANEXO III - Preencher'!J645</f>
        <v>117.0856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84.873864990865741</v>
      </c>
      <c r="R636" s="16">
        <f>'[1]TCE - ANEXO III - Preencher'!S645</f>
        <v>62.7</v>
      </c>
      <c r="S636" s="17">
        <f t="shared" si="57"/>
        <v>22.173864990865738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140.41946499086572</v>
      </c>
    </row>
    <row r="637" spans="1:28" s="4" customFormat="1" x14ac:dyDescent="0.2">
      <c r="A637" s="9">
        <f>IFERROR(VLOOKUP(B637,'[1]DADOS (OCULTAR)'!$P$3:$R$53,3,0),"")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RAQUEL FERREIRA DA SILVA</v>
      </c>
      <c r="E637" s="10" t="str">
        <f>IF('[1]TCE - ANEXO III - Preencher'!F646="4 - Assistência Odontológica","2 - Outros Profissionais da Saúde",'[1]TCE - ANEXO II - Enviar TCE'!E636)</f>
        <v>3 - Administrativo</v>
      </c>
      <c r="F637" s="13">
        <f>'[1]TCE - ANEXO III - Preencher'!G646</f>
        <v>411010</v>
      </c>
      <c r="G637" s="14">
        <f>IF('[1]TCE - ANEXO III - Preencher'!H646="","",'[1]TCE - ANEXO III - Preencher'!H646)</f>
        <v>44013</v>
      </c>
      <c r="H637" s="15">
        <f>'[1]TCE - ANEXO III - Preencher'!I646</f>
        <v>0</v>
      </c>
      <c r="I637" s="15">
        <f>'[1]TCE - ANEXO III - Preencher'!J646</f>
        <v>6.2700000000000005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0</v>
      </c>
      <c r="R637" s="16">
        <f>'[1]TCE - ANEXO III - Preencher'!S646</f>
        <v>18.809999999999999</v>
      </c>
      <c r="S637" s="17">
        <f t="shared" si="57"/>
        <v>-18.809999999999999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-11.379999999999999</v>
      </c>
    </row>
    <row r="638" spans="1:28" s="4" customFormat="1" x14ac:dyDescent="0.2">
      <c r="A638" s="9">
        <f>IFERROR(VLOOKUP(B638,'[1]DADOS (OCULTAR)'!$P$3:$R$53,3,0),"")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RAYANNA THAIS PINHEIRO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223505</v>
      </c>
      <c r="G638" s="14">
        <f>IF('[1]TCE - ANEXO III - Preencher'!H647="","",'[1]TCE - ANEXO III - Preencher'!H647)</f>
        <v>44013</v>
      </c>
      <c r="H638" s="15">
        <f>'[1]TCE - ANEXO III - Preencher'!I647</f>
        <v>0</v>
      </c>
      <c r="I638" s="15">
        <f>'[1]TCE - ANEXO III - Preencher'!J647</f>
        <v>287.06479999999999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2.44</v>
      </c>
      <c r="O638" s="16">
        <f>'[1]TCE - ANEXO III - Preencher'!P647</f>
        <v>0</v>
      </c>
      <c r="P638" s="17">
        <f t="shared" si="56"/>
        <v>2.44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289.50479999999999</v>
      </c>
    </row>
    <row r="639" spans="1:28" s="4" customFormat="1" x14ac:dyDescent="0.2">
      <c r="A639" s="9">
        <f>IFERROR(VLOOKUP(B639,'[1]DADOS (OCULTAR)'!$P$3:$R$53,3,0),"")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RAYANNE VALQUIRIA SOARES DA SILVA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515205</v>
      </c>
      <c r="G639" s="14">
        <f>IF('[1]TCE - ANEXO III - Preencher'!H648="","",'[1]TCE - ANEXO III - Preencher'!H648)</f>
        <v>44013</v>
      </c>
      <c r="H639" s="15">
        <f>'[1]TCE - ANEXO III - Preencher'!I648</f>
        <v>0</v>
      </c>
      <c r="I639" s="15">
        <f>'[1]TCE - ANEXO III - Preencher'!J648</f>
        <v>172.84240000000003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144.53158168734382</v>
      </c>
      <c r="R639" s="16">
        <f>'[1]TCE - ANEXO III - Preencher'!S648</f>
        <v>64.8</v>
      </c>
      <c r="S639" s="17">
        <f t="shared" si="57"/>
        <v>79.731581687343819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253.73398168734383</v>
      </c>
    </row>
    <row r="640" spans="1:28" s="4" customFormat="1" x14ac:dyDescent="0.2">
      <c r="A640" s="9">
        <f>IFERROR(VLOOKUP(B640,'[1]DADOS (OCULTAR)'!$P$3:$R$53,3,0),"")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RAYSSA KARLA DE OLIVEIRA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521130</v>
      </c>
      <c r="G640" s="14">
        <f>IF('[1]TCE - ANEXO III - Preencher'!H649="","",'[1]TCE - ANEXO III - Preencher'!H649)</f>
        <v>44013</v>
      </c>
      <c r="H640" s="15">
        <f>'[1]TCE - ANEXO III - Preencher'!I649</f>
        <v>0</v>
      </c>
      <c r="I640" s="15">
        <f>'[1]TCE - ANEXO III - Preencher'!J649</f>
        <v>98.42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113.16515332115431</v>
      </c>
      <c r="R640" s="16">
        <f>'[1]TCE - ANEXO III - Preencher'!S649</f>
        <v>51.75</v>
      </c>
      <c r="S640" s="17">
        <f t="shared" si="57"/>
        <v>61.415153321154307</v>
      </c>
      <c r="T640" s="16">
        <f>'[1]TCE - ANEXO III - Preencher'!U649</f>
        <v>64</v>
      </c>
      <c r="U640" s="16">
        <f>'[1]TCE - ANEXO III - Preencher'!V649</f>
        <v>0</v>
      </c>
      <c r="V640" s="17">
        <f t="shared" si="58"/>
        <v>64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224.99515332115431</v>
      </c>
    </row>
    <row r="641" spans="1:28" s="4" customFormat="1" x14ac:dyDescent="0.2">
      <c r="A641" s="9">
        <f>IFERROR(VLOOKUP(B641,'[1]DADOS (OCULTAR)'!$P$3:$R$53,3,0),"")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RENATA ANDREZA DE ALBUQUERQUE HENRIQUES</v>
      </c>
      <c r="E641" s="10" t="str">
        <f>IF('[1]TCE - ANEXO III - Preencher'!F650="4 - Assistência Odontológica","2 - Outros Profissionais da Saúde",'[1]TCE - ANEXO II - Enviar TCE'!E640)</f>
        <v>3 - Administrativo</v>
      </c>
      <c r="F641" s="13">
        <f>'[1]TCE - ANEXO III - Preencher'!G650</f>
        <v>252305</v>
      </c>
      <c r="G641" s="14">
        <f>IF('[1]TCE - ANEXO III - Preencher'!H650="","",'[1]TCE - ANEXO III - Preencher'!H650)</f>
        <v>44013</v>
      </c>
      <c r="H641" s="15">
        <f>'[1]TCE - ANEXO III - Preencher'!I650</f>
        <v>0</v>
      </c>
      <c r="I641" s="15">
        <f>'[1]TCE - ANEXO III - Preencher'!J650</f>
        <v>146.85679999999999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148.01679999999999</v>
      </c>
    </row>
    <row r="642" spans="1:28" s="4" customFormat="1" x14ac:dyDescent="0.2">
      <c r="A642" s="9">
        <f>IFERROR(VLOOKUP(B642,'[1]DADOS (OCULTAR)'!$P$3:$R$53,3,0),"")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RENATA BARBOSA DA SILVA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44013</v>
      </c>
      <c r="H642" s="15">
        <f>'[1]TCE - ANEXO III - Preencher'!I651</f>
        <v>0</v>
      </c>
      <c r="I642" s="15">
        <f>'[1]TCE - ANEXO III - Preencher'!J651</f>
        <v>202.75919999999999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203.91919999999999</v>
      </c>
    </row>
    <row r="643" spans="1:28" s="4" customFormat="1" x14ac:dyDescent="0.2">
      <c r="A643" s="9">
        <f>IFERROR(VLOOKUP(B643,'[1]DADOS (OCULTAR)'!$P$3:$R$53,3,0),"")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RENATA BARROS SANTOS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44013</v>
      </c>
      <c r="H643" s="15">
        <f>'[1]TCE - ANEXO III - Preencher'!I652</f>
        <v>0</v>
      </c>
      <c r="I643" s="15">
        <f>'[1]TCE - ANEXO III - Preencher'!J652</f>
        <v>302.56799999999998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2.44</v>
      </c>
      <c r="O643" s="16">
        <f>'[1]TCE - ANEXO III - Preencher'!P652</f>
        <v>0</v>
      </c>
      <c r="P643" s="17">
        <f t="shared" si="56"/>
        <v>2.44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305.00799999999998</v>
      </c>
    </row>
    <row r="644" spans="1:28" s="4" customFormat="1" x14ac:dyDescent="0.2">
      <c r="A644" s="9">
        <f>IFERROR(VLOOKUP(B644,'[1]DADOS (OCULTAR)'!$P$3:$R$53,3,0),"")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RENATA DE CASSIA NUNES SANTOS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223605</v>
      </c>
      <c r="G644" s="14">
        <f>IF('[1]TCE - ANEXO III - Preencher'!H653="","",'[1]TCE - ANEXO III - Preencher'!H653)</f>
        <v>44013</v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2.44</v>
      </c>
      <c r="O644" s="16">
        <f>'[1]TCE - ANEXO III - Preencher'!P653</f>
        <v>0</v>
      </c>
      <c r="P644" s="17">
        <f t="shared" ref="P644:P707" si="62">N644-O644</f>
        <v>2.44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2.44</v>
      </c>
    </row>
    <row r="645" spans="1:28" s="4" customFormat="1" x14ac:dyDescent="0.2">
      <c r="A645" s="9">
        <f>IFERROR(VLOOKUP(B645,'[1]DADOS (OCULTAR)'!$P$3:$R$53,3,0),"")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RENATA GALINDO LIMA MELO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223505</v>
      </c>
      <c r="G645" s="14">
        <f>IF('[1]TCE - ANEXO III - Preencher'!H654="","",'[1]TCE - ANEXO III - Preencher'!H654)</f>
        <v>44013</v>
      </c>
      <c r="H645" s="15">
        <f>'[1]TCE - ANEXO III - Preencher'!I654</f>
        <v>0</v>
      </c>
      <c r="I645" s="15">
        <f>'[1]TCE - ANEXO III - Preencher'!J654</f>
        <v>303.17759999999998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2.44</v>
      </c>
      <c r="O645" s="16">
        <f>'[1]TCE - ANEXO III - Preencher'!P654</f>
        <v>0</v>
      </c>
      <c r="P645" s="17">
        <f t="shared" si="62"/>
        <v>2.44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305.61759999999998</v>
      </c>
    </row>
    <row r="646" spans="1:28" s="4" customFormat="1" x14ac:dyDescent="0.2">
      <c r="A646" s="9">
        <f>IFERROR(VLOOKUP(B646,'[1]DADOS (OCULTAR)'!$P$3:$R$53,3,0),"")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RENATA LAIS GOUVEIA SANTOS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223505</v>
      </c>
      <c r="G646" s="14">
        <f>IF('[1]TCE - ANEXO III - Preencher'!H655="","",'[1]TCE - ANEXO III - Preencher'!H655)</f>
        <v>44013</v>
      </c>
      <c r="H646" s="15">
        <f>'[1]TCE - ANEXO III - Preencher'!I655</f>
        <v>0</v>
      </c>
      <c r="I646" s="15">
        <f>'[1]TCE - ANEXO III - Preencher'!J655</f>
        <v>280.35840000000002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2.44</v>
      </c>
      <c r="O646" s="16">
        <f>'[1]TCE - ANEXO III - Preencher'!P655</f>
        <v>0</v>
      </c>
      <c r="P646" s="17">
        <f t="shared" si="62"/>
        <v>2.44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282.79840000000002</v>
      </c>
    </row>
    <row r="647" spans="1:28" s="4" customFormat="1" x14ac:dyDescent="0.2">
      <c r="A647" s="9">
        <f>IFERROR(VLOOKUP(B647,'[1]DADOS (OCULTAR)'!$P$3:$R$53,3,0),"")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RENATA MARIA ERCULANO DE LIMA</v>
      </c>
      <c r="E647" s="10" t="str">
        <f>IF('[1]TCE - ANEXO III - Preencher'!F656="4 - Assistência Odontológica","2 - Outros Profissionais da Saúde",'[1]TCE - ANEXO II - Enviar TCE'!E646)</f>
        <v>3 - Administrativo</v>
      </c>
      <c r="F647" s="13">
        <f>'[1]TCE - ANEXO III - Preencher'!G656</f>
        <v>411010</v>
      </c>
      <c r="G647" s="14">
        <f>IF('[1]TCE - ANEXO III - Preencher'!H656="","",'[1]TCE - ANEXO III - Preencher'!H656)</f>
        <v>44013</v>
      </c>
      <c r="H647" s="15">
        <f>'[1]TCE - ANEXO III - Preencher'!I656</f>
        <v>0</v>
      </c>
      <c r="I647" s="15">
        <f>'[1]TCE - ANEXO III - Preencher'!J656</f>
        <v>87.143199999999993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120.23797540372647</v>
      </c>
      <c r="R647" s="16">
        <f>'[1]TCE - ANEXO III - Preencher'!S656</f>
        <v>60.61</v>
      </c>
      <c r="S647" s="17">
        <f t="shared" si="63"/>
        <v>59.627975403726467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147.93117540372646</v>
      </c>
    </row>
    <row r="648" spans="1:28" s="4" customFormat="1" x14ac:dyDescent="0.2">
      <c r="A648" s="9">
        <f>IFERROR(VLOOKUP(B648,'[1]DADOS (OCULTAR)'!$P$3:$R$53,3,0),"")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RENATA MARTINS BORGES SERRANO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515205</v>
      </c>
      <c r="G648" s="14">
        <f>IF('[1]TCE - ANEXO III - Preencher'!H657="","",'[1]TCE - ANEXO III - Preencher'!H657)</f>
        <v>44013</v>
      </c>
      <c r="H648" s="15">
        <f>'[1]TCE - ANEXO III - Preencher'!I657</f>
        <v>0</v>
      </c>
      <c r="I648" s="15">
        <f>'[1]TCE - ANEXO III - Preencher'!J657</f>
        <v>120.78879999999999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121.94879999999999</v>
      </c>
    </row>
    <row r="649" spans="1:28" s="4" customFormat="1" x14ac:dyDescent="0.2">
      <c r="A649" s="9">
        <f>IFERROR(VLOOKUP(B649,'[1]DADOS (OCULTAR)'!$P$3:$R$53,3,0),"")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RENILDA CLEIDE SILVA DOS ANJOS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514225</v>
      </c>
      <c r="G649" s="14">
        <f>IF('[1]TCE - ANEXO III - Preencher'!H658="","",'[1]TCE - ANEXO III - Preencher'!H658)</f>
        <v>44013</v>
      </c>
      <c r="H649" s="15">
        <f>'[1]TCE - ANEXO III - Preencher'!I658</f>
        <v>0</v>
      </c>
      <c r="I649" s="15">
        <f>'[1]TCE - ANEXO III - Preencher'!J658</f>
        <v>116.8248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70.728220825721436</v>
      </c>
      <c r="R649" s="16">
        <f>'[1]TCE - ANEXO III - Preencher'!S658</f>
        <v>107.44</v>
      </c>
      <c r="S649" s="17">
        <f t="shared" si="63"/>
        <v>-36.711779174278561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81.273020825721431</v>
      </c>
    </row>
    <row r="650" spans="1:28" s="4" customFormat="1" x14ac:dyDescent="0.2">
      <c r="A650" s="9">
        <f>IFERROR(VLOOKUP(B650,'[1]DADOS (OCULTAR)'!$P$3:$R$53,3,0),"")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RICHELLE DE OLIVEIRA SANTIAGO</v>
      </c>
      <c r="E650" s="10" t="str">
        <f>IF('[1]TCE - ANEXO III - Preencher'!F659="4 - Assistência Odontológica","2 - Outros Profissionais da Saúde",'[1]TCE - ANEXO II - Enviar TCE'!E649)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44013</v>
      </c>
      <c r="H650" s="15">
        <f>'[1]TCE - ANEXO III - Preencher'!I659</f>
        <v>0</v>
      </c>
      <c r="I650" s="15">
        <f>'[1]TCE - ANEXO III - Preencher'!J659</f>
        <v>150.61200000000002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99.019509156010017</v>
      </c>
      <c r="R650" s="16">
        <f>'[1]TCE - ANEXO III - Preencher'!S659</f>
        <v>48.07</v>
      </c>
      <c r="S650" s="17">
        <f t="shared" si="63"/>
        <v>50.949509156010016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202.72150915601003</v>
      </c>
    </row>
    <row r="651" spans="1:28" s="4" customFormat="1" x14ac:dyDescent="0.2">
      <c r="A651" s="9">
        <f>IFERROR(VLOOKUP(B651,'[1]DADOS (OCULTAR)'!$P$3:$R$53,3,0),"")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RINALDO JOSE DA SILVA</v>
      </c>
      <c r="E651" s="10" t="str">
        <f>IF('[1]TCE - ANEXO III - Preencher'!F660="4 - Assistência Odontológica","2 - Outros Profissionais da Saúde",'[1]TCE - ANEXO II - Enviar TCE'!E650)</f>
        <v>2 - Outros Profissionais da Saúde</v>
      </c>
      <c r="F651" s="13">
        <f>'[1]TCE - ANEXO III - Preencher'!G660</f>
        <v>521130</v>
      </c>
      <c r="G651" s="14">
        <f>IF('[1]TCE - ANEXO III - Preencher'!H660="","",'[1]TCE - ANEXO III - Preencher'!H660)</f>
        <v>44013</v>
      </c>
      <c r="H651" s="15">
        <f>'[1]TCE - ANEXO III - Preencher'!I660</f>
        <v>0</v>
      </c>
      <c r="I651" s="15">
        <f>'[1]TCE - ANEXO III - Preencher'!J660</f>
        <v>97.31280000000001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106.09233123858215</v>
      </c>
      <c r="R651" s="16">
        <f>'[1]TCE - ANEXO III - Preencher'!S660</f>
        <v>37.619999999999997</v>
      </c>
      <c r="S651" s="17">
        <f t="shared" si="63"/>
        <v>68.472331238582143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166.94513123858215</v>
      </c>
    </row>
    <row r="652" spans="1:28" s="4" customFormat="1" x14ac:dyDescent="0.2">
      <c r="A652" s="9">
        <f>IFERROR(VLOOKUP(B652,'[1]DADOS (OCULTAR)'!$P$3:$R$53,3,0),"")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RITA DE CASSIA CORDEIRO BASTOS LEITE DOS ANJOS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131205</v>
      </c>
      <c r="G652" s="14">
        <f>IF('[1]TCE - ANEXO III - Preencher'!H661="","",'[1]TCE - ANEXO III - Preencher'!H661)</f>
        <v>44013</v>
      </c>
      <c r="H652" s="15">
        <f>'[1]TCE - ANEXO III - Preencher'!I661</f>
        <v>0</v>
      </c>
      <c r="I652" s="15">
        <f>'[1]TCE - ANEXO III - Preencher'!J661</f>
        <v>1073.9896000000001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1075.1496000000002</v>
      </c>
    </row>
    <row r="653" spans="1:28" s="4" customFormat="1" x14ac:dyDescent="0.2">
      <c r="A653" s="9">
        <f>IFERROR(VLOOKUP(B653,'[1]DADOS (OCULTAR)'!$P$3:$R$53,3,0),"")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RITA DE CASSIA DA SILVA</v>
      </c>
      <c r="E653" s="10" t="str">
        <f>IF('[1]TCE - ANEXO III - Preencher'!F662="4 - Assistência Odontológica","2 - Outros Profissionais da Saúde",'[1]TCE - ANEXO II - Enviar TCE'!E652)</f>
        <v>3 - Administrativo</v>
      </c>
      <c r="F653" s="13">
        <f>'[1]TCE - ANEXO III - Preencher'!G662</f>
        <v>513430</v>
      </c>
      <c r="G653" s="14">
        <f>IF('[1]TCE - ANEXO III - Preencher'!H662="","",'[1]TCE - ANEXO III - Preencher'!H662)</f>
        <v>44013</v>
      </c>
      <c r="H653" s="15">
        <f>'[1]TCE - ANEXO III - Preencher'!I662</f>
        <v>0</v>
      </c>
      <c r="I653" s="15">
        <f>'[1]TCE - ANEXO III - Preencher'!J662</f>
        <v>117.8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86.718949012406284</v>
      </c>
      <c r="R653" s="16">
        <f>'[1]TCE - ANEXO III - Preencher'!S662</f>
        <v>62.7</v>
      </c>
      <c r="S653" s="17">
        <f t="shared" si="63"/>
        <v>24.018949012406281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142.97894901240628</v>
      </c>
    </row>
    <row r="654" spans="1:28" s="4" customFormat="1" x14ac:dyDescent="0.2">
      <c r="A654" s="9">
        <f>IFERROR(VLOOKUP(B654,'[1]DADOS (OCULTAR)'!$P$3:$R$53,3,0),"")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RITA DE CASSIA DA SILVA MELO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322205</v>
      </c>
      <c r="G654" s="14">
        <f>IF('[1]TCE - ANEXO III - Preencher'!H663="","",'[1]TCE - ANEXO III - Preencher'!H663)</f>
        <v>44013</v>
      </c>
      <c r="H654" s="15">
        <f>'[1]TCE - ANEXO III - Preencher'!I663</f>
        <v>0</v>
      </c>
      <c r="I654" s="15">
        <f>'[1]TCE - ANEXO III - Preencher'!J663</f>
        <v>100.0432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237.81082944300545</v>
      </c>
      <c r="R654" s="16">
        <f>'[1]TCE - ANEXO III - Preencher'!S663</f>
        <v>56.43</v>
      </c>
      <c r="S654" s="17">
        <f t="shared" si="63"/>
        <v>181.38082944300544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282.58402944300542</v>
      </c>
    </row>
    <row r="655" spans="1:28" s="4" customFormat="1" x14ac:dyDescent="0.2">
      <c r="A655" s="9">
        <f>IFERROR(VLOOKUP(B655,'[1]DADOS (OCULTAR)'!$P$3:$R$53,3,0),"")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ROBERTA KELLY BARBOSA DO NASCIMENTO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223405</v>
      </c>
      <c r="G655" s="14">
        <f>IF('[1]TCE - ANEXO III - Preencher'!H664="","",'[1]TCE - ANEXO III - Preencher'!H664)</f>
        <v>44013</v>
      </c>
      <c r="H655" s="15">
        <f>'[1]TCE - ANEXO III - Preencher'!I664</f>
        <v>0</v>
      </c>
      <c r="I655" s="15">
        <f>'[1]TCE - ANEXO III - Preencher'!J664</f>
        <v>510.95519999999999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512.11519999999996</v>
      </c>
    </row>
    <row r="656" spans="1:28" s="4" customFormat="1" x14ac:dyDescent="0.2">
      <c r="A656" s="9">
        <f>IFERROR(VLOOKUP(B656,'[1]DADOS (OCULTAR)'!$P$3:$R$53,3,0),"")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ROBERTA MARIA NASCIMENTO FERREIRA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223505</v>
      </c>
      <c r="G656" s="14">
        <f>IF('[1]TCE - ANEXO III - Preencher'!H665="","",'[1]TCE - ANEXO III - Preencher'!H665)</f>
        <v>44013</v>
      </c>
      <c r="H656" s="15">
        <f>'[1]TCE - ANEXO III - Preencher'!I665</f>
        <v>0</v>
      </c>
      <c r="I656" s="15">
        <f>'[1]TCE - ANEXO III - Preencher'!J665</f>
        <v>302.84800000000001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2.44</v>
      </c>
      <c r="O656" s="16">
        <f>'[1]TCE - ANEXO III - Preencher'!P665</f>
        <v>0</v>
      </c>
      <c r="P656" s="17">
        <f t="shared" si="62"/>
        <v>2.44</v>
      </c>
      <c r="Q656" s="16">
        <f>'[1]TCE - ANEXO III - Preencher'!R665</f>
        <v>14.145644165144288</v>
      </c>
      <c r="R656" s="16">
        <f>'[1]TCE - ANEXO III - Preencher'!S665</f>
        <v>123.36</v>
      </c>
      <c r="S656" s="17">
        <f t="shared" si="63"/>
        <v>-109.21435583485571</v>
      </c>
      <c r="T656" s="16">
        <f>'[1]TCE - ANEXO III - Preencher'!U665</f>
        <v>935.6</v>
      </c>
      <c r="U656" s="16">
        <f>'[1]TCE - ANEXO III - Preencher'!V665</f>
        <v>0</v>
      </c>
      <c r="V656" s="17">
        <f t="shared" si="64"/>
        <v>935.6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1131.6736441651442</v>
      </c>
    </row>
    <row r="657" spans="1:28" s="4" customFormat="1" x14ac:dyDescent="0.2">
      <c r="A657" s="9">
        <f>IFERROR(VLOOKUP(B657,'[1]DADOS (OCULTAR)'!$P$3:$R$53,3,0),"")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ROBERTA MARIA SOUZA DE VASCONCELOS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261110</v>
      </c>
      <c r="G657" s="14">
        <f>IF('[1]TCE - ANEXO III - Preencher'!H666="","",'[1]TCE - ANEXO III - Preencher'!H666)</f>
        <v>44013</v>
      </c>
      <c r="H657" s="15">
        <f>'[1]TCE - ANEXO III - Preencher'!I666</f>
        <v>0</v>
      </c>
      <c r="I657" s="15">
        <f>'[1]TCE - ANEXO III - Preencher'!J666</f>
        <v>257.43520000000001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258.59520000000003</v>
      </c>
    </row>
    <row r="658" spans="1:28" s="4" customFormat="1" x14ac:dyDescent="0.2">
      <c r="A658" s="9">
        <f>IFERROR(VLOOKUP(B658,'[1]DADOS (OCULTAR)'!$P$3:$R$53,3,0),"")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ROBERTA XAVIER DE ARAUJO GOMES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521130</v>
      </c>
      <c r="G658" s="14">
        <f>IF('[1]TCE - ANEXO III - Preencher'!H667="","",'[1]TCE - ANEXO III - Preencher'!H667)</f>
        <v>44013</v>
      </c>
      <c r="H658" s="15">
        <f>'[1]TCE - ANEXO III - Preencher'!I667</f>
        <v>0</v>
      </c>
      <c r="I658" s="15">
        <f>'[1]TCE - ANEXO III - Preencher'!J667</f>
        <v>84.162400000000005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84.873864990865741</v>
      </c>
      <c r="R658" s="16">
        <f>'[1]TCE - ANEXO III - Preencher'!S667</f>
        <v>60.61</v>
      </c>
      <c r="S658" s="17">
        <f t="shared" si="63"/>
        <v>24.263864990865741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109.58626499086574</v>
      </c>
    </row>
    <row r="659" spans="1:28" s="4" customFormat="1" x14ac:dyDescent="0.2">
      <c r="A659" s="9">
        <f>IFERROR(VLOOKUP(B659,'[1]DADOS (OCULTAR)'!$P$3:$R$53,3,0),"")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ROBERTO FERREIRA DE ANDRADE SOUZA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521130</v>
      </c>
      <c r="G659" s="14">
        <f>IF('[1]TCE - ANEXO III - Preencher'!H668="","",'[1]TCE - ANEXO III - Preencher'!H668)</f>
        <v>44013</v>
      </c>
      <c r="H659" s="15">
        <f>'[1]TCE - ANEXO III - Preencher'!I668</f>
        <v>0</v>
      </c>
      <c r="I659" s="15">
        <f>'[1]TCE - ANEXO III - Preencher'!J668</f>
        <v>86.26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311.20417163317433</v>
      </c>
      <c r="R659" s="16">
        <f>'[1]TCE - ANEXO III - Preencher'!S668</f>
        <v>62.7</v>
      </c>
      <c r="S659" s="17">
        <f t="shared" si="63"/>
        <v>248.50417163317434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335.92417163317435</v>
      </c>
    </row>
    <row r="660" spans="1:28" s="4" customFormat="1" x14ac:dyDescent="0.2">
      <c r="A660" s="9">
        <f>IFERROR(VLOOKUP(B660,'[1]DADOS (OCULTAR)'!$P$3:$R$53,3,0),"")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ROBSON MARQUES DE ANDRADE</v>
      </c>
      <c r="E660" s="10" t="str">
        <f>IF('[1]TCE - ANEXO III - Preencher'!F669="4 - Assistência Odontológica","2 - Outros Profissionais da Saúde",'[1]TCE - ANEXO II - Enviar TCE'!E659)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44013</v>
      </c>
      <c r="H660" s="15">
        <f>'[1]TCE - ANEXO III - Preencher'!I669</f>
        <v>0</v>
      </c>
      <c r="I660" s="15">
        <f>'[1]TCE - ANEXO III - Preencher'!J669</f>
        <v>94.379199999999997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95.539199999999994</v>
      </c>
    </row>
    <row r="661" spans="1:28" s="4" customFormat="1" x14ac:dyDescent="0.2">
      <c r="A661" s="9">
        <f>IFERROR(VLOOKUP(B661,'[1]DADOS (OCULTAR)'!$P$3:$R$53,3,0),"")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ROBSON RICARDO SOARES ERNESTO</v>
      </c>
      <c r="E661" s="10" t="str">
        <f>IF('[1]TCE - ANEXO III - Preencher'!F670="4 - Assistência Odontológica","2 - Outros Profissionais da Saúde",'[1]TCE - ANEXO II - Enviar TCE'!E660)</f>
        <v>2 - Outros Profissionais da Saúde</v>
      </c>
      <c r="F661" s="13">
        <f>'[1]TCE - ANEXO III - Preencher'!G670</f>
        <v>515110</v>
      </c>
      <c r="G661" s="14">
        <f>IF('[1]TCE - ANEXO III - Preencher'!H670="","",'[1]TCE - ANEXO III - Preencher'!H670)</f>
        <v>44013</v>
      </c>
      <c r="H661" s="15">
        <f>'[1]TCE - ANEXO III - Preencher'!I670</f>
        <v>0</v>
      </c>
      <c r="I661" s="15">
        <f>'[1]TCE - ANEXO III - Preencher'!J670</f>
        <v>115.2176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106.09233123858215</v>
      </c>
      <c r="R661" s="16">
        <f>'[1]TCE - ANEXO III - Preencher'!S670</f>
        <v>62.7</v>
      </c>
      <c r="S661" s="17">
        <f t="shared" si="63"/>
        <v>43.392331238582145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159.76993123858216</v>
      </c>
    </row>
    <row r="662" spans="1:28" s="4" customFormat="1" x14ac:dyDescent="0.2">
      <c r="A662" s="9">
        <f>IFERROR(VLOOKUP(B662,'[1]DADOS (OCULTAR)'!$P$3:$R$53,3,0),"")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ROBSON ZEFERINO VILAR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516345</v>
      </c>
      <c r="G662" s="14">
        <f>IF('[1]TCE - ANEXO III - Preencher'!H671="","",'[1]TCE - ANEXO III - Preencher'!H671)</f>
        <v>44013</v>
      </c>
      <c r="H662" s="15">
        <f>'[1]TCE - ANEXO III - Preencher'!I671</f>
        <v>0</v>
      </c>
      <c r="I662" s="15">
        <f>'[1]TCE - ANEXO III - Preencher'!J671</f>
        <v>113.89360000000001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115.0536</v>
      </c>
    </row>
    <row r="663" spans="1:28" s="4" customFormat="1" x14ac:dyDescent="0.2">
      <c r="A663" s="9">
        <f>IFERROR(VLOOKUP(B663,'[1]DADOS (OCULTAR)'!$P$3:$R$53,3,0),"")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RODRIGO GOMES DA COSTA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517410</v>
      </c>
      <c r="G663" s="14">
        <f>IF('[1]TCE - ANEXO III - Preencher'!H672="","",'[1]TCE - ANEXO III - Preencher'!H672)</f>
        <v>44013</v>
      </c>
      <c r="H663" s="15">
        <f>'[1]TCE - ANEXO III - Preencher'!I672</f>
        <v>0</v>
      </c>
      <c r="I663" s="15">
        <f>'[1]TCE - ANEXO III - Preencher'!J672</f>
        <v>83.600000000000009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167.08260861728397</v>
      </c>
      <c r="R663" s="16">
        <f>'[1]TCE - ANEXO III - Preencher'!S672</f>
        <v>60.61</v>
      </c>
      <c r="S663" s="17">
        <f t="shared" si="63"/>
        <v>106.47260861728397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191.23260861728397</v>
      </c>
    </row>
    <row r="664" spans="1:28" s="4" customFormat="1" x14ac:dyDescent="0.2">
      <c r="A664" s="9">
        <f>IFERROR(VLOOKUP(B664,'[1]DADOS (OCULTAR)'!$P$3:$R$53,3,0),"")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RODRIGO MEZZALIRA TCHAICK</v>
      </c>
      <c r="E664" s="10" t="str">
        <f>IF('[1]TCE - ANEXO III - Preencher'!F673="4 - Assistência Odontológica","2 - Outros Profissionais da Saúde",'[1]TCE - ANEXO II - Enviar TCE'!E663)</f>
        <v>1 - Médico</v>
      </c>
      <c r="F664" s="13">
        <f>'[1]TCE - ANEXO III - Preencher'!G673</f>
        <v>225120</v>
      </c>
      <c r="G664" s="14">
        <f>IF('[1]TCE - ANEXO III - Preencher'!H673="","",'[1]TCE - ANEXO III - Preencher'!H673)</f>
        <v>44013</v>
      </c>
      <c r="H664" s="15">
        <f>'[1]TCE - ANEXO III - Preencher'!I673</f>
        <v>0</v>
      </c>
      <c r="I664" s="15">
        <f>'[1]TCE - ANEXO III - Preencher'!J673</f>
        <v>842.32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9.2799999999999994</v>
      </c>
      <c r="O664" s="16">
        <f>'[1]TCE - ANEXO III - Preencher'!P673</f>
        <v>0</v>
      </c>
      <c r="P664" s="17">
        <f t="shared" si="62"/>
        <v>9.2799999999999994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851.6</v>
      </c>
    </row>
    <row r="665" spans="1:28" s="4" customFormat="1" x14ac:dyDescent="0.2">
      <c r="A665" s="9">
        <f>IFERROR(VLOOKUP(B665,'[1]DADOS (OCULTAR)'!$P$3:$R$53,3,0),"")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ROSALVA VALERIA GOMES DE LIMA</v>
      </c>
      <c r="E665" s="10" t="str">
        <f>IF('[1]TCE - ANEXO III - Preencher'!F674="4 - Assistência Odontológica","2 - Outros Profissionais da Saúde",'[1]TCE - ANEXO II - Enviar TCE'!E664)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44013</v>
      </c>
      <c r="H665" s="15">
        <f>'[1]TCE - ANEXO III - Preencher'!I674</f>
        <v>0</v>
      </c>
      <c r="I665" s="15">
        <f>'[1]TCE - ANEXO III - Preencher'!J674</f>
        <v>148.26079999999999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144.53158168734382</v>
      </c>
      <c r="R665" s="16">
        <f>'[1]TCE - ANEXO III - Preencher'!S674</f>
        <v>62.7</v>
      </c>
      <c r="S665" s="17">
        <f t="shared" si="63"/>
        <v>81.831581687343814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231.25238168734381</v>
      </c>
    </row>
    <row r="666" spans="1:28" s="4" customFormat="1" x14ac:dyDescent="0.2">
      <c r="A666" s="9">
        <f>IFERROR(VLOOKUP(B666,'[1]DADOS (OCULTAR)'!$P$3:$R$53,3,0),"")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ROSANA MARIA DA SILVA ALBERTINO</v>
      </c>
      <c r="E666" s="10" t="str">
        <f>IF('[1]TCE - ANEXO III - Preencher'!F675="4 - Assistência Odontológica","2 - Outros Profissionais da Saúde",'[1]TCE - ANEXO II - Enviar TCE'!E665)</f>
        <v>2 - Outros Profissionais da Saúde</v>
      </c>
      <c r="F666" s="13">
        <f>'[1]TCE - ANEXO III - Preencher'!G675</f>
        <v>521130</v>
      </c>
      <c r="G666" s="14">
        <f>IF('[1]TCE - ANEXO III - Preencher'!H675="","",'[1]TCE - ANEXO III - Preencher'!H675)</f>
        <v>44013</v>
      </c>
      <c r="H666" s="15">
        <f>'[1]TCE - ANEXO III - Preencher'!I675</f>
        <v>0</v>
      </c>
      <c r="I666" s="15">
        <f>'[1]TCE - ANEXO III - Preencher'!J675</f>
        <v>87.78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99.019509156010017</v>
      </c>
      <c r="R666" s="16">
        <f>'[1]TCE - ANEXO III - Preencher'!S675</f>
        <v>62.7</v>
      </c>
      <c r="S666" s="17">
        <f t="shared" si="63"/>
        <v>36.319509156010014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125.25950915601001</v>
      </c>
    </row>
    <row r="667" spans="1:28" s="4" customFormat="1" x14ac:dyDescent="0.2">
      <c r="A667" s="9">
        <f>IFERROR(VLOOKUP(B667,'[1]DADOS (OCULTAR)'!$P$3:$R$53,3,0),"")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ROSANA SOUZA DE MORAES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223505</v>
      </c>
      <c r="G667" s="14">
        <f>IF('[1]TCE - ANEXO III - Preencher'!H676="","",'[1]TCE - ANEXO III - Preencher'!H676)</f>
        <v>44013</v>
      </c>
      <c r="H667" s="15">
        <f>'[1]TCE - ANEXO III - Preencher'!I676</f>
        <v>0</v>
      </c>
      <c r="I667" s="15">
        <f>'[1]TCE - ANEXO III - Preencher'!J676</f>
        <v>294.58640000000003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2.44</v>
      </c>
      <c r="O667" s="16">
        <f>'[1]TCE - ANEXO III - Preencher'!P676</f>
        <v>0</v>
      </c>
      <c r="P667" s="17">
        <f t="shared" si="62"/>
        <v>2.44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103.28</v>
      </c>
      <c r="U667" s="16">
        <f>'[1]TCE - ANEXO III - Preencher'!V676</f>
        <v>0</v>
      </c>
      <c r="V667" s="17">
        <f t="shared" si="64"/>
        <v>103.28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400.30640000000005</v>
      </c>
    </row>
    <row r="668" spans="1:28" s="4" customFormat="1" x14ac:dyDescent="0.2">
      <c r="A668" s="9">
        <f>IFERROR(VLOOKUP(B668,'[1]DADOS (OCULTAR)'!$P$3:$R$53,3,0),"")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ROSANGELA MARIA DE OLIVEIRA ALVES</v>
      </c>
      <c r="E668" s="10" t="str">
        <f>IF('[1]TCE - ANEXO III - Preencher'!F677="4 - Assistência Odontológica","2 - Outros Profissionais da Saúde",'[1]TCE - ANEXO II - Enviar TCE'!E667)</f>
        <v>3 - Administrativo</v>
      </c>
      <c r="F668" s="13">
        <f>'[1]TCE - ANEXO III - Preencher'!G677</f>
        <v>513430</v>
      </c>
      <c r="G668" s="14">
        <f>IF('[1]TCE - ANEXO III - Preencher'!H677="","",'[1]TCE - ANEXO III - Preencher'!H677)</f>
        <v>44013</v>
      </c>
      <c r="H668" s="15">
        <f>'[1]TCE - ANEXO III - Preencher'!I677</f>
        <v>0</v>
      </c>
      <c r="I668" s="15">
        <f>'[1]TCE - ANEXO III - Preencher'!J677</f>
        <v>98.694400000000002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56.582576660577153</v>
      </c>
      <c r="R668" s="16">
        <f>'[1]TCE - ANEXO III - Preencher'!S677</f>
        <v>58.78</v>
      </c>
      <c r="S668" s="17">
        <f t="shared" si="63"/>
        <v>-2.1974233394228477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97.656976660577158</v>
      </c>
    </row>
    <row r="669" spans="1:28" s="4" customFormat="1" x14ac:dyDescent="0.2">
      <c r="A669" s="9">
        <f>IFERROR(VLOOKUP(B669,'[1]DADOS (OCULTAR)'!$P$3:$R$53,3,0),"")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ROSANGELA MARIA LIMA DA SILVA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44013</v>
      </c>
      <c r="H669" s="15">
        <f>'[1]TCE - ANEXO III - Preencher'!I678</f>
        <v>0</v>
      </c>
      <c r="I669" s="15">
        <f>'[1]TCE - ANEXO III - Preencher'!J678</f>
        <v>114.35040000000001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106.09233123858215</v>
      </c>
      <c r="R669" s="16">
        <f>'[1]TCE - ANEXO III - Preencher'!S678</f>
        <v>62.7</v>
      </c>
      <c r="S669" s="17">
        <f t="shared" si="63"/>
        <v>43.392331238582145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158.90273123858213</v>
      </c>
    </row>
    <row r="670" spans="1:28" s="4" customFormat="1" x14ac:dyDescent="0.2">
      <c r="A670" s="9">
        <f>IFERROR(VLOOKUP(B670,'[1]DADOS (OCULTAR)'!$P$3:$R$53,3,0),"")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ROSEMARY ALMEIDA DO MONTE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44013</v>
      </c>
      <c r="H670" s="15">
        <f>'[1]TCE - ANEXO III - Preencher'!I679</f>
        <v>0</v>
      </c>
      <c r="I670" s="15">
        <f>'[1]TCE - ANEXO III - Preencher'!J679</f>
        <v>105.5592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169.74772998173148</v>
      </c>
      <c r="R670" s="16">
        <f>'[1]TCE - ANEXO III - Preencher'!S679</f>
        <v>62.7</v>
      </c>
      <c r="S670" s="17">
        <f t="shared" si="63"/>
        <v>107.04772998173148</v>
      </c>
      <c r="T670" s="16">
        <f>'[1]TCE - ANEXO III - Preencher'!U679</f>
        <v>64</v>
      </c>
      <c r="U670" s="16">
        <f>'[1]TCE - ANEXO III - Preencher'!V679</f>
        <v>0</v>
      </c>
      <c r="V670" s="17">
        <f t="shared" si="64"/>
        <v>64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277.76692998173149</v>
      </c>
    </row>
    <row r="671" spans="1:28" s="4" customFormat="1" x14ac:dyDescent="0.2">
      <c r="A671" s="9">
        <f>IFERROR(VLOOKUP(B671,'[1]DADOS (OCULTAR)'!$P$3:$R$53,3,0),"")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ROSEMERE BARBOSA RIO TINTO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44013</v>
      </c>
      <c r="H671" s="15">
        <f>'[1]TCE - ANEXO III - Preencher'!I680</f>
        <v>0</v>
      </c>
      <c r="I671" s="15">
        <f>'[1]TCE - ANEXO III - Preencher'!J680</f>
        <v>137.32159999999999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106.09233123858215</v>
      </c>
      <c r="R671" s="16">
        <f>'[1]TCE - ANEXO III - Preencher'!S680</f>
        <v>62.7</v>
      </c>
      <c r="S671" s="17">
        <f t="shared" si="63"/>
        <v>43.392331238582145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181.87393123858214</v>
      </c>
    </row>
    <row r="672" spans="1:28" s="4" customFormat="1" x14ac:dyDescent="0.2">
      <c r="A672" s="9">
        <f>IFERROR(VLOOKUP(B672,'[1]DADOS (OCULTAR)'!$P$3:$R$53,3,0),"")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ROSINEIDE LOPES DA SILVA ALBUQUERQUE</v>
      </c>
      <c r="E672" s="10" t="str">
        <f>IF('[1]TCE - ANEXO III - Preencher'!F681="4 - Assistência Odontológica","2 - Outros Profissionais da Saúde",'[1]TCE - ANEXO II - Enviar TCE'!E671)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44013</v>
      </c>
      <c r="H672" s="15">
        <f>'[1]TCE - ANEXO III - Preencher'!I681</f>
        <v>0</v>
      </c>
      <c r="I672" s="15">
        <f>'[1]TCE - ANEXO III - Preencher'!J681</f>
        <v>117.03920000000001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118.1992</v>
      </c>
    </row>
    <row r="673" spans="1:28" s="4" customFormat="1" x14ac:dyDescent="0.2">
      <c r="A673" s="9">
        <f>IFERROR(VLOOKUP(B673,'[1]DADOS (OCULTAR)'!$P$3:$R$53,3,0),"")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ROSIVALDO FARIAS DE OLIVEIRA</v>
      </c>
      <c r="E673" s="10" t="str">
        <f>IF('[1]TCE - ANEXO III - Preencher'!F682="4 - Assistência Odontológica","2 - Outros Profissionais da Saúde",'[1]TCE - ANEXO II - Enviar TCE'!E672)</f>
        <v>3 - Administrativo</v>
      </c>
      <c r="F673" s="13">
        <f>'[1]TCE - ANEXO III - Preencher'!G682</f>
        <v>951105</v>
      </c>
      <c r="G673" s="14">
        <f>IF('[1]TCE - ANEXO III - Preencher'!H682="","",'[1]TCE - ANEXO III - Preencher'!H682)</f>
        <v>44013</v>
      </c>
      <c r="H673" s="15">
        <f>'[1]TCE - ANEXO III - Preencher'!I682</f>
        <v>0</v>
      </c>
      <c r="I673" s="15">
        <f>'[1]TCE - ANEXO III - Preencher'!J682</f>
        <v>221.3888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222.5488</v>
      </c>
    </row>
    <row r="674" spans="1:28" s="4" customFormat="1" x14ac:dyDescent="0.2">
      <c r="A674" s="9">
        <f>IFERROR(VLOOKUP(B674,'[1]DADOS (OCULTAR)'!$P$3:$R$53,3,0),"")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RUANA DE ARAUJO CEREJA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223505</v>
      </c>
      <c r="G674" s="14">
        <f>IF('[1]TCE - ANEXO III - Preencher'!H683="","",'[1]TCE - ANEXO III - Preencher'!H683)</f>
        <v>44013</v>
      </c>
      <c r="H674" s="15">
        <f>'[1]TCE - ANEXO III - Preencher'!I683</f>
        <v>0</v>
      </c>
      <c r="I674" s="15">
        <f>'[1]TCE - ANEXO III - Preencher'!J683</f>
        <v>427.86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2.44</v>
      </c>
      <c r="O674" s="16">
        <f>'[1]TCE - ANEXO III - Preencher'!P683</f>
        <v>0</v>
      </c>
      <c r="P674" s="17">
        <f t="shared" si="62"/>
        <v>2.44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103.28</v>
      </c>
      <c r="U674" s="16">
        <f>'[1]TCE - ANEXO III - Preencher'!V683</f>
        <v>0</v>
      </c>
      <c r="V674" s="17">
        <f t="shared" si="64"/>
        <v>103.28</v>
      </c>
      <c r="W674" s="18" t="str">
        <f>IF('[1]TCE - ANEXO III - Preencher'!X683="","",'[1]TCE - ANEXO III - Preencher'!X683)</f>
        <v>AUXILIO CRECHE</v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533.58000000000004</v>
      </c>
    </row>
    <row r="675" spans="1:28" s="4" customFormat="1" x14ac:dyDescent="0.2">
      <c r="A675" s="9">
        <f>IFERROR(VLOOKUP(B675,'[1]DADOS (OCULTAR)'!$P$3:$R$53,3,0),"")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RUBIA FERREIRA DA SILVA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44013</v>
      </c>
      <c r="H675" s="15">
        <f>'[1]TCE - ANEXO III - Preencher'!I684</f>
        <v>0</v>
      </c>
      <c r="I675" s="15">
        <f>'[1]TCE - ANEXO III - Preencher'!J684</f>
        <v>120.9624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72</v>
      </c>
      <c r="R675" s="16">
        <f>'[1]TCE - ANEXO III - Preencher'!S684</f>
        <v>62.7</v>
      </c>
      <c r="S675" s="17">
        <f t="shared" si="63"/>
        <v>9.2999999999999972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131.42239999999998</v>
      </c>
    </row>
    <row r="676" spans="1:28" s="4" customFormat="1" x14ac:dyDescent="0.2">
      <c r="A676" s="9">
        <f>IFERROR(VLOOKUP(B676,'[1]DADOS (OCULTAR)'!$P$3:$R$53,3,0),"")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SABRINA CECUNDINA SIMOES DE MACEDO</v>
      </c>
      <c r="E676" s="10" t="str">
        <f>IF('[1]TCE - ANEXO III - Preencher'!F685="4 - Assistência Odontológica","2 - Outros Profissionais da Saúde",'[1]TCE - ANEXO II - Enviar TCE'!E675)</f>
        <v>2 - Outros Profissionais da Saúde</v>
      </c>
      <c r="F676" s="13">
        <f>'[1]TCE - ANEXO III - Preencher'!G685</f>
        <v>223710</v>
      </c>
      <c r="G676" s="14">
        <f>IF('[1]TCE - ANEXO III - Preencher'!H685="","",'[1]TCE - ANEXO III - Preencher'!H685)</f>
        <v>44013</v>
      </c>
      <c r="H676" s="15">
        <f>'[1]TCE - ANEXO III - Preencher'!I685</f>
        <v>0</v>
      </c>
      <c r="I676" s="15">
        <f>'[1]TCE - ANEXO III - Preencher'!J685</f>
        <v>294.4864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295.64640000000003</v>
      </c>
    </row>
    <row r="677" spans="1:28" s="4" customFormat="1" x14ac:dyDescent="0.2">
      <c r="A677" s="9">
        <f>IFERROR(VLOOKUP(B677,'[1]DADOS (OCULTAR)'!$P$3:$R$53,3,0),"")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SAMANTHA MARIA DE JESUS DA TRINDADE</v>
      </c>
      <c r="E677" s="10" t="str">
        <f>IF('[1]TCE - ANEXO III - Preencher'!F686="4 - Assistência Odontológica","2 - Outros Profissionais da Saúde",'[1]TCE - ANEXO II - Enviar TCE'!E676)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44013</v>
      </c>
      <c r="H677" s="15">
        <f>'[1]TCE - ANEXO III - Preencher'!I686</f>
        <v>0</v>
      </c>
      <c r="I677" s="15">
        <f>'[1]TCE - ANEXO III - Preencher'!J686</f>
        <v>102.8032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57.812632674937525</v>
      </c>
      <c r="R677" s="16">
        <f>'[1]TCE - ANEXO III - Preencher'!S686</f>
        <v>21.38</v>
      </c>
      <c r="S677" s="17">
        <f t="shared" si="63"/>
        <v>36.432632674937523</v>
      </c>
      <c r="T677" s="16">
        <f>'[1]TCE - ANEXO III - Preencher'!U686</f>
        <v>25.6</v>
      </c>
      <c r="U677" s="16">
        <f>'[1]TCE - ANEXO III - Preencher'!V686</f>
        <v>0</v>
      </c>
      <c r="V677" s="17">
        <f t="shared" si="64"/>
        <v>25.6</v>
      </c>
      <c r="W677" s="18" t="str">
        <f>IF('[1]TCE - ANEXO III - Preencher'!X686="","",'[1]TCE - ANEXO III - Preencher'!X686)</f>
        <v>AUXILIO CRECHE</v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165.99583267493753</v>
      </c>
    </row>
    <row r="678" spans="1:28" s="4" customFormat="1" x14ac:dyDescent="0.2">
      <c r="A678" s="9">
        <f>IFERROR(VLOOKUP(B678,'[1]DADOS (OCULTAR)'!$P$3:$R$53,3,0),"")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SAMUEL SANTOS DE PAULA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411010</v>
      </c>
      <c r="G678" s="14">
        <f>IF('[1]TCE - ANEXO III - Preencher'!H687="","",'[1]TCE - ANEXO III - Preencher'!H687)</f>
        <v>44013</v>
      </c>
      <c r="H678" s="15">
        <f>'[1]TCE - ANEXO III - Preencher'!I687</f>
        <v>0</v>
      </c>
      <c r="I678" s="15">
        <f>'[1]TCE - ANEXO III - Preencher'!J687</f>
        <v>83.600000000000009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99.019509156010017</v>
      </c>
      <c r="R678" s="16">
        <f>'[1]TCE - ANEXO III - Preencher'!S687</f>
        <v>62.7</v>
      </c>
      <c r="S678" s="17">
        <f t="shared" si="63"/>
        <v>36.319509156010014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121.07950915601002</v>
      </c>
    </row>
    <row r="679" spans="1:28" s="4" customFormat="1" x14ac:dyDescent="0.2">
      <c r="A679" s="9">
        <f>IFERROR(VLOOKUP(B679,'[1]DADOS (OCULTAR)'!$P$3:$R$53,3,0),"")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SANDRA CRISTINA DE ALMEIDA</v>
      </c>
      <c r="E679" s="10" t="str">
        <f>IF('[1]TCE - ANEXO III - Preencher'!F688="4 - Assistência Odontológica","2 - Outros Profissionais da Saúde",'[1]TCE - ANEXO II - Enviar TCE'!E678)</f>
        <v>3 - Administrativo</v>
      </c>
      <c r="F679" s="13">
        <f>'[1]TCE - ANEXO III - Preencher'!G688</f>
        <v>411010</v>
      </c>
      <c r="G679" s="14">
        <f>IF('[1]TCE - ANEXO III - Preencher'!H688="","",'[1]TCE - ANEXO III - Preencher'!H688)</f>
        <v>44013</v>
      </c>
      <c r="H679" s="15">
        <f>'[1]TCE - ANEXO III - Preencher'!I688</f>
        <v>0</v>
      </c>
      <c r="I679" s="15">
        <f>'[1]TCE - ANEXO III - Preencher'!J688</f>
        <v>83.600000000000009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113.16515332115431</v>
      </c>
      <c r="R679" s="16">
        <f>'[1]TCE - ANEXO III - Preencher'!S688</f>
        <v>62.7</v>
      </c>
      <c r="S679" s="17">
        <f t="shared" si="63"/>
        <v>50.465153321154304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135.22515332115432</v>
      </c>
    </row>
    <row r="680" spans="1:28" s="4" customFormat="1" x14ac:dyDescent="0.2">
      <c r="A680" s="9">
        <f>IFERROR(VLOOKUP(B680,'[1]DADOS (OCULTAR)'!$P$3:$R$53,3,0),"")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SANDRA DA SILVA CAVALCANTI BARBOSA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521130</v>
      </c>
      <c r="G680" s="14">
        <f>IF('[1]TCE - ANEXO III - Preencher'!H689="","",'[1]TCE - ANEXO III - Preencher'!H689)</f>
        <v>44013</v>
      </c>
      <c r="H680" s="15">
        <f>'[1]TCE - ANEXO III - Preencher'!I689</f>
        <v>0</v>
      </c>
      <c r="I680" s="15">
        <f>'[1]TCE - ANEXO III - Preencher'!J689</f>
        <v>93.394400000000005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106.09233123858215</v>
      </c>
      <c r="R680" s="16">
        <f>'[1]TCE - ANEXO III - Preencher'!S689</f>
        <v>62.7</v>
      </c>
      <c r="S680" s="17">
        <f t="shared" si="63"/>
        <v>43.392331238582145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137.94673123858215</v>
      </c>
    </row>
    <row r="681" spans="1:28" s="4" customFormat="1" x14ac:dyDescent="0.2">
      <c r="A681" s="9">
        <f>IFERROR(VLOOKUP(B681,'[1]DADOS (OCULTAR)'!$P$3:$R$53,3,0),"")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SANDRA LUCIA DA SILVA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44013</v>
      </c>
      <c r="H681" s="15">
        <f>'[1]TCE - ANEXO III - Preencher'!I690</f>
        <v>0</v>
      </c>
      <c r="I681" s="15">
        <f>'[1]TCE - ANEXO III - Preencher'!J690</f>
        <v>112.3296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113.16515332115431</v>
      </c>
      <c r="R681" s="16">
        <f>'[1]TCE - ANEXO III - Preencher'!S690</f>
        <v>62.7</v>
      </c>
      <c r="S681" s="17">
        <f t="shared" si="63"/>
        <v>50.465153321154304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163.9547533211543</v>
      </c>
    </row>
    <row r="682" spans="1:28" s="4" customFormat="1" x14ac:dyDescent="0.2">
      <c r="A682" s="9">
        <f>IFERROR(VLOOKUP(B682,'[1]DADOS (OCULTAR)'!$P$3:$R$53,3,0),"")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SANDRYNNE ROBERTA NEPOMUCENO SILVA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411010</v>
      </c>
      <c r="G682" s="14">
        <f>IF('[1]TCE - ANEXO III - Preencher'!H691="","",'[1]TCE - ANEXO III - Preencher'!H691)</f>
        <v>44013</v>
      </c>
      <c r="H682" s="15">
        <f>'[1]TCE - ANEXO III - Preencher'!I691</f>
        <v>0</v>
      </c>
      <c r="I682" s="15">
        <f>'[1]TCE - ANEXO III - Preencher'!J691</f>
        <v>6.2700000000000005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0</v>
      </c>
      <c r="R682" s="16">
        <f>'[1]TCE - ANEXO III - Preencher'!S691</f>
        <v>18.809999999999999</v>
      </c>
      <c r="S682" s="17">
        <f t="shared" si="63"/>
        <v>-18.809999999999999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-11.379999999999999</v>
      </c>
    </row>
    <row r="683" spans="1:28" s="4" customFormat="1" x14ac:dyDescent="0.2">
      <c r="A683" s="9">
        <f>IFERROR(VLOOKUP(B683,'[1]DADOS (OCULTAR)'!$P$3:$R$53,3,0),"")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SARAH BRENDDA SOARES DA SILVA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44013</v>
      </c>
      <c r="H683" s="15">
        <f>'[1]TCE - ANEXO III - Preencher'!I692</f>
        <v>0</v>
      </c>
      <c r="I683" s="15">
        <f>'[1]TCE - ANEXO III - Preencher'!J692</f>
        <v>123.36320000000001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86.718949012406284</v>
      </c>
      <c r="R683" s="16">
        <f>'[1]TCE - ANEXO III - Preencher'!S692</f>
        <v>62.7</v>
      </c>
      <c r="S683" s="17">
        <f t="shared" si="63"/>
        <v>24.018949012406281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148.5421490124063</v>
      </c>
    </row>
    <row r="684" spans="1:28" s="4" customFormat="1" x14ac:dyDescent="0.2">
      <c r="A684" s="9">
        <f>IFERROR(VLOOKUP(B684,'[1]DADOS (OCULTAR)'!$P$3:$R$53,3,0),"")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SCARLATT DA SILVA PEREIRA</v>
      </c>
      <c r="E684" s="10" t="str">
        <f>IF('[1]TCE - ANEXO III - Preencher'!F693="4 - Assistência Odontológica","2 - Outros Profissionais da Saúde",'[1]TCE - ANEXO II - Enviar TCE'!E683)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44013</v>
      </c>
      <c r="H684" s="15">
        <f>'[1]TCE - ANEXO III - Preencher'!I693</f>
        <v>0</v>
      </c>
      <c r="I684" s="15">
        <f>'[1]TCE - ANEXO III - Preencher'!J693</f>
        <v>144.36799999999999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173.43789802481257</v>
      </c>
      <c r="R684" s="16">
        <f>'[1]TCE - ANEXO III - Preencher'!S693</f>
        <v>62.7</v>
      </c>
      <c r="S684" s="17">
        <f t="shared" si="63"/>
        <v>110.73789802481257</v>
      </c>
      <c r="T684" s="16">
        <f>'[1]TCE - ANEXO III - Preencher'!U693</f>
        <v>64</v>
      </c>
      <c r="U684" s="16">
        <f>'[1]TCE - ANEXO III - Preencher'!V693</f>
        <v>0</v>
      </c>
      <c r="V684" s="17">
        <f t="shared" si="64"/>
        <v>64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320.26589802481254</v>
      </c>
    </row>
    <row r="685" spans="1:28" s="4" customFormat="1" x14ac:dyDescent="0.2">
      <c r="A685" s="9">
        <f>IFERROR(VLOOKUP(B685,'[1]DADOS (OCULTAR)'!$P$3:$R$53,3,0),"")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SERGIO ADRIANO DA SILVA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44013</v>
      </c>
      <c r="H685" s="15">
        <f>'[1]TCE - ANEXO III - Preencher'!I694</f>
        <v>0</v>
      </c>
      <c r="I685" s="15">
        <f>'[1]TCE - ANEXO III - Preencher'!J694</f>
        <v>107.53040000000001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108.69040000000001</v>
      </c>
    </row>
    <row r="686" spans="1:28" s="4" customFormat="1" x14ac:dyDescent="0.2">
      <c r="A686" s="9">
        <f>IFERROR(VLOOKUP(B686,'[1]DADOS (OCULTAR)'!$P$3:$R$53,3,0),"")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SERGIO ROBERTO BARBOSA RODRIGUES</v>
      </c>
      <c r="E686" s="10" t="str">
        <f>IF('[1]TCE - ANEXO III - Preencher'!F695="4 - Assistência Odontológica","2 - Outros Profissionais da Saúde",'[1]TCE - ANEXO II - Enviar TCE'!E685)</f>
        <v>3 - Administrativo</v>
      </c>
      <c r="F686" s="13">
        <f>'[1]TCE - ANEXO III - Preencher'!G695</f>
        <v>142340</v>
      </c>
      <c r="G686" s="14">
        <f>IF('[1]TCE - ANEXO III - Preencher'!H695="","",'[1]TCE - ANEXO III - Preencher'!H695)</f>
        <v>44013</v>
      </c>
      <c r="H686" s="15">
        <f>'[1]TCE - ANEXO III - Preencher'!I695</f>
        <v>0</v>
      </c>
      <c r="I686" s="15">
        <f>'[1]TCE - ANEXO III - Preencher'!J695</f>
        <v>236.79680000000002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237.95680000000002</v>
      </c>
    </row>
    <row r="687" spans="1:28" s="4" customFormat="1" x14ac:dyDescent="0.2">
      <c r="A687" s="9">
        <f>IFERROR(VLOOKUP(B687,'[1]DADOS (OCULTAR)'!$P$3:$R$53,3,0),"")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SERGITANIA MARGARIDA DA SILVA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515205</v>
      </c>
      <c r="G687" s="14">
        <f>IF('[1]TCE - ANEXO III - Preencher'!H696="","",'[1]TCE - ANEXO III - Preencher'!H696)</f>
        <v>44013</v>
      </c>
      <c r="H687" s="15">
        <f>'[1]TCE - ANEXO III - Preencher'!I696</f>
        <v>0</v>
      </c>
      <c r="I687" s="15">
        <f>'[1]TCE - ANEXO III - Preencher'!J696</f>
        <v>128.44639999999998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86.718949012406284</v>
      </c>
      <c r="R687" s="16">
        <f>'[1]TCE - ANEXO III - Preencher'!S696</f>
        <v>64.8</v>
      </c>
      <c r="S687" s="17">
        <f t="shared" si="63"/>
        <v>21.918949012406287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151.52534901240625</v>
      </c>
    </row>
    <row r="688" spans="1:28" s="4" customFormat="1" x14ac:dyDescent="0.2">
      <c r="A688" s="9">
        <f>IFERROR(VLOOKUP(B688,'[1]DADOS (OCULTAR)'!$P$3:$R$53,3,0),"")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SEVERINA MARIA DE OLIVEIRA RAMOS CORREIA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44013</v>
      </c>
      <c r="H688" s="15">
        <f>'[1]TCE - ANEXO III - Preencher'!I697</f>
        <v>0</v>
      </c>
      <c r="I688" s="15">
        <f>'[1]TCE - ANEXO III - Preencher'!J697</f>
        <v>117.04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118.2</v>
      </c>
    </row>
    <row r="689" spans="1:28" s="4" customFormat="1" x14ac:dyDescent="0.2">
      <c r="A689" s="9">
        <f>IFERROR(VLOOKUP(B689,'[1]DADOS (OCULTAR)'!$P$3:$R$53,3,0),"")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SHEILA ANDREZA DOS SANTOS COSTA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44013</v>
      </c>
      <c r="H689" s="15">
        <f>'[1]TCE - ANEXO III - Preencher'!I698</f>
        <v>0</v>
      </c>
      <c r="I689" s="15">
        <f>'[1]TCE - ANEXO III - Preencher'!J698</f>
        <v>117.04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212.97512281931995</v>
      </c>
      <c r="R689" s="16">
        <f>'[1]TCE - ANEXO III - Preencher'!S698</f>
        <v>62.7</v>
      </c>
      <c r="S689" s="17">
        <f t="shared" si="63"/>
        <v>150.27512281931996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268.47512281931995</v>
      </c>
    </row>
    <row r="690" spans="1:28" s="4" customFormat="1" x14ac:dyDescent="0.2">
      <c r="A690" s="9">
        <f>IFERROR(VLOOKUP(B690,'[1]DADOS (OCULTAR)'!$P$3:$R$53,3,0),"")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SHENIA EVELIN DOS ANJOS</v>
      </c>
      <c r="E690" s="10" t="str">
        <f>IF('[1]TCE - ANEXO III - Preencher'!F699="4 - Assistência Odontológica","2 - Outros Profissionais da Saúde",'[1]TCE - ANEXO II - Enviar TCE'!E689)</f>
        <v>2 - Outros Profissionais da Saúde</v>
      </c>
      <c r="F690" s="13">
        <f>'[1]TCE - ANEXO III - Preencher'!G699</f>
        <v>515205</v>
      </c>
      <c r="G690" s="14">
        <f>IF('[1]TCE - ANEXO III - Preencher'!H699="","",'[1]TCE - ANEXO III - Preencher'!H699)</f>
        <v>44013</v>
      </c>
      <c r="H690" s="15">
        <f>'[1]TCE - ANEXO III - Preencher'!I699</f>
        <v>0</v>
      </c>
      <c r="I690" s="15">
        <f>'[1]TCE - ANEXO III - Preencher'!J699</f>
        <v>189.36079999999998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125.31195646296297</v>
      </c>
      <c r="R690" s="16">
        <f>'[1]TCE - ANEXO III - Preencher'!S699</f>
        <v>64.8</v>
      </c>
      <c r="S690" s="17">
        <f t="shared" si="63"/>
        <v>60.511956462962971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251.03275646296294</v>
      </c>
    </row>
    <row r="691" spans="1:28" s="4" customFormat="1" x14ac:dyDescent="0.2">
      <c r="A691" s="9">
        <f>IFERROR(VLOOKUP(B691,'[1]DADOS (OCULTAR)'!$P$3:$R$53,3,0),"")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SHIRLEY ANDRA MAGALHAES DA LUZ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223505</v>
      </c>
      <c r="G691" s="14">
        <f>IF('[1]TCE - ANEXO III - Preencher'!H700="","",'[1]TCE - ANEXO III - Preencher'!H700)</f>
        <v>44013</v>
      </c>
      <c r="H691" s="15">
        <f>'[1]TCE - ANEXO III - Preencher'!I700</f>
        <v>0</v>
      </c>
      <c r="I691" s="15">
        <f>'[1]TCE - ANEXO III - Preencher'!J700</f>
        <v>335.8032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2.44</v>
      </c>
      <c r="O691" s="16">
        <f>'[1]TCE - ANEXO III - Preencher'!P700</f>
        <v>0</v>
      </c>
      <c r="P691" s="17">
        <f t="shared" si="62"/>
        <v>2.44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99.84</v>
      </c>
      <c r="U691" s="16">
        <f>'[1]TCE - ANEXO III - Preencher'!V700</f>
        <v>0</v>
      </c>
      <c r="V691" s="17">
        <f t="shared" si="64"/>
        <v>99.84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438.08320000000003</v>
      </c>
    </row>
    <row r="692" spans="1:28" s="4" customFormat="1" x14ac:dyDescent="0.2">
      <c r="A692" s="9">
        <f>IFERROR(VLOOKUP(B692,'[1]DADOS (OCULTAR)'!$P$3:$R$53,3,0),"")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SHIRLEY DIAS BEZERRA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223605</v>
      </c>
      <c r="G692" s="14">
        <f>IF('[1]TCE - ANEXO III - Preencher'!H701="","",'[1]TCE - ANEXO III - Preencher'!H701)</f>
        <v>44013</v>
      </c>
      <c r="H692" s="15">
        <f>'[1]TCE - ANEXO III - Preencher'!I701</f>
        <v>0</v>
      </c>
      <c r="I692" s="15">
        <f>'[1]TCE - ANEXO III - Preencher'!J701</f>
        <v>327.14159999999998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2.44</v>
      </c>
      <c r="O692" s="16">
        <f>'[1]TCE - ANEXO III - Preencher'!P701</f>
        <v>0</v>
      </c>
      <c r="P692" s="17">
        <f t="shared" si="62"/>
        <v>2.44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329.58159999999998</v>
      </c>
    </row>
    <row r="693" spans="1:28" s="4" customFormat="1" x14ac:dyDescent="0.2">
      <c r="A693" s="9">
        <f>IFERROR(VLOOKUP(B693,'[1]DADOS (OCULTAR)'!$P$3:$R$53,3,0),"")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SHIRLEY RAMOS SILVA DA PAZ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223605</v>
      </c>
      <c r="G693" s="14">
        <f>IF('[1]TCE - ANEXO III - Preencher'!H702="","",'[1]TCE - ANEXO III - Preencher'!H702)</f>
        <v>44013</v>
      </c>
      <c r="H693" s="15">
        <f>'[1]TCE - ANEXO III - Preencher'!I702</f>
        <v>0</v>
      </c>
      <c r="I693" s="15">
        <f>'[1]TCE - ANEXO III - Preencher'!J702</f>
        <v>166.42400000000001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2.44</v>
      </c>
      <c r="O693" s="16">
        <f>'[1]TCE - ANEXO III - Preencher'!P702</f>
        <v>0</v>
      </c>
      <c r="P693" s="17">
        <f t="shared" si="62"/>
        <v>2.44</v>
      </c>
      <c r="Q693" s="16">
        <f>'[1]TCE - ANEXO III - Preencher'!R702</f>
        <v>123.72349583682822</v>
      </c>
      <c r="R693" s="16">
        <f>'[1]TCE - ANEXO III - Preencher'!S702</f>
        <v>55.2</v>
      </c>
      <c r="S693" s="17">
        <f t="shared" si="63"/>
        <v>68.523495836828218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237.38749583682824</v>
      </c>
    </row>
    <row r="694" spans="1:28" s="4" customFormat="1" x14ac:dyDescent="0.2">
      <c r="A694" s="9">
        <f>IFERROR(VLOOKUP(B694,'[1]DADOS (OCULTAR)'!$P$3:$R$53,3,0),"")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SILVANA BARBOSA DA SILVA PINA</v>
      </c>
      <c r="E694" s="10" t="str">
        <f>IF('[1]TCE - ANEXO III - Preencher'!F703="4 - Assistência Odontológica","2 - Outros Profissionais da Saúde",'[1]TCE - ANEXO II - Enviar TCE'!E693)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44013</v>
      </c>
      <c r="H694" s="15">
        <f>'[1]TCE - ANEXO III - Preencher'!I703</f>
        <v>0</v>
      </c>
      <c r="I694" s="15">
        <f>'[1]TCE - ANEXO III - Preencher'!J703</f>
        <v>130.87200000000001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178.35812208225408</v>
      </c>
      <c r="R694" s="16">
        <f>'[1]TCE - ANEXO III - Preencher'!S703</f>
        <v>62.7</v>
      </c>
      <c r="S694" s="17">
        <f t="shared" si="63"/>
        <v>115.65812208225408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247.69012208225411</v>
      </c>
    </row>
    <row r="695" spans="1:28" s="4" customFormat="1" x14ac:dyDescent="0.2">
      <c r="A695" s="9">
        <f>IFERROR(VLOOKUP(B695,'[1]DADOS (OCULTAR)'!$P$3:$R$53,3,0),"")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SILVANA COSTA DE FREITAS SILVA</v>
      </c>
      <c r="E695" s="10" t="str">
        <f>IF('[1]TCE - ANEXO III - Preencher'!F704="4 - Assistência Odontológica","2 - Outros Profissionais da Saúde",'[1]TCE - ANEXO II - Enviar TCE'!E694)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44013</v>
      </c>
      <c r="H695" s="15">
        <f>'[1]TCE - ANEXO III - Preencher'!I704</f>
        <v>0</v>
      </c>
      <c r="I695" s="15">
        <f>'[1]TCE - ANEXO III - Preencher'!J704</f>
        <v>106.444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106.09233123858215</v>
      </c>
      <c r="R695" s="16">
        <f>'[1]TCE - ANEXO III - Preencher'!S704</f>
        <v>60.61</v>
      </c>
      <c r="S695" s="17">
        <f t="shared" si="63"/>
        <v>45.482331238582148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153.08633123858215</v>
      </c>
    </row>
    <row r="696" spans="1:28" s="4" customFormat="1" x14ac:dyDescent="0.2">
      <c r="A696" s="9">
        <f>IFERROR(VLOOKUP(B696,'[1]DADOS (OCULTAR)'!$P$3:$R$53,3,0),"")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SILVANEIDE MARIA DOS SANTOS CIRIACO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44013</v>
      </c>
      <c r="H696" s="15">
        <f>'[1]TCE - ANEXO III - Preencher'!I705</f>
        <v>0</v>
      </c>
      <c r="I696" s="15">
        <f>'[1]TCE - ANEXO III - Preencher'!J705</f>
        <v>99.661600000000007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100.8216</v>
      </c>
    </row>
    <row r="697" spans="1:28" s="4" customFormat="1" x14ac:dyDescent="0.2">
      <c r="A697" s="9">
        <f>IFERROR(VLOOKUP(B697,'[1]DADOS (OCULTAR)'!$P$3:$R$53,3,0),"")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SILVIA MICHELLE GALVAO DA SILVEIRA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223505</v>
      </c>
      <c r="G697" s="14">
        <f>IF('[1]TCE - ANEXO III - Preencher'!H706="","",'[1]TCE - ANEXO III - Preencher'!H706)</f>
        <v>44013</v>
      </c>
      <c r="H697" s="15">
        <f>'[1]TCE - ANEXO III - Preencher'!I706</f>
        <v>0</v>
      </c>
      <c r="I697" s="15">
        <f>'[1]TCE - ANEXO III - Preencher'!J706</f>
        <v>292.77120000000002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2.44</v>
      </c>
      <c r="O697" s="16">
        <f>'[1]TCE - ANEXO III - Preencher'!P706</f>
        <v>0</v>
      </c>
      <c r="P697" s="17">
        <f t="shared" si="62"/>
        <v>2.44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295.21120000000002</v>
      </c>
    </row>
    <row r="698" spans="1:28" s="4" customFormat="1" x14ac:dyDescent="0.2">
      <c r="A698" s="9">
        <f>IFERROR(VLOOKUP(B698,'[1]DADOS (OCULTAR)'!$P$3:$R$53,3,0),"")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SIMONCHELLI LEONARDI</v>
      </c>
      <c r="E698" s="10" t="str">
        <f>IF('[1]TCE - ANEXO III - Preencher'!F707="4 - Assistência Odontológica","2 - Outros Profissionais da Saúde",'[1]TCE - ANEXO II - Enviar TCE'!E697)</f>
        <v>3 - Administrativo</v>
      </c>
      <c r="F698" s="13">
        <f>'[1]TCE - ANEXO III - Preencher'!G707</f>
        <v>411010</v>
      </c>
      <c r="G698" s="14">
        <f>IF('[1]TCE - ANEXO III - Preencher'!H707="","",'[1]TCE - ANEXO III - Preencher'!H707)</f>
        <v>44013</v>
      </c>
      <c r="H698" s="15">
        <f>'[1]TCE - ANEXO III - Preencher'!I707</f>
        <v>0</v>
      </c>
      <c r="I698" s="15">
        <f>'[1]TCE - ANEXO III - Preencher'!J707</f>
        <v>271.33359999999999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272.49360000000001</v>
      </c>
    </row>
    <row r="699" spans="1:28" s="4" customFormat="1" x14ac:dyDescent="0.2">
      <c r="A699" s="9">
        <f>IFERROR(VLOOKUP(B699,'[1]DADOS (OCULTAR)'!$P$3:$R$53,3,0),"")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SIMONE SILVA DE LIMA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44013</v>
      </c>
      <c r="H699" s="15">
        <f>'[1]TCE - ANEXO III - Preencher'!I708</f>
        <v>0</v>
      </c>
      <c r="I699" s="15">
        <f>'[1]TCE - ANEXO III - Preencher'!J708</f>
        <v>106.6336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106.09233123858215</v>
      </c>
      <c r="R699" s="16">
        <f>'[1]TCE - ANEXO III - Preencher'!S708</f>
        <v>62.7</v>
      </c>
      <c r="S699" s="17">
        <f t="shared" si="63"/>
        <v>43.392331238582145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151.18593123858216</v>
      </c>
    </row>
    <row r="700" spans="1:28" s="4" customFormat="1" x14ac:dyDescent="0.2">
      <c r="A700" s="9">
        <f>IFERROR(VLOOKUP(B700,'[1]DADOS (OCULTAR)'!$P$3:$R$53,3,0),"")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SIMONE SILVIA DO NASCIMENTO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223705</v>
      </c>
      <c r="G700" s="14">
        <f>IF('[1]TCE - ANEXO III - Preencher'!H709="","",'[1]TCE - ANEXO III - Preencher'!H709)</f>
        <v>44013</v>
      </c>
      <c r="H700" s="15">
        <f>'[1]TCE - ANEXO III - Preencher'!I709</f>
        <v>0</v>
      </c>
      <c r="I700" s="15">
        <f>'[1]TCE - ANEXO III - Preencher'!J709</f>
        <v>83.485599999999991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183.07333680396883</v>
      </c>
      <c r="R700" s="16">
        <f>'[1]TCE - ANEXO III - Preencher'!S709</f>
        <v>58.52</v>
      </c>
      <c r="S700" s="17">
        <f t="shared" si="63"/>
        <v>124.55333680396882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209.19893680396882</v>
      </c>
    </row>
    <row r="701" spans="1:28" s="4" customFormat="1" x14ac:dyDescent="0.2">
      <c r="A701" s="9">
        <f>IFERROR(VLOOKUP(B701,'[1]DADOS (OCULTAR)'!$P$3:$R$53,3,0),"")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SIVANEIDE MARIA EMIDIO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44013</v>
      </c>
      <c r="H701" s="15">
        <f>'[1]TCE - ANEXO III - Preencher'!I710</f>
        <v>0</v>
      </c>
      <c r="I701" s="15">
        <f>'[1]TCE - ANEXO III - Preencher'!J710</f>
        <v>166.33360000000002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128</v>
      </c>
      <c r="R701" s="16">
        <f>'[1]TCE - ANEXO III - Preencher'!S710</f>
        <v>33.44</v>
      </c>
      <c r="S701" s="17">
        <f t="shared" si="63"/>
        <v>94.56</v>
      </c>
      <c r="T701" s="16">
        <f>'[1]TCE - ANEXO III - Preencher'!U710</f>
        <v>34.130000000000003</v>
      </c>
      <c r="U701" s="16">
        <f>'[1]TCE - ANEXO III - Preencher'!V710</f>
        <v>0</v>
      </c>
      <c r="V701" s="17">
        <f t="shared" si="64"/>
        <v>34.130000000000003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296.18360000000001</v>
      </c>
    </row>
    <row r="702" spans="1:28" s="4" customFormat="1" x14ac:dyDescent="0.2">
      <c r="A702" s="9">
        <f>IFERROR(VLOOKUP(B702,'[1]DADOS (OCULTAR)'!$P$3:$R$53,3,0),"")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SOLANGE AMARINO DA SILVA</v>
      </c>
      <c r="E702" s="10" t="str">
        <f>IF('[1]TCE - ANEXO III - Preencher'!F711="4 - Assistência Odontológica","2 - Outros Profissionais da Saúde",'[1]TCE - ANEXO II - Enviar TCE'!E701)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44013</v>
      </c>
      <c r="H702" s="15">
        <f>'[1]TCE - ANEXO III - Preencher'!I711</f>
        <v>0</v>
      </c>
      <c r="I702" s="15">
        <f>'[1]TCE - ANEXO III - Preencher'!J711</f>
        <v>122.5872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99.019509156010017</v>
      </c>
      <c r="R702" s="16">
        <f>'[1]TCE - ANEXO III - Preencher'!S711</f>
        <v>58.71</v>
      </c>
      <c r="S702" s="17">
        <f t="shared" si="63"/>
        <v>40.309509156010016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164.05670915601002</v>
      </c>
    </row>
    <row r="703" spans="1:28" s="4" customFormat="1" x14ac:dyDescent="0.2">
      <c r="A703" s="9">
        <f>IFERROR(VLOOKUP(B703,'[1]DADOS (OCULTAR)'!$P$3:$R$53,3,0),"")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SOLANGE AMELIA DE LYRA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413115</v>
      </c>
      <c r="G703" s="14">
        <f>IF('[1]TCE - ANEXO III - Preencher'!H712="","",'[1]TCE - ANEXO III - Preencher'!H712)</f>
        <v>44013</v>
      </c>
      <c r="H703" s="15">
        <f>'[1]TCE - ANEXO III - Preencher'!I712</f>
        <v>0</v>
      </c>
      <c r="I703" s="15">
        <f>'[1]TCE - ANEXO III - Preencher'!J712</f>
        <v>140.14160000000001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141.30160000000001</v>
      </c>
    </row>
    <row r="704" spans="1:28" s="4" customFormat="1" x14ac:dyDescent="0.2">
      <c r="A704" s="9">
        <f>IFERROR(VLOOKUP(B704,'[1]DADOS (OCULTAR)'!$P$3:$R$53,3,0),"")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SONIA MARIA CORREIA DIAS</v>
      </c>
      <c r="E704" s="10" t="str">
        <f>IF('[1]TCE - ANEXO III - Preencher'!F713="4 - Assistência Odontológica","2 - Outros Profissionais da Saúde",'[1]TCE - ANEXO II - Enviar TCE'!E703)</f>
        <v>3 - Administrativo</v>
      </c>
      <c r="F704" s="13">
        <f>'[1]TCE - ANEXO III - Preencher'!G713</f>
        <v>411010</v>
      </c>
      <c r="G704" s="14">
        <f>IF('[1]TCE - ANEXO III - Preencher'!H713="","",'[1]TCE - ANEXO III - Preencher'!H713)</f>
        <v>44013</v>
      </c>
      <c r="H704" s="15">
        <f>'[1]TCE - ANEXO III - Preencher'!I713</f>
        <v>0</v>
      </c>
      <c r="I704" s="15">
        <f>'[1]TCE - ANEXO III - Preencher'!J713</f>
        <v>108.68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105.9898265707188</v>
      </c>
      <c r="R704" s="16">
        <f>'[1]TCE - ANEXO III - Preencher'!S713</f>
        <v>62.7</v>
      </c>
      <c r="S704" s="17">
        <f t="shared" si="63"/>
        <v>43.289826570718802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153.12982657071882</v>
      </c>
    </row>
    <row r="705" spans="1:28" s="4" customFormat="1" x14ac:dyDescent="0.2">
      <c r="A705" s="9">
        <f>IFERROR(VLOOKUP(B705,'[1]DADOS (OCULTAR)'!$P$3:$R$53,3,0),"")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SONIA MARIA DA COSTA</v>
      </c>
      <c r="E705" s="10" t="str">
        <f>IF('[1]TCE - ANEXO III - Preencher'!F714="4 - Assistência Odontológica","2 - Outros Profissionais da Saúde",'[1]TCE - ANEXO II - Enviar TCE'!E704)</f>
        <v>2 - Outros Profissionais da Saúde</v>
      </c>
      <c r="F705" s="13">
        <f>'[1]TCE - ANEXO III - Preencher'!G714</f>
        <v>521130</v>
      </c>
      <c r="G705" s="14">
        <f>IF('[1]TCE - ANEXO III - Preencher'!H714="","",'[1]TCE - ANEXO III - Preencher'!H714)</f>
        <v>44013</v>
      </c>
      <c r="H705" s="15">
        <f>'[1]TCE - ANEXO III - Preencher'!I714</f>
        <v>0</v>
      </c>
      <c r="I705" s="15">
        <f>'[1]TCE - ANEXO III - Preencher'!J714</f>
        <v>98.42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144.53158168734382</v>
      </c>
      <c r="R705" s="16">
        <f>'[1]TCE - ANEXO III - Preencher'!S714</f>
        <v>62.7</v>
      </c>
      <c r="S705" s="17">
        <f t="shared" si="63"/>
        <v>81.831581687343814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181.41158168734381</v>
      </c>
    </row>
    <row r="706" spans="1:28" s="4" customFormat="1" x14ac:dyDescent="0.2">
      <c r="A706" s="9">
        <f>IFERROR(VLOOKUP(B706,'[1]DADOS (OCULTAR)'!$P$3:$R$53,3,0),"")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SONIA MARIA DOS SANTOS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516345</v>
      </c>
      <c r="G706" s="14">
        <f>IF('[1]TCE - ANEXO III - Preencher'!H715="","",'[1]TCE - ANEXO III - Preencher'!H715)</f>
        <v>44013</v>
      </c>
      <c r="H706" s="15">
        <f>'[1]TCE - ANEXO III - Preencher'!I715</f>
        <v>0</v>
      </c>
      <c r="I706" s="15">
        <f>'[1]TCE - ANEXO III - Preencher'!J715</f>
        <v>148.03040000000001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77.801042908293581</v>
      </c>
      <c r="R706" s="16">
        <f>'[1]TCE - ANEXO III - Preencher'!S715</f>
        <v>62.7</v>
      </c>
      <c r="S706" s="17">
        <f t="shared" si="63"/>
        <v>15.101042908293579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164.29144290829359</v>
      </c>
    </row>
    <row r="707" spans="1:28" s="4" customFormat="1" x14ac:dyDescent="0.2">
      <c r="A707" s="9">
        <f>IFERROR(VLOOKUP(B707,'[1]DADOS (OCULTAR)'!$P$3:$R$53,3,0),"")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SUELEN PAMELLA TAVARES MENDES</v>
      </c>
      <c r="E707" s="10" t="str">
        <f>IF('[1]TCE - ANEXO III - Preencher'!F716="4 - Assistência Odontológica","2 - Outros Profissionais da Saúde",'[1]TCE - ANEXO II - Enviar TCE'!E706)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44013</v>
      </c>
      <c r="H707" s="15">
        <f>'[1]TCE - ANEXO III - Preencher'!I716</f>
        <v>0</v>
      </c>
      <c r="I707" s="15">
        <f>'[1]TCE - ANEXO III - Preencher'!J716</f>
        <v>100.32000000000001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101.48</v>
      </c>
    </row>
    <row r="708" spans="1:28" s="4" customFormat="1" x14ac:dyDescent="0.2">
      <c r="A708" s="9">
        <f>IFERROR(VLOOKUP(B708,'[1]DADOS (OCULTAR)'!$P$3:$R$53,3,0),"")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SUELI AUGUSTA DA SILVA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521130</v>
      </c>
      <c r="G708" s="14">
        <f>IF('[1]TCE - ANEXO III - Preencher'!H717="","",'[1]TCE - ANEXO III - Preencher'!H717)</f>
        <v>44013</v>
      </c>
      <c r="H708" s="15">
        <f>'[1]TCE - ANEXO III - Preencher'!I717</f>
        <v>0</v>
      </c>
      <c r="I708" s="15">
        <f>'[1]TCE - ANEXO III - Preencher'!J717</f>
        <v>93.125599999999991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56.582576660577153</v>
      </c>
      <c r="R708" s="16">
        <f>'[1]TCE - ANEXO III - Preencher'!S717</f>
        <v>59.71</v>
      </c>
      <c r="S708" s="17">
        <f t="shared" ref="S708:S771" si="69">Q708-R708</f>
        <v>-3.1274233394228474</v>
      </c>
      <c r="T708" s="16">
        <f>'[1]TCE - ANEXO III - Preencher'!U717</f>
        <v>128</v>
      </c>
      <c r="U708" s="16">
        <f>'[1]TCE - ANEXO III - Preencher'!V717</f>
        <v>0</v>
      </c>
      <c r="V708" s="17">
        <f t="shared" ref="V708:V771" si="70">T708-U708</f>
        <v>128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219.15817666057714</v>
      </c>
    </row>
    <row r="709" spans="1:28" s="4" customFormat="1" x14ac:dyDescent="0.2">
      <c r="A709" s="9">
        <f>IFERROR(VLOOKUP(B709,'[1]DADOS (OCULTAR)'!$P$3:$R$53,3,0),"")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SUELY MARIA LEAL DA SILVA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44013</v>
      </c>
      <c r="H709" s="15">
        <f>'[1]TCE - ANEXO III - Preencher'!I718</f>
        <v>0</v>
      </c>
      <c r="I709" s="15">
        <f>'[1]TCE - ANEXO III - Preencher'!J718</f>
        <v>28.59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29.75</v>
      </c>
    </row>
    <row r="710" spans="1:28" s="4" customFormat="1" x14ac:dyDescent="0.2">
      <c r="A710" s="9">
        <f>IFERROR(VLOOKUP(B710,'[1]DADOS (OCULTAR)'!$P$3:$R$53,3,0),"")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SURAMA RANYELLE MENDES DA SILVA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411010</v>
      </c>
      <c r="G710" s="14">
        <f>IF('[1]TCE - ANEXO III - Preencher'!H719="","",'[1]TCE - ANEXO III - Preencher'!H719)</f>
        <v>44013</v>
      </c>
      <c r="H710" s="15">
        <f>'[1]TCE - ANEXO III - Preencher'!I719</f>
        <v>0</v>
      </c>
      <c r="I710" s="15">
        <f>'[1]TCE - ANEXO III - Preencher'!J719</f>
        <v>104.42399999999999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168</v>
      </c>
      <c r="R710" s="16">
        <f>'[1]TCE - ANEXO III - Preencher'!S719</f>
        <v>33.44</v>
      </c>
      <c r="S710" s="17">
        <f t="shared" si="69"/>
        <v>134.56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240.14400000000001</v>
      </c>
    </row>
    <row r="711" spans="1:28" s="4" customFormat="1" x14ac:dyDescent="0.2">
      <c r="A711" s="9">
        <f>IFERROR(VLOOKUP(B711,'[1]DADOS (OCULTAR)'!$P$3:$R$53,3,0),"")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SUZANETE CABOCLO DA SILVA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44013</v>
      </c>
      <c r="H711" s="15">
        <f>'[1]TCE - ANEXO III - Preencher'!I720</f>
        <v>0</v>
      </c>
      <c r="I711" s="15">
        <f>'[1]TCE - ANEXO III - Preencher'!J720</f>
        <v>120.91680000000001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99.019509156010017</v>
      </c>
      <c r="R711" s="16">
        <f>'[1]TCE - ANEXO III - Preencher'!S720</f>
        <v>62.7</v>
      </c>
      <c r="S711" s="17">
        <f t="shared" si="69"/>
        <v>36.319509156010014</v>
      </c>
      <c r="T711" s="16">
        <f>'[1]TCE - ANEXO III - Preencher'!U720</f>
        <v>64</v>
      </c>
      <c r="U711" s="16">
        <f>'[1]TCE - ANEXO III - Preencher'!V720</f>
        <v>0</v>
      </c>
      <c r="V711" s="17">
        <f t="shared" si="70"/>
        <v>64</v>
      </c>
      <c r="W711" s="18" t="str">
        <f>IF('[1]TCE - ANEXO III - Preencher'!X720="","",'[1]TCE - ANEXO III - Preencher'!X720)</f>
        <v>AUXILIO CRECHE</v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222.39630915601003</v>
      </c>
    </row>
    <row r="712" spans="1:28" s="4" customFormat="1" x14ac:dyDescent="0.2">
      <c r="A712" s="9">
        <f>IFERROR(VLOOKUP(B712,'[1]DADOS (OCULTAR)'!$P$3:$R$53,3,0),"")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SYLVIA KARLA XAVIER DE FARIAS</v>
      </c>
      <c r="E712" s="10" t="str">
        <f>IF('[1]TCE - ANEXO III - Preencher'!F721="4 - Assistência Odontológica","2 - Outros Profissionais da Saúde",'[1]TCE - ANEXO II - Enviar TCE'!E711)</f>
        <v>1 - Médico</v>
      </c>
      <c r="F712" s="13">
        <f>'[1]TCE - ANEXO III - Preencher'!G721</f>
        <v>225125</v>
      </c>
      <c r="G712" s="14">
        <f>IF('[1]TCE - ANEXO III - Preencher'!H721="","",'[1]TCE - ANEXO III - Preencher'!H721)</f>
        <v>44013</v>
      </c>
      <c r="H712" s="15">
        <f>'[1]TCE - ANEXO III - Preencher'!I721</f>
        <v>0</v>
      </c>
      <c r="I712" s="15">
        <f>'[1]TCE - ANEXO III - Preencher'!J721</f>
        <v>544.56000000000006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9.2799999999999994</v>
      </c>
      <c r="O712" s="16">
        <f>'[1]TCE - ANEXO III - Preencher'!P721</f>
        <v>0</v>
      </c>
      <c r="P712" s="17">
        <f t="shared" si="68"/>
        <v>9.2799999999999994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553.84</v>
      </c>
    </row>
    <row r="713" spans="1:28" s="4" customFormat="1" x14ac:dyDescent="0.2">
      <c r="A713" s="9">
        <f>IFERROR(VLOOKUP(B713,'[1]DADOS (OCULTAR)'!$P$3:$R$53,3,0),"")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TACIANA DE CASTRO MENDONCA</v>
      </c>
      <c r="E713" s="10" t="str">
        <f>IF('[1]TCE - ANEXO III - Preencher'!F722="4 - Assistência Odontológica","2 - Outros Profissionais da Saúde",'[1]TCE - ANEXO II - Enviar TCE'!E712)</f>
        <v>2 - Outros Profissionais da Saúde</v>
      </c>
      <c r="F713" s="13">
        <f>'[1]TCE - ANEXO III - Preencher'!G722</f>
        <v>251510</v>
      </c>
      <c r="G713" s="14">
        <f>IF('[1]TCE - ANEXO III - Preencher'!H722="","",'[1]TCE - ANEXO III - Preencher'!H722)</f>
        <v>44013</v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1.1599999999999999</v>
      </c>
    </row>
    <row r="714" spans="1:28" s="4" customFormat="1" x14ac:dyDescent="0.2">
      <c r="A714" s="9">
        <f>IFERROR(VLOOKUP(B714,'[1]DADOS (OCULTAR)'!$P$3:$R$53,3,0),"")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TACIANA MARIA FERREIRA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223505</v>
      </c>
      <c r="G714" s="14">
        <f>IF('[1]TCE - ANEXO III - Preencher'!H723="","",'[1]TCE - ANEXO III - Preencher'!H723)</f>
        <v>44013</v>
      </c>
      <c r="H714" s="15">
        <f>'[1]TCE - ANEXO III - Preencher'!I723</f>
        <v>0</v>
      </c>
      <c r="I714" s="15">
        <f>'[1]TCE - ANEXO III - Preencher'!J723</f>
        <v>306.2448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2.44</v>
      </c>
      <c r="O714" s="16">
        <f>'[1]TCE - ANEXO III - Preencher'!P723</f>
        <v>0</v>
      </c>
      <c r="P714" s="17">
        <f t="shared" si="68"/>
        <v>2.44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308.6848</v>
      </c>
    </row>
    <row r="715" spans="1:28" s="4" customFormat="1" x14ac:dyDescent="0.2">
      <c r="A715" s="9">
        <f>IFERROR(VLOOKUP(B715,'[1]DADOS (OCULTAR)'!$P$3:$R$53,3,0),"")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TACIANO DA SILVA FEITOSA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517410</v>
      </c>
      <c r="G715" s="14">
        <f>IF('[1]TCE - ANEXO III - Preencher'!H724="","",'[1]TCE - ANEXO III - Preencher'!H724)</f>
        <v>44013</v>
      </c>
      <c r="H715" s="15">
        <f>'[1]TCE - ANEXO III - Preencher'!I724</f>
        <v>0</v>
      </c>
      <c r="I715" s="15">
        <f>'[1]TCE - ANEXO III - Preencher'!J724</f>
        <v>149.83760000000001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150.99760000000001</v>
      </c>
    </row>
    <row r="716" spans="1:28" s="4" customFormat="1" x14ac:dyDescent="0.2">
      <c r="A716" s="9">
        <f>IFERROR(VLOOKUP(B716,'[1]DADOS (OCULTAR)'!$P$3:$R$53,3,0),"")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TACYLLA SIMOES XAVIER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251605</v>
      </c>
      <c r="G716" s="14">
        <f>IF('[1]TCE - ANEXO III - Preencher'!H725="","",'[1]TCE - ANEXO III - Preencher'!H725)</f>
        <v>44013</v>
      </c>
      <c r="H716" s="15">
        <f>'[1]TCE - ANEXO III - Preencher'!I725</f>
        <v>0</v>
      </c>
      <c r="I716" s="15">
        <f>'[1]TCE - ANEXO III - Preencher'!J725</f>
        <v>245.1944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118.90541472150272</v>
      </c>
      <c r="R716" s="16">
        <f>'[1]TCE - ANEXO III - Preencher'!S725</f>
        <v>108.58</v>
      </c>
      <c r="S716" s="17">
        <f t="shared" si="69"/>
        <v>10.325414721502725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256.67981472150274</v>
      </c>
    </row>
    <row r="717" spans="1:28" s="4" customFormat="1" x14ac:dyDescent="0.2">
      <c r="A717" s="9">
        <f>IFERROR(VLOOKUP(B717,'[1]DADOS (OCULTAR)'!$P$3:$R$53,3,0),"")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TALITA CANDEIAS DO REGO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223505</v>
      </c>
      <c r="G717" s="14">
        <f>IF('[1]TCE - ANEXO III - Preencher'!H726="","",'[1]TCE - ANEXO III - Preencher'!H726)</f>
        <v>44013</v>
      </c>
      <c r="H717" s="15">
        <f>'[1]TCE - ANEXO III - Preencher'!I726</f>
        <v>0</v>
      </c>
      <c r="I717" s="15">
        <f>'[1]TCE - ANEXO III - Preencher'!J726</f>
        <v>251.6952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2.44</v>
      </c>
      <c r="O717" s="16">
        <f>'[1]TCE - ANEXO III - Preencher'!P726</f>
        <v>0</v>
      </c>
      <c r="P717" s="17">
        <f t="shared" si="68"/>
        <v>2.44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254.1352</v>
      </c>
    </row>
    <row r="718" spans="1:28" s="4" customFormat="1" x14ac:dyDescent="0.2">
      <c r="A718" s="9">
        <f>IFERROR(VLOOKUP(B718,'[1]DADOS (OCULTAR)'!$P$3:$R$53,3,0),"")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TALITA DE KASSIA RIBEIRO DA SILVA</v>
      </c>
      <c r="E718" s="10" t="str">
        <f>IF('[1]TCE - ANEXO III - Preencher'!F727="4 - Assistência Odontológica","2 - Outros Profissionais da Saúde",'[1]TCE - ANEXO II - Enviar TCE'!E717)</f>
        <v>2 - Outros Profissionais da Saúde</v>
      </c>
      <c r="F718" s="13">
        <f>'[1]TCE - ANEXO III - Preencher'!G727</f>
        <v>521130</v>
      </c>
      <c r="G718" s="14">
        <f>IF('[1]TCE - ANEXO III - Preencher'!H727="","",'[1]TCE - ANEXO III - Preencher'!H727)</f>
        <v>44013</v>
      </c>
      <c r="H718" s="15">
        <f>'[1]TCE - ANEXO III - Preencher'!I727</f>
        <v>0</v>
      </c>
      <c r="I718" s="15">
        <f>'[1]TCE - ANEXO III - Preencher'!J727</f>
        <v>99.661600000000007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106.09233123858215</v>
      </c>
      <c r="R718" s="16">
        <f>'[1]TCE - ANEXO III - Preencher'!S727</f>
        <v>62.7</v>
      </c>
      <c r="S718" s="17">
        <f t="shared" si="69"/>
        <v>43.392331238582145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144.21393123858215</v>
      </c>
    </row>
    <row r="719" spans="1:28" s="4" customFormat="1" x14ac:dyDescent="0.2">
      <c r="A719" s="9">
        <f>IFERROR(VLOOKUP(B719,'[1]DADOS (OCULTAR)'!$P$3:$R$53,3,0),"")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TALITA ELISABETE OLIVEIRA DA SILVA</v>
      </c>
      <c r="E719" s="10" t="str">
        <f>IF('[1]TCE - ANEXO III - Preencher'!F728="4 - Assistência Odontológica","2 - Outros Profissionais da Saúde",'[1]TCE - ANEXO II - Enviar TCE'!E718)</f>
        <v>2 - Outros Profissionais da Saúde</v>
      </c>
      <c r="F719" s="13">
        <f>'[1]TCE - ANEXO III - Preencher'!G728</f>
        <v>521130</v>
      </c>
      <c r="G719" s="14">
        <f>IF('[1]TCE - ANEXO III - Preencher'!H728="","",'[1]TCE - ANEXO III - Preencher'!H728)</f>
        <v>44013</v>
      </c>
      <c r="H719" s="15">
        <f>'[1]TCE - ANEXO III - Preencher'!I728</f>
        <v>0</v>
      </c>
      <c r="I719" s="15">
        <f>'[1]TCE - ANEXO III - Preencher'!J728</f>
        <v>87.494400000000013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176</v>
      </c>
      <c r="R719" s="16">
        <f>'[1]TCE - ANEXO III - Preencher'!S728</f>
        <v>118.3</v>
      </c>
      <c r="S719" s="17">
        <f t="shared" si="69"/>
        <v>57.7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146.3544</v>
      </c>
    </row>
    <row r="720" spans="1:28" s="4" customFormat="1" x14ac:dyDescent="0.2">
      <c r="A720" s="9">
        <f>IFERROR(VLOOKUP(B720,'[1]DADOS (OCULTAR)'!$P$3:$R$53,3,0),"")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TALITA REGINA MORAES DUARTE MOTA</v>
      </c>
      <c r="E720" s="10" t="str">
        <f>IF('[1]TCE - ANEXO III - Preencher'!F729="4 - Assistência Odontológica","2 - Outros Profissionais da Saúde",'[1]TCE - ANEXO II - Enviar TCE'!E719)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44013</v>
      </c>
      <c r="H720" s="15">
        <f>'[1]TCE - ANEXO III - Preencher'!I729</f>
        <v>0</v>
      </c>
      <c r="I720" s="15">
        <f>'[1]TCE - ANEXO III - Preencher'!J729</f>
        <v>113.01200000000001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64</v>
      </c>
      <c r="U720" s="16">
        <f>'[1]TCE - ANEXO III - Preencher'!V729</f>
        <v>0</v>
      </c>
      <c r="V720" s="17">
        <f t="shared" si="70"/>
        <v>64</v>
      </c>
      <c r="W720" s="18" t="str">
        <f>IF('[1]TCE - ANEXO III - Preencher'!X729="","",'[1]TCE - ANEXO III - Preencher'!X729)</f>
        <v>AUXILIO CRECHE</v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178.17200000000003</v>
      </c>
    </row>
    <row r="721" spans="1:28" s="4" customFormat="1" x14ac:dyDescent="0.2">
      <c r="A721" s="9">
        <f>IFERROR(VLOOKUP(B721,'[1]DADOS (OCULTAR)'!$P$3:$R$53,3,0),"")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TAMYRIS FREITAS DE FRANCA</v>
      </c>
      <c r="E721" s="10" t="str">
        <f>IF('[1]TCE - ANEXO III - Preencher'!F730="4 - Assistência Odontológica","2 - Outros Profissionais da Saúde",'[1]TCE - ANEXO II - Enviar TCE'!E720)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44013</v>
      </c>
      <c r="H721" s="15">
        <f>'[1]TCE - ANEXO III - Preencher'!I730</f>
        <v>0</v>
      </c>
      <c r="I721" s="15">
        <f>'[1]TCE - ANEXO III - Preencher'!J730</f>
        <v>107.9832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106.09233123858215</v>
      </c>
      <c r="R721" s="16">
        <f>'[1]TCE - ANEXO III - Preencher'!S730</f>
        <v>16.72</v>
      </c>
      <c r="S721" s="17">
        <f t="shared" si="69"/>
        <v>89.372331238582149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198.51553123858213</v>
      </c>
    </row>
    <row r="722" spans="1:28" s="4" customFormat="1" x14ac:dyDescent="0.2">
      <c r="A722" s="9">
        <f>IFERROR(VLOOKUP(B722,'[1]DADOS (OCULTAR)'!$P$3:$R$53,3,0),"")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TARCISIO RAUL LAVAREDA DE SOUZA FILHO</v>
      </c>
      <c r="E722" s="10" t="str">
        <f>IF('[1]TCE - ANEXO III - Preencher'!F731="4 - Assistência Odontológica","2 - Outros Profissionais da Saúde",'[1]TCE - ANEXO II - Enviar TCE'!E721)</f>
        <v>1 - Médico</v>
      </c>
      <c r="F722" s="13">
        <f>'[1]TCE - ANEXO III - Preencher'!G731</f>
        <v>225125</v>
      </c>
      <c r="G722" s="14">
        <f>IF('[1]TCE - ANEXO III - Preencher'!H731="","",'[1]TCE - ANEXO III - Preencher'!H731)</f>
        <v>44013</v>
      </c>
      <c r="H722" s="15">
        <f>'[1]TCE - ANEXO III - Preencher'!I731</f>
        <v>0</v>
      </c>
      <c r="I722" s="15">
        <f>'[1]TCE - ANEXO III - Preencher'!J731</f>
        <v>707.72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9.2799999999999994</v>
      </c>
      <c r="O722" s="16">
        <f>'[1]TCE - ANEXO III - Preencher'!P731</f>
        <v>0</v>
      </c>
      <c r="P722" s="17">
        <f t="shared" si="68"/>
        <v>9.2799999999999994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717</v>
      </c>
    </row>
    <row r="723" spans="1:28" s="4" customFormat="1" x14ac:dyDescent="0.2">
      <c r="A723" s="9">
        <f>IFERROR(VLOOKUP(B723,'[1]DADOS (OCULTAR)'!$P$3:$R$53,3,0),"")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TARCYA LEIANE GUERRA DE COUTO PATRIOTA</v>
      </c>
      <c r="E723" s="10" t="str">
        <f>IF('[1]TCE - ANEXO III - Preencher'!F732="4 - Assistência Odontológica","2 - Outros Profissionais da Saúde",'[1]TCE - ANEXO II - Enviar TCE'!E722)</f>
        <v>2 - Outros Profissionais da Saúde</v>
      </c>
      <c r="F723" s="13">
        <f>'[1]TCE - ANEXO III - Preencher'!G732</f>
        <v>223605</v>
      </c>
      <c r="G723" s="14">
        <f>IF('[1]TCE - ANEXO III - Preencher'!H732="","",'[1]TCE - ANEXO III - Preencher'!H732)</f>
        <v>44013</v>
      </c>
      <c r="H723" s="15">
        <f>'[1]TCE - ANEXO III - Preencher'!I732</f>
        <v>0</v>
      </c>
      <c r="I723" s="15">
        <f>'[1]TCE - ANEXO III - Preencher'!J732</f>
        <v>196.88480000000001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2.44</v>
      </c>
      <c r="O723" s="16">
        <f>'[1]TCE - ANEXO III - Preencher'!P732</f>
        <v>0</v>
      </c>
      <c r="P723" s="17">
        <f t="shared" si="68"/>
        <v>2.44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199.32480000000001</v>
      </c>
    </row>
    <row r="724" spans="1:28" s="4" customFormat="1" x14ac:dyDescent="0.2">
      <c r="A724" s="9">
        <f>IFERROR(VLOOKUP(B724,'[1]DADOS (OCULTAR)'!$P$3:$R$53,3,0),"")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TATIANA APARECIDA RODRIGUES ALVES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44013</v>
      </c>
      <c r="H724" s="15">
        <f>'[1]TCE - ANEXO III - Preencher'!I733</f>
        <v>0</v>
      </c>
      <c r="I724" s="15">
        <f>'[1]TCE - ANEXO III - Preencher'!J733</f>
        <v>98.42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106.09233123858215</v>
      </c>
      <c r="R724" s="16">
        <f>'[1]TCE - ANEXO III - Preencher'!S733</f>
        <v>62.7</v>
      </c>
      <c r="S724" s="17">
        <f t="shared" si="69"/>
        <v>43.392331238582145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142.97233123858214</v>
      </c>
    </row>
    <row r="725" spans="1:28" s="4" customFormat="1" x14ac:dyDescent="0.2">
      <c r="A725" s="9">
        <f>IFERROR(VLOOKUP(B725,'[1]DADOS (OCULTAR)'!$P$3:$R$53,3,0),"")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TATIANA BARBOSA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44013</v>
      </c>
      <c r="H725" s="15">
        <f>'[1]TCE - ANEXO III - Preencher'!I734</f>
        <v>0</v>
      </c>
      <c r="I725" s="15">
        <f>'[1]TCE - ANEXO III - Preencher'!J734</f>
        <v>118.27680000000001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250.62391292592594</v>
      </c>
      <c r="R725" s="16">
        <f>'[1]TCE - ANEXO III - Preencher'!S734</f>
        <v>33.44</v>
      </c>
      <c r="S725" s="17">
        <f t="shared" si="69"/>
        <v>217.18391292592594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336.62071292592594</v>
      </c>
    </row>
    <row r="726" spans="1:28" s="4" customFormat="1" x14ac:dyDescent="0.2">
      <c r="A726" s="9">
        <f>IFERROR(VLOOKUP(B726,'[1]DADOS (OCULTAR)'!$P$3:$R$53,3,0),"")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TATIANE COSMA DA SILVA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44013</v>
      </c>
      <c r="H726" s="15">
        <f>'[1]TCE - ANEXO III - Preencher'!I735</f>
        <v>0</v>
      </c>
      <c r="I726" s="15">
        <f>'[1]TCE - ANEXO III - Preencher'!J735</f>
        <v>152.7296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115.62526534987505</v>
      </c>
      <c r="R726" s="16">
        <f>'[1]TCE - ANEXO III - Preencher'!S735</f>
        <v>62.7</v>
      </c>
      <c r="S726" s="17">
        <f t="shared" si="69"/>
        <v>52.925265349875048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206.81486534987505</v>
      </c>
    </row>
    <row r="727" spans="1:28" s="4" customFormat="1" x14ac:dyDescent="0.2">
      <c r="A727" s="9">
        <f>IFERROR(VLOOKUP(B727,'[1]DADOS (OCULTAR)'!$P$3:$R$53,3,0),"")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TATIANE DE SOUZA SARAIVA BERNARDES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223505</v>
      </c>
      <c r="G727" s="14">
        <f>IF('[1]TCE - ANEXO III - Preencher'!H736="","",'[1]TCE - ANEXO III - Preencher'!H736)</f>
        <v>44013</v>
      </c>
      <c r="H727" s="15">
        <f>'[1]TCE - ANEXO III - Preencher'!I736</f>
        <v>0</v>
      </c>
      <c r="I727" s="15">
        <f>'[1]TCE - ANEXO III - Preencher'!J736</f>
        <v>295.34560000000005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2.44</v>
      </c>
      <c r="O727" s="16">
        <f>'[1]TCE - ANEXO III - Preencher'!P736</f>
        <v>0</v>
      </c>
      <c r="P727" s="17">
        <f t="shared" si="68"/>
        <v>2.44</v>
      </c>
      <c r="Q727" s="16">
        <f>'[1]TCE - ANEXO III - Preencher'!R736</f>
        <v>95.124331777202187</v>
      </c>
      <c r="R727" s="16">
        <f>'[1]TCE - ANEXO III - Preencher'!S736</f>
        <v>110.4</v>
      </c>
      <c r="S727" s="17">
        <f t="shared" si="69"/>
        <v>-15.275668222797819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282.50993177720221</v>
      </c>
    </row>
    <row r="728" spans="1:28" s="4" customFormat="1" x14ac:dyDescent="0.2">
      <c r="A728" s="9">
        <f>IFERROR(VLOOKUP(B728,'[1]DADOS (OCULTAR)'!$P$3:$R$53,3,0),"")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TERLUCIA MARIA DA SILVA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44013</v>
      </c>
      <c r="H728" s="15">
        <f>'[1]TCE - ANEXO III - Preencher'!I737</f>
        <v>0</v>
      </c>
      <c r="I728" s="15">
        <f>'[1]TCE - ANEXO III - Preencher'!J737</f>
        <v>131.65600000000001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132.816</v>
      </c>
    </row>
    <row r="729" spans="1:28" s="4" customFormat="1" x14ac:dyDescent="0.2">
      <c r="A729" s="9">
        <f>IFERROR(VLOOKUP(B729,'[1]DADOS (OCULTAR)'!$P$3:$R$53,3,0),"")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THAIS OLIVEIRA DOS SANTOS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223505</v>
      </c>
      <c r="G729" s="14">
        <f>IF('[1]TCE - ANEXO III - Preencher'!H738="","",'[1]TCE - ANEXO III - Preencher'!H738)</f>
        <v>44013</v>
      </c>
      <c r="H729" s="15">
        <f>'[1]TCE - ANEXO III - Preencher'!I738</f>
        <v>0</v>
      </c>
      <c r="I729" s="15">
        <f>'[1]TCE - ANEXO III - Preencher'!J738</f>
        <v>332.74480000000005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2.44</v>
      </c>
      <c r="O729" s="16">
        <f>'[1]TCE - ANEXO III - Preencher'!P738</f>
        <v>0</v>
      </c>
      <c r="P729" s="17">
        <f t="shared" si="68"/>
        <v>2.44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335.18480000000005</v>
      </c>
    </row>
    <row r="730" spans="1:28" s="4" customFormat="1" x14ac:dyDescent="0.2">
      <c r="A730" s="9">
        <f>IFERROR(VLOOKUP(B730,'[1]DADOS (OCULTAR)'!$P$3:$R$53,3,0),"")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THALLITA GONDIM COSTA DOS SANTOS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251605</v>
      </c>
      <c r="G730" s="14">
        <f>IF('[1]TCE - ANEXO III - Preencher'!H739="","",'[1]TCE - ANEXO III - Preencher'!H739)</f>
        <v>44013</v>
      </c>
      <c r="H730" s="15">
        <f>'[1]TCE - ANEXO III - Preencher'!I739</f>
        <v>0</v>
      </c>
      <c r="I730" s="15">
        <f>'[1]TCE - ANEXO III - Preencher'!J739</f>
        <v>219.50319999999999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220.66319999999999</v>
      </c>
    </row>
    <row r="731" spans="1:28" s="4" customFormat="1" x14ac:dyDescent="0.2">
      <c r="A731" s="9">
        <f>IFERROR(VLOOKUP(B731,'[1]DADOS (OCULTAR)'!$P$3:$R$53,3,0),"")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THAMARA RAYANE RAMOS DA SILVA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411010</v>
      </c>
      <c r="G731" s="14">
        <f>IF('[1]TCE - ANEXO III - Preencher'!H740="","",'[1]TCE - ANEXO III - Preencher'!H740)</f>
        <v>44013</v>
      </c>
      <c r="H731" s="15">
        <f>'[1]TCE - ANEXO III - Preencher'!I740</f>
        <v>0</v>
      </c>
      <c r="I731" s="15">
        <f>'[1]TCE - ANEXO III - Preencher'!J740</f>
        <v>6.2700000000000005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0</v>
      </c>
      <c r="R731" s="16">
        <f>'[1]TCE - ANEXO III - Preencher'!S740</f>
        <v>18.809999999999999</v>
      </c>
      <c r="S731" s="17">
        <f t="shared" si="69"/>
        <v>-18.809999999999999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-11.379999999999999</v>
      </c>
    </row>
    <row r="732" spans="1:28" s="4" customFormat="1" x14ac:dyDescent="0.2">
      <c r="A732" s="9">
        <f>IFERROR(VLOOKUP(B732,'[1]DADOS (OCULTAR)'!$P$3:$R$53,3,0),"")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THAYANE CARLA CARNEIRO DA SILVA</v>
      </c>
      <c r="E732" s="10" t="str">
        <f>IF('[1]TCE - ANEXO III - Preencher'!F741="4 - Assistência Odontológica","2 - Outros Profissionais da Saúde",'[1]TCE - ANEXO II - Enviar TCE'!E731)</f>
        <v>3 - Administrativo</v>
      </c>
      <c r="F732" s="13">
        <f>'[1]TCE - ANEXO III - Preencher'!G741</f>
        <v>411010</v>
      </c>
      <c r="G732" s="14">
        <f>IF('[1]TCE - ANEXO III - Preencher'!H741="","",'[1]TCE - ANEXO III - Preencher'!H741)</f>
        <v>44013</v>
      </c>
      <c r="H732" s="15">
        <f>'[1]TCE - ANEXO III - Preencher'!I741</f>
        <v>0</v>
      </c>
      <c r="I732" s="15">
        <f>'[1]TCE - ANEXO III - Preencher'!J741</f>
        <v>83.600000000000009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84.76</v>
      </c>
    </row>
    <row r="733" spans="1:28" s="4" customFormat="1" x14ac:dyDescent="0.2">
      <c r="A733" s="9">
        <f>IFERROR(VLOOKUP(B733,'[1]DADOS (OCULTAR)'!$P$3:$R$53,3,0),"")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THAYSA DE AGUIAR BATISTA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223710</v>
      </c>
      <c r="G733" s="14">
        <f>IF('[1]TCE - ANEXO III - Preencher'!H742="","",'[1]TCE - ANEXO III - Preencher'!H742)</f>
        <v>44013</v>
      </c>
      <c r="H733" s="15">
        <f>'[1]TCE - ANEXO III - Preencher'!I742</f>
        <v>0</v>
      </c>
      <c r="I733" s="15">
        <f>'[1]TCE - ANEXO III - Preencher'!J742</f>
        <v>332.87440000000004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334.03440000000006</v>
      </c>
    </row>
    <row r="734" spans="1:28" s="4" customFormat="1" x14ac:dyDescent="0.2">
      <c r="A734" s="9">
        <f>IFERROR(VLOOKUP(B734,'[1]DADOS (OCULTAR)'!$P$3:$R$53,3,0),"")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THIAGO CEZAR ROCHA AZEVEDO</v>
      </c>
      <c r="E734" s="10" t="str">
        <f>IF('[1]TCE - ANEXO III - Preencher'!F743="4 - Assistência Odontológica","2 - Outros Profissionais da Saúde",'[1]TCE - ANEXO II - Enviar TCE'!E733)</f>
        <v>1 - Médico</v>
      </c>
      <c r="F734" s="13">
        <f>'[1]TCE - ANEXO III - Preencher'!G743</f>
        <v>225125</v>
      </c>
      <c r="G734" s="14">
        <f>IF('[1]TCE - ANEXO III - Preencher'!H743="","",'[1]TCE - ANEXO III - Preencher'!H743)</f>
        <v>44013</v>
      </c>
      <c r="H734" s="15">
        <f>'[1]TCE - ANEXO III - Preencher'!I743</f>
        <v>0</v>
      </c>
      <c r="I734" s="15">
        <f>'[1]TCE - ANEXO III - Preencher'!J743</f>
        <v>707.72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9.2799999999999994</v>
      </c>
      <c r="O734" s="16">
        <f>'[1]TCE - ANEXO III - Preencher'!P743</f>
        <v>0</v>
      </c>
      <c r="P734" s="17">
        <f t="shared" si="68"/>
        <v>9.2799999999999994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717</v>
      </c>
    </row>
    <row r="735" spans="1:28" s="4" customFormat="1" x14ac:dyDescent="0.2">
      <c r="A735" s="9">
        <f>IFERROR(VLOOKUP(B735,'[1]DADOS (OCULTAR)'!$P$3:$R$53,3,0),"")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THIALLEN GOMES DE LIRA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44013</v>
      </c>
      <c r="H735" s="15">
        <f>'[1]TCE - ANEXO III - Preencher'!I744</f>
        <v>0</v>
      </c>
      <c r="I735" s="15">
        <f>'[1]TCE - ANEXO III - Preencher'!J744</f>
        <v>135.05200000000002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137.9200306101568</v>
      </c>
      <c r="R735" s="16">
        <f>'[1]TCE - ANEXO III - Preencher'!S744</f>
        <v>62.7</v>
      </c>
      <c r="S735" s="17">
        <f t="shared" si="69"/>
        <v>75.220030610156797</v>
      </c>
      <c r="T735" s="16">
        <f>'[1]TCE - ANEXO III - Preencher'!U744</f>
        <v>64</v>
      </c>
      <c r="U735" s="16">
        <f>'[1]TCE - ANEXO III - Preencher'!V744</f>
        <v>0</v>
      </c>
      <c r="V735" s="17">
        <f t="shared" si="70"/>
        <v>64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275.4320306101568</v>
      </c>
    </row>
    <row r="736" spans="1:28" s="4" customFormat="1" x14ac:dyDescent="0.2">
      <c r="A736" s="9">
        <f>IFERROR(VLOOKUP(B736,'[1]DADOS (OCULTAR)'!$P$3:$R$53,3,0),"")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TIAGO CARLOS BARRETO</v>
      </c>
      <c r="E736" s="10" t="str">
        <f>IF('[1]TCE - ANEXO III - Preencher'!F745="4 - Assistência Odontológica","2 - Outros Profissionais da Saúde",'[1]TCE - ANEXO II - Enviar TCE'!E735)</f>
        <v>3 - Administrativo</v>
      </c>
      <c r="F736" s="13">
        <f>'[1]TCE - ANEXO III - Preencher'!G745</f>
        <v>517410</v>
      </c>
      <c r="G736" s="14">
        <f>IF('[1]TCE - ANEXO III - Preencher'!H745="","",'[1]TCE - ANEXO III - Preencher'!H745)</f>
        <v>44013</v>
      </c>
      <c r="H736" s="15">
        <f>'[1]TCE - ANEXO III - Preencher'!I745</f>
        <v>0</v>
      </c>
      <c r="I736" s="15">
        <f>'[1]TCE - ANEXO III - Preencher'!J745</f>
        <v>87.107199999999992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134.89614290818756</v>
      </c>
      <c r="R736" s="16">
        <f>'[1]TCE - ANEXO III - Preencher'!S745</f>
        <v>62.7</v>
      </c>
      <c r="S736" s="17">
        <f t="shared" si="69"/>
        <v>72.196142908187554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160.46334290818754</v>
      </c>
    </row>
    <row r="737" spans="1:28" s="4" customFormat="1" x14ac:dyDescent="0.2">
      <c r="A737" s="9">
        <f>IFERROR(VLOOKUP(B737,'[1]DADOS (OCULTAR)'!$P$3:$R$53,3,0),"")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TIAGO GUEIROS FERREIRA</v>
      </c>
      <c r="E737" s="10" t="str">
        <f>IF('[1]TCE - ANEXO III - Preencher'!F746="4 - Assistência Odontológica","2 - Outros Profissionais da Saúde",'[1]TCE - ANEXO II - Enviar TCE'!E736)</f>
        <v>3 - Administrativo</v>
      </c>
      <c r="F737" s="13">
        <f>'[1]TCE - ANEXO III - Preencher'!G746</f>
        <v>517410</v>
      </c>
      <c r="G737" s="14">
        <f>IF('[1]TCE - ANEXO III - Preencher'!H746="","",'[1]TCE - ANEXO III - Preencher'!H746)</f>
        <v>44013</v>
      </c>
      <c r="H737" s="15">
        <f>'[1]TCE - ANEXO III - Preencher'!I746</f>
        <v>0</v>
      </c>
      <c r="I737" s="15">
        <f>'[1]TCE - ANEXO III - Preencher'!J746</f>
        <v>97.357600000000005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154.16702046650005</v>
      </c>
      <c r="R737" s="16">
        <f>'[1]TCE - ANEXO III - Preencher'!S746</f>
        <v>62.7</v>
      </c>
      <c r="S737" s="17">
        <f t="shared" si="69"/>
        <v>91.467020466500045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189.98462046650005</v>
      </c>
    </row>
    <row r="738" spans="1:28" s="4" customFormat="1" x14ac:dyDescent="0.2">
      <c r="A738" s="9">
        <f>IFERROR(VLOOKUP(B738,'[1]DADOS (OCULTAR)'!$P$3:$R$53,3,0),"")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TIAGO PAULINO DOS SANTOS</v>
      </c>
      <c r="E738" s="10" t="str">
        <f>IF('[1]TCE - ANEXO III - Preencher'!F747="4 - Assistência Odontológica","2 - Outros Profissionais da Saúde",'[1]TCE - ANEXO II - Enviar TCE'!E737)</f>
        <v>3 - Administrativo</v>
      </c>
      <c r="F738" s="13">
        <f>'[1]TCE - ANEXO III - Preencher'!G747</f>
        <v>317210</v>
      </c>
      <c r="G738" s="14">
        <f>IF('[1]TCE - ANEXO III - Preencher'!H747="","",'[1]TCE - ANEXO III - Preencher'!H747)</f>
        <v>44013</v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1.1599999999999999</v>
      </c>
    </row>
    <row r="739" spans="1:28" s="4" customFormat="1" x14ac:dyDescent="0.2">
      <c r="A739" s="9">
        <f>IFERROR(VLOOKUP(B739,'[1]DADOS (OCULTAR)'!$P$3:$R$53,3,0),"")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TUIRA OLIVEIRA MAIA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223605</v>
      </c>
      <c r="G739" s="14">
        <f>IF('[1]TCE - ANEXO III - Preencher'!H748="","",'[1]TCE - ANEXO III - Preencher'!H748)</f>
        <v>44013</v>
      </c>
      <c r="H739" s="15">
        <f>'[1]TCE - ANEXO III - Preencher'!I748</f>
        <v>0</v>
      </c>
      <c r="I739" s="15">
        <f>'[1]TCE - ANEXO III - Preencher'!J748</f>
        <v>233.59360000000001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2.44</v>
      </c>
      <c r="O739" s="16">
        <f>'[1]TCE - ANEXO III - Preencher'!P748</f>
        <v>0</v>
      </c>
      <c r="P739" s="17">
        <f t="shared" si="68"/>
        <v>2.44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95.41</v>
      </c>
      <c r="U739" s="16">
        <f>'[1]TCE - ANEXO III - Preencher'!V748</f>
        <v>0</v>
      </c>
      <c r="V739" s="17">
        <f t="shared" si="70"/>
        <v>95.41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331.4436</v>
      </c>
    </row>
    <row r="740" spans="1:28" s="4" customFormat="1" x14ac:dyDescent="0.2">
      <c r="A740" s="9">
        <f>IFERROR(VLOOKUP(B740,'[1]DADOS (OCULTAR)'!$P$3:$R$53,3,0),"")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TULIO FERNANDO DA SILVA NASCIMENTO</v>
      </c>
      <c r="E740" s="10" t="str">
        <f>IF('[1]TCE - ANEXO III - Preencher'!F749="4 - Assistência Odontológica","2 - Outros Profissionais da Saúde",'[1]TCE - ANEXO II - Enviar TCE'!E739)</f>
        <v>3 - Administrativo</v>
      </c>
      <c r="F740" s="13">
        <f>'[1]TCE - ANEXO III - Preencher'!G749</f>
        <v>514225</v>
      </c>
      <c r="G740" s="14">
        <f>IF('[1]TCE - ANEXO III - Preencher'!H749="","",'[1]TCE - ANEXO III - Preencher'!H749)</f>
        <v>44013</v>
      </c>
      <c r="H740" s="15">
        <f>'[1]TCE - ANEXO III - Preencher'!I749</f>
        <v>0</v>
      </c>
      <c r="I740" s="15">
        <f>'[1]TCE - ANEXO III - Preencher'!J749</f>
        <v>100.32000000000001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101.48</v>
      </c>
    </row>
    <row r="741" spans="1:28" s="4" customFormat="1" x14ac:dyDescent="0.2">
      <c r="A741" s="9">
        <f>IFERROR(VLOOKUP(B741,'[1]DADOS (OCULTAR)'!$P$3:$R$53,3,0),"")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UBERLANIA DA SILVA FELIX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44013</v>
      </c>
      <c r="H741" s="15">
        <f>'[1]TCE - ANEXO III - Preencher'!I750</f>
        <v>0</v>
      </c>
      <c r="I741" s="15">
        <f>'[1]TCE - ANEXO III - Preencher'!J750</f>
        <v>105.35120000000001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113.62593626547275</v>
      </c>
      <c r="R741" s="16">
        <f>'[1]TCE - ANEXO III - Preencher'!S750</f>
        <v>62.7</v>
      </c>
      <c r="S741" s="17">
        <f t="shared" si="69"/>
        <v>50.925936265472743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157.43713626547276</v>
      </c>
    </row>
    <row r="742" spans="1:28" s="4" customFormat="1" x14ac:dyDescent="0.2">
      <c r="A742" s="9">
        <f>IFERROR(VLOOKUP(B742,'[1]DADOS (OCULTAR)'!$P$3:$R$53,3,0),"")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ULER VILELA ZANARDI</v>
      </c>
      <c r="E742" s="10" t="str">
        <f>IF('[1]TCE - ANEXO III - Preencher'!F751="4 - Assistência Odontológica","2 - Outros Profissionais da Saúde",'[1]TCE - ANEXO II - Enviar TCE'!E741)</f>
        <v>1 - Médico</v>
      </c>
      <c r="F742" s="13">
        <f>'[1]TCE - ANEXO III - Preencher'!G751</f>
        <v>225125</v>
      </c>
      <c r="G742" s="14">
        <f>IF('[1]TCE - ANEXO III - Preencher'!H751="","",'[1]TCE - ANEXO III - Preencher'!H751)</f>
        <v>44013</v>
      </c>
      <c r="H742" s="15">
        <f>'[1]TCE - ANEXO III - Preencher'!I751</f>
        <v>0</v>
      </c>
      <c r="I742" s="15">
        <f>'[1]TCE - ANEXO III - Preencher'!J751</f>
        <v>400.2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9.2799999999999994</v>
      </c>
      <c r="O742" s="16">
        <f>'[1]TCE - ANEXO III - Preencher'!P751</f>
        <v>0</v>
      </c>
      <c r="P742" s="17">
        <f t="shared" si="68"/>
        <v>9.2799999999999994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409.47999999999996</v>
      </c>
    </row>
    <row r="743" spans="1:28" s="4" customFormat="1" x14ac:dyDescent="0.2">
      <c r="A743" s="9">
        <f>IFERROR(VLOOKUP(B743,'[1]DADOS (OCULTAR)'!$P$3:$R$53,3,0),"")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VALDECIA RAMOS DE DEUS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521130</v>
      </c>
      <c r="G743" s="14">
        <f>IF('[1]TCE - ANEXO III - Preencher'!H752="","",'[1]TCE - ANEXO III - Preencher'!H752)</f>
        <v>44013</v>
      </c>
      <c r="H743" s="15">
        <f>'[1]TCE - ANEXO III - Preencher'!I752</f>
        <v>0</v>
      </c>
      <c r="I743" s="15">
        <f>'[1]TCE - ANEXO III - Preencher'!J752</f>
        <v>98.42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106.09233123858215</v>
      </c>
      <c r="R743" s="16">
        <f>'[1]TCE - ANEXO III - Preencher'!S752</f>
        <v>62.7</v>
      </c>
      <c r="S743" s="17">
        <f t="shared" si="69"/>
        <v>43.392331238582145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142.97233123858214</v>
      </c>
    </row>
    <row r="744" spans="1:28" s="4" customFormat="1" x14ac:dyDescent="0.2">
      <c r="A744" s="9">
        <f>IFERROR(VLOOKUP(B744,'[1]DADOS (OCULTAR)'!$P$3:$R$53,3,0),"")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VALDEMIR SENA DOS SANTOS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515110</v>
      </c>
      <c r="G744" s="14">
        <f>IF('[1]TCE - ANEXO III - Preencher'!H753="","",'[1]TCE - ANEXO III - Preencher'!H753)</f>
        <v>44013</v>
      </c>
      <c r="H744" s="15">
        <f>'[1]TCE - ANEXO III - Preencher'!I753</f>
        <v>0</v>
      </c>
      <c r="I744" s="15">
        <f>'[1]TCE - ANEXO III - Preencher'!J753</f>
        <v>105.0848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56.582576660577153</v>
      </c>
      <c r="R744" s="16">
        <f>'[1]TCE - ANEXO III - Preencher'!S753</f>
        <v>52.94</v>
      </c>
      <c r="S744" s="17">
        <f t="shared" si="69"/>
        <v>3.6425766605771557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109.88737666057716</v>
      </c>
    </row>
    <row r="745" spans="1:28" s="4" customFormat="1" x14ac:dyDescent="0.2">
      <c r="A745" s="9">
        <f>IFERROR(VLOOKUP(B745,'[1]DADOS (OCULTAR)'!$P$3:$R$53,3,0),"")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VALDENICE SANDRELE DE LIMA SILVA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44013</v>
      </c>
      <c r="H745" s="15">
        <f>'[1]TCE - ANEXO III - Preencher'!I754</f>
        <v>0</v>
      </c>
      <c r="I745" s="15">
        <f>'[1]TCE - ANEXO III - Preencher'!J754</f>
        <v>119.568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77.083510233250024</v>
      </c>
      <c r="R745" s="16">
        <f>'[1]TCE - ANEXO III - Preencher'!S754</f>
        <v>62.7</v>
      </c>
      <c r="S745" s="17">
        <f t="shared" si="69"/>
        <v>14.383510233250021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135.11151023325002</v>
      </c>
    </row>
    <row r="746" spans="1:28" s="4" customFormat="1" x14ac:dyDescent="0.2">
      <c r="A746" s="9">
        <f>IFERROR(VLOOKUP(B746,'[1]DADOS (OCULTAR)'!$P$3:$R$53,3,0),"")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VALDENIZE AMORIM DOS SANTOS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44013</v>
      </c>
      <c r="H746" s="15">
        <f>'[1]TCE - ANEXO III - Preencher'!I755</f>
        <v>0</v>
      </c>
      <c r="I746" s="15">
        <f>'[1]TCE - ANEXO III - Preencher'!J755</f>
        <v>116.5608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49.509754578005008</v>
      </c>
      <c r="R746" s="16">
        <f>'[1]TCE - ANEXO III - Preencher'!S755</f>
        <v>62.7</v>
      </c>
      <c r="S746" s="17">
        <f t="shared" si="69"/>
        <v>-13.190245421994995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104.530554578005</v>
      </c>
    </row>
    <row r="747" spans="1:28" s="4" customFormat="1" x14ac:dyDescent="0.2">
      <c r="A747" s="9">
        <f>IFERROR(VLOOKUP(B747,'[1]DADOS (OCULTAR)'!$P$3:$R$53,3,0),"")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VALDILEIDE GUERRA BARBOZA DA SILVA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324205</v>
      </c>
      <c r="G747" s="14">
        <f>IF('[1]TCE - ANEXO III - Preencher'!H756="","",'[1]TCE - ANEXO III - Preencher'!H756)</f>
        <v>44013</v>
      </c>
      <c r="H747" s="15">
        <f>'[1]TCE - ANEXO III - Preencher'!I756</f>
        <v>0</v>
      </c>
      <c r="I747" s="15">
        <f>'[1]TCE - ANEXO III - Preencher'!J756</f>
        <v>194.08799999999999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195.24799999999999</v>
      </c>
    </row>
    <row r="748" spans="1:28" s="4" customFormat="1" x14ac:dyDescent="0.2">
      <c r="A748" s="9">
        <f>IFERROR(VLOOKUP(B748,'[1]DADOS (OCULTAR)'!$P$3:$R$53,3,0),"")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VALDIR CAVALCANTI RIZZUTO</v>
      </c>
      <c r="E748" s="10" t="str">
        <f>IF('[1]TCE - ANEXO III - Preencher'!F757="4 - Assistência Odontológica","2 - Outros Profissionais da Saúde",'[1]TCE - ANEXO II - Enviar TCE'!E747)</f>
        <v>1 - Médico</v>
      </c>
      <c r="F748" s="13">
        <f>'[1]TCE - ANEXO III - Preencher'!G757</f>
        <v>225125</v>
      </c>
      <c r="G748" s="14">
        <f>IF('[1]TCE - ANEXO III - Preencher'!H757="","",'[1]TCE - ANEXO III - Preencher'!H757)</f>
        <v>44013</v>
      </c>
      <c r="H748" s="15">
        <f>'[1]TCE - ANEXO III - Preencher'!I757</f>
        <v>0</v>
      </c>
      <c r="I748" s="15">
        <f>'[1]TCE - ANEXO III - Preencher'!J757</f>
        <v>400.2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9.2799999999999994</v>
      </c>
      <c r="O748" s="16">
        <f>'[1]TCE - ANEXO III - Preencher'!P757</f>
        <v>0</v>
      </c>
      <c r="P748" s="17">
        <f t="shared" si="68"/>
        <v>9.2799999999999994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409.47999999999996</v>
      </c>
    </row>
    <row r="749" spans="1:28" s="4" customFormat="1" x14ac:dyDescent="0.2">
      <c r="A749" s="9">
        <f>IFERROR(VLOOKUP(B749,'[1]DADOS (OCULTAR)'!$P$3:$R$53,3,0),"")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VALDIRENE ARIOLA DO NASCIMENTO SILVA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44013</v>
      </c>
      <c r="H749" s="15">
        <f>'[1]TCE - ANEXO III - Preencher'!I758</f>
        <v>0</v>
      </c>
      <c r="I749" s="15">
        <f>'[1]TCE - ANEXO III - Preencher'!J758</f>
        <v>150.0608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178.71171620875185</v>
      </c>
      <c r="R749" s="16">
        <f>'[1]TCE - ANEXO III - Preencher'!S758</f>
        <v>62.7</v>
      </c>
      <c r="S749" s="17">
        <f t="shared" si="69"/>
        <v>116.01171620875185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267.23251620875186</v>
      </c>
    </row>
    <row r="750" spans="1:28" s="4" customFormat="1" x14ac:dyDescent="0.2">
      <c r="A750" s="9">
        <f>IFERROR(VLOOKUP(B750,'[1]DADOS (OCULTAR)'!$P$3:$R$53,3,0),"")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VALERIA RABELO LAFAYETTE COSTA</v>
      </c>
      <c r="E750" s="10" t="str">
        <f>IF('[1]TCE - ANEXO III - Preencher'!F759="4 - Assistência Odontológica","2 - Outros Profissionais da Saúde",'[1]TCE - ANEXO II - Enviar TCE'!E749)</f>
        <v>1 - Médico</v>
      </c>
      <c r="F750" s="13">
        <f>'[1]TCE - ANEXO III - Preencher'!G759</f>
        <v>225120</v>
      </c>
      <c r="G750" s="14">
        <f>IF('[1]TCE - ANEXO III - Preencher'!H759="","",'[1]TCE - ANEXO III - Preencher'!H759)</f>
        <v>44013</v>
      </c>
      <c r="H750" s="15">
        <f>'[1]TCE - ANEXO III - Preencher'!I759</f>
        <v>0</v>
      </c>
      <c r="I750" s="15">
        <f>'[1]TCE - ANEXO III - Preencher'!J759</f>
        <v>429.88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9.2799999999999994</v>
      </c>
      <c r="O750" s="16">
        <f>'[1]TCE - ANEXO III - Preencher'!P759</f>
        <v>0</v>
      </c>
      <c r="P750" s="17">
        <f t="shared" si="68"/>
        <v>9.2799999999999994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439.15999999999997</v>
      </c>
    </row>
    <row r="751" spans="1:28" s="4" customFormat="1" x14ac:dyDescent="0.2">
      <c r="A751" s="9">
        <f>IFERROR(VLOOKUP(B751,'[1]DADOS (OCULTAR)'!$P$3:$R$53,3,0),"")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VALQUIRIA CAMPOS PEREIRA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411010</v>
      </c>
      <c r="G751" s="14">
        <f>IF('[1]TCE - ANEXO III - Preencher'!H760="","",'[1]TCE - ANEXO III - Preencher'!H760)</f>
        <v>44013</v>
      </c>
      <c r="H751" s="15">
        <f>'[1]TCE - ANEXO III - Preencher'!I760</f>
        <v>0</v>
      </c>
      <c r="I751" s="15">
        <f>'[1]TCE - ANEXO III - Preencher'!J760</f>
        <v>91.911200000000008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212.18466247716435</v>
      </c>
      <c r="R751" s="16">
        <f>'[1]TCE - ANEXO III - Preencher'!S760</f>
        <v>62.7</v>
      </c>
      <c r="S751" s="17">
        <f t="shared" si="69"/>
        <v>149.48466247716436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242.55586247716437</v>
      </c>
    </row>
    <row r="752" spans="1:28" s="4" customFormat="1" x14ac:dyDescent="0.2">
      <c r="A752" s="9">
        <f>IFERROR(VLOOKUP(B752,'[1]DADOS (OCULTAR)'!$P$3:$R$53,3,0),"")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VALQUIRIA MARIA SOARES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516345</v>
      </c>
      <c r="G752" s="14">
        <f>IF('[1]TCE - ANEXO III - Preencher'!H761="","",'[1]TCE - ANEXO III - Preencher'!H761)</f>
        <v>44013</v>
      </c>
      <c r="H752" s="15">
        <f>'[1]TCE - ANEXO III - Preencher'!I761</f>
        <v>0</v>
      </c>
      <c r="I752" s="15">
        <f>'[1]TCE - ANEXO III - Preencher'!J761</f>
        <v>143.86799999999999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145.02799999999999</v>
      </c>
    </row>
    <row r="753" spans="1:28" s="4" customFormat="1" x14ac:dyDescent="0.2">
      <c r="A753" s="9">
        <f>IFERROR(VLOOKUP(B753,'[1]DADOS (OCULTAR)'!$P$3:$R$53,3,0),"")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VANIA GLORIA DE ARAUJO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44013</v>
      </c>
      <c r="H753" s="15">
        <f>'[1]TCE - ANEXO III - Preencher'!I762</f>
        <v>0</v>
      </c>
      <c r="I753" s="15">
        <f>'[1]TCE - ANEXO III - Preencher'!J762</f>
        <v>100.64959999999999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274.61000520595326</v>
      </c>
      <c r="R753" s="16">
        <f>'[1]TCE - ANEXO III - Preencher'!S762</f>
        <v>59.74</v>
      </c>
      <c r="S753" s="17">
        <f t="shared" si="69"/>
        <v>214.87000520595325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316.67960520595324</v>
      </c>
    </row>
    <row r="754" spans="1:28" s="4" customFormat="1" x14ac:dyDescent="0.2">
      <c r="A754" s="9">
        <f>IFERROR(VLOOKUP(B754,'[1]DADOS (OCULTAR)'!$P$3:$R$53,3,0),"")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VANICIA LAURINDO DA SILVA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44013</v>
      </c>
      <c r="H754" s="15">
        <f>'[1]TCE - ANEXO III - Preencher'!I763</f>
        <v>0</v>
      </c>
      <c r="I754" s="15">
        <f>'[1]TCE - ANEXO III - Preencher'!J763</f>
        <v>142.4392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96.35438779156253</v>
      </c>
      <c r="R754" s="16">
        <f>'[1]TCE - ANEXO III - Preencher'!S763</f>
        <v>62.7</v>
      </c>
      <c r="S754" s="17">
        <f t="shared" si="69"/>
        <v>33.654387791562527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177.25358779156252</v>
      </c>
    </row>
    <row r="755" spans="1:28" s="4" customFormat="1" x14ac:dyDescent="0.2">
      <c r="A755" s="9">
        <f>IFERROR(VLOOKUP(B755,'[1]DADOS (OCULTAR)'!$P$3:$R$53,3,0),"")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VANILSON ALBUQUERQUE FARIAS BARROS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521130</v>
      </c>
      <c r="G755" s="14">
        <f>IF('[1]TCE - ANEXO III - Preencher'!H764="","",'[1]TCE - ANEXO III - Preencher'!H764)</f>
        <v>44013</v>
      </c>
      <c r="H755" s="15">
        <f>'[1]TCE - ANEXO III - Preencher'!I764</f>
        <v>0</v>
      </c>
      <c r="I755" s="15">
        <f>'[1]TCE - ANEXO III - Preencher'!J764</f>
        <v>83.524000000000001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106.09233123858215</v>
      </c>
      <c r="R755" s="16">
        <f>'[1]TCE - ANEXO III - Preencher'!S764</f>
        <v>62.7</v>
      </c>
      <c r="S755" s="17">
        <f t="shared" si="69"/>
        <v>43.392331238582145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128.07633123858216</v>
      </c>
    </row>
    <row r="756" spans="1:28" s="4" customFormat="1" x14ac:dyDescent="0.2">
      <c r="A756" s="9">
        <f>IFERROR(VLOOKUP(B756,'[1]DADOS (OCULTAR)'!$P$3:$R$53,3,0),"")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VERA LUCIA DE BARROS CARDOSO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44013</v>
      </c>
      <c r="H756" s="15">
        <f>'[1]TCE - ANEXO III - Preencher'!I765</f>
        <v>0</v>
      </c>
      <c r="I756" s="15">
        <f>'[1]TCE - ANEXO III - Preencher'!J765</f>
        <v>114.5432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115.7032</v>
      </c>
    </row>
    <row r="757" spans="1:28" s="4" customFormat="1" x14ac:dyDescent="0.2">
      <c r="A757" s="9">
        <f>IFERROR(VLOOKUP(B757,'[1]DADOS (OCULTAR)'!$P$3:$R$53,3,0),"")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VERA LUCIA NUNES DA CUNHA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766420</v>
      </c>
      <c r="G757" s="14">
        <f>IF('[1]TCE - ANEXO III - Preencher'!H766="","",'[1]TCE - ANEXO III - Preencher'!H766)</f>
        <v>44013</v>
      </c>
      <c r="H757" s="15">
        <f>'[1]TCE - ANEXO III - Preencher'!I766</f>
        <v>0</v>
      </c>
      <c r="I757" s="15">
        <f>'[1]TCE - ANEXO III - Preencher'!J766</f>
        <v>130.5736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116.95782603209879</v>
      </c>
      <c r="R757" s="16">
        <f>'[1]TCE - ANEXO III - Preencher'!S766</f>
        <v>31.35</v>
      </c>
      <c r="S757" s="17">
        <f t="shared" si="69"/>
        <v>85.607826032098785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217.34142603209878</v>
      </c>
    </row>
    <row r="758" spans="1:28" s="4" customFormat="1" x14ac:dyDescent="0.2">
      <c r="A758" s="9">
        <f>IFERROR(VLOOKUP(B758,'[1]DADOS (OCULTAR)'!$P$3:$R$53,3,0),"")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VERONICA GONCALVES DA SILVA DE FREITAS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521130</v>
      </c>
      <c r="G758" s="14">
        <f>IF('[1]TCE - ANEXO III - Preencher'!H767="","",'[1]TCE - ANEXO III - Preencher'!H767)</f>
        <v>44013</v>
      </c>
      <c r="H758" s="15">
        <f>'[1]TCE - ANEXO III - Preencher'!I767</f>
        <v>0</v>
      </c>
      <c r="I758" s="15">
        <f>'[1]TCE - ANEXO III - Preencher'!J767</f>
        <v>91.813600000000008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92.973600000000005</v>
      </c>
    </row>
    <row r="759" spans="1:28" s="4" customFormat="1" x14ac:dyDescent="0.2">
      <c r="A759" s="9">
        <f>IFERROR(VLOOKUP(B759,'[1]DADOS (OCULTAR)'!$P$3:$R$53,3,0),"")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VICTOR THOMAS PINHEIRO DE SOUZA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223505</v>
      </c>
      <c r="G759" s="14">
        <f>IF('[1]TCE - ANEXO III - Preencher'!H768="","",'[1]TCE - ANEXO III - Preencher'!H768)</f>
        <v>44013</v>
      </c>
      <c r="H759" s="15">
        <f>'[1]TCE - ANEXO III - Preencher'!I768</f>
        <v>0</v>
      </c>
      <c r="I759" s="15">
        <f>'[1]TCE - ANEXO III - Preencher'!J768</f>
        <v>215.42000000000002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2.44</v>
      </c>
      <c r="O759" s="16">
        <f>'[1]TCE - ANEXO III - Preencher'!P768</f>
        <v>0</v>
      </c>
      <c r="P759" s="17">
        <f t="shared" si="68"/>
        <v>2.44</v>
      </c>
      <c r="Q759" s="16">
        <f>'[1]TCE - ANEXO III - Preencher'!R768</f>
        <v>70.734824770659984</v>
      </c>
      <c r="R759" s="16">
        <f>'[1]TCE - ANEXO III - Preencher'!S768</f>
        <v>51.09</v>
      </c>
      <c r="S759" s="17">
        <f t="shared" si="69"/>
        <v>19.64482477065998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237.50482477065998</v>
      </c>
    </row>
    <row r="760" spans="1:28" s="4" customFormat="1" x14ac:dyDescent="0.2">
      <c r="A760" s="9">
        <f>IFERROR(VLOOKUP(B760,'[1]DADOS (OCULTAR)'!$P$3:$R$53,3,0),"")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VINICIUS MIGUEL DE OLIVEIRA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950110</v>
      </c>
      <c r="G760" s="14">
        <f>IF('[1]TCE - ANEXO III - Preencher'!H769="","",'[1]TCE - ANEXO III - Preencher'!H769)</f>
        <v>44013</v>
      </c>
      <c r="H760" s="15">
        <f>'[1]TCE - ANEXO III - Preencher'!I769</f>
        <v>0</v>
      </c>
      <c r="I760" s="15">
        <f>'[1]TCE - ANEXO III - Preencher'!J769</f>
        <v>386.65519999999998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387.8152</v>
      </c>
    </row>
    <row r="761" spans="1:28" s="4" customFormat="1" x14ac:dyDescent="0.2">
      <c r="A761" s="9">
        <f>IFERROR(VLOOKUP(B761,'[1]DADOS (OCULTAR)'!$P$3:$R$53,3,0),"")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VIVIAN ALVES DA SILVA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44013</v>
      </c>
      <c r="H761" s="15">
        <f>'[1]TCE - ANEXO III - Preencher'!I770</f>
        <v>0</v>
      </c>
      <c r="I761" s="15">
        <f>'[1]TCE - ANEXO III - Preencher'!J770</f>
        <v>131.16239999999999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63.655398743149298</v>
      </c>
      <c r="R761" s="16">
        <f>'[1]TCE - ANEXO III - Preencher'!S770</f>
        <v>50.63</v>
      </c>
      <c r="S761" s="17">
        <f t="shared" si="69"/>
        <v>13.025398743149296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145.34779874314927</v>
      </c>
    </row>
    <row r="762" spans="1:28" s="4" customFormat="1" x14ac:dyDescent="0.2">
      <c r="A762" s="9">
        <f>IFERROR(VLOOKUP(B762,'[1]DADOS (OCULTAR)'!$P$3:$R$53,3,0),"")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VIVIANE CRISTINA AZEVEDO GALDINO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251605</v>
      </c>
      <c r="G762" s="14">
        <f>IF('[1]TCE - ANEXO III - Preencher'!H771="","",'[1]TCE - ANEXO III - Preencher'!H771)</f>
        <v>44013</v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1.1599999999999999</v>
      </c>
    </row>
    <row r="763" spans="1:28" s="4" customFormat="1" x14ac:dyDescent="0.2">
      <c r="A763" s="9">
        <f>IFERROR(VLOOKUP(B763,'[1]DADOS (OCULTAR)'!$P$3:$R$53,3,0),"")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VIVIANE MARIA PEREIRA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44013</v>
      </c>
      <c r="H763" s="15">
        <f>'[1]TCE - ANEXO III - Preencher'!I772</f>
        <v>0</v>
      </c>
      <c r="I763" s="15">
        <f>'[1]TCE - ANEXO III - Preencher'!J772</f>
        <v>168.34400000000002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144.53158168734382</v>
      </c>
      <c r="R763" s="16">
        <f>'[1]TCE - ANEXO III - Preencher'!S772</f>
        <v>62.7</v>
      </c>
      <c r="S763" s="17">
        <f t="shared" si="69"/>
        <v>81.831581687343814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251.33558168734385</v>
      </c>
    </row>
    <row r="764" spans="1:28" s="4" customFormat="1" x14ac:dyDescent="0.2">
      <c r="A764" s="9">
        <f>IFERROR(VLOOKUP(B764,'[1]DADOS (OCULTAR)'!$P$3:$R$53,3,0),"")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VYVYANE REBECA BARROS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44013</v>
      </c>
      <c r="H764" s="15">
        <f>'[1]TCE - ANEXO III - Preencher'!I773</f>
        <v>0</v>
      </c>
      <c r="I764" s="15">
        <f>'[1]TCE - ANEXO III - Preencher'!J773</f>
        <v>130.36000000000001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96.35438779156253</v>
      </c>
      <c r="R764" s="16">
        <f>'[1]TCE - ANEXO III - Preencher'!S773</f>
        <v>52.45</v>
      </c>
      <c r="S764" s="17">
        <f t="shared" si="69"/>
        <v>43.904387791562527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175.42438779156254</v>
      </c>
    </row>
    <row r="765" spans="1:28" s="4" customFormat="1" x14ac:dyDescent="0.2">
      <c r="A765" s="9">
        <f>IFERROR(VLOOKUP(B765,'[1]DADOS (OCULTAR)'!$P$3:$R$53,3,0),"")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WAGNER JERONIMO DA CRUZ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951105</v>
      </c>
      <c r="G765" s="14">
        <f>IF('[1]TCE - ANEXO III - Preencher'!H774="","",'[1]TCE - ANEXO III - Preencher'!H774)</f>
        <v>44013</v>
      </c>
      <c r="H765" s="15">
        <f>'[1]TCE - ANEXO III - Preencher'!I774</f>
        <v>0</v>
      </c>
      <c r="I765" s="15">
        <f>'[1]TCE - ANEXO III - Preencher'!J774</f>
        <v>152.33600000000001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153.49600000000001</v>
      </c>
    </row>
    <row r="766" spans="1:28" s="4" customFormat="1" x14ac:dyDescent="0.2">
      <c r="A766" s="9">
        <f>IFERROR(VLOOKUP(B766,'[1]DADOS (OCULTAR)'!$P$3:$R$53,3,0),"")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WAGNER MARTINS DA SILVA</v>
      </c>
      <c r="E766" s="10" t="str">
        <f>IF('[1]TCE - ANEXO III - Preencher'!F775="4 - Assistência Odontológica","2 - Outros Profissionais da Saúde",'[1]TCE - ANEXO II - Enviar TCE'!E765)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44013</v>
      </c>
      <c r="H766" s="15">
        <f>'[1]TCE - ANEXO III - Preencher'!I775</f>
        <v>0</v>
      </c>
      <c r="I766" s="15">
        <f>'[1]TCE - ANEXO III - Preencher'!J775</f>
        <v>83.600000000000009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0</v>
      </c>
      <c r="R766" s="16">
        <f>'[1]TCE - ANEXO III - Preencher'!S775</f>
        <v>62.7</v>
      </c>
      <c r="S766" s="17">
        <f t="shared" si="69"/>
        <v>-62.7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22.060000000000002</v>
      </c>
    </row>
    <row r="767" spans="1:28" s="4" customFormat="1" x14ac:dyDescent="0.2">
      <c r="A767" s="9">
        <f>IFERROR(VLOOKUP(B767,'[1]DADOS (OCULTAR)'!$P$3:$R$53,3,0),"")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WALTER AMBROZIO DE SOUZA NETO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223505</v>
      </c>
      <c r="G767" s="14">
        <f>IF('[1]TCE - ANEXO III - Preencher'!H776="","",'[1]TCE - ANEXO III - Preencher'!H776)</f>
        <v>44013</v>
      </c>
      <c r="H767" s="15">
        <f>'[1]TCE - ANEXO III - Preencher'!I776</f>
        <v>0</v>
      </c>
      <c r="I767" s="15">
        <f>'[1]TCE - ANEXO III - Preencher'!J776</f>
        <v>273.6576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2.44</v>
      </c>
      <c r="O767" s="16">
        <f>'[1]TCE - ANEXO III - Preencher'!P776</f>
        <v>0</v>
      </c>
      <c r="P767" s="17">
        <f t="shared" si="68"/>
        <v>2.44</v>
      </c>
      <c r="Q767" s="16">
        <f>'[1]TCE - ANEXO III - Preencher'!R776</f>
        <v>285.37299533160655</v>
      </c>
      <c r="R767" s="16">
        <f>'[1]TCE - ANEXO III - Preencher'!S776</f>
        <v>110.4</v>
      </c>
      <c r="S767" s="17">
        <f t="shared" si="69"/>
        <v>174.97299533160654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451.07059533160657</v>
      </c>
    </row>
    <row r="768" spans="1:28" s="4" customFormat="1" x14ac:dyDescent="0.2">
      <c r="A768" s="9">
        <f>IFERROR(VLOOKUP(B768,'[1]DADOS (OCULTAR)'!$P$3:$R$53,3,0),"")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WALTER DE SOUZA GOMES JUNIOR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324115</v>
      </c>
      <c r="G768" s="14">
        <f>IF('[1]TCE - ANEXO III - Preencher'!H777="","",'[1]TCE - ANEXO III - Preencher'!H777)</f>
        <v>44013</v>
      </c>
      <c r="H768" s="15">
        <f>'[1]TCE - ANEXO III - Preencher'!I777</f>
        <v>0</v>
      </c>
      <c r="I768" s="15">
        <f>'[1]TCE - ANEXO III - Preencher'!J777</f>
        <v>307.6576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150.37434775555559</v>
      </c>
      <c r="R768" s="16">
        <f>'[1]TCE - ANEXO III - Preencher'!S777</f>
        <v>60.91</v>
      </c>
      <c r="S768" s="17">
        <f t="shared" si="69"/>
        <v>89.464347755555593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398.28194775555562</v>
      </c>
    </row>
    <row r="769" spans="1:28" s="4" customFormat="1" x14ac:dyDescent="0.2">
      <c r="A769" s="9">
        <f>IFERROR(VLOOKUP(B769,'[1]DADOS (OCULTAR)'!$P$3:$R$53,3,0),"")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WASHINGTON THIAGO VASCO DE GOZ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317210</v>
      </c>
      <c r="G769" s="14">
        <f>IF('[1]TCE - ANEXO III - Preencher'!H778="","",'[1]TCE - ANEXO III - Preencher'!H778)</f>
        <v>44013</v>
      </c>
      <c r="H769" s="15">
        <f>'[1]TCE - ANEXO III - Preencher'!I778</f>
        <v>0</v>
      </c>
      <c r="I769" s="15">
        <f>'[1]TCE - ANEXO III - Preencher'!J778</f>
        <v>157.42080000000001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56</v>
      </c>
      <c r="R769" s="16">
        <f>'[1]TCE - ANEXO III - Preencher'!S778</f>
        <v>97.65</v>
      </c>
      <c r="S769" s="17">
        <f t="shared" si="69"/>
        <v>-41.650000000000006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116.9308</v>
      </c>
    </row>
    <row r="770" spans="1:28" s="4" customFormat="1" x14ac:dyDescent="0.2">
      <c r="A770" s="9">
        <f>IFERROR(VLOOKUP(B770,'[1]DADOS (OCULTAR)'!$P$3:$R$53,3,0),"")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WEDERLAN RICARDO SILVA DAS NEVES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411010</v>
      </c>
      <c r="G770" s="14">
        <f>IF('[1]TCE - ANEXO III - Preencher'!H779="","",'[1]TCE - ANEXO III - Preencher'!H779)</f>
        <v>44013</v>
      </c>
      <c r="H770" s="15">
        <f>'[1]TCE - ANEXO III - Preencher'!I779</f>
        <v>0</v>
      </c>
      <c r="I770" s="15">
        <f>'[1]TCE - ANEXO III - Preencher'!J779</f>
        <v>83.561599999999999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211.97965314143761</v>
      </c>
      <c r="R770" s="16">
        <f>'[1]TCE - ANEXO III - Preencher'!S779</f>
        <v>62.7</v>
      </c>
      <c r="S770" s="17">
        <f t="shared" si="69"/>
        <v>149.27965314143762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234.00125314143762</v>
      </c>
    </row>
    <row r="771" spans="1:28" s="4" customFormat="1" x14ac:dyDescent="0.2">
      <c r="A771" s="9">
        <f>IFERROR(VLOOKUP(B771,'[1]DADOS (OCULTAR)'!$P$3:$R$53,3,0),"")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WELLYTA SOBRAL DA SILVA</v>
      </c>
      <c r="E771" s="10" t="str">
        <f>IF('[1]TCE - ANEXO III - Preencher'!F780="4 - Assistência Odontológica","2 - Outros Profissionais da Saúde",'[1]TCE - ANEXO II - Enviar TCE'!E770)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44013</v>
      </c>
      <c r="H771" s="15">
        <f>'[1]TCE - ANEXO III - Preencher'!I780</f>
        <v>0</v>
      </c>
      <c r="I771" s="15">
        <f>'[1]TCE - ANEXO III - Preencher'!J780</f>
        <v>124.9824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32</v>
      </c>
      <c r="U771" s="16">
        <f>'[1]TCE - ANEXO III - Preencher'!V780</f>
        <v>0</v>
      </c>
      <c r="V771" s="17">
        <f t="shared" si="70"/>
        <v>32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158.14240000000001</v>
      </c>
    </row>
    <row r="772" spans="1:28" s="4" customFormat="1" x14ac:dyDescent="0.2">
      <c r="A772" s="9">
        <f>IFERROR(VLOOKUP(B772,'[1]DADOS (OCULTAR)'!$P$3:$R$53,3,0),"")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WILAME JOSE DA SILVA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414105</v>
      </c>
      <c r="G772" s="14">
        <f>IF('[1]TCE - ANEXO III - Preencher'!H781="","",'[1]TCE - ANEXO III - Preencher'!H781)</f>
        <v>44013</v>
      </c>
      <c r="H772" s="15">
        <f>'[1]TCE - ANEXO III - Preencher'!I781</f>
        <v>0</v>
      </c>
      <c r="I772" s="15">
        <f>'[1]TCE - ANEXO III - Preencher'!J781</f>
        <v>106.1016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211.97965314143761</v>
      </c>
      <c r="R772" s="16">
        <f>'[1]TCE - ANEXO III - Preencher'!S781</f>
        <v>75.86</v>
      </c>
      <c r="S772" s="17">
        <f t="shared" ref="S772:S835" si="75">Q772-R772</f>
        <v>136.1196531414376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243.38125314143758</v>
      </c>
    </row>
    <row r="773" spans="1:28" s="4" customFormat="1" x14ac:dyDescent="0.2">
      <c r="A773" s="9">
        <f>IFERROR(VLOOKUP(B773,'[1]DADOS (OCULTAR)'!$P$3:$R$53,3,0),"")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WILSON PEREIRA DA SILVA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517410</v>
      </c>
      <c r="G773" s="14">
        <f>IF('[1]TCE - ANEXO III - Preencher'!H782="","",'[1]TCE - ANEXO III - Preencher'!H782)</f>
        <v>44013</v>
      </c>
      <c r="H773" s="15">
        <f>'[1]TCE - ANEXO III - Preencher'!I782</f>
        <v>0</v>
      </c>
      <c r="I773" s="15">
        <f>'[1]TCE - ANEXO III - Preencher'!J782</f>
        <v>93.092000000000013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106.09233123858215</v>
      </c>
      <c r="R773" s="16">
        <f>'[1]TCE - ANEXO III - Preencher'!S782</f>
        <v>59.71</v>
      </c>
      <c r="S773" s="17">
        <f t="shared" si="75"/>
        <v>46.382331238582147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140.63433123858215</v>
      </c>
    </row>
    <row r="774" spans="1:28" s="4" customFormat="1" x14ac:dyDescent="0.2">
      <c r="A774" s="9">
        <f>IFERROR(VLOOKUP(B774,'[1]DADOS (OCULTAR)'!$P$3:$R$53,3,0),"")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WINNY KAROLLYNE FEITOSA DA CRUZ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223505</v>
      </c>
      <c r="G774" s="14">
        <f>IF('[1]TCE - ANEXO III - Preencher'!H783="","",'[1]TCE - ANEXO III - Preencher'!H783)</f>
        <v>44013</v>
      </c>
      <c r="H774" s="15">
        <f>'[1]TCE - ANEXO III - Preencher'!I783</f>
        <v>0</v>
      </c>
      <c r="I774" s="15">
        <f>'[1]TCE - ANEXO III - Preencher'!J783</f>
        <v>276.3408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2.44</v>
      </c>
      <c r="O774" s="16">
        <f>'[1]TCE - ANEXO III - Preencher'!P783</f>
        <v>0</v>
      </c>
      <c r="P774" s="17">
        <f t="shared" si="74"/>
        <v>2.44</v>
      </c>
      <c r="Q774" s="16">
        <f>'[1]TCE - ANEXO III - Preencher'!R783</f>
        <v>303.67007854521705</v>
      </c>
      <c r="R774" s="16">
        <f>'[1]TCE - ANEXO III - Preencher'!S783</f>
        <v>104.87</v>
      </c>
      <c r="S774" s="17">
        <f t="shared" si="75"/>
        <v>198.80007854521705</v>
      </c>
      <c r="T774" s="16">
        <f>'[1]TCE - ANEXO III - Preencher'!U783</f>
        <v>103.28</v>
      </c>
      <c r="U774" s="16">
        <f>'[1]TCE - ANEXO III - Preencher'!V783</f>
        <v>0</v>
      </c>
      <c r="V774" s="17">
        <f t="shared" si="76"/>
        <v>103.28</v>
      </c>
      <c r="W774" s="18" t="str">
        <f>IF('[1]TCE - ANEXO III - Preencher'!X783="","",'[1]TCE - ANEXO III - Preencher'!X783)</f>
        <v>AUXILIO CRECHE</v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580.86087854521702</v>
      </c>
    </row>
    <row r="775" spans="1:28" s="4" customFormat="1" x14ac:dyDescent="0.2">
      <c r="A775" s="9">
        <f>IFERROR(VLOOKUP(B775,'[1]DADOS (OCULTAR)'!$P$3:$R$53,3,0),"")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YOLANDA CRISTINA DOS SANTOS ALVES</v>
      </c>
      <c r="E775" s="10" t="str">
        <f>IF('[1]TCE - ANEXO III - Preencher'!F784="4 - Assistência Odontológica","2 - Outros Profissionais da Saúde",'[1]TCE - ANEXO II - Enviar TCE'!E774)</f>
        <v>2 - Outros Profissionais da Saúde</v>
      </c>
      <c r="F775" s="13">
        <f>'[1]TCE - ANEXO III - Preencher'!G784</f>
        <v>515205</v>
      </c>
      <c r="G775" s="14">
        <f>IF('[1]TCE - ANEXO III - Preencher'!H784="","",'[1]TCE - ANEXO III - Preencher'!H784)</f>
        <v>44013</v>
      </c>
      <c r="H775" s="15">
        <f>'[1]TCE - ANEXO III - Preencher'!I784</f>
        <v>0</v>
      </c>
      <c r="I775" s="15">
        <f>'[1]TCE - ANEXO III - Preencher'!J784</f>
        <v>107.44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106.09233123858215</v>
      </c>
      <c r="R775" s="16">
        <f>'[1]TCE - ANEXO III - Preencher'!S784</f>
        <v>64.8</v>
      </c>
      <c r="S775" s="17">
        <f t="shared" si="75"/>
        <v>41.29233123858215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149.89233123858213</v>
      </c>
    </row>
    <row r="776" spans="1:28" s="4" customFormat="1" x14ac:dyDescent="0.2">
      <c r="A776" s="9">
        <f>IFERROR(VLOOKUP(B776,'[1]DADOS (OCULTAR)'!$P$3:$R$53,3,0),"")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ZENILDA MARIA DA SILVA SOARES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44013</v>
      </c>
      <c r="H776" s="15">
        <f>'[1]TCE - ANEXO III - Preencher'!I785</f>
        <v>0</v>
      </c>
      <c r="I776" s="15">
        <f>'[1]TCE - ANEXO III - Preencher'!J785</f>
        <v>108.68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106.09233123858215</v>
      </c>
      <c r="R776" s="16">
        <f>'[1]TCE - ANEXO III - Preencher'!S785</f>
        <v>62.7</v>
      </c>
      <c r="S776" s="17">
        <f t="shared" si="75"/>
        <v>43.392331238582145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153.23233123858216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2020-09-09T07:56:33Z</dcterms:created>
  <dcterms:modified xsi:type="dcterms:W3CDTF">2020-09-09T07:56:41Z</dcterms:modified>
</cp:coreProperties>
</file>