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<sst xmlns="http://schemas.openxmlformats.org/spreadsheetml/2006/main" count="12" uniqueCount="12">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</sst>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6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3" xfId="17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Separador de milhares" xfId="1" builtinId="3"/>
    <cellStyle name="Separador de milhares 2" xfId="24"/>
    <cellStyle name="Texto Explicativo 2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6.%20JUNHO/PCF/PCF%202020%20-%20REV%2006%20-%20em%2015.07.20%20-%20VERS&#195;O%2002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GARANHUNS (COVID-19)</v>
          </cell>
          <cell r="E11" t="str">
            <v>1.99 - Outras Despesas com Pessoal</v>
          </cell>
          <cell r="F11">
            <v>17251034000232</v>
          </cell>
          <cell r="G11" t="str">
            <v xml:space="preserve">COLETIVOS SÃO CRISTOVAO LTDA </v>
          </cell>
          <cell r="H11" t="str">
            <v>S</v>
          </cell>
          <cell r="I11" t="str">
            <v>S</v>
          </cell>
          <cell r="J11" t="str">
            <v>000009753</v>
          </cell>
          <cell r="K11">
            <v>43984</v>
          </cell>
          <cell r="L11" t="str">
            <v>WESQ77920</v>
          </cell>
          <cell r="M11" t="str">
            <v>2606002 - Garanhuns - PE</v>
          </cell>
          <cell r="N11">
            <v>5113.74</v>
          </cell>
        </row>
        <row r="12">
          <cell r="C12" t="str">
            <v>UPAE GARANHUNS (COVID-19)</v>
          </cell>
          <cell r="E12" t="str">
            <v>1.99 - Outras Despesas com Pessoal</v>
          </cell>
          <cell r="F12">
            <v>9039744001409</v>
          </cell>
          <cell r="G12" t="str">
            <v>VALE TRANSPORTE INTERMUNICIPAL FUNCIONARIOS</v>
          </cell>
          <cell r="H12" t="str">
            <v>S</v>
          </cell>
          <cell r="I12" t="str">
            <v>N</v>
          </cell>
          <cell r="N12">
            <v>259</v>
          </cell>
        </row>
        <row r="13">
          <cell r="C13" t="str">
            <v>UPAE GARANHUNS (COVID-19)</v>
          </cell>
          <cell r="E13" t="str">
            <v>1.99 - Outras Despesas com Pessoal</v>
          </cell>
          <cell r="F13">
            <v>9039744001409</v>
          </cell>
          <cell r="G13" t="str">
            <v>VALE TRANSPORTE INTERMUNICIPAL FUNCIONARIOS</v>
          </cell>
          <cell r="H13" t="str">
            <v>S</v>
          </cell>
          <cell r="I13" t="str">
            <v>N</v>
          </cell>
          <cell r="N13">
            <v>1766</v>
          </cell>
        </row>
        <row r="14">
          <cell r="C14" t="str">
            <v>UPAE GARANHUNS (COVID-19)</v>
          </cell>
          <cell r="E14" t="str">
            <v>1.99 - Outras Despesas com Pessoal</v>
          </cell>
          <cell r="F14">
            <v>9759606000180</v>
          </cell>
          <cell r="G14" t="str">
            <v xml:space="preserve">SIND DAS EMP DE TRANSP DE PASSAG DO EST DE PE </v>
          </cell>
          <cell r="H14" t="str">
            <v>S</v>
          </cell>
          <cell r="I14" t="str">
            <v>N</v>
          </cell>
          <cell r="N14">
            <v>369.77</v>
          </cell>
        </row>
        <row r="15">
          <cell r="C15" t="str">
            <v>UPAE GARANHUNS (COVID-19)</v>
          </cell>
          <cell r="E15" t="str">
            <v>1.99 - Outras Despesas com Pessoal</v>
          </cell>
          <cell r="F15">
            <v>2102498000129</v>
          </cell>
          <cell r="G15" t="str">
            <v xml:space="preserve">METROPOLITAN LIFE SEGUROS E PREVIDENCIA PRIVADA S A </v>
          </cell>
          <cell r="H15" t="str">
            <v>S</v>
          </cell>
          <cell r="I15" t="str">
            <v>N</v>
          </cell>
          <cell r="N15">
            <v>300.51</v>
          </cell>
        </row>
        <row r="16">
          <cell r="C16" t="str">
            <v>UPAE GARANHUNS (COVID-19)</v>
          </cell>
          <cell r="E16" t="str">
            <v>1.99 - Outras Despesas com Pessoal</v>
          </cell>
          <cell r="F16">
            <v>10632326000195</v>
          </cell>
          <cell r="G16" t="str">
            <v xml:space="preserve">SERGIO RABELO TAVARES ME </v>
          </cell>
          <cell r="H16" t="str">
            <v>B</v>
          </cell>
          <cell r="I16" t="str">
            <v>S</v>
          </cell>
          <cell r="J16" t="str">
            <v>000000083</v>
          </cell>
          <cell r="K16">
            <v>44012</v>
          </cell>
          <cell r="L16" t="str">
            <v>2620 0610 6323 2600 0195 5500 1000 0000 8310 0000 0954</v>
          </cell>
          <cell r="M16" t="str">
            <v>26 -  Pernambuco</v>
          </cell>
          <cell r="N16">
            <v>43402</v>
          </cell>
        </row>
        <row r="17">
          <cell r="C17" t="str">
            <v>UPAE GARANHUNS (COVID-19)</v>
          </cell>
          <cell r="E17" t="str">
            <v>3.12 - Material Hospitalar</v>
          </cell>
          <cell r="F17">
            <v>10779833000156</v>
          </cell>
          <cell r="G17" t="str">
            <v xml:space="preserve">MEDICAL MERCANTIL DE APAR MED LTDA </v>
          </cell>
          <cell r="H17" t="str">
            <v>B</v>
          </cell>
          <cell r="I17" t="str">
            <v>S</v>
          </cell>
          <cell r="J17" t="str">
            <v>504468</v>
          </cell>
          <cell r="K17">
            <v>43980</v>
          </cell>
          <cell r="L17" t="str">
            <v>2620 0510 7798 3300 0156 5500 1000 5044 6811 0500 3828</v>
          </cell>
          <cell r="M17" t="str">
            <v>26 -  Pernambuco</v>
          </cell>
          <cell r="N17">
            <v>301.8</v>
          </cell>
        </row>
        <row r="18">
          <cell r="C18" t="str">
            <v>UPAE GARANHUNS (COVID-19)</v>
          </cell>
          <cell r="E18" t="str">
            <v>3.12 - Material Hospitalar</v>
          </cell>
          <cell r="F18">
            <v>10779833000156</v>
          </cell>
          <cell r="G18" t="str">
            <v xml:space="preserve">MEDICAL MERCANTIL DE APAR MED LTDA </v>
          </cell>
          <cell r="H18" t="str">
            <v>B</v>
          </cell>
          <cell r="I18" t="str">
            <v>S</v>
          </cell>
          <cell r="J18" t="str">
            <v>504435</v>
          </cell>
          <cell r="K18">
            <v>43979</v>
          </cell>
          <cell r="L18" t="str">
            <v>2620 0510 7798 3300 0156 5500 1000 5044 3511 6562 3392</v>
          </cell>
          <cell r="M18" t="str">
            <v>26 -  Pernambuco</v>
          </cell>
          <cell r="N18">
            <v>2841</v>
          </cell>
        </row>
        <row r="19">
          <cell r="C19" t="str">
            <v>UPAE GARANHUNS (COVID-19)</v>
          </cell>
          <cell r="E19" t="str">
            <v>3.12 - Material Hospitalar</v>
          </cell>
          <cell r="F19">
            <v>10779833000156</v>
          </cell>
          <cell r="G19" t="str">
            <v xml:space="preserve">MEDICAL MERCANTIL DE APAR MED LTDA </v>
          </cell>
          <cell r="H19" t="str">
            <v>B</v>
          </cell>
          <cell r="I19" t="str">
            <v>S</v>
          </cell>
          <cell r="J19" t="str">
            <v>504435</v>
          </cell>
          <cell r="K19">
            <v>43979</v>
          </cell>
          <cell r="L19" t="str">
            <v>2620 0510 7798 3300 0156 5500 1000 5044 3511 6562 3392</v>
          </cell>
          <cell r="M19" t="str">
            <v>26 -  Pernambuco</v>
          </cell>
          <cell r="N19">
            <v>200</v>
          </cell>
        </row>
        <row r="20">
          <cell r="C20" t="str">
            <v>UPAE GARANHUNS (COVID-19)</v>
          </cell>
          <cell r="E20" t="str">
            <v>3.12 - Material Hospitalar</v>
          </cell>
          <cell r="F20">
            <v>34614518000137</v>
          </cell>
          <cell r="G20" t="str">
            <v xml:space="preserve">B ERNESTO SILVA DE LIMA </v>
          </cell>
          <cell r="H20" t="str">
            <v>B</v>
          </cell>
          <cell r="I20" t="str">
            <v>S</v>
          </cell>
          <cell r="J20" t="str">
            <v>000000050</v>
          </cell>
          <cell r="K20">
            <v>43985</v>
          </cell>
          <cell r="L20" t="str">
            <v>2620 0634 6145 1800 0137 5500 1000 0000 5015 8768 1006</v>
          </cell>
          <cell r="M20" t="str">
            <v>26 -  Pernambuco</v>
          </cell>
          <cell r="N20">
            <v>60000</v>
          </cell>
        </row>
        <row r="21">
          <cell r="C21" t="str">
            <v>UPAE GARANHUNS (COVID-19)</v>
          </cell>
          <cell r="E21" t="str">
            <v>3.12 - Material Hospitalar</v>
          </cell>
          <cell r="F21">
            <v>21368399000138</v>
          </cell>
          <cell r="G21" t="str">
            <v>ALIANCA HOSPITALAR EIRELI</v>
          </cell>
          <cell r="H21" t="str">
            <v>B</v>
          </cell>
          <cell r="I21" t="str">
            <v>S</v>
          </cell>
          <cell r="J21" t="str">
            <v>000005961</v>
          </cell>
          <cell r="K21">
            <v>43970</v>
          </cell>
          <cell r="L21" t="str">
            <v>5220 0521 3683 9900 0138 5500 1000 0059 6111 9162 1079</v>
          </cell>
          <cell r="M21" t="str">
            <v>52 -  Goiás</v>
          </cell>
          <cell r="N21">
            <v>5727</v>
          </cell>
        </row>
        <row r="22">
          <cell r="C22" t="str">
            <v>UPAE GARANHUNS (COVID-19)</v>
          </cell>
          <cell r="E22" t="str">
            <v>3.12 - Material Hospitalar</v>
          </cell>
          <cell r="F22">
            <v>20783828000170</v>
          </cell>
          <cell r="G22" t="str">
            <v>JC GAGLIARDI ART MED ORTOPEDICOS E MANUT</v>
          </cell>
          <cell r="H22" t="str">
            <v>B</v>
          </cell>
          <cell r="I22" t="str">
            <v>S</v>
          </cell>
          <cell r="J22" t="str">
            <v>4341</v>
          </cell>
          <cell r="K22">
            <v>43976</v>
          </cell>
          <cell r="L22" t="str">
            <v>3520 0520 7838 2800 0170 5500 1000 0043 4116 2655 5977</v>
          </cell>
          <cell r="M22" t="str">
            <v>35 -  São Paulo</v>
          </cell>
          <cell r="N22">
            <v>2165.4</v>
          </cell>
        </row>
        <row r="23">
          <cell r="C23" t="str">
            <v>UPAE GARANHUNS (COVID-19)</v>
          </cell>
          <cell r="E23" t="str">
            <v>3.12 - Material Hospitalar</v>
          </cell>
          <cell r="F23">
            <v>11041333000185</v>
          </cell>
          <cell r="G23" t="str">
            <v xml:space="preserve">CIRURGICA BRASILEIRA PROD HOSP LTDA </v>
          </cell>
          <cell r="H23" t="str">
            <v>B</v>
          </cell>
          <cell r="I23" t="str">
            <v>S</v>
          </cell>
          <cell r="J23" t="str">
            <v>000019701</v>
          </cell>
          <cell r="K23">
            <v>43980</v>
          </cell>
          <cell r="L23" t="str">
            <v>2620 0511 0413 3300 0185 5500 1000 0197 0112 9862 6110</v>
          </cell>
          <cell r="M23" t="str">
            <v>26 -  Pernambuco</v>
          </cell>
          <cell r="N23">
            <v>890</v>
          </cell>
        </row>
        <row r="24">
          <cell r="C24" t="str">
            <v>UPAE GARANHUNS (COVID-19)</v>
          </cell>
          <cell r="E24" t="str">
            <v>3.12 - Material Hospitalar</v>
          </cell>
          <cell r="F24">
            <v>2975570000122</v>
          </cell>
          <cell r="G24" t="str">
            <v>DIET FOOD NUTRICAO LTDA ME</v>
          </cell>
          <cell r="H24" t="str">
            <v>B</v>
          </cell>
          <cell r="I24" t="str">
            <v>S</v>
          </cell>
          <cell r="J24" t="str">
            <v>9176</v>
          </cell>
          <cell r="K24">
            <v>43991</v>
          </cell>
          <cell r="L24" t="str">
            <v>2620 0602 9755 7000 0122 5500 1000 0091 7611 6010 4549</v>
          </cell>
          <cell r="M24" t="str">
            <v>26 -  Pernambuco</v>
          </cell>
          <cell r="N24">
            <v>56000</v>
          </cell>
        </row>
        <row r="25">
          <cell r="C25" t="str">
            <v>UPAE GARANHUNS (COVID-19)</v>
          </cell>
          <cell r="E25" t="str">
            <v>3.12 - Material Hospitalar</v>
          </cell>
          <cell r="F25">
            <v>6221416000116</v>
          </cell>
          <cell r="G25" t="str">
            <v xml:space="preserve">FARMACIA SETE COLINAS LTDA </v>
          </cell>
          <cell r="H25" t="str">
            <v>B</v>
          </cell>
          <cell r="I25" t="str">
            <v>S</v>
          </cell>
          <cell r="J25" t="str">
            <v>28</v>
          </cell>
          <cell r="K25">
            <v>43992</v>
          </cell>
          <cell r="L25" t="str">
            <v>2620 0606 2214 1600 0116 5500 1000 0000 2819 7326 0333</v>
          </cell>
          <cell r="M25" t="str">
            <v>26 -  Pernambuco</v>
          </cell>
          <cell r="N25">
            <v>2100</v>
          </cell>
        </row>
        <row r="26">
          <cell r="C26" t="str">
            <v>UPAE GARANHUNS (COVID-19)</v>
          </cell>
          <cell r="E26" t="str">
            <v>3.12 - Material Hospitalar</v>
          </cell>
          <cell r="F26">
            <v>34614518000137</v>
          </cell>
          <cell r="G26" t="str">
            <v xml:space="preserve">B ERNESTO SILVA DE LIMA </v>
          </cell>
          <cell r="H26" t="str">
            <v>B</v>
          </cell>
          <cell r="I26" t="str">
            <v>S</v>
          </cell>
          <cell r="J26" t="str">
            <v>000000056</v>
          </cell>
          <cell r="K26">
            <v>43990</v>
          </cell>
          <cell r="L26" t="str">
            <v>2620 0634 6145 1800 0137 5500 1000 0000 5610 0090 7800</v>
          </cell>
          <cell r="M26" t="str">
            <v>26 -  Pernambuco</v>
          </cell>
          <cell r="N26">
            <v>60000</v>
          </cell>
        </row>
        <row r="27">
          <cell r="C27" t="str">
            <v>UPAE GARANHUNS (COVID-19)</v>
          </cell>
          <cell r="E27" t="str">
            <v>3.12 - Material Hospitalar</v>
          </cell>
          <cell r="F27">
            <v>37273605000166</v>
          </cell>
          <cell r="G27" t="str">
            <v xml:space="preserve">NAILTON MORAIS TORRES </v>
          </cell>
          <cell r="H27" t="str">
            <v>B</v>
          </cell>
          <cell r="I27" t="str">
            <v>S</v>
          </cell>
          <cell r="J27" t="str">
            <v>000000005</v>
          </cell>
          <cell r="K27">
            <v>43992</v>
          </cell>
          <cell r="L27" t="str">
            <v>2620 0637 2736 0500 0166 5500 1000 0000 0514 0300 0789</v>
          </cell>
          <cell r="M27" t="str">
            <v>26 -  Pernambuco</v>
          </cell>
          <cell r="N27">
            <v>144</v>
          </cell>
        </row>
        <row r="28">
          <cell r="C28" t="str">
            <v>UPAE GARANHUNS (COVID-19)</v>
          </cell>
          <cell r="E28" t="str">
            <v>3.12 - Material Hospitalar</v>
          </cell>
          <cell r="F28">
            <v>21596736000144</v>
          </cell>
          <cell r="G28" t="str">
            <v xml:space="preserve">ULTRAMEGA DISTRIBUIDORA HOSPITALAR LTDA </v>
          </cell>
          <cell r="H28" t="str">
            <v>B</v>
          </cell>
          <cell r="I28" t="str">
            <v>S</v>
          </cell>
          <cell r="J28" t="str">
            <v>00101379</v>
          </cell>
          <cell r="K28">
            <v>43994</v>
          </cell>
          <cell r="L28" t="str">
            <v>2620 0621 5967 3600 0144 5500 1000 1013 7910 0103 7140</v>
          </cell>
          <cell r="M28" t="str">
            <v>26 -  Pernambuco</v>
          </cell>
          <cell r="N28">
            <v>823.2</v>
          </cell>
        </row>
        <row r="29">
          <cell r="C29" t="str">
            <v>UPAE GARANHUNS (COVID-19)</v>
          </cell>
          <cell r="E29" t="str">
            <v>3.12 - Material Hospitalar</v>
          </cell>
          <cell r="F29">
            <v>69950913000175</v>
          </cell>
          <cell r="G29" t="str">
            <v xml:space="preserve">MED FARMACE DISTRIBUIDORA </v>
          </cell>
          <cell r="H29" t="str">
            <v>B</v>
          </cell>
          <cell r="I29" t="str">
            <v>S</v>
          </cell>
          <cell r="J29" t="str">
            <v>000004460</v>
          </cell>
          <cell r="K29">
            <v>43997</v>
          </cell>
          <cell r="L29" t="str">
            <v>2620 0669 9509 1300 0175 5500 1000 0044 6010 0004 4612</v>
          </cell>
          <cell r="M29" t="str">
            <v>26 -  Pernambuco</v>
          </cell>
          <cell r="N29">
            <v>4895.8</v>
          </cell>
        </row>
        <row r="30">
          <cell r="C30" t="str">
            <v>UPAE GARANHUNS (COVID-19)</v>
          </cell>
          <cell r="E30" t="str">
            <v>3.12 - Material Hospitalar</v>
          </cell>
          <cell r="F30">
            <v>9137934000225</v>
          </cell>
          <cell r="G30" t="str">
            <v xml:space="preserve">NORDICA DISTRIBUIDORA HOSPITALAR LTDA </v>
          </cell>
          <cell r="H30" t="str">
            <v>B</v>
          </cell>
          <cell r="I30" t="str">
            <v>S</v>
          </cell>
          <cell r="J30" t="str">
            <v>000001387</v>
          </cell>
          <cell r="K30">
            <v>43997</v>
          </cell>
          <cell r="L30" t="str">
            <v>2620 0609 1379 3400 0225 5588 8000 0013 8715 6786 4261</v>
          </cell>
          <cell r="M30" t="str">
            <v>26 -  Pernambuco</v>
          </cell>
          <cell r="N30">
            <v>1470</v>
          </cell>
        </row>
        <row r="31">
          <cell r="C31" t="str">
            <v>UPAE GARANHUNS (COVID-19)</v>
          </cell>
          <cell r="E31" t="str">
            <v>3.12 - Material Hospitalar</v>
          </cell>
          <cell r="F31">
            <v>2975570000122</v>
          </cell>
          <cell r="G31" t="str">
            <v>DIET FOOD NUTRICAO LTDA ME</v>
          </cell>
          <cell r="H31" t="str">
            <v>B</v>
          </cell>
          <cell r="I31" t="str">
            <v>S</v>
          </cell>
          <cell r="J31" t="str">
            <v>9188</v>
          </cell>
          <cell r="K31">
            <v>43997</v>
          </cell>
          <cell r="L31" t="str">
            <v>2620 0602 9755 7000 0122 5500 1000 0091 8811 1111 9865</v>
          </cell>
          <cell r="M31" t="str">
            <v>26 -  Pernambuco</v>
          </cell>
          <cell r="N31">
            <v>14000</v>
          </cell>
        </row>
        <row r="32">
          <cell r="C32" t="str">
            <v>UPAE GARANHUNS (COVID-19)</v>
          </cell>
          <cell r="E32" t="str">
            <v>3.12 - Material Hospitalar</v>
          </cell>
          <cell r="F32">
            <v>10779833000156</v>
          </cell>
          <cell r="G32" t="str">
            <v xml:space="preserve">MEDICAL MERCANTIL DE APAR MED LTDA </v>
          </cell>
          <cell r="H32" t="str">
            <v>B</v>
          </cell>
          <cell r="I32" t="str">
            <v>S</v>
          </cell>
          <cell r="J32" t="str">
            <v>505567</v>
          </cell>
          <cell r="K32">
            <v>43998</v>
          </cell>
          <cell r="L32" t="str">
            <v>2620 0610 7798 3300 0156 5500 1000 5055 6711 7243 9744</v>
          </cell>
          <cell r="M32" t="str">
            <v>26 -  Pernambuco</v>
          </cell>
          <cell r="N32">
            <v>2700</v>
          </cell>
        </row>
        <row r="33">
          <cell r="C33" t="str">
            <v>UPAE GARANHUNS (COVID-19)</v>
          </cell>
          <cell r="E33" t="str">
            <v>3.12 - Material Hospitalar</v>
          </cell>
          <cell r="F33">
            <v>6065614000138</v>
          </cell>
          <cell r="G33" t="str">
            <v xml:space="preserve">SUPERMEDICA DISTRIBUIDORA HOSP LTDA </v>
          </cell>
          <cell r="H33" t="str">
            <v>B</v>
          </cell>
          <cell r="I33" t="str">
            <v>S</v>
          </cell>
          <cell r="J33" t="str">
            <v>000085776</v>
          </cell>
          <cell r="K33">
            <v>44001</v>
          </cell>
          <cell r="L33" t="str">
            <v>5220 0606 0656 1400 0138 5500 0000 0857 7610 2086 0212</v>
          </cell>
          <cell r="M33" t="str">
            <v>52 -  Goiás</v>
          </cell>
          <cell r="N33">
            <v>312.5</v>
          </cell>
        </row>
        <row r="34">
          <cell r="C34" t="str">
            <v>UPAE GARANHUNS (COVID-19)</v>
          </cell>
          <cell r="E34" t="str">
            <v>3.12 - Material Hospitalar</v>
          </cell>
          <cell r="F34">
            <v>6065614000138</v>
          </cell>
          <cell r="G34" t="str">
            <v xml:space="preserve">SUPERMEDICA DISTRIBUIDORA HOSP LTDA </v>
          </cell>
          <cell r="H34" t="str">
            <v>B</v>
          </cell>
          <cell r="I34" t="str">
            <v>S</v>
          </cell>
          <cell r="J34" t="str">
            <v>000085777</v>
          </cell>
          <cell r="K34">
            <v>44001</v>
          </cell>
          <cell r="L34" t="str">
            <v>5220 0606 0656 1400 0138 5500 0000 0857 7710 2086 0228</v>
          </cell>
          <cell r="M34" t="str">
            <v>52 -  Goiás</v>
          </cell>
          <cell r="N34">
            <v>1250</v>
          </cell>
        </row>
        <row r="35">
          <cell r="C35" t="str">
            <v>UPAE GARANHUNS (COVID-19)</v>
          </cell>
          <cell r="E35" t="str">
            <v>3.12 - Material Hospitalar</v>
          </cell>
          <cell r="F35">
            <v>10779833000156</v>
          </cell>
          <cell r="G35" t="str">
            <v xml:space="preserve">MEDICAL MERCANTIL DE APAR MED LTDA </v>
          </cell>
          <cell r="H35" t="str">
            <v>B</v>
          </cell>
          <cell r="I35" t="str">
            <v>S</v>
          </cell>
          <cell r="J35" t="str">
            <v>505718</v>
          </cell>
          <cell r="K35">
            <v>44000</v>
          </cell>
          <cell r="L35" t="str">
            <v>2620 0610 7798 3300 0156 5500 1000 5057 1811 5091 6910</v>
          </cell>
          <cell r="M35" t="str">
            <v>26 -  Pernambuco</v>
          </cell>
          <cell r="N35">
            <v>73.44</v>
          </cell>
        </row>
        <row r="36">
          <cell r="C36" t="str">
            <v>UPAE GARANHUNS (COVID-19)</v>
          </cell>
          <cell r="E36" t="str">
            <v>3.12 - Material Hospitalar</v>
          </cell>
          <cell r="F36">
            <v>10814656000100</v>
          </cell>
          <cell r="G36" t="str">
            <v xml:space="preserve">JMED HOSPITALAR LTDA </v>
          </cell>
          <cell r="H36" t="str">
            <v>B</v>
          </cell>
          <cell r="I36" t="str">
            <v>S</v>
          </cell>
          <cell r="J36" t="str">
            <v>000002546</v>
          </cell>
          <cell r="K36">
            <v>44000</v>
          </cell>
          <cell r="L36" t="str">
            <v>2620 0610 8146 5600 0100 5500 1000 0025 4610 0021 6483</v>
          </cell>
          <cell r="M36" t="str">
            <v>26 -  Pernambuco</v>
          </cell>
          <cell r="N36">
            <v>9840</v>
          </cell>
        </row>
        <row r="37">
          <cell r="C37" t="str">
            <v>UPAE GARANHUNS (COVID-19)</v>
          </cell>
          <cell r="E37" t="str">
            <v>3.12 - Material Hospitalar</v>
          </cell>
          <cell r="F37">
            <v>6065614000138</v>
          </cell>
          <cell r="G37" t="str">
            <v xml:space="preserve">SUPERMEDICA DISTRIBUIDORA HOSP LTDA </v>
          </cell>
          <cell r="H37" t="str">
            <v>B</v>
          </cell>
          <cell r="I37" t="str">
            <v>S</v>
          </cell>
          <cell r="J37" t="str">
            <v>000084822</v>
          </cell>
          <cell r="K37">
            <v>43991</v>
          </cell>
          <cell r="L37" t="str">
            <v>5220 0606 0656 1400 0138 5500 0000 0848 2210 2085 0659</v>
          </cell>
          <cell r="M37" t="str">
            <v>52 -  Goiás</v>
          </cell>
          <cell r="N37">
            <v>1764</v>
          </cell>
        </row>
        <row r="38">
          <cell r="C38" t="str">
            <v>UPAE GARANHUNS (COVID-19)</v>
          </cell>
          <cell r="E38" t="str">
            <v>3.12 - Material Hospitalar</v>
          </cell>
          <cell r="F38">
            <v>6065614000138</v>
          </cell>
          <cell r="G38" t="str">
            <v xml:space="preserve">SUPERMEDICA DISTRIBUIDORA HOSP LTDA </v>
          </cell>
          <cell r="H38" t="str">
            <v>B</v>
          </cell>
          <cell r="I38" t="str">
            <v>S</v>
          </cell>
          <cell r="J38" t="str">
            <v>000084701</v>
          </cell>
          <cell r="K38">
            <v>43990</v>
          </cell>
          <cell r="L38" t="str">
            <v>5220 0606 0656 1400 0138 5500 0000 0847 0110 2084 9442</v>
          </cell>
          <cell r="M38" t="str">
            <v>52 -  Goiás</v>
          </cell>
          <cell r="N38">
            <v>600</v>
          </cell>
        </row>
        <row r="39">
          <cell r="C39" t="str">
            <v>UPAE GARANHUNS (COVID-19)</v>
          </cell>
          <cell r="E39" t="str">
            <v>3.12 - Material Hospitalar</v>
          </cell>
          <cell r="F39">
            <v>61418042000131</v>
          </cell>
          <cell r="G39" t="str">
            <v xml:space="preserve">CIRURGICA FERNANDES LTDA </v>
          </cell>
          <cell r="H39" t="str">
            <v>B</v>
          </cell>
          <cell r="I39" t="str">
            <v>S</v>
          </cell>
          <cell r="J39" t="str">
            <v>12225111</v>
          </cell>
          <cell r="K39">
            <v>43986</v>
          </cell>
          <cell r="L39" t="str">
            <v>3520 0661 4180 4200 0131 5500 4001 2225 1110 5242 2840</v>
          </cell>
          <cell r="M39" t="str">
            <v>35 -  São Paulo</v>
          </cell>
          <cell r="N39">
            <v>11750.27</v>
          </cell>
        </row>
        <row r="40">
          <cell r="C40" t="str">
            <v>UPAE GARANHUNS (COVID-19)</v>
          </cell>
          <cell r="E40" t="str">
            <v>3.12 - Material Hospitalar</v>
          </cell>
          <cell r="F40">
            <v>25447067000108</v>
          </cell>
          <cell r="G40" t="str">
            <v>REFIT HOSPITALAR EIRELI</v>
          </cell>
          <cell r="H40" t="str">
            <v>B</v>
          </cell>
          <cell r="I40" t="str">
            <v>S</v>
          </cell>
          <cell r="J40" t="str">
            <v>000000773</v>
          </cell>
          <cell r="K40">
            <v>44011</v>
          </cell>
          <cell r="L40" t="str">
            <v>2620 0625 4470 6700 0108 5500 1000 0007 7311 9801 9944</v>
          </cell>
          <cell r="M40" t="str">
            <v>26 -  Pernambuco</v>
          </cell>
          <cell r="N40">
            <v>118</v>
          </cell>
        </row>
        <row r="41">
          <cell r="C41" t="str">
            <v>UPAE GARANHUNS (COVID-19)</v>
          </cell>
          <cell r="E41" t="str">
            <v>3.12 - Material Hospitalar</v>
          </cell>
          <cell r="F41">
            <v>25447067000108</v>
          </cell>
          <cell r="G41" t="str">
            <v>REFIT HOSPITALAR EIRELI</v>
          </cell>
          <cell r="H41" t="str">
            <v>B</v>
          </cell>
          <cell r="I41" t="str">
            <v>S</v>
          </cell>
          <cell r="J41" t="str">
            <v>000000772</v>
          </cell>
          <cell r="K41">
            <v>44011</v>
          </cell>
          <cell r="L41" t="str">
            <v>2620 0625 4470 6700 0108 5500 1000 0007 7217 8107 8105</v>
          </cell>
          <cell r="M41" t="str">
            <v>26 -  Pernambuco</v>
          </cell>
          <cell r="N41">
            <v>41.9</v>
          </cell>
        </row>
        <row r="42">
          <cell r="C42" t="str">
            <v>UPAE GARANHUNS (COVID-19)</v>
          </cell>
          <cell r="E42" t="str">
            <v>3.4 - Material Farmacológico</v>
          </cell>
          <cell r="F42">
            <v>44734671000151</v>
          </cell>
          <cell r="G42" t="str">
            <v xml:space="preserve">CRISTALIA PROD QUIM FARM LTDA </v>
          </cell>
          <cell r="H42" t="str">
            <v>B</v>
          </cell>
          <cell r="I42" t="str">
            <v>S</v>
          </cell>
          <cell r="J42" t="str">
            <v>2622844</v>
          </cell>
          <cell r="K42">
            <v>43977</v>
          </cell>
          <cell r="L42" t="str">
            <v>3520 0544 7346 7100 0151 5501 0002 6228 4417 9341 5090</v>
          </cell>
          <cell r="M42" t="str">
            <v>35 -  São Paulo</v>
          </cell>
          <cell r="N42">
            <v>9348</v>
          </cell>
        </row>
        <row r="43">
          <cell r="C43" t="str">
            <v>UPAE GARANHUNS (COVID-19)</v>
          </cell>
          <cell r="E43" t="str">
            <v>3.4 - Material Farmacológico</v>
          </cell>
          <cell r="F43">
            <v>9137934000225</v>
          </cell>
          <cell r="G43" t="str">
            <v xml:space="preserve">NORDICA DISTRIBUIDORA HOSPITALAR LTDA </v>
          </cell>
          <cell r="H43" t="str">
            <v>B</v>
          </cell>
          <cell r="I43" t="str">
            <v>S</v>
          </cell>
          <cell r="J43" t="str">
            <v>000001235</v>
          </cell>
          <cell r="K43">
            <v>43973</v>
          </cell>
          <cell r="L43" t="str">
            <v>2620 0509 1379 3400 0225 5588 8000 0012 3510 5446 2475</v>
          </cell>
          <cell r="M43" t="str">
            <v>26 -  Pernambuco</v>
          </cell>
          <cell r="N43">
            <v>3240</v>
          </cell>
        </row>
        <row r="44">
          <cell r="C44" t="str">
            <v>UPAE GARANHUNS (COVID-19)</v>
          </cell>
          <cell r="E44" t="str">
            <v>3.4 - Material Farmacológico</v>
          </cell>
          <cell r="F44">
            <v>9007162000126</v>
          </cell>
          <cell r="G44" t="str">
            <v xml:space="preserve">MAUES LOBATO COM E REP LTDA </v>
          </cell>
          <cell r="H44" t="str">
            <v>B</v>
          </cell>
          <cell r="I44" t="str">
            <v>S</v>
          </cell>
          <cell r="J44" t="str">
            <v>000076173</v>
          </cell>
          <cell r="K44">
            <v>43983</v>
          </cell>
          <cell r="L44" t="str">
            <v>2620 0609 0071 6200 0126 5500 1000 0761 7317 0474 4505</v>
          </cell>
          <cell r="M44" t="str">
            <v>26 -  Pernambuco</v>
          </cell>
          <cell r="N44">
            <v>250200</v>
          </cell>
        </row>
        <row r="45">
          <cell r="C45" t="str">
            <v>UPAE GARANHUNS (COVID-19)</v>
          </cell>
          <cell r="E45" t="str">
            <v>3.4 - Material Farmacológico</v>
          </cell>
          <cell r="F45">
            <v>7484373000124</v>
          </cell>
          <cell r="G45" t="str">
            <v xml:space="preserve">UNI HOSPITALAR LTDA </v>
          </cell>
          <cell r="H45" t="str">
            <v>B</v>
          </cell>
          <cell r="I45" t="str">
            <v>S</v>
          </cell>
          <cell r="J45" t="str">
            <v>000099763</v>
          </cell>
          <cell r="K45">
            <v>43964</v>
          </cell>
          <cell r="L45" t="str">
            <v>2620 0507 4843 7300 0124 5500 1000 0997 6311 6631 2495</v>
          </cell>
          <cell r="M45" t="str">
            <v>26 -  Pernambuco</v>
          </cell>
          <cell r="N45">
            <v>38493.620000000003</v>
          </cell>
        </row>
        <row r="46">
          <cell r="C46" t="str">
            <v>UPAE GARANHUNS (COVID-19)</v>
          </cell>
          <cell r="E46" t="str">
            <v>3.4 - Material Farmacológico</v>
          </cell>
          <cell r="F46">
            <v>21368399000138</v>
          </cell>
          <cell r="G46" t="str">
            <v>ALIANCA HOSPITALAR EIRELI</v>
          </cell>
          <cell r="H46" t="str">
            <v>B</v>
          </cell>
          <cell r="I46" t="str">
            <v>S</v>
          </cell>
          <cell r="J46" t="str">
            <v>000005962</v>
          </cell>
          <cell r="K46">
            <v>43970</v>
          </cell>
          <cell r="L46" t="str">
            <v>5220 0521 3683 9900 0138 5500 1000 0059 6211 9162 1246</v>
          </cell>
          <cell r="M46" t="str">
            <v>52 -  Goiás</v>
          </cell>
          <cell r="N46">
            <v>1620</v>
          </cell>
        </row>
        <row r="47">
          <cell r="C47" t="str">
            <v>UPAE GARANHUNS (COVID-19)</v>
          </cell>
          <cell r="E47" t="str">
            <v>3.4 - Material Farmacológico</v>
          </cell>
          <cell r="F47">
            <v>21368399000138</v>
          </cell>
          <cell r="G47" t="str">
            <v>ALIANCA HOSPITALAR EIRELI</v>
          </cell>
          <cell r="H47" t="str">
            <v>B</v>
          </cell>
          <cell r="I47" t="str">
            <v>S</v>
          </cell>
          <cell r="J47" t="str">
            <v>000005960</v>
          </cell>
          <cell r="K47">
            <v>43970</v>
          </cell>
          <cell r="L47" t="str">
            <v>5220 0521 3683 9900 0138 5500 1000 0059 6011 9162 0377</v>
          </cell>
          <cell r="M47" t="str">
            <v>52 -  Goiás</v>
          </cell>
          <cell r="N47">
            <v>7542.62</v>
          </cell>
        </row>
        <row r="48">
          <cell r="C48" t="str">
            <v>UPAE GARANHUNS (COVID-19)</v>
          </cell>
          <cell r="E48" t="str">
            <v>3.4 - Material Farmacológico</v>
          </cell>
          <cell r="F48">
            <v>21368399000138</v>
          </cell>
          <cell r="G48" t="str">
            <v>ALIANCA HOSPITALAR EIRELI</v>
          </cell>
          <cell r="H48" t="str">
            <v>B</v>
          </cell>
          <cell r="I48" t="str">
            <v>S</v>
          </cell>
          <cell r="J48" t="str">
            <v>000006104</v>
          </cell>
          <cell r="K48">
            <v>43985</v>
          </cell>
          <cell r="L48" t="str">
            <v>5220 0621 3683 9900 0138 5500 1000 0061 0414 3144 1345</v>
          </cell>
          <cell r="M48" t="str">
            <v>52 -  Goiás</v>
          </cell>
          <cell r="N48">
            <v>21657.27</v>
          </cell>
        </row>
        <row r="49">
          <cell r="C49" t="str">
            <v>UPAE GARANHUNS (COVID-19)</v>
          </cell>
          <cell r="E49" t="str">
            <v>3.4 - Material Farmacológico</v>
          </cell>
          <cell r="F49">
            <v>44734671000151</v>
          </cell>
          <cell r="G49" t="str">
            <v xml:space="preserve">CRISTALIA PROD QUIM FARM LTDA </v>
          </cell>
          <cell r="H49" t="str">
            <v>B</v>
          </cell>
          <cell r="I49" t="str">
            <v>S</v>
          </cell>
          <cell r="J49" t="str">
            <v>2624762</v>
          </cell>
          <cell r="K49">
            <v>43979</v>
          </cell>
          <cell r="L49" t="str">
            <v>3520 0544 7346 7100 0151 5501 0002 6247 6210 2583 3442</v>
          </cell>
          <cell r="M49" t="str">
            <v>35 -  São Paulo</v>
          </cell>
          <cell r="N49">
            <v>16200</v>
          </cell>
        </row>
        <row r="50">
          <cell r="C50" t="str">
            <v>UPAE GARANHUNS (COVID-19)</v>
          </cell>
          <cell r="E50" t="str">
            <v>3.4 - Material Farmacológico</v>
          </cell>
          <cell r="F50">
            <v>44734671000151</v>
          </cell>
          <cell r="G50" t="str">
            <v xml:space="preserve">CRISTALIA PROD QUIM FARM LTDA </v>
          </cell>
          <cell r="H50" t="str">
            <v>B</v>
          </cell>
          <cell r="I50" t="str">
            <v>S</v>
          </cell>
          <cell r="J50" t="str">
            <v>2628139</v>
          </cell>
          <cell r="K50">
            <v>43983</v>
          </cell>
          <cell r="L50" t="str">
            <v>3520 0644 7346 7100 0151 5501 0002 6281 3917 7986 0603</v>
          </cell>
          <cell r="M50" t="str">
            <v>35 -  São Paulo</v>
          </cell>
          <cell r="N50">
            <v>3550</v>
          </cell>
        </row>
        <row r="51">
          <cell r="C51" t="str">
            <v>UPAE GARANHUNS (COVID-19)</v>
          </cell>
          <cell r="E51" t="str">
            <v>3.4 - Material Farmacológico</v>
          </cell>
          <cell r="F51">
            <v>8958628000106</v>
          </cell>
          <cell r="G51" t="str">
            <v xml:space="preserve">ONCOEXO DISTRIBUIDORA DE MEDICAMENTOS </v>
          </cell>
          <cell r="H51" t="str">
            <v>B</v>
          </cell>
          <cell r="I51" t="str">
            <v>S</v>
          </cell>
          <cell r="J51" t="str">
            <v>18512</v>
          </cell>
          <cell r="K51">
            <v>43980</v>
          </cell>
          <cell r="L51" t="str">
            <v>2620 0508 9586 2800 0106 5500 1000 0185 1211 1102 9548</v>
          </cell>
          <cell r="M51" t="str">
            <v>26 -  Pernambuco</v>
          </cell>
          <cell r="N51">
            <v>11120.4</v>
          </cell>
        </row>
        <row r="52">
          <cell r="C52" t="str">
            <v>UPAE GARANHUNS (COVID-19)</v>
          </cell>
          <cell r="E52" t="str">
            <v>3.4 - Material Farmacológico</v>
          </cell>
          <cell r="F52">
            <v>9007162000126</v>
          </cell>
          <cell r="G52" t="str">
            <v xml:space="preserve">MAUES LOBATO COM E REP LTDA </v>
          </cell>
          <cell r="H52" t="str">
            <v>B</v>
          </cell>
          <cell r="I52" t="str">
            <v>S</v>
          </cell>
          <cell r="J52" t="str">
            <v>000076246</v>
          </cell>
          <cell r="K52">
            <v>43987</v>
          </cell>
          <cell r="L52" t="str">
            <v>2620 0609 0071 6200 0126 5500 1000 0762 4617 7875 1759</v>
          </cell>
          <cell r="M52" t="str">
            <v>26 -  Pernambuco</v>
          </cell>
          <cell r="N52">
            <v>3000</v>
          </cell>
        </row>
        <row r="53">
          <cell r="C53" t="str">
            <v>UPAE GARANHUNS (COVID-19)</v>
          </cell>
          <cell r="E53" t="str">
            <v>3.4 - Material Farmacológico</v>
          </cell>
          <cell r="F53">
            <v>6221416000116</v>
          </cell>
          <cell r="G53" t="str">
            <v xml:space="preserve">FARMACIA SETE COLINAS LTDA </v>
          </cell>
          <cell r="H53" t="str">
            <v>B</v>
          </cell>
          <cell r="I53" t="str">
            <v>S</v>
          </cell>
          <cell r="J53" t="str">
            <v>26</v>
          </cell>
          <cell r="K53">
            <v>43987</v>
          </cell>
          <cell r="L53" t="str">
            <v>2620 0606 2214 1600 0116 5500 1000 0000 2612 1853 8867</v>
          </cell>
          <cell r="M53" t="str">
            <v>26 -  Pernambuco</v>
          </cell>
          <cell r="N53">
            <v>72</v>
          </cell>
        </row>
        <row r="54">
          <cell r="C54" t="str">
            <v>UPAE GARANHUNS (COVID-19)</v>
          </cell>
          <cell r="E54" t="str">
            <v>3.4 - Material Farmacológico</v>
          </cell>
          <cell r="F54">
            <v>8778201000126</v>
          </cell>
          <cell r="G54" t="str">
            <v xml:space="preserve">DROGA FONTE LTDA </v>
          </cell>
          <cell r="H54" t="str">
            <v>B</v>
          </cell>
          <cell r="I54" t="str">
            <v>S</v>
          </cell>
          <cell r="J54" t="str">
            <v>000310703</v>
          </cell>
          <cell r="K54">
            <v>43979</v>
          </cell>
          <cell r="L54" t="str">
            <v>2620 0508 7782 0100 0126 5500 1000 3107 0313 8354 1692</v>
          </cell>
          <cell r="M54" t="str">
            <v>26 -  Pernambuco</v>
          </cell>
          <cell r="N54">
            <v>3405.85</v>
          </cell>
        </row>
        <row r="55">
          <cell r="C55" t="str">
            <v>UPAE GARANHUNS (COVID-19)</v>
          </cell>
          <cell r="E55" t="str">
            <v>3.4 - Material Farmacológico</v>
          </cell>
          <cell r="F55">
            <v>236193000184</v>
          </cell>
          <cell r="G55" t="str">
            <v xml:space="preserve">CIRURGICA RECIFE COMERCIO LTDA </v>
          </cell>
          <cell r="H55" t="str">
            <v>B</v>
          </cell>
          <cell r="I55" t="str">
            <v>S</v>
          </cell>
          <cell r="J55" t="str">
            <v>000057250</v>
          </cell>
          <cell r="K55">
            <v>43985</v>
          </cell>
          <cell r="L55" t="str">
            <v>2620 0600 2361 9300 0184 5500 1000 0572 5010 0057 2513</v>
          </cell>
          <cell r="M55" t="str">
            <v>26 -  Pernambuco</v>
          </cell>
          <cell r="N55">
            <v>599</v>
          </cell>
        </row>
        <row r="56">
          <cell r="C56" t="str">
            <v>UPAE GARANHUNS (COVID-19)</v>
          </cell>
          <cell r="E56" t="str">
            <v>3.4 - Material Farmacológico</v>
          </cell>
          <cell r="F56">
            <v>70220801000148</v>
          </cell>
          <cell r="G56" t="str">
            <v>DROGA MEDICA BRASILIA</v>
          </cell>
          <cell r="H56" t="str">
            <v>B</v>
          </cell>
          <cell r="I56" t="str">
            <v>S</v>
          </cell>
          <cell r="J56" t="str">
            <v>000016253</v>
          </cell>
          <cell r="K56">
            <v>43991</v>
          </cell>
          <cell r="L56" t="str">
            <v>2620 0670 2208 0100 0148 5500 1000 0162 5310 0032 5064</v>
          </cell>
          <cell r="M56" t="str">
            <v>26 -  Pernambuco</v>
          </cell>
          <cell r="N56">
            <v>180</v>
          </cell>
        </row>
        <row r="57">
          <cell r="C57" t="str">
            <v>UPAE GARANHUNS (COVID-19)</v>
          </cell>
          <cell r="E57" t="str">
            <v>3.4 - Material Farmacológico</v>
          </cell>
          <cell r="F57">
            <v>6221416000116</v>
          </cell>
          <cell r="G57" t="str">
            <v xml:space="preserve">FARMACIA SETE COLINAS LTDA </v>
          </cell>
          <cell r="H57" t="str">
            <v>B</v>
          </cell>
          <cell r="I57" t="str">
            <v>S</v>
          </cell>
          <cell r="J57" t="str">
            <v>27</v>
          </cell>
          <cell r="K57">
            <v>43991</v>
          </cell>
          <cell r="L57" t="str">
            <v>2620 0606 2214 1600 0116 5500 1000 0000 2714 8053 9090</v>
          </cell>
          <cell r="M57" t="str">
            <v>26 -  Pernambuco</v>
          </cell>
          <cell r="N57">
            <v>380</v>
          </cell>
        </row>
        <row r="58">
          <cell r="C58" t="str">
            <v>UPAE GARANHUNS (COVID-19)</v>
          </cell>
          <cell r="E58" t="str">
            <v>3.4 - Material Farmacológico</v>
          </cell>
          <cell r="F58">
            <v>44734671000151</v>
          </cell>
          <cell r="G58" t="str">
            <v xml:space="preserve">CRISTALIA PROD QUIM FARM LTDA </v>
          </cell>
          <cell r="H58" t="str">
            <v>B</v>
          </cell>
          <cell r="I58" t="str">
            <v>S</v>
          </cell>
          <cell r="J58" t="str">
            <v>2629457</v>
          </cell>
          <cell r="K58">
            <v>43984</v>
          </cell>
          <cell r="L58" t="str">
            <v>3520 0644 7346 7100 0151 5501 0002 6294 5717 7986 0602</v>
          </cell>
          <cell r="M58" t="str">
            <v>35 -  São Paulo</v>
          </cell>
          <cell r="N58">
            <v>13125</v>
          </cell>
        </row>
        <row r="59">
          <cell r="C59" t="str">
            <v>UPAE GARANHUNS (COVID-19)</v>
          </cell>
          <cell r="E59" t="str">
            <v>3.4 - Material Farmacológico</v>
          </cell>
          <cell r="F59">
            <v>21596736000144</v>
          </cell>
          <cell r="G59" t="str">
            <v xml:space="preserve">ULTRAMEGA DISTRIBUIDORA HOSPITALAR LTDA </v>
          </cell>
          <cell r="H59" t="str">
            <v>B</v>
          </cell>
          <cell r="I59" t="str">
            <v>S</v>
          </cell>
          <cell r="J59" t="str">
            <v>101408</v>
          </cell>
          <cell r="K59">
            <v>43994</v>
          </cell>
          <cell r="L59" t="str">
            <v>2620 0621 5967 6300 0144 5500 1000 1014 0810 0103 7438</v>
          </cell>
          <cell r="M59" t="str">
            <v>26 -  Pernambuco</v>
          </cell>
          <cell r="N59">
            <v>3419.85</v>
          </cell>
        </row>
        <row r="60">
          <cell r="C60" t="str">
            <v>UPAE GARANHUNS (COVID-19)</v>
          </cell>
          <cell r="E60" t="str">
            <v>3.4 - Material Farmacológico</v>
          </cell>
          <cell r="F60">
            <v>6221416000116</v>
          </cell>
          <cell r="G60" t="str">
            <v xml:space="preserve">FARMACIA SETE COLINAS LTDA </v>
          </cell>
          <cell r="H60" t="str">
            <v>B</v>
          </cell>
          <cell r="I60" t="str">
            <v>S</v>
          </cell>
          <cell r="J60" t="str">
            <v>29</v>
          </cell>
          <cell r="K60">
            <v>43995</v>
          </cell>
          <cell r="L60" t="str">
            <v>2620 0606 2214 1600 0116 5500 1000 0000 2917 3178 6241</v>
          </cell>
          <cell r="M60" t="str">
            <v>26 -  Pernambuco</v>
          </cell>
          <cell r="N60">
            <v>1140</v>
          </cell>
        </row>
        <row r="61">
          <cell r="C61" t="str">
            <v>UPAE GARANHUNS (COVID-19)</v>
          </cell>
          <cell r="E61" t="str">
            <v>3.4 - Material Farmacológico</v>
          </cell>
          <cell r="F61">
            <v>3817043000152</v>
          </cell>
          <cell r="G61" t="str">
            <v xml:space="preserve">PHARMAPLUS LTDA </v>
          </cell>
          <cell r="H61" t="str">
            <v>B</v>
          </cell>
          <cell r="I61" t="str">
            <v>S</v>
          </cell>
          <cell r="J61" t="str">
            <v>000020507</v>
          </cell>
          <cell r="K61">
            <v>43994</v>
          </cell>
          <cell r="L61" t="str">
            <v>2620 0603 8170 4300 0152 5500 1000 0205 0710 8698 3654</v>
          </cell>
          <cell r="M61" t="str">
            <v>26 -  Pernambuco</v>
          </cell>
          <cell r="N61">
            <v>1658</v>
          </cell>
        </row>
        <row r="62">
          <cell r="C62" t="str">
            <v>UPAE GARANHUNS (COVID-19)</v>
          </cell>
          <cell r="E62" t="str">
            <v>3.4 - Material Farmacológico</v>
          </cell>
          <cell r="F62">
            <v>6221416000116</v>
          </cell>
          <cell r="G62" t="str">
            <v xml:space="preserve">FARMACIA SETE COLINAS LTDA </v>
          </cell>
          <cell r="H62" t="str">
            <v>B</v>
          </cell>
          <cell r="I62" t="str">
            <v>S</v>
          </cell>
          <cell r="J62" t="str">
            <v>31</v>
          </cell>
          <cell r="K62">
            <v>43998</v>
          </cell>
          <cell r="L62" t="str">
            <v>2620 0606 2214 1600 0116 5500 1000 0000 3117 2083 4590</v>
          </cell>
          <cell r="M62" t="str">
            <v>26 -  Pernambuco</v>
          </cell>
          <cell r="N62">
            <v>13.8</v>
          </cell>
        </row>
        <row r="63">
          <cell r="C63" t="str">
            <v>UPAE GARANHUNS (COVID-19)</v>
          </cell>
          <cell r="E63" t="str">
            <v>3.4 - Material Farmacológico</v>
          </cell>
          <cell r="F63">
            <v>6221416000116</v>
          </cell>
          <cell r="G63" t="str">
            <v xml:space="preserve">FARMACIA SETE COLINAS LTDA </v>
          </cell>
          <cell r="H63" t="str">
            <v>B</v>
          </cell>
          <cell r="I63" t="str">
            <v>S</v>
          </cell>
          <cell r="J63" t="str">
            <v>32</v>
          </cell>
          <cell r="K63">
            <v>43998</v>
          </cell>
          <cell r="L63" t="str">
            <v>2620 0606 2214 1600 0116 5500 1000 0000 3219 1383 4360</v>
          </cell>
          <cell r="M63" t="str">
            <v>26 -  Pernambuco</v>
          </cell>
          <cell r="N63">
            <v>71.099999999999994</v>
          </cell>
        </row>
        <row r="64">
          <cell r="C64" t="str">
            <v>UPAE GARANHUNS (COVID-19)</v>
          </cell>
          <cell r="E64" t="str">
            <v>3.4 - Material Farmacológico</v>
          </cell>
          <cell r="F64">
            <v>11260846000187</v>
          </cell>
          <cell r="G64" t="str">
            <v>ANBIOTON IMPORTADORA LTDA</v>
          </cell>
          <cell r="H64" t="str">
            <v>B</v>
          </cell>
          <cell r="I64" t="str">
            <v>S</v>
          </cell>
          <cell r="J64" t="str">
            <v>000115645</v>
          </cell>
          <cell r="K64">
            <v>43999</v>
          </cell>
          <cell r="L64" t="str">
            <v>3520 0611 2608 4600 0187 5500 1000 1156 4511 0027 6329</v>
          </cell>
          <cell r="M64" t="str">
            <v>26 -  Pernambuco</v>
          </cell>
          <cell r="N64">
            <v>3588.22</v>
          </cell>
        </row>
        <row r="65">
          <cell r="C65" t="str">
            <v>UPAE GARANHUNS (COVID-19)</v>
          </cell>
          <cell r="E65" t="str">
            <v>3.4 - Material Farmacológico</v>
          </cell>
          <cell r="F65">
            <v>6221416000116</v>
          </cell>
          <cell r="G65" t="str">
            <v xml:space="preserve">FARMACIA SETE COLINAS LTDA </v>
          </cell>
          <cell r="H65" t="str">
            <v>B</v>
          </cell>
          <cell r="I65" t="str">
            <v>S</v>
          </cell>
          <cell r="J65" t="str">
            <v>33</v>
          </cell>
          <cell r="K65">
            <v>43999</v>
          </cell>
          <cell r="L65" t="str">
            <v>2620 0606 2214 1600 0116 5500 1000 0000 3319 2800 1812</v>
          </cell>
          <cell r="M65" t="str">
            <v>26 -  Pernambuco</v>
          </cell>
          <cell r="N65">
            <v>249</v>
          </cell>
        </row>
        <row r="66">
          <cell r="C66" t="str">
            <v>UPAE GARANHUNS (COVID-19)</v>
          </cell>
          <cell r="E66" t="str">
            <v>3.4 - Material Farmacológico</v>
          </cell>
          <cell r="F66">
            <v>21596736000144</v>
          </cell>
          <cell r="G66" t="str">
            <v xml:space="preserve">ULTRAMEGA DISTRIBUIDORA HOSPITALAR LTDA </v>
          </cell>
          <cell r="H66" t="str">
            <v>B</v>
          </cell>
          <cell r="I66" t="str">
            <v>S</v>
          </cell>
          <cell r="J66" t="str">
            <v>00101791</v>
          </cell>
          <cell r="K66">
            <v>43999</v>
          </cell>
          <cell r="L66" t="str">
            <v>2620 0621 5967 3600 0144 5500 1000 1017 9110 0104 1420</v>
          </cell>
          <cell r="M66" t="str">
            <v>26 -  Pernambuco</v>
          </cell>
          <cell r="N66">
            <v>2200.1999999999998</v>
          </cell>
        </row>
        <row r="67">
          <cell r="C67" t="str">
            <v>UPAE GARANHUNS (COVID-19)</v>
          </cell>
          <cell r="E67" t="str">
            <v>3.4 - Material Farmacológico</v>
          </cell>
          <cell r="F67">
            <v>11563145000117</v>
          </cell>
          <cell r="G67" t="str">
            <v xml:space="preserve">COMERCIAL MOSTAERT LTDA </v>
          </cell>
          <cell r="H67" t="str">
            <v>B</v>
          </cell>
          <cell r="I67" t="str">
            <v>S</v>
          </cell>
          <cell r="J67" t="str">
            <v>000073989</v>
          </cell>
          <cell r="K67">
            <v>43999</v>
          </cell>
          <cell r="L67" t="str">
            <v>2620 0611 5631 4500 0117 5500 1000 0739 8910 0140 9233</v>
          </cell>
          <cell r="M67" t="str">
            <v>26 -  Pernambuco</v>
          </cell>
          <cell r="N67">
            <v>17502.080000000002</v>
          </cell>
        </row>
        <row r="68">
          <cell r="C68" t="str">
            <v>UPAE GARANHUNS (COVID-19)</v>
          </cell>
          <cell r="E68" t="str">
            <v>3.4 - Material Farmacológico</v>
          </cell>
          <cell r="F68">
            <v>69950913000175</v>
          </cell>
          <cell r="G68" t="str">
            <v xml:space="preserve">MED FARMACE DISTRIBUIDORA </v>
          </cell>
          <cell r="H68" t="str">
            <v>B</v>
          </cell>
          <cell r="I68" t="str">
            <v>S</v>
          </cell>
          <cell r="J68" t="str">
            <v>000004496</v>
          </cell>
          <cell r="K68">
            <v>44001</v>
          </cell>
          <cell r="L68" t="str">
            <v>2620 0669 9509 1300 0175 5500 1000 0044 9610 0004 4976</v>
          </cell>
          <cell r="M68" t="str">
            <v>26 -  Pernambuco</v>
          </cell>
          <cell r="N68">
            <v>1220</v>
          </cell>
        </row>
        <row r="69">
          <cell r="C69" t="str">
            <v>UPAE GARANHUNS (COVID-19)</v>
          </cell>
          <cell r="E69" t="str">
            <v>3.4 - Material Farmacológico</v>
          </cell>
          <cell r="F69">
            <v>21596736000144</v>
          </cell>
          <cell r="G69" t="str">
            <v xml:space="preserve">ULTRAMEGA DISTRIBUIDORA HOSPITALAR LTDA </v>
          </cell>
          <cell r="H69" t="str">
            <v>B</v>
          </cell>
          <cell r="I69" t="str">
            <v>S</v>
          </cell>
          <cell r="J69" t="str">
            <v>00102047</v>
          </cell>
          <cell r="K69">
            <v>44001</v>
          </cell>
          <cell r="L69" t="str">
            <v>2620 0621 5967 3600 0144 5500 1000 1020 4710 0104 4044</v>
          </cell>
          <cell r="M69" t="str">
            <v>26 -  Pernambuco</v>
          </cell>
          <cell r="N69">
            <v>259</v>
          </cell>
        </row>
        <row r="70">
          <cell r="C70" t="str">
            <v>UPAE GARANHUNS (COVID-19)</v>
          </cell>
          <cell r="E70" t="str">
            <v>3.4 - Material Farmacológico</v>
          </cell>
          <cell r="F70">
            <v>21596736000144</v>
          </cell>
          <cell r="G70" t="str">
            <v xml:space="preserve">ULTRAMEGA DISTRIBUIDORA HOSPITALAR LTDA </v>
          </cell>
          <cell r="H70" t="str">
            <v>B</v>
          </cell>
          <cell r="I70" t="str">
            <v>S</v>
          </cell>
          <cell r="J70" t="str">
            <v>00101996</v>
          </cell>
          <cell r="K70">
            <v>44001</v>
          </cell>
          <cell r="L70" t="str">
            <v>2620 0621 5967 3600 0144 5500 1000 1019 9610 0104 3535</v>
          </cell>
          <cell r="M70" t="str">
            <v>26 -  Pernambuco</v>
          </cell>
          <cell r="N70">
            <v>237.6</v>
          </cell>
        </row>
        <row r="71">
          <cell r="C71" t="str">
            <v>UPAE GARANHUNS (COVID-19)</v>
          </cell>
          <cell r="E71" t="str">
            <v>3.4 - Material Farmacológico</v>
          </cell>
          <cell r="F71">
            <v>21596736000144</v>
          </cell>
          <cell r="G71" t="str">
            <v xml:space="preserve">ULTRAMEGA DISTRIBUIDORA HOSPITALAR LTDA </v>
          </cell>
          <cell r="H71" t="str">
            <v>B</v>
          </cell>
          <cell r="I71" t="str">
            <v>S</v>
          </cell>
          <cell r="J71" t="str">
            <v>00101996</v>
          </cell>
          <cell r="K71">
            <v>44001</v>
          </cell>
          <cell r="L71" t="str">
            <v>2620 0621 5967 3600 0144 5500 1000 1019 9610 0104 3535</v>
          </cell>
          <cell r="M71" t="str">
            <v>26 -  Pernambuco</v>
          </cell>
          <cell r="N71">
            <v>3094.15</v>
          </cell>
        </row>
        <row r="72">
          <cell r="C72" t="str">
            <v>UPAE GARANHUNS (COVID-19)</v>
          </cell>
          <cell r="E72" t="str">
            <v>3.4 - Material Farmacológico</v>
          </cell>
          <cell r="F72">
            <v>236193000184</v>
          </cell>
          <cell r="G72" t="str">
            <v xml:space="preserve">CIRURGICA RECIFE COMERCIO LTDA </v>
          </cell>
          <cell r="H72" t="str">
            <v>B</v>
          </cell>
          <cell r="I72" t="str">
            <v>S</v>
          </cell>
          <cell r="J72" t="str">
            <v>000057746</v>
          </cell>
          <cell r="K72">
            <v>44004</v>
          </cell>
          <cell r="L72" t="str">
            <v>2620 0600 2361 9300 0184 5500 1000 0577 4610 0057 7471</v>
          </cell>
          <cell r="M72" t="str">
            <v>26 -  Pernambuco</v>
          </cell>
          <cell r="N72">
            <v>76.8</v>
          </cell>
        </row>
        <row r="73">
          <cell r="C73" t="str">
            <v>UPAE GARANHUNS (COVID-19)</v>
          </cell>
          <cell r="E73" t="str">
            <v>3.4 - Material Farmacológico</v>
          </cell>
          <cell r="F73">
            <v>8778219000390</v>
          </cell>
          <cell r="G73" t="str">
            <v xml:space="preserve">FARMACIA SANTA ANA LTDA </v>
          </cell>
          <cell r="H73" t="str">
            <v>B</v>
          </cell>
          <cell r="I73" t="str">
            <v>S</v>
          </cell>
          <cell r="J73" t="str">
            <v>20064</v>
          </cell>
          <cell r="K73">
            <v>44002</v>
          </cell>
          <cell r="L73" t="str">
            <v>2620 0608 7782 1900 0390 5500 1000 0200 6412 7546 4240</v>
          </cell>
          <cell r="M73" t="str">
            <v>26 -  Pernambuco</v>
          </cell>
          <cell r="N73">
            <v>1329.6</v>
          </cell>
        </row>
        <row r="74">
          <cell r="C74" t="str">
            <v>UPAE GARANHUNS (COVID-19)</v>
          </cell>
          <cell r="E74" t="str">
            <v>3.4 - Material Farmacológico</v>
          </cell>
          <cell r="F74">
            <v>8778219000390</v>
          </cell>
          <cell r="G74" t="str">
            <v xml:space="preserve">FARMACIA SANTA ANA LTDA </v>
          </cell>
          <cell r="H74" t="str">
            <v>B</v>
          </cell>
          <cell r="I74" t="str">
            <v>S</v>
          </cell>
          <cell r="J74" t="str">
            <v>20065</v>
          </cell>
          <cell r="K74">
            <v>44002</v>
          </cell>
          <cell r="L74" t="str">
            <v>2620 0608 7782 1900 0390 5500 1000 0200 6518 7065 6238</v>
          </cell>
          <cell r="M74" t="str">
            <v>26 -  Pernambuco</v>
          </cell>
          <cell r="N74">
            <v>824.85</v>
          </cell>
        </row>
        <row r="75">
          <cell r="C75" t="str">
            <v>UPAE GARANHUNS (COVID-19)</v>
          </cell>
          <cell r="E75" t="str">
            <v>3.4 - Material Farmacológico</v>
          </cell>
          <cell r="F75">
            <v>12420164001048</v>
          </cell>
          <cell r="G75" t="str">
            <v>CM HOSPITALAR LTDA</v>
          </cell>
          <cell r="H75" t="str">
            <v>B</v>
          </cell>
          <cell r="I75" t="str">
            <v>S</v>
          </cell>
          <cell r="J75" t="str">
            <v>000068280</v>
          </cell>
          <cell r="K75">
            <v>44004</v>
          </cell>
          <cell r="L75" t="str">
            <v>2620 0612 4201 6400 1048 5500 1000 0682 8011 0002 8597</v>
          </cell>
          <cell r="M75" t="str">
            <v>26 -  Pernambuco</v>
          </cell>
          <cell r="N75">
            <v>8000</v>
          </cell>
        </row>
        <row r="76">
          <cell r="C76" t="str">
            <v>UPAE GARANHUNS (COVID-19)</v>
          </cell>
          <cell r="E76" t="str">
            <v>3.4 - Material Farmacológico</v>
          </cell>
          <cell r="F76">
            <v>467942000184</v>
          </cell>
          <cell r="G76" t="str">
            <v xml:space="preserve">J M DA SILVA E CIA LTDA </v>
          </cell>
          <cell r="H76" t="str">
            <v>B</v>
          </cell>
          <cell r="I76" t="str">
            <v>S</v>
          </cell>
          <cell r="J76" t="str">
            <v>000000005</v>
          </cell>
          <cell r="K76">
            <v>44005</v>
          </cell>
          <cell r="L76" t="str">
            <v>2620 0600 4679 4200 0184 5500 1000 0000 0510 0000 0041</v>
          </cell>
          <cell r="M76" t="str">
            <v>26 -  Pernambuco</v>
          </cell>
          <cell r="N76">
            <v>1100.3</v>
          </cell>
        </row>
        <row r="77">
          <cell r="C77" t="str">
            <v>UPAE GARANHUNS (COVID-19)</v>
          </cell>
          <cell r="E77" t="str">
            <v>3.4 - Material Farmacológico</v>
          </cell>
          <cell r="F77">
            <v>8778201000126</v>
          </cell>
          <cell r="G77" t="str">
            <v xml:space="preserve">DROGA FONTE LTDA </v>
          </cell>
          <cell r="H77" t="str">
            <v>B</v>
          </cell>
          <cell r="I77" t="str">
            <v>S</v>
          </cell>
          <cell r="J77" t="str">
            <v>000312386</v>
          </cell>
          <cell r="K77">
            <v>44004</v>
          </cell>
          <cell r="L77" t="str">
            <v>2620 0608 7782 0100 0126 5500 1000 3123 8615 0659 8046</v>
          </cell>
          <cell r="M77" t="str">
            <v>26 -  Pernambuco</v>
          </cell>
          <cell r="N77">
            <v>246</v>
          </cell>
        </row>
        <row r="78">
          <cell r="C78" t="str">
            <v>UPAE GARANHUNS (COVID-19)</v>
          </cell>
          <cell r="E78" t="str">
            <v>3.4 - Material Farmacológico</v>
          </cell>
          <cell r="F78">
            <v>8778201000126</v>
          </cell>
          <cell r="G78" t="str">
            <v xml:space="preserve">DROGA FONTE LTDA </v>
          </cell>
          <cell r="H78" t="str">
            <v>B</v>
          </cell>
          <cell r="I78" t="str">
            <v>S</v>
          </cell>
          <cell r="J78" t="str">
            <v>000312384</v>
          </cell>
          <cell r="K78">
            <v>44004</v>
          </cell>
          <cell r="L78" t="str">
            <v>2620 0608 7782 0100 0126 5500 1000 3123 8412 5841 5635</v>
          </cell>
          <cell r="M78" t="str">
            <v>26 -  Pernambuco</v>
          </cell>
          <cell r="N78">
            <v>58479.5</v>
          </cell>
        </row>
        <row r="79">
          <cell r="C79" t="str">
            <v>UPAE GARANHUNS (COVID-19)</v>
          </cell>
          <cell r="E79" t="str">
            <v>3.4 - Material Farmacológico</v>
          </cell>
          <cell r="F79">
            <v>8778201000126</v>
          </cell>
          <cell r="G79" t="str">
            <v xml:space="preserve">DROGA FONTE LTDA </v>
          </cell>
          <cell r="H79" t="str">
            <v>B</v>
          </cell>
          <cell r="I79" t="str">
            <v>S</v>
          </cell>
          <cell r="J79" t="str">
            <v>000312503</v>
          </cell>
          <cell r="K79">
            <v>44005</v>
          </cell>
          <cell r="L79" t="str">
            <v>2620 0608 7782 0100 0126 5500 1000 3125 0319 9337 1822</v>
          </cell>
          <cell r="M79" t="str">
            <v>26 -  Pernambuco</v>
          </cell>
          <cell r="N79">
            <v>268</v>
          </cell>
        </row>
        <row r="80">
          <cell r="C80" t="str">
            <v>UPAE GARANHUNS (COVID-19)</v>
          </cell>
          <cell r="E80" t="str">
            <v>3.4 - Material Farmacológico</v>
          </cell>
          <cell r="F80">
            <v>8778201000126</v>
          </cell>
          <cell r="G80" t="str">
            <v xml:space="preserve">DROGA FONTE LTDA </v>
          </cell>
          <cell r="H80" t="str">
            <v>B</v>
          </cell>
          <cell r="I80" t="str">
            <v>S</v>
          </cell>
          <cell r="J80" t="str">
            <v>000312509</v>
          </cell>
          <cell r="K80">
            <v>44005</v>
          </cell>
          <cell r="L80" t="str">
            <v>2620 0608 7782 0100 0126 5500 1000 3125 0918 4179 1920</v>
          </cell>
          <cell r="M80" t="str">
            <v>26 -  Pernambuco</v>
          </cell>
          <cell r="N80">
            <v>581</v>
          </cell>
        </row>
        <row r="81">
          <cell r="C81" t="str">
            <v>UPAE GARANHUNS (COVID-19)</v>
          </cell>
          <cell r="E81" t="str">
            <v>3.4 - Material Farmacológico</v>
          </cell>
          <cell r="F81">
            <v>8778201000126</v>
          </cell>
          <cell r="G81" t="str">
            <v xml:space="preserve">DROGA FONTE LTDA </v>
          </cell>
          <cell r="H81" t="str">
            <v>B</v>
          </cell>
          <cell r="I81" t="str">
            <v>S</v>
          </cell>
          <cell r="J81" t="str">
            <v>000312509</v>
          </cell>
          <cell r="K81">
            <v>44008</v>
          </cell>
          <cell r="L81" t="str">
            <v>2026 0608 7782 0100 0126 5500 1000 3125 0918 4179 1920</v>
          </cell>
          <cell r="M81" t="str">
            <v>26 -  Pernambuco</v>
          </cell>
          <cell r="N81">
            <v>12.59</v>
          </cell>
        </row>
        <row r="82">
          <cell r="C82" t="str">
            <v>UPAE GARANHUNS (COVID-19)</v>
          </cell>
          <cell r="E82" t="str">
            <v>3.4 - Material Farmacológico</v>
          </cell>
          <cell r="F82">
            <v>6221416000116</v>
          </cell>
          <cell r="G82" t="str">
            <v xml:space="preserve">FARMACIA SETE COLINAS LTDA </v>
          </cell>
          <cell r="H82" t="str">
            <v>B</v>
          </cell>
          <cell r="I82" t="str">
            <v>S</v>
          </cell>
          <cell r="J82" t="str">
            <v>35</v>
          </cell>
          <cell r="K82">
            <v>44007</v>
          </cell>
          <cell r="L82" t="str">
            <v>2620 0606 2214 1600 0116 5500 1000 0000 3512 5253 8490</v>
          </cell>
          <cell r="M82" t="str">
            <v>26 -  Pernambuco</v>
          </cell>
          <cell r="N82">
            <v>23.01</v>
          </cell>
        </row>
        <row r="83">
          <cell r="C83" t="str">
            <v>UPAE GARANHUNS (COVID-19)</v>
          </cell>
          <cell r="E83" t="str">
            <v>3.4 - Material Farmacológico</v>
          </cell>
          <cell r="F83">
            <v>9039744001409</v>
          </cell>
          <cell r="G83" t="str">
            <v xml:space="preserve">TRES LEOES MATERIAL HOSPITALAR </v>
          </cell>
          <cell r="H83" t="str">
            <v>B</v>
          </cell>
          <cell r="I83" t="str">
            <v>S</v>
          </cell>
          <cell r="J83" t="str">
            <v>0051046</v>
          </cell>
          <cell r="K83">
            <v>43999</v>
          </cell>
          <cell r="L83" t="str">
            <v>2820 0600 1752 3300 0125 5500 1000 0510 4618 8254 1480</v>
          </cell>
          <cell r="M83" t="str">
            <v>28 -  Sergipe</v>
          </cell>
          <cell r="N83">
            <v>31200</v>
          </cell>
        </row>
        <row r="84">
          <cell r="C84" t="str">
            <v>UPAE GARANHUNS (COVID-19)</v>
          </cell>
          <cell r="E84" t="str">
            <v>3.4 - Material Farmacológico</v>
          </cell>
          <cell r="F84">
            <v>236193000184</v>
          </cell>
          <cell r="G84" t="str">
            <v xml:space="preserve">CIRURGICA RECIFE COMERCIO LTDA </v>
          </cell>
          <cell r="H84" t="str">
            <v>B</v>
          </cell>
          <cell r="I84" t="str">
            <v>S</v>
          </cell>
          <cell r="J84" t="str">
            <v>000057871</v>
          </cell>
          <cell r="K84">
            <v>44011</v>
          </cell>
          <cell r="L84" t="str">
            <v>2620 0600 2361 9300 0184 5500 1000 0578 7110 0057 8727</v>
          </cell>
          <cell r="M84" t="str">
            <v>26 -  Pernambuco</v>
          </cell>
          <cell r="N84">
            <v>6460</v>
          </cell>
        </row>
        <row r="85">
          <cell r="C85" t="str">
            <v>UPAE GARANHUNS (COVID-19)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</v>
          </cell>
          <cell r="H85" t="str">
            <v>B</v>
          </cell>
          <cell r="I85" t="str">
            <v>S</v>
          </cell>
          <cell r="J85" t="str">
            <v>32274</v>
          </cell>
          <cell r="K85">
            <v>43979</v>
          </cell>
          <cell r="L85" t="str">
            <v>2620 0524 3805 7800 2041 5504 2000 0322 7417 9243 6876</v>
          </cell>
          <cell r="M85" t="str">
            <v>26 -  Pernambuco</v>
          </cell>
          <cell r="N85">
            <v>296.68</v>
          </cell>
        </row>
        <row r="86">
          <cell r="C86" t="str">
            <v>UPAE GARANHUNS (COVID-19)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</v>
          </cell>
          <cell r="H86" t="str">
            <v>B</v>
          </cell>
          <cell r="I86" t="str">
            <v>S</v>
          </cell>
          <cell r="J86" t="str">
            <v>32288</v>
          </cell>
          <cell r="K86">
            <v>43983</v>
          </cell>
          <cell r="L86" t="str">
            <v>2620 0624 3805 7800 2041 5504 2000 0322 8817 9283 4382</v>
          </cell>
          <cell r="M86" t="str">
            <v>26 -  Pernambuco</v>
          </cell>
          <cell r="N86">
            <v>259.58999999999997</v>
          </cell>
        </row>
        <row r="87">
          <cell r="C87" t="str">
            <v>UPAE GARANHUNS (COVID-19)</v>
          </cell>
          <cell r="E87" t="str">
            <v>3.2 - Gás e Outros Materiais Engarrafados</v>
          </cell>
          <cell r="F87">
            <v>24380578002203</v>
          </cell>
          <cell r="G87" t="str">
            <v>WHITE MARTINS GASES INDUSTRIAIS</v>
          </cell>
          <cell r="H87" t="str">
            <v>B</v>
          </cell>
          <cell r="I87" t="str">
            <v>S</v>
          </cell>
          <cell r="J87" t="str">
            <v>2880</v>
          </cell>
          <cell r="K87">
            <v>43982</v>
          </cell>
          <cell r="L87" t="str">
            <v>2620 0524 3805 7800 2203 5501 3000 0028 8017 9272 7107</v>
          </cell>
          <cell r="M87" t="str">
            <v>26 -  Pernambuco</v>
          </cell>
          <cell r="N87">
            <v>3927.84</v>
          </cell>
        </row>
        <row r="88">
          <cell r="C88" t="str">
            <v>UPAE GARANHUNS (COVID-19)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</v>
          </cell>
          <cell r="H88" t="str">
            <v>B</v>
          </cell>
          <cell r="I88" t="str">
            <v>S</v>
          </cell>
          <cell r="J88" t="str">
            <v>32333</v>
          </cell>
          <cell r="K88">
            <v>43993</v>
          </cell>
          <cell r="L88" t="str">
            <v>2620 0624 3805 7800 2041 5504 2000 0323 3317 9405 0130</v>
          </cell>
          <cell r="M88" t="str">
            <v>26 -  Pernambuco</v>
          </cell>
          <cell r="N88">
            <v>445.01</v>
          </cell>
        </row>
        <row r="89">
          <cell r="C89" t="str">
            <v>UPAE GARANHUNS (COVID-19)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</v>
          </cell>
          <cell r="H89" t="str">
            <v>B</v>
          </cell>
          <cell r="I89" t="str">
            <v>S</v>
          </cell>
          <cell r="J89" t="str">
            <v>32305</v>
          </cell>
          <cell r="K89">
            <v>43986</v>
          </cell>
          <cell r="L89" t="str">
            <v>2620 0624 3805 7800 2041 5504 2000 0323 0517 9319 6404</v>
          </cell>
          <cell r="M89" t="str">
            <v>26 -  Pernambuco</v>
          </cell>
          <cell r="N89">
            <v>556.27</v>
          </cell>
        </row>
        <row r="90">
          <cell r="C90" t="str">
            <v>UPAE GARANHUNS (COVID-19)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</v>
          </cell>
          <cell r="H90" t="str">
            <v>B</v>
          </cell>
          <cell r="I90" t="str">
            <v>S</v>
          </cell>
          <cell r="J90" t="str">
            <v>32379</v>
          </cell>
          <cell r="K90">
            <v>44004</v>
          </cell>
          <cell r="L90" t="str">
            <v>2620 0624 3805 7800 2041 5504 2000 0323 7917 9517 3561</v>
          </cell>
          <cell r="M90" t="str">
            <v>26 -  Pernambuco</v>
          </cell>
          <cell r="N90">
            <v>222.5</v>
          </cell>
        </row>
        <row r="91">
          <cell r="C91" t="str">
            <v>UPAE GARANHUNS (COVID-19)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</v>
          </cell>
          <cell r="H91" t="str">
            <v>B</v>
          </cell>
          <cell r="I91" t="str">
            <v>S</v>
          </cell>
          <cell r="J91" t="str">
            <v>32369</v>
          </cell>
          <cell r="K91">
            <v>44000</v>
          </cell>
          <cell r="L91" t="str">
            <v>2620 0624 3805 7800 2041 5504 2000 0323 6917 9484 0819</v>
          </cell>
          <cell r="M91" t="str">
            <v>26 -  Pernambuco</v>
          </cell>
          <cell r="N91">
            <v>259.55</v>
          </cell>
        </row>
        <row r="92">
          <cell r="C92" t="str">
            <v>UPAE GARANHUNS (COVID-19)</v>
          </cell>
          <cell r="E92" t="str">
            <v>3.2 - Gás e Outros Materiais Engarrafados</v>
          </cell>
          <cell r="F92">
            <v>24380578002203</v>
          </cell>
          <cell r="G92" t="str">
            <v>WHITE MARTINS GASES INDUSTRIAIS</v>
          </cell>
          <cell r="H92" t="str">
            <v>B</v>
          </cell>
          <cell r="I92" t="str">
            <v>S</v>
          </cell>
          <cell r="J92" t="str">
            <v>2183</v>
          </cell>
          <cell r="K92">
            <v>43998</v>
          </cell>
          <cell r="L92" t="str">
            <v>2620 0624 3805 7800 2203 5503 9000 0021 8317 9441 8990</v>
          </cell>
          <cell r="M92" t="str">
            <v>26 -  Pernambuco</v>
          </cell>
          <cell r="N92">
            <v>4251.82</v>
          </cell>
        </row>
        <row r="93">
          <cell r="C93" t="str">
            <v>UPAE GARANHUNS (COVID-19)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</v>
          </cell>
          <cell r="H93" t="str">
            <v>B</v>
          </cell>
          <cell r="I93" t="str">
            <v>S</v>
          </cell>
          <cell r="J93" t="str">
            <v>32397</v>
          </cell>
          <cell r="K93">
            <v>44007</v>
          </cell>
          <cell r="L93" t="str">
            <v>2620 0624 3805 7800 2041 5504 2000 0323 9717 9565 0430</v>
          </cell>
          <cell r="M93" t="str">
            <v>26 -  Pernambuco</v>
          </cell>
          <cell r="N93">
            <v>148.35</v>
          </cell>
        </row>
        <row r="94">
          <cell r="C94" t="str">
            <v>UPAE GARANHUNS (COVID-19)</v>
          </cell>
          <cell r="E94" t="str">
            <v>3.11 - Material Laboratorial</v>
          </cell>
          <cell r="F94">
            <v>10779833000156</v>
          </cell>
          <cell r="G94" t="str">
            <v xml:space="preserve">MEDICAL MERCANTIL DE APAR MED LTDA </v>
          </cell>
          <cell r="H94" t="str">
            <v>B</v>
          </cell>
          <cell r="I94" t="str">
            <v>S</v>
          </cell>
          <cell r="J94" t="str">
            <v>505564</v>
          </cell>
          <cell r="K94">
            <v>43980</v>
          </cell>
          <cell r="L94" t="str">
            <v>2620 0510 7798 3300 0156 5500 1000 5044 6411 0095 6410</v>
          </cell>
          <cell r="M94" t="str">
            <v>26 -  Pernambuco</v>
          </cell>
          <cell r="N94">
            <v>2250</v>
          </cell>
        </row>
        <row r="95">
          <cell r="C95" t="str">
            <v>UPAE GARANHUNS (COVID-19)</v>
          </cell>
          <cell r="E95" t="str">
            <v>3.99 - Outras despesas com Material de Consumo</v>
          </cell>
          <cell r="F95">
            <v>12853727000109</v>
          </cell>
          <cell r="G95" t="str">
            <v>KESA COM E SERV TEC LTDA</v>
          </cell>
          <cell r="H95" t="str">
            <v>B</v>
          </cell>
          <cell r="I95" t="str">
            <v>S</v>
          </cell>
          <cell r="J95" t="str">
            <v>004796</v>
          </cell>
          <cell r="K95">
            <v>43970</v>
          </cell>
          <cell r="L95" t="str">
            <v>2620 0512 8537 2700 0109 5500 1000 0047 9612 3980 1457</v>
          </cell>
          <cell r="M95" t="str">
            <v>26 -  Pernambuco</v>
          </cell>
          <cell r="N95">
            <v>4950</v>
          </cell>
        </row>
        <row r="96">
          <cell r="C96" t="str">
            <v>UPAE GARANHUNS (COVID-19)</v>
          </cell>
          <cell r="E96" t="str">
            <v>3.99 - Outras despesas com Material de Consumo</v>
          </cell>
          <cell r="F96">
            <v>10779833000156</v>
          </cell>
          <cell r="G96" t="str">
            <v xml:space="preserve">MEDICAL MERCANTIL DE APAR MED LTDA </v>
          </cell>
          <cell r="H96" t="str">
            <v>B</v>
          </cell>
          <cell r="I96" t="str">
            <v>S</v>
          </cell>
          <cell r="J96" t="str">
            <v>505162</v>
          </cell>
          <cell r="K96">
            <v>43992</v>
          </cell>
          <cell r="L96" t="str">
            <v>2620 0610 7798 3300 0156 5500 1000 5051 6211 0142 5300</v>
          </cell>
          <cell r="M96" t="str">
            <v>26 -  Pernambuco</v>
          </cell>
          <cell r="N96">
            <v>3388</v>
          </cell>
        </row>
        <row r="97">
          <cell r="C97" t="str">
            <v>UPAE GARANHUNS (COVID-19)</v>
          </cell>
          <cell r="E97" t="str">
            <v>3.99 - Outras despesas com Material de Consumo</v>
          </cell>
          <cell r="F97">
            <v>10814656000100</v>
          </cell>
          <cell r="G97" t="str">
            <v xml:space="preserve">JMED HOSPITALAR LTDA </v>
          </cell>
          <cell r="H97" t="str">
            <v>B</v>
          </cell>
          <cell r="I97" t="str">
            <v>S</v>
          </cell>
          <cell r="J97" t="str">
            <v>000002532</v>
          </cell>
          <cell r="K97">
            <v>43997</v>
          </cell>
          <cell r="L97" t="str">
            <v>2620 0610 8146 5600 0100 5500 1000 0025 3210 0012 8147</v>
          </cell>
          <cell r="M97" t="str">
            <v>26 -  Pernambuco</v>
          </cell>
          <cell r="N97">
            <v>42000</v>
          </cell>
        </row>
        <row r="98">
          <cell r="C98" t="str">
            <v>UPAE GARANHUNS (COVID-19)</v>
          </cell>
          <cell r="E98" t="str">
            <v>3.7 - Material de Limpeza e Produtos de Hgienização</v>
          </cell>
          <cell r="F98">
            <v>34614518000137</v>
          </cell>
          <cell r="G98" t="str">
            <v xml:space="preserve">B ERNESTO SILVA DE LIMA </v>
          </cell>
          <cell r="H98" t="str">
            <v>B</v>
          </cell>
          <cell r="I98" t="str">
            <v>S</v>
          </cell>
          <cell r="J98" t="str">
            <v>000000046</v>
          </cell>
          <cell r="K98">
            <v>43980</v>
          </cell>
          <cell r="L98" t="str">
            <v>2620 0634 6145 1800 0137 5500 1000 0000 4610 0000 4222</v>
          </cell>
          <cell r="M98" t="str">
            <v>26 -  Pernambuco</v>
          </cell>
          <cell r="N98">
            <v>161000</v>
          </cell>
        </row>
        <row r="99">
          <cell r="C99" t="str">
            <v>UPAE GARANHUNS (COVID-19)</v>
          </cell>
          <cell r="E99" t="str">
            <v>3.7 - Material de Limpeza e Produtos de Hgienização</v>
          </cell>
          <cell r="F99">
            <v>10779833000156</v>
          </cell>
          <cell r="G99" t="str">
            <v xml:space="preserve">MEDICAL MERCANTIL DE APAR MED LTDA </v>
          </cell>
          <cell r="H99" t="str">
            <v>B</v>
          </cell>
          <cell r="I99" t="str">
            <v>S</v>
          </cell>
          <cell r="J99" t="str">
            <v>504839</v>
          </cell>
          <cell r="K99">
            <v>43986</v>
          </cell>
          <cell r="L99" t="str">
            <v>2620 0610 7798 3300 0156 5500 1000 5048 3911 4465 8230</v>
          </cell>
          <cell r="M99" t="str">
            <v>26 -  Pernambuco</v>
          </cell>
          <cell r="N99">
            <v>770</v>
          </cell>
        </row>
        <row r="100">
          <cell r="C100" t="str">
            <v>UPAE GARANHUNS (COVID-19)</v>
          </cell>
          <cell r="E100" t="str">
            <v>3.7 - Material de Limpeza e Produtos de Hgienização</v>
          </cell>
          <cell r="F100">
            <v>21162778000177</v>
          </cell>
          <cell r="G100" t="str">
            <v>ERLANIA VIEIRA DA SILVA</v>
          </cell>
          <cell r="H100" t="str">
            <v>B</v>
          </cell>
          <cell r="I100" t="str">
            <v>S</v>
          </cell>
          <cell r="J100" t="str">
            <v>000001714</v>
          </cell>
          <cell r="K100">
            <v>43987</v>
          </cell>
          <cell r="L100" t="str">
            <v>2620 0621 1627 7800 0177 5500 1000 0017 1410 0003 4280</v>
          </cell>
          <cell r="M100" t="str">
            <v>26 -  Pernambuco</v>
          </cell>
          <cell r="N100">
            <v>320</v>
          </cell>
        </row>
        <row r="101">
          <cell r="C101" t="str">
            <v>UPAE GARANHUNS (COVID-19)</v>
          </cell>
          <cell r="E101" t="str">
            <v>3.7 - Material de Limpeza e Produtos de Hgienização</v>
          </cell>
          <cell r="F101">
            <v>21162778000177</v>
          </cell>
          <cell r="G101" t="str">
            <v>ERLANIA VIEIRA DA SILVA</v>
          </cell>
          <cell r="H101" t="str">
            <v>B</v>
          </cell>
          <cell r="I101" t="str">
            <v>S</v>
          </cell>
          <cell r="J101" t="str">
            <v>000001720</v>
          </cell>
          <cell r="K101">
            <v>43998</v>
          </cell>
          <cell r="L101" t="str">
            <v>2620 0621 1627 7800 0177 5500 1000 0017 2010 0003 4407</v>
          </cell>
          <cell r="M101" t="str">
            <v>26 -  Pernambuco</v>
          </cell>
          <cell r="N101">
            <v>915</v>
          </cell>
        </row>
        <row r="102">
          <cell r="C102" t="str">
            <v>UPAE GARANHUNS (COVID-19)</v>
          </cell>
          <cell r="E102" t="str">
            <v>3.7 - Material de Limpeza e Produtos de Hgienização</v>
          </cell>
          <cell r="F102">
            <v>36641164000145</v>
          </cell>
          <cell r="G102" t="str">
            <v>GILDO SOUZA CAVALCANTI JUNIOR</v>
          </cell>
          <cell r="H102" t="str">
            <v>B</v>
          </cell>
          <cell r="I102" t="str">
            <v>S</v>
          </cell>
          <cell r="J102" t="str">
            <v>65</v>
          </cell>
          <cell r="K102">
            <v>44004</v>
          </cell>
          <cell r="L102" t="str">
            <v>2620 0636 6411 6400 0415 5500 1000 0000 6511 2644 1684</v>
          </cell>
          <cell r="M102" t="str">
            <v>26 -  Pernambuco</v>
          </cell>
          <cell r="N102">
            <v>1150</v>
          </cell>
        </row>
        <row r="103">
          <cell r="C103" t="str">
            <v>UPAE GARANHUNS (COVID-19)</v>
          </cell>
          <cell r="E103" t="str">
            <v>3.7 - Material de Limpeza e Produtos de Hgienização</v>
          </cell>
          <cell r="F103">
            <v>21162778000177</v>
          </cell>
          <cell r="G103" t="str">
            <v>ERLANIA VIEIRA DA SILVA</v>
          </cell>
          <cell r="H103" t="str">
            <v>B</v>
          </cell>
          <cell r="I103" t="str">
            <v>S</v>
          </cell>
          <cell r="J103" t="str">
            <v>000001727</v>
          </cell>
          <cell r="K103">
            <v>44005</v>
          </cell>
          <cell r="L103" t="str">
            <v>2620 0621 1627 7800 0177 5500 1000 0017 2710 0003 4548</v>
          </cell>
          <cell r="M103" t="str">
            <v>26 -  Pernambuco</v>
          </cell>
          <cell r="N103">
            <v>2690</v>
          </cell>
        </row>
        <row r="104">
          <cell r="C104" t="str">
            <v>UPAE GARANHUNS (COVID-19)</v>
          </cell>
          <cell r="E104" t="str">
            <v>3.7 - Material de Limpeza e Produtos de Hgienização</v>
          </cell>
          <cell r="F104">
            <v>21162778000177</v>
          </cell>
          <cell r="G104" t="str">
            <v>ERLANIA VIEIRA DA SILVA</v>
          </cell>
          <cell r="H104" t="str">
            <v>B</v>
          </cell>
          <cell r="I104" t="str">
            <v>S</v>
          </cell>
          <cell r="J104" t="str">
            <v>000001728</v>
          </cell>
          <cell r="K104">
            <v>44007</v>
          </cell>
          <cell r="L104" t="str">
            <v>2620 0621 1627 7800 0177 5500 1000 0017 2810 0003 4561</v>
          </cell>
          <cell r="M104" t="str">
            <v>26 -  Pernambuco</v>
          </cell>
          <cell r="N104">
            <v>3725</v>
          </cell>
        </row>
        <row r="105">
          <cell r="C105" t="str">
            <v>UPAE GARANHUNS (COVID-19)</v>
          </cell>
          <cell r="E105" t="str">
            <v>3.7 - Material de Limpeza e Produtos de Hgienização</v>
          </cell>
          <cell r="F105">
            <v>36641164000145</v>
          </cell>
          <cell r="G105" t="str">
            <v>GILDO SOUZA CAVALCANTI JUNIOR</v>
          </cell>
          <cell r="H105" t="str">
            <v>B</v>
          </cell>
          <cell r="I105" t="str">
            <v>S</v>
          </cell>
          <cell r="J105" t="str">
            <v>54</v>
          </cell>
          <cell r="K105">
            <v>43986</v>
          </cell>
          <cell r="L105" t="str">
            <v>2620 0636 6411 6400 0145 5500 1000 0000 5410 9151 7910</v>
          </cell>
          <cell r="M105" t="str">
            <v>26 -  Pernambuco</v>
          </cell>
          <cell r="N105">
            <v>2812</v>
          </cell>
        </row>
        <row r="106">
          <cell r="C106" t="str">
            <v>UPAE GARANHUNS (COVID-19)</v>
          </cell>
          <cell r="E106" t="str">
            <v>3.7 - Material de Limpeza e Produtos de Hgienização</v>
          </cell>
          <cell r="F106">
            <v>21596736000144</v>
          </cell>
          <cell r="G106" t="str">
            <v xml:space="preserve">ULTRAMEGA DISTRIBUIDORA HOSPITALAR LTDA </v>
          </cell>
          <cell r="H106" t="str">
            <v>B</v>
          </cell>
          <cell r="I106" t="str">
            <v>S</v>
          </cell>
          <cell r="J106" t="str">
            <v>00101218</v>
          </cell>
          <cell r="K106">
            <v>43992</v>
          </cell>
          <cell r="L106" t="str">
            <v>2620 0621 5967 3600 0144 5500 1000 1012 1810 0103 5481</v>
          </cell>
          <cell r="M106" t="str">
            <v>26 -  Pernambuco</v>
          </cell>
          <cell r="N106">
            <v>455.82</v>
          </cell>
        </row>
        <row r="107">
          <cell r="C107" t="str">
            <v>UPAE GARANHUNS (COVID-19)</v>
          </cell>
          <cell r="E107" t="str">
            <v>3.7 - Material de Limpeza e Produtos de Hgienização</v>
          </cell>
          <cell r="F107">
            <v>21596736000144</v>
          </cell>
          <cell r="G107" t="str">
            <v xml:space="preserve">ULTRAMEGA DISTRIBUIDORA HOSPITALAR LTDA </v>
          </cell>
          <cell r="H107" t="str">
            <v>B</v>
          </cell>
          <cell r="I107" t="str">
            <v>S</v>
          </cell>
          <cell r="J107" t="str">
            <v>00101988</v>
          </cell>
          <cell r="K107">
            <v>44001</v>
          </cell>
          <cell r="L107" t="str">
            <v>2620 0621 5967 3600 0144 5500 1000 1019 8810 0104 3444</v>
          </cell>
          <cell r="M107" t="str">
            <v>26 -  Pernambuco</v>
          </cell>
          <cell r="N107">
            <v>796.32</v>
          </cell>
        </row>
        <row r="108">
          <cell r="C108" t="str">
            <v>UPAE GARANHUNS (COVID-19)</v>
          </cell>
          <cell r="E108" t="str">
            <v>3.99 - Outras despesas com Material de Consumo</v>
          </cell>
          <cell r="F108">
            <v>9650143000113</v>
          </cell>
          <cell r="G108" t="str">
            <v>JOSANA E RICARDO COMERCIO LTDA</v>
          </cell>
          <cell r="H108" t="str">
            <v>B</v>
          </cell>
          <cell r="I108" t="str">
            <v>S</v>
          </cell>
          <cell r="J108" t="str">
            <v>000001773</v>
          </cell>
          <cell r="K108">
            <v>43986</v>
          </cell>
          <cell r="L108" t="str">
            <v>2620 0609 6501 4300 0113 5500 1000 0017 7310 0002 8620</v>
          </cell>
          <cell r="M108" t="str">
            <v>26 -  Pernambuco</v>
          </cell>
          <cell r="N108">
            <v>94.4</v>
          </cell>
        </row>
        <row r="109">
          <cell r="C109" t="str">
            <v>UPAE GARANHUNS (COVID-19)</v>
          </cell>
          <cell r="E109" t="str">
            <v>3.99 - Outras despesas com Material de Consumo</v>
          </cell>
          <cell r="F109">
            <v>617141000158</v>
          </cell>
          <cell r="G109" t="str">
            <v>MZA FABRICACAO DE AGUA MINERAL</v>
          </cell>
          <cell r="H109" t="str">
            <v>B</v>
          </cell>
          <cell r="I109" t="str">
            <v>S</v>
          </cell>
          <cell r="J109" t="str">
            <v>000013869</v>
          </cell>
          <cell r="K109">
            <v>43987</v>
          </cell>
          <cell r="L109" t="str">
            <v>2620 0600 6171 4100 0158 5500 1000 0138 6910 0014 0837</v>
          </cell>
          <cell r="M109" t="str">
            <v>26 -  Pernambuco</v>
          </cell>
          <cell r="N109">
            <v>245.7</v>
          </cell>
        </row>
        <row r="110">
          <cell r="C110" t="str">
            <v>UPAE GARANHUNS (COVID-19)</v>
          </cell>
          <cell r="E110" t="str">
            <v>3.99 - Outras despesas com Material de Consumo</v>
          </cell>
          <cell r="F110">
            <v>9650143000113</v>
          </cell>
          <cell r="G110" t="str">
            <v>JOSANA E RICARDO COMERCIO LTDA</v>
          </cell>
          <cell r="H110" t="str">
            <v>B</v>
          </cell>
          <cell r="I110" t="str">
            <v>S</v>
          </cell>
          <cell r="J110" t="str">
            <v>000001784</v>
          </cell>
          <cell r="K110">
            <v>44001</v>
          </cell>
          <cell r="L110" t="str">
            <v>2620 0609 6501 4300 0113 5500 1000 0017 8410 0002 8780</v>
          </cell>
          <cell r="M110" t="str">
            <v>26 -  Pernambuco</v>
          </cell>
          <cell r="N110">
            <v>220.09</v>
          </cell>
        </row>
        <row r="111">
          <cell r="C111" t="str">
            <v>UPAE GARANHUNS (COVID-19)</v>
          </cell>
          <cell r="E111" t="str">
            <v>3.99 - Outras despesas com Material de Consumo</v>
          </cell>
          <cell r="F111">
            <v>9650143000113</v>
          </cell>
          <cell r="G111" t="str">
            <v>JOSANA E RICARDO COMERCIO LTDA</v>
          </cell>
          <cell r="H111" t="str">
            <v>B</v>
          </cell>
          <cell r="I111" t="str">
            <v>S</v>
          </cell>
          <cell r="J111" t="str">
            <v>000001774</v>
          </cell>
          <cell r="K111">
            <v>43986</v>
          </cell>
          <cell r="L111" t="str">
            <v>2620 0609 6501 4300 0113 5500 1000 0017 7410 0002 8636</v>
          </cell>
          <cell r="M111" t="str">
            <v>26 -  Pernambuco</v>
          </cell>
          <cell r="N111">
            <v>46.62</v>
          </cell>
        </row>
        <row r="112">
          <cell r="C112" t="str">
            <v>UPAE GARANHUNS (COVID-19)</v>
          </cell>
          <cell r="E112" t="str">
            <v>3.99 - Outras despesas com Material de Consumo</v>
          </cell>
          <cell r="F112">
            <v>9650143000113</v>
          </cell>
          <cell r="G112" t="str">
            <v>JOSANA E RICARDO COMERCIO LTDA</v>
          </cell>
          <cell r="H112" t="str">
            <v>B</v>
          </cell>
          <cell r="I112" t="str">
            <v>S</v>
          </cell>
          <cell r="J112" t="str">
            <v>000001784</v>
          </cell>
          <cell r="K112">
            <v>44001</v>
          </cell>
          <cell r="L112" t="str">
            <v>2620 0609 6501 4300 0113 5500 1000 0017 8410 0002 8780</v>
          </cell>
          <cell r="M112" t="str">
            <v>26 -  Pernambuco</v>
          </cell>
          <cell r="N112">
            <v>274.8</v>
          </cell>
        </row>
        <row r="113">
          <cell r="C113" t="str">
            <v>UPAE GARANHUNS (COVID-19)</v>
          </cell>
          <cell r="E113" t="str">
            <v>3.99 - Outras despesas com Material de Consumo</v>
          </cell>
          <cell r="F113">
            <v>10632326000195</v>
          </cell>
          <cell r="G113" t="str">
            <v xml:space="preserve">SERGIO RABELO TAVARES ME </v>
          </cell>
          <cell r="H113" t="str">
            <v>B</v>
          </cell>
          <cell r="I113" t="str">
            <v>S</v>
          </cell>
          <cell r="J113" t="str">
            <v>000000083</v>
          </cell>
          <cell r="K113">
            <v>44012</v>
          </cell>
          <cell r="L113" t="str">
            <v>2620 0610 6323 2600 0195 5500 1000 0000 8310 0000 0954</v>
          </cell>
          <cell r="M113" t="str">
            <v>26 -  Pernambuco</v>
          </cell>
          <cell r="N113">
            <v>53707</v>
          </cell>
        </row>
        <row r="114">
          <cell r="C114" t="str">
            <v>UPAE GARANHUNS (COVID-19)</v>
          </cell>
          <cell r="E114" t="str">
            <v>3.6 - Material de Expediente</v>
          </cell>
          <cell r="F114">
            <v>33251621000105</v>
          </cell>
          <cell r="G114" t="str">
            <v>RECIFE PAPEIS DISTRIB PAPELARIA E INFOR</v>
          </cell>
          <cell r="H114" t="str">
            <v>B</v>
          </cell>
          <cell r="I114" t="str">
            <v>S</v>
          </cell>
          <cell r="J114" t="str">
            <v>1231</v>
          </cell>
          <cell r="K114">
            <v>43999</v>
          </cell>
          <cell r="L114" t="str">
            <v>2620 0633 2516 2100 0105 5500 1000 0012 3110 0009 6136</v>
          </cell>
          <cell r="M114" t="str">
            <v>26 -  Pernambuco</v>
          </cell>
          <cell r="N114">
            <v>468.8</v>
          </cell>
        </row>
        <row r="115">
          <cell r="C115" t="str">
            <v>UPAE GARANHUNS (COVID-19)</v>
          </cell>
          <cell r="E115" t="str">
            <v>3.6 - Material de Expediente</v>
          </cell>
          <cell r="F115">
            <v>21162778000177</v>
          </cell>
          <cell r="G115" t="str">
            <v>ERLANIA VIEIRA DA SILVA</v>
          </cell>
          <cell r="H115" t="str">
            <v>B</v>
          </cell>
          <cell r="I115" t="str">
            <v>S</v>
          </cell>
          <cell r="J115" t="str">
            <v>000001732</v>
          </cell>
          <cell r="K115">
            <v>44011</v>
          </cell>
          <cell r="L115" t="str">
            <v>2620 0621 1627 7800 0177 5500 1000 0017 3210 0003 4645</v>
          </cell>
          <cell r="M115" t="str">
            <v>26 -  Pernambuco</v>
          </cell>
          <cell r="N115">
            <v>89.6</v>
          </cell>
        </row>
        <row r="116">
          <cell r="C116" t="str">
            <v>UPAE GARANHUNS (COVID-19)</v>
          </cell>
          <cell r="E116" t="str">
            <v>3.6 - Material de Expediente</v>
          </cell>
          <cell r="F116">
            <v>21162778000177</v>
          </cell>
          <cell r="G116" t="str">
            <v>ERLANIA VIEIRA DA SILVA</v>
          </cell>
          <cell r="H116" t="str">
            <v>B</v>
          </cell>
          <cell r="I116" t="str">
            <v>S</v>
          </cell>
          <cell r="J116" t="str">
            <v>000001731</v>
          </cell>
          <cell r="K116">
            <v>44011</v>
          </cell>
          <cell r="L116" t="str">
            <v>2620 0021 1627 7800 0177 5500 1000 0017 3110 0003 4621</v>
          </cell>
          <cell r="M116" t="str">
            <v>26 -  Pernambuco</v>
          </cell>
          <cell r="N116">
            <v>130</v>
          </cell>
        </row>
        <row r="117">
          <cell r="C117" t="str">
            <v>UPAE GARANHUNS (COVID-19)</v>
          </cell>
          <cell r="E117" t="str">
            <v xml:space="preserve">3.9 - Material para Manutenção de Bens Imóveis </v>
          </cell>
          <cell r="F117">
            <v>4422726000173</v>
          </cell>
          <cell r="G117" t="str">
            <v>LM MATERIAL DE CONSTRUCAO LTDA EPP</v>
          </cell>
          <cell r="H117" t="str">
            <v>B</v>
          </cell>
          <cell r="I117" t="str">
            <v>S</v>
          </cell>
          <cell r="J117" t="str">
            <v>000005144</v>
          </cell>
          <cell r="K117">
            <v>43985</v>
          </cell>
          <cell r="L117" t="str">
            <v>2620 0604 4227 2600 0173 5500 1000 0051 4410 0005 5168</v>
          </cell>
          <cell r="M117" t="str">
            <v>26 -  Pernambuco</v>
          </cell>
          <cell r="N117">
            <v>99.2</v>
          </cell>
        </row>
        <row r="118">
          <cell r="C118" t="str">
            <v>UPAE GARANHUNS (COVID-19)</v>
          </cell>
          <cell r="E118" t="str">
            <v xml:space="preserve">3.9 - Material para Manutenção de Bens Imóveis </v>
          </cell>
          <cell r="F118">
            <v>4422726000173</v>
          </cell>
          <cell r="G118" t="str">
            <v>LM MATERIAL DE CONSTRUCAO LTDA EPP</v>
          </cell>
          <cell r="H118" t="str">
            <v>B</v>
          </cell>
          <cell r="I118" t="str">
            <v>S</v>
          </cell>
          <cell r="J118" t="str">
            <v>000005148</v>
          </cell>
          <cell r="K118">
            <v>43986</v>
          </cell>
          <cell r="L118" t="str">
            <v>2620 0604 4227 2600 0173 5500 1000 0051 4810 0005 5205</v>
          </cell>
          <cell r="M118" t="str">
            <v>26 -  Pernambuco</v>
          </cell>
          <cell r="N118">
            <v>8</v>
          </cell>
        </row>
        <row r="119">
          <cell r="C119" t="str">
            <v>UPAE GARANHUNS (COVID-19)</v>
          </cell>
          <cell r="E119" t="str">
            <v xml:space="preserve">3.9 - Material para Manutenção de Bens Imóveis </v>
          </cell>
          <cell r="F119">
            <v>4422726000173</v>
          </cell>
          <cell r="G119" t="str">
            <v>LM MATERIAL DE CONSTRUCAO LTDA EPP</v>
          </cell>
          <cell r="H119" t="str">
            <v>B</v>
          </cell>
          <cell r="I119" t="str">
            <v>S</v>
          </cell>
          <cell r="J119" t="str">
            <v>000005143</v>
          </cell>
          <cell r="K119">
            <v>43985</v>
          </cell>
          <cell r="L119" t="str">
            <v>2620 0604 4227 2600 0173 5500 1000 0051 4310 0005 5152</v>
          </cell>
          <cell r="M119" t="str">
            <v>26 -  Pernambuco</v>
          </cell>
          <cell r="N119">
            <v>323.5</v>
          </cell>
        </row>
        <row r="120">
          <cell r="C120" t="str">
            <v>UPAE GARANHUNS (COVID-19)</v>
          </cell>
          <cell r="E120" t="str">
            <v xml:space="preserve">3.9 - Material para Manutenção de Bens Imóveis </v>
          </cell>
          <cell r="F120">
            <v>4422726000173</v>
          </cell>
          <cell r="G120" t="str">
            <v>LM MATERIAL DE CONSTRUCAO LTDA EPP</v>
          </cell>
          <cell r="H120" t="str">
            <v>B</v>
          </cell>
          <cell r="I120" t="str">
            <v>S</v>
          </cell>
          <cell r="J120" t="str">
            <v>000005145</v>
          </cell>
          <cell r="K120">
            <v>43985</v>
          </cell>
          <cell r="L120" t="str">
            <v>2620 0604 4227 2600 0173 5500 1000 0051 4510 0005 5173</v>
          </cell>
          <cell r="M120" t="str">
            <v>26 -  Pernambuco</v>
          </cell>
          <cell r="N120">
            <v>424.8</v>
          </cell>
        </row>
        <row r="121">
          <cell r="C121" t="str">
            <v>UPAE GARANHUNS (COVID-19)</v>
          </cell>
          <cell r="E121" t="str">
            <v xml:space="preserve">3.9 - Material para Manutenção de Bens Imóveis </v>
          </cell>
          <cell r="F121">
            <v>5467500000666</v>
          </cell>
          <cell r="G121" t="str">
            <v>CACULINHA COMBUSTIVEIS LTDA</v>
          </cell>
          <cell r="H121" t="str">
            <v>B</v>
          </cell>
          <cell r="I121" t="str">
            <v>S</v>
          </cell>
          <cell r="J121" t="str">
            <v>12169</v>
          </cell>
          <cell r="K121">
            <v>43983</v>
          </cell>
          <cell r="L121" t="str">
            <v>2620 0605 4675 0000 0666 5500 1000 0121 6913 4912 1108</v>
          </cell>
          <cell r="M121" t="str">
            <v>26 -  Pernambuco</v>
          </cell>
          <cell r="N121">
            <v>347.88</v>
          </cell>
        </row>
        <row r="122">
          <cell r="C122" t="str">
            <v>UPAE GARANHUNS (COVID-19)</v>
          </cell>
          <cell r="E122" t="str">
            <v xml:space="preserve">3.9 - Material para Manutenção de Bens Imóveis </v>
          </cell>
          <cell r="F122">
            <v>4422726000173</v>
          </cell>
          <cell r="G122" t="str">
            <v>LM MATERIAL DE CONSTRUCAO LTDA EPP</v>
          </cell>
          <cell r="H122" t="str">
            <v>B</v>
          </cell>
          <cell r="I122" t="str">
            <v>S</v>
          </cell>
          <cell r="J122" t="str">
            <v>000005140</v>
          </cell>
          <cell r="K122">
            <v>43985</v>
          </cell>
          <cell r="L122" t="str">
            <v>2620 0604 4227 2600 0173 5500 1000 0051 4010 0005 5126</v>
          </cell>
          <cell r="M122" t="str">
            <v>26 -  Pernambuco</v>
          </cell>
          <cell r="N122">
            <v>110.4</v>
          </cell>
        </row>
        <row r="123">
          <cell r="C123" t="str">
            <v>UPAE GARANHUNS (COVID-19)</v>
          </cell>
          <cell r="E123" t="str">
            <v xml:space="preserve">3.9 - Material para Manutenção de Bens Imóveis </v>
          </cell>
          <cell r="F123">
            <v>4422726000173</v>
          </cell>
          <cell r="G123" t="str">
            <v>LM MATERIAL DE CONSTRUCAO LTDA EPP</v>
          </cell>
          <cell r="H123" t="str">
            <v>B</v>
          </cell>
          <cell r="I123" t="str">
            <v>S</v>
          </cell>
          <cell r="J123" t="str">
            <v>000005141</v>
          </cell>
          <cell r="K123">
            <v>43985</v>
          </cell>
          <cell r="L123" t="str">
            <v>2620 0604 4227 2600 0173 5500 1000 0051 4110 0005 5131</v>
          </cell>
          <cell r="M123" t="str">
            <v>26 -  Pernambuco</v>
          </cell>
          <cell r="N123">
            <v>8.8000000000000007</v>
          </cell>
        </row>
        <row r="124">
          <cell r="C124" t="str">
            <v>UPAE GARANHUNS (COVID-19)</v>
          </cell>
          <cell r="E124" t="str">
            <v xml:space="preserve">3.9 - Material para Manutenção de Bens Imóveis </v>
          </cell>
          <cell r="F124">
            <v>4422726000173</v>
          </cell>
          <cell r="G124" t="str">
            <v>LM MATERIAL DE CONSTRUCAO LTDA EPP</v>
          </cell>
          <cell r="H124" t="str">
            <v>B</v>
          </cell>
          <cell r="I124" t="str">
            <v>S</v>
          </cell>
          <cell r="J124" t="str">
            <v>000005147</v>
          </cell>
          <cell r="K124">
            <v>43986</v>
          </cell>
          <cell r="L124" t="str">
            <v>2620 0604 4227 2600 0173 5500 1000 0051 4710 0005 5194</v>
          </cell>
          <cell r="M124" t="str">
            <v>26 -  Pernambuco</v>
          </cell>
          <cell r="N124">
            <v>566.4</v>
          </cell>
        </row>
        <row r="125">
          <cell r="C125" t="str">
            <v>UPAE GARANHUNS (COVID-19)</v>
          </cell>
          <cell r="E125" t="str">
            <v xml:space="preserve">3.9 - Material para Manutenção de Bens Imóveis </v>
          </cell>
          <cell r="F125">
            <v>4422726000173</v>
          </cell>
          <cell r="G125" t="str">
            <v>LM MATERIAL DE CONSTRUCAO LTDA EPP</v>
          </cell>
          <cell r="H125" t="str">
            <v>B</v>
          </cell>
          <cell r="I125" t="str">
            <v>S</v>
          </cell>
          <cell r="J125" t="str">
            <v>000005149</v>
          </cell>
          <cell r="K125">
            <v>43986</v>
          </cell>
          <cell r="L125" t="str">
            <v>2620 0604 4227 2600 0173 5500 1000 0051 4910 0005 5210</v>
          </cell>
          <cell r="M125" t="str">
            <v>26 -  Pernambuco</v>
          </cell>
          <cell r="N125">
            <v>4540.8999999999996</v>
          </cell>
        </row>
        <row r="126">
          <cell r="C126" t="str">
            <v>UPAE GARANHUNS (COVID-19)</v>
          </cell>
          <cell r="E126" t="str">
            <v xml:space="preserve">3.9 - Material para Manutenção de Bens Imóveis </v>
          </cell>
          <cell r="F126">
            <v>4422726000173</v>
          </cell>
          <cell r="G126" t="str">
            <v>LM MATERIAL DE CONSTRUCAO LTDA EPP</v>
          </cell>
          <cell r="H126" t="str">
            <v>B</v>
          </cell>
          <cell r="I126" t="str">
            <v>S</v>
          </cell>
          <cell r="J126" t="str">
            <v>000005142</v>
          </cell>
          <cell r="K126">
            <v>43985</v>
          </cell>
          <cell r="L126" t="str">
            <v>2620 0604 4227 2600 0173 5500 1000 0051 4210 0005 5147</v>
          </cell>
          <cell r="M126" t="str">
            <v>26 -  Pernambuco</v>
          </cell>
          <cell r="N126">
            <v>118.5</v>
          </cell>
        </row>
        <row r="127">
          <cell r="C127" t="str">
            <v>UPAE GARANHUNS (COVID-19)</v>
          </cell>
          <cell r="E127" t="str">
            <v xml:space="preserve">3.9 - Material para Manutenção de Bens Imóveis </v>
          </cell>
          <cell r="F127">
            <v>4422726000173</v>
          </cell>
          <cell r="G127" t="str">
            <v>LM MATERIAL DE CONSTRUCAO LTDA EPP</v>
          </cell>
          <cell r="H127" t="str">
            <v>B</v>
          </cell>
          <cell r="I127" t="str">
            <v>S</v>
          </cell>
          <cell r="J127" t="str">
            <v>000005144</v>
          </cell>
          <cell r="K127">
            <v>43985</v>
          </cell>
          <cell r="L127" t="str">
            <v>2620 0604 4227 2600 0173 5500 1000 0051 4410 0005 5168</v>
          </cell>
          <cell r="M127" t="str">
            <v>26 -  Pernambuco</v>
          </cell>
          <cell r="N127">
            <v>199.8</v>
          </cell>
        </row>
        <row r="128">
          <cell r="C128" t="str">
            <v>UPAE GARANHUNS (COVID-19)</v>
          </cell>
          <cell r="E128" t="str">
            <v xml:space="preserve">3.9 - Material para Manutenção de Bens Imóveis </v>
          </cell>
          <cell r="F128">
            <v>4422726000173</v>
          </cell>
          <cell r="G128" t="str">
            <v>LM MATERIAL DE CONSTRUCAO LTDA EPP</v>
          </cell>
          <cell r="H128" t="str">
            <v>B</v>
          </cell>
          <cell r="I128" t="str">
            <v>S</v>
          </cell>
          <cell r="J128" t="str">
            <v>000005148</v>
          </cell>
          <cell r="K128">
            <v>43986</v>
          </cell>
          <cell r="L128" t="str">
            <v>2620 0604 4227 2600 0173 5500 1000 0051 4810 0005 5205</v>
          </cell>
          <cell r="M128" t="str">
            <v>26 -  Pernambuco</v>
          </cell>
          <cell r="N128">
            <v>1508.6</v>
          </cell>
        </row>
        <row r="129">
          <cell r="C129" t="str">
            <v>UPAE GARANHUNS (COVID-19)</v>
          </cell>
          <cell r="E129" t="str">
            <v xml:space="preserve">3.9 - Material para Manutenção de Bens Imóveis </v>
          </cell>
          <cell r="F129">
            <v>351766000110</v>
          </cell>
          <cell r="G129" t="str">
            <v>OXIL GASES EQUIPAMENTOS COMERCIO LTDA</v>
          </cell>
          <cell r="H129" t="str">
            <v>B</v>
          </cell>
          <cell r="I129" t="str">
            <v>S</v>
          </cell>
          <cell r="J129" t="str">
            <v>19619</v>
          </cell>
          <cell r="K129">
            <v>43987</v>
          </cell>
          <cell r="L129" t="str">
            <v>2620 0600 3517 6600 0110 5500 1000 0196 1913 2410 7692</v>
          </cell>
          <cell r="M129" t="str">
            <v>26 -  Pernambuco</v>
          </cell>
          <cell r="N129">
            <v>685</v>
          </cell>
        </row>
        <row r="130">
          <cell r="C130" t="str">
            <v>UPAE GARANHUNS (COVID-19)</v>
          </cell>
          <cell r="E130" t="str">
            <v xml:space="preserve">3.9 - Material para Manutenção de Bens Imóveis </v>
          </cell>
          <cell r="F130">
            <v>24051523000125</v>
          </cell>
          <cell r="G130" t="str">
            <v>UELITON ROBERTO P AMARAL</v>
          </cell>
          <cell r="H130" t="str">
            <v>B</v>
          </cell>
          <cell r="I130" t="str">
            <v>S</v>
          </cell>
          <cell r="J130" t="str">
            <v>000000275</v>
          </cell>
          <cell r="K130">
            <v>43984</v>
          </cell>
          <cell r="L130" t="str">
            <v>2620 0624 0515 2300 0125 5500 1000 0002 7510 0000 0627</v>
          </cell>
          <cell r="M130" t="str">
            <v>26 -  Pernambuco</v>
          </cell>
          <cell r="N130">
            <v>979.99</v>
          </cell>
        </row>
        <row r="131">
          <cell r="C131" t="str">
            <v>UPAE GARANHUNS (COVID-19)</v>
          </cell>
          <cell r="E131" t="str">
            <v xml:space="preserve">3.9 - Material para Manutenção de Bens Imóveis </v>
          </cell>
          <cell r="F131">
            <v>4422726000173</v>
          </cell>
          <cell r="G131" t="str">
            <v>LM MATERIAL DE CONSTRUCAO LTDA EPP</v>
          </cell>
          <cell r="H131" t="str">
            <v>B</v>
          </cell>
          <cell r="I131" t="str">
            <v>S</v>
          </cell>
          <cell r="J131" t="str">
            <v>000005167</v>
          </cell>
          <cell r="K131">
            <v>43994</v>
          </cell>
          <cell r="L131" t="str">
            <v>2620 0604 4227 2600 0173 5500 1000 0051 6710 0005 5405</v>
          </cell>
          <cell r="M131" t="str">
            <v>26 -  Pernambuco</v>
          </cell>
          <cell r="N131">
            <v>315</v>
          </cell>
        </row>
        <row r="132">
          <cell r="C132" t="str">
            <v>UPAE GARANHUNS (COVID-19)</v>
          </cell>
          <cell r="E132" t="str">
            <v xml:space="preserve">3.9 - Material para Manutenção de Bens Imóveis </v>
          </cell>
          <cell r="F132">
            <v>14651340000197</v>
          </cell>
          <cell r="G132" t="str">
            <v>MM RODRIGUES FRAGA MATERIAL DE CONSTRUCAO</v>
          </cell>
          <cell r="H132" t="str">
            <v>B</v>
          </cell>
          <cell r="I132" t="str">
            <v>S</v>
          </cell>
          <cell r="J132" t="str">
            <v>000002193</v>
          </cell>
          <cell r="K132">
            <v>43997</v>
          </cell>
          <cell r="L132" t="str">
            <v>2620 0614 6513 4000 0197 5500 1000 0021 9310 0002 1362</v>
          </cell>
          <cell r="M132" t="str">
            <v>26 -  Pernambuco</v>
          </cell>
          <cell r="N132">
            <v>77</v>
          </cell>
        </row>
        <row r="133">
          <cell r="C133" t="str">
            <v>UPAE GARANHUNS (COVID-19)</v>
          </cell>
          <cell r="E133" t="str">
            <v xml:space="preserve">3.9 - Material para Manutenção de Bens Imóveis </v>
          </cell>
          <cell r="F133">
            <v>14651340000197</v>
          </cell>
          <cell r="G133" t="str">
            <v>MM RODRIGUES FRAGA MATERIAL DE CONSTRUCAO</v>
          </cell>
          <cell r="H133" t="str">
            <v>B</v>
          </cell>
          <cell r="I133" t="str">
            <v>S</v>
          </cell>
          <cell r="J133" t="str">
            <v>000002192</v>
          </cell>
          <cell r="K133">
            <v>43997</v>
          </cell>
          <cell r="L133" t="str">
            <v>2620 0614 6513 4000 0197 5500 1000 0021 9210 0002 1357</v>
          </cell>
          <cell r="M133" t="str">
            <v>26 -  Pernambuco</v>
          </cell>
          <cell r="N133">
            <v>78.400000000000006</v>
          </cell>
        </row>
        <row r="134">
          <cell r="C134" t="str">
            <v>UPAE GARANHUNS (COVID-19)</v>
          </cell>
          <cell r="E134" t="str">
            <v xml:space="preserve">3.9 - Material para Manutenção de Bens Imóveis </v>
          </cell>
          <cell r="F134">
            <v>14651340000197</v>
          </cell>
          <cell r="G134" t="str">
            <v>MM RODRIGUES FRAGA MATERIAL DE CONSTRUCAO</v>
          </cell>
          <cell r="H134" t="str">
            <v>B</v>
          </cell>
          <cell r="I134" t="str">
            <v>S</v>
          </cell>
          <cell r="J134" t="str">
            <v>000002194</v>
          </cell>
          <cell r="K134">
            <v>43997</v>
          </cell>
          <cell r="L134" t="str">
            <v>2620 0614 6513 4000 0197 5500 1000 0021 9410 0002 1378</v>
          </cell>
          <cell r="M134" t="str">
            <v>26 -  Pernambuco</v>
          </cell>
          <cell r="N134">
            <v>84.6</v>
          </cell>
        </row>
        <row r="135">
          <cell r="C135" t="str">
            <v>UPAE GARANHUNS (COVID-19)</v>
          </cell>
          <cell r="E135" t="str">
            <v xml:space="preserve">3.9 - Material para Manutenção de Bens Imóveis </v>
          </cell>
          <cell r="F135">
            <v>14651340000197</v>
          </cell>
          <cell r="G135" t="str">
            <v>MM RODRIGUES FRAGA MATERIAL DE CONSTRUCAO</v>
          </cell>
          <cell r="H135" t="str">
            <v>B</v>
          </cell>
          <cell r="I135" t="str">
            <v>S</v>
          </cell>
          <cell r="J135" t="str">
            <v>000002195</v>
          </cell>
          <cell r="K135">
            <v>43997</v>
          </cell>
          <cell r="L135" t="str">
            <v>2620 0614 6513 4000 0197 5500 1000 0021 9510 0002 1383</v>
          </cell>
          <cell r="M135" t="str">
            <v>26 -  Pernambuco</v>
          </cell>
          <cell r="N135">
            <v>732</v>
          </cell>
        </row>
        <row r="136">
          <cell r="C136" t="str">
            <v>UPAE GARANHUNS (COVID-19)</v>
          </cell>
          <cell r="E136" t="str">
            <v xml:space="preserve">3.9 - Material para Manutenção de Bens Imóveis </v>
          </cell>
          <cell r="F136">
            <v>5467500000666</v>
          </cell>
          <cell r="G136" t="str">
            <v>CACULINHA COMBUSTIVEIS LTDA</v>
          </cell>
          <cell r="H136" t="str">
            <v>B</v>
          </cell>
          <cell r="I136" t="str">
            <v>S</v>
          </cell>
          <cell r="J136" t="str">
            <v>12242</v>
          </cell>
          <cell r="K136">
            <v>43998</v>
          </cell>
          <cell r="L136" t="str">
            <v>2620 0605 4675 0000 0666 5500 1000 0122 4210 2627 6357</v>
          </cell>
          <cell r="M136" t="str">
            <v>26 -  Pernambuco</v>
          </cell>
          <cell r="N136">
            <v>589.67999999999995</v>
          </cell>
        </row>
        <row r="137">
          <cell r="C137" t="str">
            <v>UPAE GARANHUNS (COVID-19)</v>
          </cell>
          <cell r="E137" t="str">
            <v xml:space="preserve">3.9 - Material para Manutenção de Bens Imóveis </v>
          </cell>
          <cell r="F137">
            <v>14651340000197</v>
          </cell>
          <cell r="G137" t="str">
            <v>MM RODRIGUES FRAGA MATERIAL DE CONSTRUCAO</v>
          </cell>
          <cell r="H137" t="str">
            <v>B</v>
          </cell>
          <cell r="I137" t="str">
            <v>S</v>
          </cell>
          <cell r="J137" t="str">
            <v>000002196</v>
          </cell>
          <cell r="K137">
            <v>43997</v>
          </cell>
          <cell r="L137" t="str">
            <v>2620 0614 6513 4000 0197 5500 1000 0021 9610 0002 1399</v>
          </cell>
          <cell r="M137" t="str">
            <v>26 -  Pernambuco</v>
          </cell>
          <cell r="N137">
            <v>1145</v>
          </cell>
        </row>
        <row r="138">
          <cell r="C138" t="str">
            <v>UPAE GARANHUNS (COVID-19)</v>
          </cell>
          <cell r="E138" t="str">
            <v xml:space="preserve">3.9 - Material para Manutenção de Bens Imóveis </v>
          </cell>
          <cell r="F138">
            <v>14651340000197</v>
          </cell>
          <cell r="G138" t="str">
            <v>MM RODRIGUES FRAGA MATERIAL DE CONSTRUCAO</v>
          </cell>
          <cell r="H138" t="str">
            <v>B</v>
          </cell>
          <cell r="I138" t="str">
            <v>S</v>
          </cell>
          <cell r="J138" t="str">
            <v>000002197</v>
          </cell>
          <cell r="K138">
            <v>43999</v>
          </cell>
          <cell r="L138" t="str">
            <v>2620 0614 6513 4000 0197 5500 1000 0021 9710 0002 1400</v>
          </cell>
          <cell r="M138" t="str">
            <v>26 -  Pernambuco</v>
          </cell>
          <cell r="N138">
            <v>75</v>
          </cell>
        </row>
        <row r="139">
          <cell r="C139" t="str">
            <v>UPAE GARANHUNS (COVID-19)</v>
          </cell>
          <cell r="E139" t="str">
            <v xml:space="preserve">3.9 - Material para Manutenção de Bens Imóveis </v>
          </cell>
          <cell r="F139">
            <v>11162677000142</v>
          </cell>
          <cell r="G139" t="str">
            <v>JOAO JACINTO SILVA ME</v>
          </cell>
          <cell r="H139" t="str">
            <v>B</v>
          </cell>
          <cell r="I139" t="str">
            <v>S</v>
          </cell>
          <cell r="J139" t="str">
            <v>1535</v>
          </cell>
          <cell r="K139">
            <v>44000</v>
          </cell>
          <cell r="L139" t="str">
            <v>2620 0611 1626 7700 0142 5500 1000 0015 3513 8790 1373</v>
          </cell>
          <cell r="M139" t="str">
            <v>26 -  Pernambuco</v>
          </cell>
          <cell r="N139">
            <v>228.7</v>
          </cell>
        </row>
        <row r="140">
          <cell r="C140" t="str">
            <v>UPAE GARANHUNS (COVID-19)</v>
          </cell>
          <cell r="E140" t="str">
            <v xml:space="preserve">3.9 - Material para Manutenção de Bens Imóveis </v>
          </cell>
          <cell r="F140">
            <v>19580820000128</v>
          </cell>
          <cell r="G140" t="str">
            <v>G HENRIQUE DE O COSTA COMERC FERRAGENS</v>
          </cell>
          <cell r="H140" t="str">
            <v>B</v>
          </cell>
          <cell r="I140" t="str">
            <v>S</v>
          </cell>
          <cell r="J140" t="str">
            <v>000001412</v>
          </cell>
          <cell r="K140">
            <v>43999</v>
          </cell>
          <cell r="L140" t="str">
            <v>2620 0619 5808 2000 0128 5500 1000 0014 1210 0001 5105</v>
          </cell>
          <cell r="M140" t="str">
            <v>26 -  Pernambuco</v>
          </cell>
          <cell r="N140">
            <v>75</v>
          </cell>
        </row>
        <row r="141">
          <cell r="C141" t="str">
            <v>UPAE GARANHUNS (COVID-19)</v>
          </cell>
          <cell r="E141" t="str">
            <v xml:space="preserve">3.9 - Material para Manutenção de Bens Imóveis </v>
          </cell>
          <cell r="F141">
            <v>6913480000834</v>
          </cell>
          <cell r="G141" t="str">
            <v>DIMENSIONAL CENTELHA SOLUCOES LTDA</v>
          </cell>
          <cell r="H141" t="str">
            <v>B</v>
          </cell>
          <cell r="I141" t="str">
            <v>S</v>
          </cell>
          <cell r="J141" t="str">
            <v>0048287</v>
          </cell>
          <cell r="K141">
            <v>44004</v>
          </cell>
          <cell r="L141" t="str">
            <v>2620 0606 9134 8000 0834 5500 2000 0482 8711 0387 6610</v>
          </cell>
          <cell r="M141" t="str">
            <v>26 -  Pernambuco</v>
          </cell>
          <cell r="N141">
            <v>154.4</v>
          </cell>
        </row>
        <row r="142">
          <cell r="C142" t="str">
            <v>UPAE GARANHUNS (COVID-19)</v>
          </cell>
          <cell r="E142" t="str">
            <v xml:space="preserve">3.9 - Material para Manutenção de Bens Imóveis </v>
          </cell>
          <cell r="F142">
            <v>14651340000197</v>
          </cell>
          <cell r="G142" t="str">
            <v>MM RODRIGUES FRAGA MATERIAL DE CONSTRUCAO</v>
          </cell>
          <cell r="H142" t="str">
            <v>B</v>
          </cell>
          <cell r="I142" t="str">
            <v>S</v>
          </cell>
          <cell r="J142" t="str">
            <v>000002202</v>
          </cell>
          <cell r="K142">
            <v>44004</v>
          </cell>
          <cell r="L142" t="str">
            <v>2620 0614 6513 4000 0197 5500 1000 0022 0210 0002 1460</v>
          </cell>
          <cell r="M142" t="str">
            <v>26 -  Pernambuco</v>
          </cell>
          <cell r="N142">
            <v>9</v>
          </cell>
        </row>
        <row r="143">
          <cell r="C143" t="str">
            <v>UPAE GARANHUNS (COVID-19)</v>
          </cell>
          <cell r="E143" t="str">
            <v xml:space="preserve">3.9 - Material para Manutenção de Bens Imóveis </v>
          </cell>
          <cell r="F143">
            <v>14651340000197</v>
          </cell>
          <cell r="G143" t="str">
            <v>MM RODRIGUES FRAGA MATERIAL DE CONSTRUCAO</v>
          </cell>
          <cell r="H143" t="str">
            <v>B</v>
          </cell>
          <cell r="I143" t="str">
            <v>S</v>
          </cell>
          <cell r="J143" t="str">
            <v>000002201</v>
          </cell>
          <cell r="K143">
            <v>44001</v>
          </cell>
          <cell r="L143" t="str">
            <v>2620 0614 6513 4000 0197 5500 1000 0022 0110 0002 1447</v>
          </cell>
          <cell r="M143" t="str">
            <v>26 -  Pernambuco</v>
          </cell>
          <cell r="N143">
            <v>45</v>
          </cell>
        </row>
        <row r="144">
          <cell r="C144" t="str">
            <v>UPAE GARANHUNS (COVID-19)</v>
          </cell>
          <cell r="E144" t="str">
            <v xml:space="preserve">3.9 - Material para Manutenção de Bens Imóveis </v>
          </cell>
          <cell r="F144">
            <v>21162778000177</v>
          </cell>
          <cell r="G144" t="str">
            <v>ERLANIA VIEIRA DA SILVA</v>
          </cell>
          <cell r="H144" t="str">
            <v>B</v>
          </cell>
          <cell r="I144" t="str">
            <v>S</v>
          </cell>
          <cell r="J144" t="str">
            <v>000001726</v>
          </cell>
          <cell r="K144">
            <v>44004</v>
          </cell>
          <cell r="L144" t="str">
            <v>2620 0621 1627 7800 0177 5500 1000 0017 2610 0003 4524</v>
          </cell>
          <cell r="M144" t="str">
            <v>26 -  Pernambuco</v>
          </cell>
          <cell r="N144">
            <v>370.7</v>
          </cell>
        </row>
        <row r="145">
          <cell r="C145" t="str">
            <v>UPAE GARANHUNS (COVID-19)</v>
          </cell>
          <cell r="E145" t="str">
            <v xml:space="preserve">3.9 - Material para Manutenção de Bens Imóveis </v>
          </cell>
          <cell r="F145">
            <v>11162677000142</v>
          </cell>
          <cell r="G145" t="str">
            <v>JOAO JACINTO SILVA ME</v>
          </cell>
          <cell r="H145" t="str">
            <v>B</v>
          </cell>
          <cell r="I145" t="str">
            <v>S</v>
          </cell>
          <cell r="J145" t="str">
            <v>1521</v>
          </cell>
          <cell r="K145">
            <v>43998</v>
          </cell>
          <cell r="L145" t="str">
            <v>2620 0611 1626 7700 0142 5500 1000 0015 2113 1320 4045</v>
          </cell>
          <cell r="M145" t="str">
            <v>26 -  Pernambuco</v>
          </cell>
          <cell r="N145">
            <v>132.4</v>
          </cell>
        </row>
        <row r="146">
          <cell r="C146" t="str">
            <v>UPAE GARANHUNS (COVID-19)</v>
          </cell>
          <cell r="E146" t="str">
            <v xml:space="preserve">3.9 - Material para Manutenção de Bens Imóveis </v>
          </cell>
          <cell r="F146">
            <v>4422726000173</v>
          </cell>
          <cell r="G146" t="str">
            <v>LM MATERIAL DE CONSTRUCAO LTDA EPP</v>
          </cell>
          <cell r="H146" t="str">
            <v>B</v>
          </cell>
          <cell r="I146" t="str">
            <v>S</v>
          </cell>
          <cell r="J146" t="str">
            <v>000005183</v>
          </cell>
          <cell r="K146">
            <v>44008</v>
          </cell>
          <cell r="L146" t="str">
            <v>2620 0604 4227 2600 0173 5500 1000 0051 8310 0005 5565</v>
          </cell>
          <cell r="M146" t="str">
            <v>26 -  Pernambuco</v>
          </cell>
          <cell r="N146">
            <v>35</v>
          </cell>
        </row>
        <row r="147">
          <cell r="C147" t="str">
            <v>UPAE GARANHUNS (COVID-19)</v>
          </cell>
          <cell r="E147" t="str">
            <v xml:space="preserve">3.9 - Material para Manutenção de Bens Imóveis </v>
          </cell>
          <cell r="F147">
            <v>9271993000100</v>
          </cell>
          <cell r="G147" t="str">
            <v>VIEIRA LIMA FERRAGENS</v>
          </cell>
          <cell r="H147" t="str">
            <v>B</v>
          </cell>
          <cell r="I147" t="str">
            <v>S</v>
          </cell>
          <cell r="J147" t="str">
            <v>000000210</v>
          </cell>
          <cell r="K147">
            <v>44004</v>
          </cell>
          <cell r="L147" t="str">
            <v>2620 0609 2719 9300 0100 5500 1000 0002 1010 0000 2273</v>
          </cell>
          <cell r="M147" t="str">
            <v>26 -  Pernambuco</v>
          </cell>
          <cell r="N147">
            <v>81.5</v>
          </cell>
        </row>
        <row r="148">
          <cell r="C148" t="str">
            <v>UPAE GARANHUNS (COVID-19)</v>
          </cell>
          <cell r="E148" t="str">
            <v xml:space="preserve">3.9 - Material para Manutenção de Bens Imóveis </v>
          </cell>
          <cell r="F148">
            <v>11162677000142</v>
          </cell>
          <cell r="G148" t="str">
            <v>JOAO JACINTO SILVA ME</v>
          </cell>
          <cell r="H148" t="str">
            <v>B</v>
          </cell>
          <cell r="I148" t="str">
            <v>S</v>
          </cell>
          <cell r="J148" t="str">
            <v>1555</v>
          </cell>
          <cell r="K148">
            <v>44008</v>
          </cell>
          <cell r="L148" t="str">
            <v>2620 0611 1626 7700 0142 5500 1000 0015 5515 0197 4098</v>
          </cell>
          <cell r="M148" t="str">
            <v>26 -  Pernambuco</v>
          </cell>
          <cell r="N148">
            <v>73.5</v>
          </cell>
        </row>
        <row r="149">
          <cell r="C149" t="str">
            <v>UPAE GARANHUNS (COVID-19)</v>
          </cell>
          <cell r="E149" t="str">
            <v xml:space="preserve">3.9 - Material para Manutenção de Bens Imóveis </v>
          </cell>
          <cell r="F149">
            <v>12853727000109</v>
          </cell>
          <cell r="G149" t="str">
            <v>KESA COM E SERV TEC LTDA</v>
          </cell>
          <cell r="H149" t="str">
            <v>B</v>
          </cell>
          <cell r="I149" t="str">
            <v>S</v>
          </cell>
          <cell r="J149" t="str">
            <v>004796</v>
          </cell>
          <cell r="K149">
            <v>43970</v>
          </cell>
          <cell r="L149" t="str">
            <v>2620 0512 8537 2700 0109 5500 1000 0047 9612 3980 1457</v>
          </cell>
          <cell r="M149" t="str">
            <v>26 -  Pernambuco</v>
          </cell>
          <cell r="N149">
            <v>380</v>
          </cell>
        </row>
        <row r="150">
          <cell r="C150" t="str">
            <v>UPAE GARANHUNS (COVID-19)</v>
          </cell>
          <cell r="E150" t="str">
            <v xml:space="preserve">3.9 - Material para Manutenção de Bens Imóveis </v>
          </cell>
          <cell r="F150">
            <v>4422726000173</v>
          </cell>
          <cell r="G150" t="str">
            <v>LM MATERIAL DE CONSTRUCAO LTDA EPP</v>
          </cell>
          <cell r="H150" t="str">
            <v>B</v>
          </cell>
          <cell r="I150" t="str">
            <v>S</v>
          </cell>
          <cell r="J150" t="str">
            <v>000005140</v>
          </cell>
          <cell r="K150">
            <v>43985</v>
          </cell>
          <cell r="L150" t="str">
            <v>2620 0604 4227 2600 0173 5500 1000 0051 4010 0005 5126</v>
          </cell>
          <cell r="M150" t="str">
            <v>26 -  Pernambuco</v>
          </cell>
          <cell r="N150">
            <v>5.4</v>
          </cell>
        </row>
        <row r="151">
          <cell r="C151" t="str">
            <v>UPAE GARANHUNS (COVID-19)</v>
          </cell>
          <cell r="E151" t="str">
            <v xml:space="preserve">3.9 - Material para Manutenção de Bens Imóveis </v>
          </cell>
          <cell r="F151">
            <v>4422726000173</v>
          </cell>
          <cell r="G151" t="str">
            <v>LM MATERIAL DE CONSTRUCAO LTDA EPP</v>
          </cell>
          <cell r="H151" t="str">
            <v>B</v>
          </cell>
          <cell r="I151" t="str">
            <v>S</v>
          </cell>
          <cell r="J151" t="str">
            <v>000005149</v>
          </cell>
          <cell r="K151">
            <v>43986</v>
          </cell>
          <cell r="L151" t="str">
            <v>2620 0604 4227 2600 0173 5500 1000 0051 4910 0005 5210</v>
          </cell>
          <cell r="M151" t="str">
            <v>26 -  Pernambuco</v>
          </cell>
          <cell r="N151">
            <v>2103.6</v>
          </cell>
        </row>
        <row r="152">
          <cell r="C152" t="str">
            <v>UPAE GARANHUNS (COVID-19)</v>
          </cell>
          <cell r="E152" t="str">
            <v xml:space="preserve">3.9 - Material para Manutenção de Bens Imóveis </v>
          </cell>
          <cell r="F152">
            <v>4422726000173</v>
          </cell>
          <cell r="G152" t="str">
            <v>LM MATERIAL DE CONSTRUCAO LTDA EPP</v>
          </cell>
          <cell r="H152" t="str">
            <v>B</v>
          </cell>
          <cell r="I152" t="str">
            <v>S</v>
          </cell>
          <cell r="J152" t="str">
            <v>000005144</v>
          </cell>
          <cell r="K152">
            <v>43985</v>
          </cell>
          <cell r="L152" t="str">
            <v>2620 0604 4227 2600 0173 5500 1000 0051 4410 0005 5168</v>
          </cell>
          <cell r="M152" t="str">
            <v>26 -  Pernambuco</v>
          </cell>
          <cell r="N152">
            <v>40</v>
          </cell>
        </row>
        <row r="153">
          <cell r="C153" t="str">
            <v>UPAE GARANHUNS (COVID-19)</v>
          </cell>
          <cell r="E153" t="str">
            <v xml:space="preserve">3.9 - Material para Manutenção de Bens Imóveis </v>
          </cell>
          <cell r="F153">
            <v>11162677000142</v>
          </cell>
          <cell r="G153" t="str">
            <v>JOAO JACINTO SILVA ME</v>
          </cell>
          <cell r="H153" t="str">
            <v>B</v>
          </cell>
          <cell r="I153" t="str">
            <v>S</v>
          </cell>
          <cell r="J153" t="str">
            <v>1535</v>
          </cell>
          <cell r="K153">
            <v>44000</v>
          </cell>
          <cell r="L153" t="str">
            <v>2620 0611 1626 7700 0142 5500 1000 0015 3513 8790 1373</v>
          </cell>
          <cell r="M153" t="str">
            <v>26 -  Pernambuco</v>
          </cell>
          <cell r="N153">
            <v>758</v>
          </cell>
        </row>
        <row r="154">
          <cell r="C154" t="str">
            <v>UPAE GARANHUNS (COVID-19)</v>
          </cell>
          <cell r="E154" t="str">
            <v xml:space="preserve">3.9 - Material para Manutenção de Bens Imóveis </v>
          </cell>
          <cell r="F154">
            <v>21162778000177</v>
          </cell>
          <cell r="G154" t="str">
            <v>ERLANIA VIEIRA DA SILVA</v>
          </cell>
          <cell r="H154" t="str">
            <v>B</v>
          </cell>
          <cell r="I154" t="str">
            <v>S</v>
          </cell>
          <cell r="J154" t="str">
            <v>000001731</v>
          </cell>
          <cell r="K154">
            <v>44011</v>
          </cell>
          <cell r="L154" t="str">
            <v>2620 0621 1627 7800 0177 5500 1000 0017 3110 0003 4621</v>
          </cell>
          <cell r="M154" t="str">
            <v>26 -  Pernambuco</v>
          </cell>
          <cell r="N154">
            <v>30</v>
          </cell>
        </row>
        <row r="155">
          <cell r="C155" t="str">
            <v>UPAE GARANHUNS (COVID-19)</v>
          </cell>
          <cell r="E155" t="str">
            <v xml:space="preserve">3.9 - Material para Manutenção de Bens Imóveis </v>
          </cell>
          <cell r="F155">
            <v>21162778000177</v>
          </cell>
          <cell r="G155" t="str">
            <v>ERLANIA VIEIRA DA SILVA</v>
          </cell>
          <cell r="H155" t="str">
            <v>B</v>
          </cell>
          <cell r="I155" t="str">
            <v>S</v>
          </cell>
          <cell r="J155" t="str">
            <v>000001733</v>
          </cell>
          <cell r="K155">
            <v>44011</v>
          </cell>
          <cell r="L155" t="str">
            <v>2620 0621 1627 7800 0177 5500 1000 0017 3310 0003 4669</v>
          </cell>
          <cell r="M155" t="str">
            <v>26 -  Pernambuco</v>
          </cell>
          <cell r="N155">
            <v>524</v>
          </cell>
        </row>
        <row r="156">
          <cell r="C156" t="str">
            <v>UPAE GARANHUNS (COVID-19)</v>
          </cell>
          <cell r="E156" t="str">
            <v xml:space="preserve">3.9 - Material para Manutenção de Bens Imóveis </v>
          </cell>
          <cell r="F156">
            <v>4422726000173</v>
          </cell>
          <cell r="G156" t="str">
            <v>LM MATERIAL DE CONSTRUCAO LTDA EPP</v>
          </cell>
          <cell r="H156" t="str">
            <v>B</v>
          </cell>
          <cell r="I156" t="str">
            <v>S</v>
          </cell>
          <cell r="J156" t="str">
            <v>000005143</v>
          </cell>
          <cell r="K156">
            <v>43985</v>
          </cell>
          <cell r="L156" t="str">
            <v>2620 0604 4227 2600 0173 5500 1000 0051 4310 0005 5152</v>
          </cell>
          <cell r="M156" t="str">
            <v>26 -  Pernambuco</v>
          </cell>
          <cell r="N156">
            <v>5.9</v>
          </cell>
        </row>
        <row r="157">
          <cell r="C157" t="str">
            <v>UPAE GARANHUNS (COVID-19)</v>
          </cell>
          <cell r="E157" t="str">
            <v xml:space="preserve">3.9 - Material para Manutenção de Bens Imóveis </v>
          </cell>
          <cell r="F157">
            <v>4422726000173</v>
          </cell>
          <cell r="G157" t="str">
            <v>LM MATERIAL DE CONSTRUCAO LTDA EPP</v>
          </cell>
          <cell r="H157" t="str">
            <v>B</v>
          </cell>
          <cell r="I157" t="str">
            <v>S</v>
          </cell>
          <cell r="J157" t="str">
            <v>000005149</v>
          </cell>
          <cell r="K157">
            <v>43986</v>
          </cell>
          <cell r="L157" t="str">
            <v>2620 0604 4227 2600 0173 5500 1000 0051 4910 0005 5210</v>
          </cell>
          <cell r="M157" t="str">
            <v>26 -  Pernambuco</v>
          </cell>
          <cell r="N157">
            <v>17.7</v>
          </cell>
        </row>
        <row r="158">
          <cell r="C158" t="str">
            <v>UPAE GARANHUNS (COVID-19)</v>
          </cell>
          <cell r="E158" t="str">
            <v xml:space="preserve">3.9 - Material para Manutenção de Bens Imóveis </v>
          </cell>
          <cell r="F158">
            <v>4422726000173</v>
          </cell>
          <cell r="G158" t="str">
            <v>LM MATERIAL DE CONSTRUCAO LTDA EPP</v>
          </cell>
          <cell r="H158" t="str">
            <v>B</v>
          </cell>
          <cell r="I158" t="str">
            <v>S</v>
          </cell>
          <cell r="J158" t="str">
            <v>000005143</v>
          </cell>
          <cell r="K158">
            <v>43985</v>
          </cell>
          <cell r="L158" t="str">
            <v>2620 0604 4227 2600 0173 5500 1000 0051 4310 0005 5152</v>
          </cell>
          <cell r="M158" t="str">
            <v>26 -  Pernambuco</v>
          </cell>
          <cell r="N158">
            <v>60</v>
          </cell>
        </row>
        <row r="159">
          <cell r="C159" t="str">
            <v>UPAE GARANHUNS (COVID-19)</v>
          </cell>
          <cell r="E159" t="str">
            <v xml:space="preserve">3.8 - Uniformes, Tecidos e Aviamentos </v>
          </cell>
          <cell r="F159">
            <v>4003905000176</v>
          </cell>
          <cell r="G159" t="str">
            <v>TEREZINHA DE JESUS BARCELOS CARVALHO</v>
          </cell>
          <cell r="H159" t="str">
            <v>B</v>
          </cell>
          <cell r="I159" t="str">
            <v>S</v>
          </cell>
          <cell r="J159" t="str">
            <v>000000293</v>
          </cell>
          <cell r="K159">
            <v>43984</v>
          </cell>
          <cell r="L159" t="str">
            <v>2620 0604 0039 0500 0176 5500 1000 0002 9318 0479 5441</v>
          </cell>
          <cell r="M159" t="str">
            <v>26 -  Pernambuco</v>
          </cell>
          <cell r="N159">
            <v>9590</v>
          </cell>
        </row>
        <row r="160">
          <cell r="C160" t="str">
            <v>UPAE GARANHUNS (COVID-19)</v>
          </cell>
          <cell r="E160" t="str">
            <v xml:space="preserve">3.8 - Uniformes, Tecidos e Aviamentos </v>
          </cell>
          <cell r="F160">
            <v>4422726000173</v>
          </cell>
          <cell r="G160" t="str">
            <v>LM MATERIAL DE CONSTRUCAO LTDA EPP</v>
          </cell>
          <cell r="H160" t="str">
            <v>B</v>
          </cell>
          <cell r="I160" t="str">
            <v>S</v>
          </cell>
          <cell r="J160" t="str">
            <v>000005149</v>
          </cell>
          <cell r="K160">
            <v>43986</v>
          </cell>
          <cell r="L160" t="str">
            <v>2620 0604 4227 2600 0173 5500 1000 0051 4910 0005 5210</v>
          </cell>
          <cell r="M160" t="str">
            <v>26 -  Pernambuco</v>
          </cell>
          <cell r="N160">
            <v>82</v>
          </cell>
        </row>
        <row r="161">
          <cell r="C161" t="str">
            <v>UPAE GARANHUNS (COVID-19)</v>
          </cell>
          <cell r="E161" t="str">
            <v xml:space="preserve">3.8 - Uniformes, Tecidos e Aviamentos </v>
          </cell>
          <cell r="F161">
            <v>10779833000156</v>
          </cell>
          <cell r="G161" t="str">
            <v xml:space="preserve">MEDICAL MERCANTIL DE APAR MED LTDA </v>
          </cell>
          <cell r="H161" t="str">
            <v>B</v>
          </cell>
          <cell r="I161" t="str">
            <v>S</v>
          </cell>
          <cell r="J161" t="str">
            <v>505162</v>
          </cell>
          <cell r="K161">
            <v>43992</v>
          </cell>
          <cell r="L161" t="str">
            <v>2620 0610 7798 3300 0156 5500 1000 5051 6211 0142 5300</v>
          </cell>
          <cell r="M161" t="str">
            <v>26 -  Pernambuco</v>
          </cell>
          <cell r="N161">
            <v>434</v>
          </cell>
        </row>
        <row r="162">
          <cell r="C162" t="str">
            <v>UPAE GARANHUNS (COVID-19)</v>
          </cell>
          <cell r="E162" t="str">
            <v xml:space="preserve">3.8 - Uniformes, Tecidos e Aviamentos </v>
          </cell>
          <cell r="F162">
            <v>4003905000176</v>
          </cell>
          <cell r="G162" t="str">
            <v>TEREZINHA DE JESUS BARCELOS CARVALHO</v>
          </cell>
          <cell r="H162" t="str">
            <v>B</v>
          </cell>
          <cell r="I162" t="str">
            <v>S</v>
          </cell>
          <cell r="J162" t="str">
            <v>000000299</v>
          </cell>
          <cell r="K162">
            <v>44000</v>
          </cell>
          <cell r="L162" t="str">
            <v>2620 0604 0039 0500 0176 5500 1000 0002 9915 5305 2412</v>
          </cell>
          <cell r="M162" t="str">
            <v>26 -  Pernambuco</v>
          </cell>
          <cell r="N162">
            <v>22650</v>
          </cell>
        </row>
        <row r="163">
          <cell r="C163" t="str">
            <v>UPAE GARANHUNS (COVID-19)</v>
          </cell>
          <cell r="E163" t="str">
            <v xml:space="preserve">3.8 - Uniformes, Tecidos e Aviamentos </v>
          </cell>
          <cell r="F163">
            <v>4422726000173</v>
          </cell>
          <cell r="G163" t="str">
            <v>LM MATERIAL DE CONSTRUCAO LTDA EPP</v>
          </cell>
          <cell r="H163" t="str">
            <v>B</v>
          </cell>
          <cell r="I163" t="str">
            <v>S</v>
          </cell>
          <cell r="J163" t="str">
            <v>000005148</v>
          </cell>
          <cell r="K163">
            <v>43986</v>
          </cell>
          <cell r="L163" t="str">
            <v>2620 0604 4227 2600 0173 5500 1000 0051 4810 0005 5205</v>
          </cell>
          <cell r="M163" t="str">
            <v>26 -  Pernambuco</v>
          </cell>
          <cell r="N163">
            <v>54</v>
          </cell>
        </row>
        <row r="164">
          <cell r="C164" t="str">
            <v>UPAE GARANHUNS (COVID-19)</v>
          </cell>
          <cell r="E164" t="str">
            <v xml:space="preserve">3.8 - Uniformes, Tecidos e Aviamentos </v>
          </cell>
          <cell r="F164">
            <v>2155469000125</v>
          </cell>
          <cell r="G164" t="str">
            <v>PERNAMBUCO DISTRIBUIDORA ATACADISTA</v>
          </cell>
          <cell r="H164" t="str">
            <v>B</v>
          </cell>
          <cell r="I164" t="str">
            <v>S</v>
          </cell>
          <cell r="J164" t="str">
            <v>000192772</v>
          </cell>
          <cell r="K164">
            <v>43985</v>
          </cell>
          <cell r="L164" t="str">
            <v>2620 0602 1554 6900 0125 5500 1000 1927 7213 9244 0977</v>
          </cell>
          <cell r="M164" t="str">
            <v>26 -  Pernambuco</v>
          </cell>
          <cell r="N164">
            <v>668.19</v>
          </cell>
        </row>
        <row r="165">
          <cell r="C165" t="str">
            <v>UPAE GARANHUNS (COVID-19)</v>
          </cell>
          <cell r="E165" t="str">
            <v xml:space="preserve">5.21 - Seguros em geral </v>
          </cell>
          <cell r="F165">
            <v>33054826000192</v>
          </cell>
          <cell r="G165" t="str">
            <v>COMPANHIA EXCELSIOR DE SEGUROS</v>
          </cell>
          <cell r="H165" t="str">
            <v>S</v>
          </cell>
          <cell r="I165" t="str">
            <v>N</v>
          </cell>
          <cell r="N165">
            <v>436.19</v>
          </cell>
        </row>
        <row r="166">
          <cell r="C166" t="str">
            <v>UPAE GARANHUNS (COVID-19)</v>
          </cell>
          <cell r="E166" t="str">
            <v>5.99 - Outros Serviços de Terceiros Pessoa Jurídica</v>
          </cell>
          <cell r="F166">
            <v>11303906000100</v>
          </cell>
          <cell r="G166" t="str">
            <v>TAXA SOBRE ISS PREFEITURA MUNICIPAL DE GARANHUNS</v>
          </cell>
          <cell r="H166" t="str">
            <v>S</v>
          </cell>
          <cell r="I166" t="str">
            <v>N</v>
          </cell>
          <cell r="N166">
            <v>5.37</v>
          </cell>
        </row>
        <row r="167">
          <cell r="C167" t="str">
            <v>UPAE GARANHUNS (COVID-19)</v>
          </cell>
          <cell r="E167" t="str">
            <v>5.99 - Outros Serviços de Terceiros Pessoa Jurídica</v>
          </cell>
          <cell r="F167">
            <v>11303906000100</v>
          </cell>
          <cell r="G167" t="str">
            <v>TAXA SOBRE ISS PREFEITURA MUNICIPAL DE GARANHUNS</v>
          </cell>
          <cell r="H167" t="str">
            <v>S</v>
          </cell>
          <cell r="I167" t="str">
            <v>N</v>
          </cell>
          <cell r="N167">
            <v>5.37</v>
          </cell>
        </row>
        <row r="168">
          <cell r="C168" t="str">
            <v>UPAE GARANHUNS (COVID-19)</v>
          </cell>
          <cell r="E168" t="str">
            <v xml:space="preserve">5.25 - Serviços Bancários </v>
          </cell>
          <cell r="F168">
            <v>360305349000</v>
          </cell>
          <cell r="G168" t="str">
            <v>CAIXA ECONOMICA FEDERAL</v>
          </cell>
          <cell r="H168" t="str">
            <v>S</v>
          </cell>
          <cell r="I168" t="str">
            <v>N</v>
          </cell>
          <cell r="N168">
            <v>508</v>
          </cell>
        </row>
        <row r="169">
          <cell r="C169" t="str">
            <v>UPAE GARANHUNS (COVID-19)</v>
          </cell>
          <cell r="E169" t="str">
            <v xml:space="preserve">5.25 - Serviços Bancários </v>
          </cell>
          <cell r="F169">
            <v>360305349000</v>
          </cell>
          <cell r="G169" t="str">
            <v>CAIXA ECONOMICA FEDERAL</v>
          </cell>
          <cell r="H169" t="str">
            <v>S</v>
          </cell>
          <cell r="I169" t="str">
            <v>N</v>
          </cell>
          <cell r="N169">
            <v>180.8</v>
          </cell>
        </row>
        <row r="170">
          <cell r="C170" t="str">
            <v>UPAE GARANHUNS (COVID-19)</v>
          </cell>
          <cell r="E170" t="str">
            <v>5.9 - Telefonia Móvel</v>
          </cell>
          <cell r="F170">
            <v>2421421000111</v>
          </cell>
          <cell r="G170" t="str">
            <v xml:space="preserve">TIM S A </v>
          </cell>
          <cell r="H170" t="str">
            <v>S</v>
          </cell>
          <cell r="I170" t="str">
            <v>N</v>
          </cell>
          <cell r="N170">
            <v>371.25</v>
          </cell>
        </row>
        <row r="171">
          <cell r="C171" t="str">
            <v>UPAE GARANHUNS (COVID-19)</v>
          </cell>
          <cell r="E171" t="str">
            <v>5.18 - Teledonia Fixa</v>
          </cell>
          <cell r="F171">
            <v>3423730000193</v>
          </cell>
          <cell r="G171" t="str">
            <v>SMART LTDA</v>
          </cell>
          <cell r="H171" t="str">
            <v>S</v>
          </cell>
          <cell r="I171" t="str">
            <v>N</v>
          </cell>
          <cell r="N171">
            <v>1450</v>
          </cell>
        </row>
        <row r="172">
          <cell r="C172" t="str">
            <v>UPAE GARANHUNS (COVID-19)</v>
          </cell>
          <cell r="E172" t="str">
            <v>5.13 - Água e Esgoto</v>
          </cell>
          <cell r="F172">
            <v>9769035000164</v>
          </cell>
          <cell r="G172" t="str">
            <v>COMPANHIA PERNAMBUCANA DE SANEAMENTO</v>
          </cell>
          <cell r="H172" t="str">
            <v>S</v>
          </cell>
          <cell r="I172" t="str">
            <v>N</v>
          </cell>
          <cell r="N172">
            <v>3045.67</v>
          </cell>
        </row>
        <row r="173">
          <cell r="C173" t="str">
            <v>UPAE GARANHUNS (COVID-19)</v>
          </cell>
          <cell r="E173" t="str">
            <v>5.12 - Energia Elétrica</v>
          </cell>
          <cell r="F173">
            <v>10835932000108</v>
          </cell>
          <cell r="G173" t="str">
            <v>COMPANHIA ENERGETICA DE PERNAMBUCO</v>
          </cell>
          <cell r="H173" t="str">
            <v>S</v>
          </cell>
          <cell r="I173" t="str">
            <v>N</v>
          </cell>
          <cell r="N173">
            <v>15791.09</v>
          </cell>
        </row>
        <row r="174">
          <cell r="C174" t="str">
            <v>UPAE GARANHUNS (COVID-19)</v>
          </cell>
          <cell r="E174" t="str">
            <v>5.1 - Locação de Equipamentos Médicos-Hospitalares</v>
          </cell>
          <cell r="F174">
            <v>24380578002041</v>
          </cell>
          <cell r="G174" t="str">
            <v>WHITE MARTINS GASES INDUSTRIAIS</v>
          </cell>
          <cell r="H174" t="str">
            <v>S</v>
          </cell>
          <cell r="I174" t="str">
            <v>N</v>
          </cell>
          <cell r="N174">
            <v>7642.07</v>
          </cell>
        </row>
        <row r="175">
          <cell r="C175" t="str">
            <v>UPAE GARANHUNS (COVID-19)</v>
          </cell>
          <cell r="E175" t="str">
            <v>5.1 - Locação de Equipamentos Médicos-Hospitalares</v>
          </cell>
          <cell r="F175">
            <v>10279299000119</v>
          </cell>
          <cell r="G175" t="str">
            <v>RGRAPH COMERCIO E SERVICOS</v>
          </cell>
          <cell r="H175" t="str">
            <v>S</v>
          </cell>
          <cell r="I175" t="str">
            <v>N</v>
          </cell>
          <cell r="N175">
            <v>1733.08</v>
          </cell>
        </row>
        <row r="176">
          <cell r="C176" t="str">
            <v>UPAE GARANHUNS (COVID-19)</v>
          </cell>
          <cell r="E176" t="str">
            <v>5.20 - Serviços Judicíarios e Cartoriais</v>
          </cell>
          <cell r="F176">
            <v>191</v>
          </cell>
          <cell r="G176" t="str">
            <v>BANCO DO BRASIL S A</v>
          </cell>
          <cell r="H176" t="str">
            <v>S</v>
          </cell>
          <cell r="I176" t="str">
            <v>N</v>
          </cell>
          <cell r="N176">
            <v>5449.76</v>
          </cell>
        </row>
        <row r="177">
          <cell r="C177" t="str">
            <v>UPAE GARANHUNS (COVID-19)</v>
          </cell>
          <cell r="E177" t="str">
            <v>5.99 - Outros Serviços de Terceiros Pessoa Jurídica</v>
          </cell>
          <cell r="F177">
            <v>9039744001409</v>
          </cell>
          <cell r="G177" t="str">
            <v>INSTITUTO NACIONAL DO SEGURO SOCIAL FOLHA</v>
          </cell>
          <cell r="H177" t="str">
            <v>S</v>
          </cell>
          <cell r="I177" t="str">
            <v>N</v>
          </cell>
          <cell r="N177">
            <v>2.79</v>
          </cell>
        </row>
        <row r="178">
          <cell r="C178" t="str">
            <v>UPAE GARANHUNS (COVID-19)</v>
          </cell>
          <cell r="E178" t="str">
            <v>5.99 - Outros Serviços de Terceiros Pessoa Jurídica</v>
          </cell>
          <cell r="F178">
            <v>9039744001409</v>
          </cell>
          <cell r="G178" t="str">
            <v>INSTITUTO NACIONAL DO SEGURO SOCIAL FOLHA</v>
          </cell>
          <cell r="H178" t="str">
            <v>S</v>
          </cell>
          <cell r="I178" t="str">
            <v>N</v>
          </cell>
          <cell r="N178">
            <v>33.07</v>
          </cell>
        </row>
        <row r="179">
          <cell r="C179" t="str">
            <v>UPAE GARANHUNS (COVID-19)</v>
          </cell>
          <cell r="E179" t="str">
            <v>5.99 - Outros Serviços de Terceiros Pessoa Jurídica</v>
          </cell>
          <cell r="F179">
            <v>9039744001409</v>
          </cell>
          <cell r="G179" t="str">
            <v>INSTITUTO NACIONAL DE SEGURO SOCIAL FOLHA</v>
          </cell>
          <cell r="H179" t="str">
            <v>S</v>
          </cell>
          <cell r="I179" t="str">
            <v>N</v>
          </cell>
          <cell r="N179">
            <v>15.27</v>
          </cell>
        </row>
        <row r="180">
          <cell r="C180" t="str">
            <v>UPAE GARANHUNS (COVID-19)</v>
          </cell>
          <cell r="E180" t="str">
            <v>5.99 - Outros Serviços de Terceiros Pessoa Jurídica</v>
          </cell>
          <cell r="F180">
            <v>360305349000</v>
          </cell>
          <cell r="G180" t="str">
            <v>CAIXA ECONOMICA FEDERAL</v>
          </cell>
          <cell r="H180" t="str">
            <v>S</v>
          </cell>
          <cell r="I180" t="str">
            <v>N</v>
          </cell>
          <cell r="N180">
            <v>3.19</v>
          </cell>
        </row>
        <row r="181">
          <cell r="C181" t="str">
            <v>UPAE GARANHUNS (COVID-19)</v>
          </cell>
          <cell r="E181" t="str">
            <v>5.99 - Outros Serviços de Terceiros Pessoa Jurídica</v>
          </cell>
          <cell r="F181">
            <v>12343156000154</v>
          </cell>
          <cell r="G181" t="str">
            <v>IVANICE DE MOURA SILVA</v>
          </cell>
          <cell r="H181" t="str">
            <v>S</v>
          </cell>
          <cell r="I181" t="str">
            <v>N</v>
          </cell>
          <cell r="N181">
            <v>7</v>
          </cell>
        </row>
        <row r="182">
          <cell r="C182" t="str">
            <v>UPAE GARANHUNS (COVID-19)</v>
          </cell>
          <cell r="E182" t="str">
            <v>5.99 - Outros Serviços de Terceiros Pessoa Jurídica</v>
          </cell>
          <cell r="F182">
            <v>8881914000110</v>
          </cell>
          <cell r="G182" t="str">
            <v>EMP BRAS DE CORREIOS E TELEGRAFOS</v>
          </cell>
          <cell r="H182" t="str">
            <v>S</v>
          </cell>
          <cell r="I182" t="str">
            <v>N</v>
          </cell>
          <cell r="N182">
            <v>32.15</v>
          </cell>
        </row>
        <row r="183">
          <cell r="C183" t="str">
            <v>UPAE GARANHUNS (COVID-19)</v>
          </cell>
          <cell r="E183" t="str">
            <v>5.16 - Serviços Médico-Hospitalares, Odotonlógia e Laboratoriais</v>
          </cell>
          <cell r="F183">
            <v>27946470000107</v>
          </cell>
          <cell r="G183" t="str">
            <v>HOSPMED SERVICOS EM SAUDE</v>
          </cell>
          <cell r="H183" t="str">
            <v>S</v>
          </cell>
          <cell r="I183" t="str">
            <v>S</v>
          </cell>
          <cell r="J183" t="str">
            <v>43</v>
          </cell>
          <cell r="K183">
            <v>44042</v>
          </cell>
          <cell r="L183" t="str">
            <v>IBAQFZ6RX</v>
          </cell>
          <cell r="M183" t="str">
            <v>2704302 - Maceió - AL</v>
          </cell>
          <cell r="N183">
            <v>322560</v>
          </cell>
        </row>
        <row r="184">
          <cell r="C184" t="str">
            <v>UPAE GARANHUNS (COVID-19)</v>
          </cell>
          <cell r="E184" t="str">
            <v>5.16 - Serviços Médico-Hospitalares, Odotonlógia e Laboratoriais</v>
          </cell>
          <cell r="F184">
            <v>3858924000111</v>
          </cell>
          <cell r="G184" t="str">
            <v>HOSPITAL MONTE SINAI LTDA</v>
          </cell>
          <cell r="H184" t="str">
            <v>S</v>
          </cell>
          <cell r="I184" t="str">
            <v>S</v>
          </cell>
          <cell r="J184" t="str">
            <v>000006046</v>
          </cell>
          <cell r="K184">
            <v>44039</v>
          </cell>
          <cell r="L184" t="str">
            <v>HHOF46415</v>
          </cell>
          <cell r="M184" t="str">
            <v>2606002 - Garanhuns - PE</v>
          </cell>
          <cell r="N184">
            <v>28750</v>
          </cell>
        </row>
        <row r="185">
          <cell r="C185" t="str">
            <v>UPAE GARANHUNS (COVID-19)</v>
          </cell>
          <cell r="E185" t="str">
            <v>5.16 - Serviços Médico-Hospitalares, Odotonlógia e Laboratoriais</v>
          </cell>
          <cell r="F185">
            <v>5660942000110</v>
          </cell>
          <cell r="G185" t="str">
            <v>CARLOS GUSTAVO TENORIO ARRUDA ME</v>
          </cell>
          <cell r="H185" t="str">
            <v>S</v>
          </cell>
          <cell r="I185" t="str">
            <v>S</v>
          </cell>
          <cell r="J185" t="str">
            <v>000000800</v>
          </cell>
          <cell r="K185">
            <v>44035</v>
          </cell>
          <cell r="L185" t="str">
            <v>CVGM63193</v>
          </cell>
          <cell r="M185" t="str">
            <v>2606002 - Garanhuns - PE</v>
          </cell>
          <cell r="N185">
            <v>17859.23</v>
          </cell>
        </row>
        <row r="186">
          <cell r="C186" t="str">
            <v>UPAE GARANHUNS (COVID-19)</v>
          </cell>
          <cell r="E186" t="str">
            <v>5.8 - Locação de Veículos Automotores</v>
          </cell>
          <cell r="F186">
            <v>17863255000180</v>
          </cell>
          <cell r="G186" t="str">
            <v>FLAVIA ALVES SE SOUSA ME</v>
          </cell>
          <cell r="H186" t="str">
            <v>S</v>
          </cell>
          <cell r="I186" t="str">
            <v>S</v>
          </cell>
          <cell r="J186" t="str">
            <v>2258</v>
          </cell>
          <cell r="K186">
            <v>44014</v>
          </cell>
          <cell r="L186" t="str">
            <v>176593878</v>
          </cell>
          <cell r="M186" t="str">
            <v>2611101 - Petrolina - PE</v>
          </cell>
          <cell r="N186">
            <v>48000</v>
          </cell>
        </row>
        <row r="187">
          <cell r="C187" t="str">
            <v>UPAE GARANHUNS (COVID-19)</v>
          </cell>
          <cell r="E187" t="str">
            <v xml:space="preserve">4.6 - Serviços Médicos, Odontológico e Farmacêutocos </v>
          </cell>
          <cell r="F187">
            <v>9735166402</v>
          </cell>
          <cell r="G187" t="str">
            <v>DANIELLY GUEIROS BRAGA</v>
          </cell>
          <cell r="H187" t="str">
            <v>S</v>
          </cell>
          <cell r="I187" t="str">
            <v>N</v>
          </cell>
          <cell r="N187">
            <v>532.79999999999995</v>
          </cell>
        </row>
        <row r="188">
          <cell r="C188" t="str">
            <v>UPAE GARANHUNS (COVID-19)</v>
          </cell>
          <cell r="E188" t="str">
            <v xml:space="preserve">4.6 - Serviços Médicos, Odontológico e Farmacêutocos </v>
          </cell>
          <cell r="F188">
            <v>10354927418</v>
          </cell>
          <cell r="G188" t="str">
            <v>EVELLYN KAROLYNE COSTA VASCONCELOS</v>
          </cell>
          <cell r="H188" t="str">
            <v>S</v>
          </cell>
          <cell r="I188" t="str">
            <v>N</v>
          </cell>
          <cell r="N188">
            <v>388.08</v>
          </cell>
        </row>
        <row r="189">
          <cell r="C189" t="str">
            <v>UPAE GARANHUNS (COVID-19)</v>
          </cell>
          <cell r="E189" t="str">
            <v xml:space="preserve">4.6 - Serviços Médicos, Odontológico e Farmacêutocos </v>
          </cell>
          <cell r="F189">
            <v>10187801495</v>
          </cell>
          <cell r="G189" t="str">
            <v>EVELLYNE CYNARA ALVES LEMOS</v>
          </cell>
          <cell r="H189" t="str">
            <v>S</v>
          </cell>
          <cell r="I189" t="str">
            <v>N</v>
          </cell>
          <cell r="N189">
            <v>2160.1999999999998</v>
          </cell>
        </row>
        <row r="190">
          <cell r="C190" t="str">
            <v>UPAE GARANHUNS (COVID-19)</v>
          </cell>
          <cell r="E190" t="str">
            <v xml:space="preserve">4.6 - Serviços Médicos, Odontológico e Farmacêutocos </v>
          </cell>
          <cell r="F190">
            <v>1150457406</v>
          </cell>
          <cell r="G190" t="str">
            <v>FABIO GONCALVES VIANA NETO</v>
          </cell>
          <cell r="H190" t="str">
            <v>S</v>
          </cell>
          <cell r="I190" t="str">
            <v>N</v>
          </cell>
          <cell r="N190">
            <v>494</v>
          </cell>
        </row>
        <row r="191">
          <cell r="C191" t="str">
            <v>UPAE GARANHUNS (COVID-19)</v>
          </cell>
          <cell r="E191" t="str">
            <v xml:space="preserve">4.6 - Serviços Médicos, Odontológico e Farmacêutocos </v>
          </cell>
          <cell r="F191">
            <v>4955370470</v>
          </cell>
          <cell r="G191" t="str">
            <v>FERNANDA FABIANY FREITAS DE OLIVEIRA LIRA</v>
          </cell>
          <cell r="H191" t="str">
            <v>S</v>
          </cell>
          <cell r="I191" t="str">
            <v>N</v>
          </cell>
          <cell r="N191">
            <v>339.22</v>
          </cell>
        </row>
        <row r="192">
          <cell r="C192" t="str">
            <v>UPAE GARANHUNS (COVID-19)</v>
          </cell>
          <cell r="E192" t="str">
            <v xml:space="preserve">4.6 - Serviços Médicos, Odontológico e Farmacêutocos </v>
          </cell>
          <cell r="F192">
            <v>8580967490</v>
          </cell>
          <cell r="G192" t="str">
            <v>GENILZA AGUIAR DE OLIVEIRA</v>
          </cell>
          <cell r="H192" t="str">
            <v>S</v>
          </cell>
          <cell r="I192" t="str">
            <v>N</v>
          </cell>
          <cell r="N192">
            <v>486.08</v>
          </cell>
        </row>
        <row r="193">
          <cell r="C193" t="str">
            <v>UPAE GARANHUNS (COVID-19)</v>
          </cell>
          <cell r="E193" t="str">
            <v xml:space="preserve">4.6 - Serviços Médicos, Odontológico e Farmacêutocos </v>
          </cell>
          <cell r="F193">
            <v>4530243435</v>
          </cell>
          <cell r="G193" t="str">
            <v>JANICLEIDE ROSA DA SILVA</v>
          </cell>
          <cell r="H193" t="str">
            <v>S</v>
          </cell>
          <cell r="I193" t="str">
            <v>N</v>
          </cell>
          <cell r="N193">
            <v>665.28</v>
          </cell>
        </row>
        <row r="194">
          <cell r="C194" t="str">
            <v>UPAE GARANHUNS (COVID-19)</v>
          </cell>
          <cell r="E194" t="str">
            <v xml:space="preserve">4.6 - Serviços Médicos, Odontológico e Farmacêutocos </v>
          </cell>
          <cell r="F194">
            <v>9019257480</v>
          </cell>
          <cell r="G194" t="str">
            <v>JULIANA XAVIER FERREIRA DE CARVALHO</v>
          </cell>
          <cell r="H194" t="str">
            <v>S</v>
          </cell>
          <cell r="I194" t="str">
            <v>N</v>
          </cell>
          <cell r="N194">
            <v>486.08</v>
          </cell>
        </row>
        <row r="195">
          <cell r="C195" t="str">
            <v>UPAE GARANHUNS (COVID-19)</v>
          </cell>
          <cell r="E195" t="str">
            <v xml:space="preserve">4.6 - Serviços Médicos, Odontológico e Farmacêutocos </v>
          </cell>
          <cell r="F195">
            <v>10671009460</v>
          </cell>
          <cell r="G195" t="str">
            <v>LAYANNE MARIA DE OLIVEIRA SILVA</v>
          </cell>
          <cell r="H195" t="str">
            <v>S</v>
          </cell>
          <cell r="I195" t="str">
            <v>N</v>
          </cell>
          <cell r="N195">
            <v>1496.88</v>
          </cell>
        </row>
        <row r="196">
          <cell r="C196" t="str">
            <v>UPAE GARANHUNS (COVID-19)</v>
          </cell>
          <cell r="E196" t="str">
            <v xml:space="preserve">4.6 - Serviços Médicos, Odontológico e Farmacêutocos </v>
          </cell>
          <cell r="F196">
            <v>7427998405</v>
          </cell>
          <cell r="G196" t="str">
            <v>LETICIA LIMA DA SILVA</v>
          </cell>
          <cell r="H196" t="str">
            <v>S</v>
          </cell>
          <cell r="I196" t="str">
            <v>N</v>
          </cell>
          <cell r="N196">
            <v>665.28</v>
          </cell>
        </row>
        <row r="197">
          <cell r="C197" t="str">
            <v>UPAE GARANHUNS (COVID-19)</v>
          </cell>
          <cell r="E197" t="str">
            <v xml:space="preserve">4.6 - Serviços Médicos, Odontológico e Farmacêutocos </v>
          </cell>
          <cell r="F197">
            <v>3955918483</v>
          </cell>
          <cell r="G197" t="str">
            <v>LUANA ALVES TAVEIRA</v>
          </cell>
          <cell r="H197" t="str">
            <v>S</v>
          </cell>
          <cell r="I197" t="str">
            <v>N</v>
          </cell>
          <cell r="N197">
            <v>830</v>
          </cell>
        </row>
        <row r="198">
          <cell r="C198" t="str">
            <v>UPAE GARANHUNS (COVID-19)</v>
          </cell>
          <cell r="E198" t="str">
            <v xml:space="preserve">4.6 - Serviços Médicos, Odontológico e Farmacêutocos </v>
          </cell>
          <cell r="F198">
            <v>2879405432</v>
          </cell>
          <cell r="G198" t="str">
            <v>MARCOS JOSE DE OLIVEIRA FILHO</v>
          </cell>
          <cell r="H198" t="str">
            <v>S</v>
          </cell>
          <cell r="I198" t="str">
            <v>N</v>
          </cell>
          <cell r="N198">
            <v>409.3</v>
          </cell>
        </row>
        <row r="199">
          <cell r="C199" t="str">
            <v>UPAE GARANHUNS (COVID-19)</v>
          </cell>
          <cell r="E199" t="str">
            <v xml:space="preserve">4.6 - Serviços Médicos, Odontológico e Farmacêutocos </v>
          </cell>
          <cell r="F199">
            <v>8035333496</v>
          </cell>
          <cell r="G199" t="str">
            <v>MARIA LUCIANA VERISSIMO BRAZ DOS SANTOS</v>
          </cell>
          <cell r="H199" t="str">
            <v>S</v>
          </cell>
          <cell r="I199" t="str">
            <v>N</v>
          </cell>
          <cell r="N199">
            <v>388.08</v>
          </cell>
        </row>
        <row r="200">
          <cell r="C200" t="str">
            <v>UPAE GARANHUNS (COVID-19)</v>
          </cell>
          <cell r="E200" t="str">
            <v xml:space="preserve">4.6 - Serviços Médicos, Odontológico e Farmacêutocos </v>
          </cell>
          <cell r="F200">
            <v>84519967449</v>
          </cell>
          <cell r="G200" t="str">
            <v>NEIDE MELO BEZERRA CABRAL DE CARVALHO</v>
          </cell>
          <cell r="H200" t="str">
            <v>S</v>
          </cell>
          <cell r="I200" t="str">
            <v>N</v>
          </cell>
          <cell r="N200">
            <v>2373.8000000000002</v>
          </cell>
        </row>
        <row r="201">
          <cell r="C201" t="str">
            <v>UPAE GARANHUNS (COVID-19)</v>
          </cell>
          <cell r="E201" t="str">
            <v xml:space="preserve">4.6 - Serviços Médicos, Odontológico e Farmacêutocos </v>
          </cell>
          <cell r="F201">
            <v>5118040400</v>
          </cell>
          <cell r="G201" t="str">
            <v>OLIVIA MARIA ALVES DOS PASSOS CAVALCANTI</v>
          </cell>
          <cell r="H201" t="str">
            <v>S</v>
          </cell>
          <cell r="I201" t="str">
            <v>N</v>
          </cell>
          <cell r="N201">
            <v>2944.34</v>
          </cell>
        </row>
        <row r="202">
          <cell r="C202" t="str">
            <v>UPAE GARANHUNS (COVID-19)</v>
          </cell>
          <cell r="E202" t="str">
            <v xml:space="preserve">4.6 - Serviços Médicos, Odontológico e Farmacêutocos </v>
          </cell>
          <cell r="F202">
            <v>5885332460</v>
          </cell>
          <cell r="G202" t="str">
            <v>PAULO ALMEIDA ARAUJO FILHO</v>
          </cell>
          <cell r="H202" t="str">
            <v>S</v>
          </cell>
          <cell r="I202" t="str">
            <v>N</v>
          </cell>
          <cell r="N202">
            <v>486.08</v>
          </cell>
        </row>
        <row r="203">
          <cell r="C203" t="str">
            <v>UPAE GARANHUNS (COVID-19)</v>
          </cell>
          <cell r="E203" t="str">
            <v xml:space="preserve">4.6 - Serviços Médicos, Odontológico e Farmacêutocos </v>
          </cell>
          <cell r="F203">
            <v>9231800442</v>
          </cell>
          <cell r="G203" t="str">
            <v>PRISCILA CARLA VALENTIN DA SILVA</v>
          </cell>
          <cell r="H203" t="str">
            <v>S</v>
          </cell>
          <cell r="I203" t="str">
            <v>N</v>
          </cell>
          <cell r="N203">
            <v>972.16</v>
          </cell>
        </row>
        <row r="204">
          <cell r="C204" t="str">
            <v>UPAE GARANHUNS (COVID-19)</v>
          </cell>
          <cell r="E204" t="str">
            <v xml:space="preserve">4.6 - Serviços Médicos, Odontológico e Farmacêutocos </v>
          </cell>
          <cell r="F204">
            <v>9062315402</v>
          </cell>
          <cell r="G204" t="str">
            <v>SORAYA MAYARA ALVES DOS SANTOS</v>
          </cell>
          <cell r="H204" t="str">
            <v>S</v>
          </cell>
          <cell r="I204" t="str">
            <v>N</v>
          </cell>
          <cell r="N204">
            <v>370.5</v>
          </cell>
        </row>
        <row r="205">
          <cell r="C205" t="str">
            <v>UPAE GARANHUNS (COVID-19)</v>
          </cell>
          <cell r="E205" t="str">
            <v xml:space="preserve">4.6 - Serviços Médicos, Odontológico e Farmacêutocos </v>
          </cell>
          <cell r="F205">
            <v>7185931460</v>
          </cell>
          <cell r="G205" t="str">
            <v>STEPHANNE FERNANDES BARBOSA ALVES</v>
          </cell>
          <cell r="H205" t="str">
            <v>S</v>
          </cell>
          <cell r="I205" t="str">
            <v>N</v>
          </cell>
          <cell r="N205">
            <v>532.79999999999995</v>
          </cell>
        </row>
        <row r="206">
          <cell r="C206" t="str">
            <v>UPAE GARANHUNS (COVID-19)</v>
          </cell>
          <cell r="E206" t="str">
            <v xml:space="preserve">4.6 - Serviços Médicos, Odontológico e Farmacêutocos </v>
          </cell>
          <cell r="F206">
            <v>2823893180</v>
          </cell>
          <cell r="G206" t="str">
            <v>TAINARA CRISTINE SOUZA FERREIRA</v>
          </cell>
          <cell r="H206" t="str">
            <v>S</v>
          </cell>
          <cell r="I206" t="str">
            <v>N</v>
          </cell>
          <cell r="N206">
            <v>925.8</v>
          </cell>
        </row>
        <row r="207">
          <cell r="C207" t="str">
            <v>UPAE GARANHUNS (COVID-19)</v>
          </cell>
          <cell r="E207" t="str">
            <v xml:space="preserve">4.6 - Serviços Médicos, Odontológico e Farmacêutocos </v>
          </cell>
          <cell r="F207">
            <v>6896476460</v>
          </cell>
          <cell r="G207" t="str">
            <v>VALQUIRIA MARIA TORRES CAVALCANTE</v>
          </cell>
          <cell r="H207" t="str">
            <v>S</v>
          </cell>
          <cell r="I207" t="str">
            <v>N</v>
          </cell>
          <cell r="N207">
            <v>3062.4</v>
          </cell>
        </row>
        <row r="208">
          <cell r="C208" t="str">
            <v>UPAE GARANHUNS (COVID-19)</v>
          </cell>
          <cell r="E208" t="str">
            <v xml:space="preserve">4.6 - Serviços Médicos, Odontológico e Farmacêutocos </v>
          </cell>
          <cell r="F208">
            <v>7738527439</v>
          </cell>
          <cell r="G208" t="str">
            <v>WALBER CAVALCANTE DE OMENA BARROS</v>
          </cell>
          <cell r="H208" t="str">
            <v>S</v>
          </cell>
          <cell r="I208" t="str">
            <v>N</v>
          </cell>
          <cell r="N208">
            <v>532.79999999999995</v>
          </cell>
        </row>
        <row r="209">
          <cell r="C209" t="str">
            <v>UPAE GARANHUNS (COVID-19)</v>
          </cell>
          <cell r="E209" t="str">
            <v xml:space="preserve">4.6 - Serviços Médicos, Odontológico e Farmacêutocos </v>
          </cell>
          <cell r="F209">
            <v>4190987476</v>
          </cell>
          <cell r="G209" t="str">
            <v>WEDITON KLERISTON DA SILVA CAMPELO</v>
          </cell>
          <cell r="H209" t="str">
            <v>S</v>
          </cell>
          <cell r="I209" t="str">
            <v>N</v>
          </cell>
          <cell r="N209">
            <v>1402.8</v>
          </cell>
        </row>
        <row r="210">
          <cell r="C210" t="str">
            <v>UPAE GARANHUNS (COVID-19)</v>
          </cell>
          <cell r="E210" t="str">
            <v>4.7 - Apoio Administrativo, Técnico e Operacional</v>
          </cell>
          <cell r="F210">
            <v>70751787418</v>
          </cell>
          <cell r="G210" t="str">
            <v>DANILO DESOUZA SANTOS</v>
          </cell>
          <cell r="H210" t="str">
            <v>S</v>
          </cell>
          <cell r="I210" t="str">
            <v>N</v>
          </cell>
          <cell r="N210">
            <v>381.78</v>
          </cell>
        </row>
        <row r="211">
          <cell r="C211" t="str">
            <v>UPAE GARANHUNS (COVID-19)</v>
          </cell>
          <cell r="E211" t="str">
            <v>4.7 - Apoio Administrativo, Técnico e Operacional</v>
          </cell>
          <cell r="F211">
            <v>10671649442</v>
          </cell>
          <cell r="G211" t="str">
            <v>IGOR FERREIRA VITAL DA SILVA</v>
          </cell>
          <cell r="H211" t="str">
            <v>S</v>
          </cell>
          <cell r="I211" t="str">
            <v>N</v>
          </cell>
          <cell r="N211">
            <v>752.4</v>
          </cell>
        </row>
        <row r="212">
          <cell r="C212" t="str">
            <v>UPAE GARANHUNS (COVID-19)</v>
          </cell>
          <cell r="E212" t="str">
            <v>4.7 - Apoio Administrativo, Técnico e Operacional</v>
          </cell>
          <cell r="F212">
            <v>11818704455</v>
          </cell>
          <cell r="G212" t="str">
            <v>IGOR PABLO SILVESTRE DE OLIVEIRA</v>
          </cell>
          <cell r="H212" t="str">
            <v>S</v>
          </cell>
          <cell r="I212" t="str">
            <v>N</v>
          </cell>
          <cell r="N212">
            <v>710.6</v>
          </cell>
        </row>
        <row r="213">
          <cell r="C213" t="str">
            <v>UPAE GARANHUNS (COVID-19)</v>
          </cell>
          <cell r="E213" t="str">
            <v>4.7 - Apoio Administrativo, Técnico e Operacional</v>
          </cell>
          <cell r="F213">
            <v>71340925427</v>
          </cell>
          <cell r="G213" t="str">
            <v>JOSE WAGNER VENANCIO DA COSTA</v>
          </cell>
          <cell r="H213" t="str">
            <v>S</v>
          </cell>
          <cell r="I213" t="str">
            <v>N</v>
          </cell>
          <cell r="N213">
            <v>290.76</v>
          </cell>
        </row>
        <row r="214">
          <cell r="C214" t="str">
            <v>UPAE GARANHUNS (COVID-19)</v>
          </cell>
          <cell r="E214" t="str">
            <v>4.7 - Apoio Administrativo, Técnico e Operacional</v>
          </cell>
          <cell r="F214">
            <v>10364191422</v>
          </cell>
          <cell r="G214" t="str">
            <v>MICHAEL BLANDO LOPES SILVA</v>
          </cell>
          <cell r="H214" t="str">
            <v>S</v>
          </cell>
          <cell r="I214" t="str">
            <v>N</v>
          </cell>
          <cell r="N214">
            <v>143.63999999999999</v>
          </cell>
        </row>
        <row r="215">
          <cell r="C215" t="str">
            <v>UPAE GARANHUNS (COVID-19)</v>
          </cell>
          <cell r="E215" t="str">
            <v>4.7 - Apoio Administrativo, Técnico e Operacional</v>
          </cell>
          <cell r="F215">
            <v>4694702408</v>
          </cell>
          <cell r="G215" t="str">
            <v>PAULO RICARDO REIS FERREIRA</v>
          </cell>
          <cell r="H215" t="str">
            <v>S</v>
          </cell>
          <cell r="I215" t="str">
            <v>N</v>
          </cell>
          <cell r="N215">
            <v>398.4</v>
          </cell>
        </row>
        <row r="216">
          <cell r="C216" t="str">
            <v>UPAE GARANHUNS (COVID-19)</v>
          </cell>
          <cell r="E216" t="str">
            <v xml:space="preserve">4.6 - Serviços Médicos, Odontológico e Farmacêutocos </v>
          </cell>
          <cell r="F216">
            <v>2256351432</v>
          </cell>
          <cell r="G216" t="str">
            <v>FRANCO ANDREI DA CUNHA JUNQUEIRA</v>
          </cell>
          <cell r="H216" t="str">
            <v>S</v>
          </cell>
          <cell r="I216" t="str">
            <v>N</v>
          </cell>
          <cell r="N216">
            <v>1414.91</v>
          </cell>
        </row>
        <row r="217">
          <cell r="C217" t="str">
            <v>UPAE GARANHUNS (COVID-19)</v>
          </cell>
          <cell r="E217" t="str">
            <v>5.15 - Serviços Domésticos</v>
          </cell>
          <cell r="F217">
            <v>6272575004803</v>
          </cell>
          <cell r="G217" t="str">
            <v>LAVEBRAS GESTAO DE TEXTEIS S A</v>
          </cell>
          <cell r="H217" t="str">
            <v>S</v>
          </cell>
          <cell r="I217" t="str">
            <v>S</v>
          </cell>
          <cell r="J217" t="str">
            <v>000003403</v>
          </cell>
          <cell r="K217">
            <v>44011</v>
          </cell>
          <cell r="L217" t="str">
            <v>ZSMI13066</v>
          </cell>
          <cell r="M217" t="str">
            <v>2610707 - Paulista - PE</v>
          </cell>
          <cell r="N217">
            <v>16462.490000000002</v>
          </cell>
        </row>
        <row r="218">
          <cell r="C218" t="str">
            <v>UPAE GARANHUNS (COVID-19)</v>
          </cell>
          <cell r="E218" t="str">
            <v>5.10 - Detetização/Tratamento de Resíduos e Afins</v>
          </cell>
          <cell r="F218">
            <v>11863530000180</v>
          </cell>
          <cell r="G218" t="str">
            <v>BRASCON GESTAO AMBIENTAL LTDA</v>
          </cell>
          <cell r="H218" t="str">
            <v>S</v>
          </cell>
          <cell r="I218" t="str">
            <v>N</v>
          </cell>
          <cell r="J218" t="str">
            <v>00044593</v>
          </cell>
          <cell r="K218">
            <v>44014</v>
          </cell>
          <cell r="M218" t="str">
            <v>2611309 - Pombos - PE</v>
          </cell>
          <cell r="N218">
            <v>15592.5</v>
          </cell>
        </row>
        <row r="219">
          <cell r="C219" t="str">
            <v>UPAE GARANHUNS (COVID-19)</v>
          </cell>
          <cell r="E219" t="str">
            <v>5.17 - Manutenção de Software, Certificação Digital e Microfilmagem</v>
          </cell>
          <cell r="F219">
            <v>92306257000607</v>
          </cell>
          <cell r="G219" t="str">
            <v>MV INFORMATICA NORDESTE LTDA</v>
          </cell>
          <cell r="H219" t="str">
            <v>S</v>
          </cell>
          <cell r="I219" t="str">
            <v>S</v>
          </cell>
          <cell r="J219" t="str">
            <v>00012248</v>
          </cell>
          <cell r="K219">
            <v>43985</v>
          </cell>
          <cell r="L219" t="str">
            <v>UXM9 DVXF</v>
          </cell>
          <cell r="M219" t="str">
            <v>2611606 - Recife - PE</v>
          </cell>
          <cell r="N219">
            <v>10227.06</v>
          </cell>
        </row>
        <row r="220">
          <cell r="C220" t="str">
            <v>UPAE GARANHUNS (COVID-19)</v>
          </cell>
          <cell r="E220" t="str">
            <v>5.17 - Manutenção de Software, Certificação Digital e Microfilmagem</v>
          </cell>
          <cell r="F220">
            <v>16783034000130</v>
          </cell>
          <cell r="G220" t="str">
            <v>SINTESE LICENCIAMENTO PROG P COMPRAS ON LINE LTDA</v>
          </cell>
          <cell r="H220" t="str">
            <v>S</v>
          </cell>
          <cell r="I220" t="str">
            <v>S</v>
          </cell>
          <cell r="J220" t="str">
            <v>00010637</v>
          </cell>
          <cell r="K220">
            <v>44014</v>
          </cell>
          <cell r="L220" t="str">
            <v>LCRX ZIBW</v>
          </cell>
          <cell r="M220" t="str">
            <v>2611606 - Recife - PE</v>
          </cell>
          <cell r="N220">
            <v>1337.72</v>
          </cell>
        </row>
        <row r="221">
          <cell r="C221" t="str">
            <v>UPAE GARANHUNS (COVID-19)</v>
          </cell>
          <cell r="E221" t="str">
            <v>5.17 - Manutenção de Software, Certificação Digital e Microfilmagem</v>
          </cell>
          <cell r="F221">
            <v>53113791001285</v>
          </cell>
          <cell r="G221" t="str">
            <v xml:space="preserve">TOTVS S A </v>
          </cell>
          <cell r="H221" t="str">
            <v>S</v>
          </cell>
          <cell r="I221" t="str">
            <v>S</v>
          </cell>
          <cell r="J221" t="str">
            <v>36525</v>
          </cell>
          <cell r="K221">
            <v>43983</v>
          </cell>
          <cell r="L221" t="str">
            <v>C7645C8C</v>
          </cell>
          <cell r="M221" t="str">
            <v>3106200 - Belo Horizonte - MG</v>
          </cell>
          <cell r="N221">
            <v>657.71</v>
          </cell>
        </row>
        <row r="222">
          <cell r="C222" t="str">
            <v>UPAE GARANHUNS (COVID-19)</v>
          </cell>
          <cell r="E222" t="str">
            <v>5.17 - Manutenção de Software, Certificação Digital e Microfilmagem</v>
          </cell>
          <cell r="F222">
            <v>53113791001285</v>
          </cell>
          <cell r="G222" t="str">
            <v xml:space="preserve">TOTVS S A </v>
          </cell>
          <cell r="H222" t="str">
            <v>S</v>
          </cell>
          <cell r="I222" t="str">
            <v>S</v>
          </cell>
          <cell r="J222" t="str">
            <v>36524</v>
          </cell>
          <cell r="K222">
            <v>43983</v>
          </cell>
          <cell r="L222" t="str">
            <v>927E214B</v>
          </cell>
          <cell r="M222" t="str">
            <v>3106200 - Belo Horizonte - MG</v>
          </cell>
          <cell r="N222">
            <v>93.51</v>
          </cell>
        </row>
        <row r="223">
          <cell r="C223" t="str">
            <v>UPAE GARANHUNS (COVID-19)</v>
          </cell>
          <cell r="E223" t="str">
            <v>5.22 - Vigilância Ostensiva / Monitorada</v>
          </cell>
          <cell r="F223">
            <v>3591143000103</v>
          </cell>
          <cell r="G223" t="str">
            <v xml:space="preserve">MANDACARU VIGILANCIA LTDA </v>
          </cell>
          <cell r="H223" t="str">
            <v>S</v>
          </cell>
          <cell r="I223" t="str">
            <v>S</v>
          </cell>
          <cell r="J223" t="str">
            <v>000017975</v>
          </cell>
          <cell r="K223">
            <v>43983</v>
          </cell>
          <cell r="L223" t="str">
            <v>NJPT07813</v>
          </cell>
          <cell r="M223" t="str">
            <v>2609600 - Olinda - PE</v>
          </cell>
          <cell r="N223">
            <v>28699.79</v>
          </cell>
        </row>
        <row r="224">
          <cell r="C224" t="str">
            <v>UPAE GARANHUNS (COVID-19)</v>
          </cell>
          <cell r="E224" t="str">
            <v>5.99 - Outros Serviços de Terceiros Pessoa Jurídica</v>
          </cell>
          <cell r="F224">
            <v>35521046000130</v>
          </cell>
          <cell r="G224" t="str">
            <v>TGI CONSULTORIA EM GESTAO EMPRESARIAL</v>
          </cell>
          <cell r="H224" t="str">
            <v>S</v>
          </cell>
          <cell r="I224" t="str">
            <v>S</v>
          </cell>
          <cell r="J224" t="str">
            <v>00018762</v>
          </cell>
          <cell r="K224">
            <v>43987</v>
          </cell>
          <cell r="L224" t="str">
            <v>GAXA PHJR</v>
          </cell>
          <cell r="M224" t="str">
            <v>2611606 - Recife - PE</v>
          </cell>
          <cell r="N224">
            <v>3600</v>
          </cell>
        </row>
        <row r="225">
          <cell r="C225" t="str">
            <v>UPAE GARANHUNS (COVID-19)</v>
          </cell>
          <cell r="E225" t="str">
            <v>5.10 - Detetização/Tratamento de Resíduos e Afins</v>
          </cell>
          <cell r="F225">
            <v>10858157000106</v>
          </cell>
          <cell r="G225" t="str">
            <v xml:space="preserve">F GENES CIA LTDA </v>
          </cell>
          <cell r="H225" t="str">
            <v>S</v>
          </cell>
          <cell r="I225" t="str">
            <v>S</v>
          </cell>
          <cell r="J225" t="str">
            <v>00323254</v>
          </cell>
          <cell r="K225">
            <v>44013</v>
          </cell>
          <cell r="L225" t="str">
            <v>D3SK AS DB</v>
          </cell>
          <cell r="M225" t="str">
            <v>2611606 - Recife - PE</v>
          </cell>
          <cell r="N225">
            <v>420.64</v>
          </cell>
        </row>
        <row r="226">
          <cell r="C226" t="str">
            <v>UPAE GARANHUNS (COVID-19)</v>
          </cell>
          <cell r="E226" t="str">
            <v>5.23 - Limpeza e Conservação</v>
          </cell>
          <cell r="F226">
            <v>5419785000155</v>
          </cell>
          <cell r="G226" t="str">
            <v>SOLUNNI SERVICOS ESPECIALIZADOS EIRELI</v>
          </cell>
          <cell r="H226" t="str">
            <v>S</v>
          </cell>
          <cell r="I226" t="str">
            <v>S</v>
          </cell>
          <cell r="J226" t="str">
            <v>00000588</v>
          </cell>
          <cell r="K226">
            <v>44007</v>
          </cell>
          <cell r="L226" t="str">
            <v>QWM6 8GN3</v>
          </cell>
          <cell r="M226" t="str">
            <v>2611606 - Recife - PE</v>
          </cell>
          <cell r="N226">
            <v>89914.79</v>
          </cell>
        </row>
        <row r="227">
          <cell r="C227" t="str">
            <v>UPAE GARANHUNS (COVID-19)</v>
          </cell>
          <cell r="E227" t="str">
            <v>5.99 - Outros Serviços de Terceiros Pessoa Jurídica</v>
          </cell>
          <cell r="F227">
            <v>2512303000119</v>
          </cell>
          <cell r="G227" t="str">
            <v>NOROES AZEVEDO SOCIEDADE DE ADVOGADOS</v>
          </cell>
          <cell r="H227" t="str">
            <v>S</v>
          </cell>
          <cell r="I227" t="str">
            <v>S</v>
          </cell>
          <cell r="J227" t="str">
            <v>00004113</v>
          </cell>
          <cell r="K227">
            <v>43991</v>
          </cell>
          <cell r="L227" t="str">
            <v>BQG9 UZ5P</v>
          </cell>
          <cell r="M227" t="str">
            <v>2611606 - Recife - PE</v>
          </cell>
          <cell r="N227">
            <v>5400</v>
          </cell>
        </row>
        <row r="228">
          <cell r="C228" t="str">
            <v>UPAE GARANHUNS (COVID-19)</v>
          </cell>
          <cell r="E228" t="str">
            <v>5.99 - Outros Serviços de Terceiros Pessoa Jurídica</v>
          </cell>
          <cell r="F228">
            <v>2512303000119</v>
          </cell>
          <cell r="G228" t="str">
            <v>NOROES AZEVEDO SOCIEDADE DE ADVOGADOS</v>
          </cell>
          <cell r="H228" t="str">
            <v>S</v>
          </cell>
          <cell r="I228" t="str">
            <v>S</v>
          </cell>
          <cell r="J228" t="str">
            <v>00004114</v>
          </cell>
          <cell r="K228">
            <v>43991</v>
          </cell>
          <cell r="L228" t="str">
            <v>RZD8 EL2F</v>
          </cell>
          <cell r="M228" t="str">
            <v>2611606 - Recife - PE</v>
          </cell>
          <cell r="N228">
            <v>2280</v>
          </cell>
        </row>
        <row r="229">
          <cell r="C229" t="str">
            <v>UPAE GARANHUNS (COVID-19)</v>
          </cell>
          <cell r="E229" t="str">
            <v>5.99 - Outros Serviços de Terceiros Pessoa Jurídica</v>
          </cell>
          <cell r="F229">
            <v>17336915000175</v>
          </cell>
          <cell r="G229" t="str">
            <v xml:space="preserve">LEANDRO ROCHA DA SILVA </v>
          </cell>
          <cell r="H229" t="str">
            <v>S</v>
          </cell>
          <cell r="I229" t="str">
            <v>S</v>
          </cell>
          <cell r="J229" t="str">
            <v>000000110</v>
          </cell>
          <cell r="K229">
            <v>44020</v>
          </cell>
          <cell r="L229" t="str">
            <v>HTAB 10559</v>
          </cell>
          <cell r="M229" t="str">
            <v>2606002 - Garanhuns - PE</v>
          </cell>
          <cell r="N229">
            <v>2075.3000000000002</v>
          </cell>
        </row>
        <row r="230">
          <cell r="C230" t="str">
            <v>UPAE GARANHUNS (COVID-19)</v>
          </cell>
          <cell r="E230" t="str">
            <v>5.99 - Outros Serviços de Terceiros Pessoa Jurídica</v>
          </cell>
          <cell r="F230">
            <v>28798663000112</v>
          </cell>
          <cell r="G230" t="str">
            <v>LUIZ ANTONIO BARBOSA LOPES ROCHA</v>
          </cell>
          <cell r="H230" t="str">
            <v>S</v>
          </cell>
          <cell r="I230" t="str">
            <v>S</v>
          </cell>
          <cell r="J230" t="str">
            <v>000000032</v>
          </cell>
          <cell r="K230">
            <v>44012</v>
          </cell>
          <cell r="L230" t="str">
            <v>JMTF34209</v>
          </cell>
          <cell r="M230" t="str">
            <v>2606002 - Garanhuns - PE</v>
          </cell>
          <cell r="N230">
            <v>937</v>
          </cell>
        </row>
        <row r="231">
          <cell r="C231" t="str">
            <v>UPAE GARANHUNS (COVID-19)</v>
          </cell>
          <cell r="E231" t="str">
            <v>5.99 - Outros Serviços de Terceiros Pessoa Jurídica</v>
          </cell>
          <cell r="F231">
            <v>7583410000151</v>
          </cell>
          <cell r="G231" t="str">
            <v xml:space="preserve">FRANCA E GONCALVES MULTIMIDIA LTDA ME </v>
          </cell>
          <cell r="H231" t="str">
            <v>S</v>
          </cell>
          <cell r="I231" t="str">
            <v>S</v>
          </cell>
          <cell r="J231" t="str">
            <v>000000537</v>
          </cell>
          <cell r="K231">
            <v>44013</v>
          </cell>
          <cell r="L231" t="str">
            <v>DTPT55395</v>
          </cell>
          <cell r="M231" t="str">
            <v>2606002 - Garanhuns - PE</v>
          </cell>
          <cell r="N231">
            <v>1621.9</v>
          </cell>
        </row>
        <row r="232">
          <cell r="C232" t="str">
            <v>UPAE GARANHUNS (COVID-19)</v>
          </cell>
          <cell r="E232" t="str">
            <v>5.99 - Outros Serviços de Terceiros Pessoa Jurídica</v>
          </cell>
          <cell r="F232">
            <v>12008774000148</v>
          </cell>
          <cell r="G232" t="str">
            <v>CLODOALDO DA SILVA NEVES</v>
          </cell>
          <cell r="H232" t="str">
            <v>S</v>
          </cell>
          <cell r="I232" t="str">
            <v>S</v>
          </cell>
          <cell r="J232" t="str">
            <v>000000031</v>
          </cell>
          <cell r="K232">
            <v>44013</v>
          </cell>
          <cell r="L232" t="str">
            <v>QKCQ74534</v>
          </cell>
          <cell r="M232" t="str">
            <v>2606002 - Garanhuns - PE</v>
          </cell>
          <cell r="N232">
            <v>3745</v>
          </cell>
        </row>
        <row r="233">
          <cell r="C233" t="str">
            <v>UPAE GARANHUNS (COVID-19)</v>
          </cell>
          <cell r="E233" t="str">
            <v>5.99 - Outros Serviços de Terceiros Pessoa Jurídica</v>
          </cell>
          <cell r="F233">
            <v>13409775000329</v>
          </cell>
          <cell r="G233" t="str">
            <v>LINUS LOG LTDA ME</v>
          </cell>
          <cell r="H233" t="str">
            <v>S</v>
          </cell>
          <cell r="I233" t="str">
            <v>S</v>
          </cell>
          <cell r="J233" t="str">
            <v>000000716</v>
          </cell>
          <cell r="K233">
            <v>44013</v>
          </cell>
          <cell r="L233" t="str">
            <v>IMVS98818</v>
          </cell>
          <cell r="M233" t="str">
            <v>2607901 - Jaboatão dos Guararapes - PE</v>
          </cell>
          <cell r="N233">
            <v>419.19</v>
          </cell>
        </row>
        <row r="234">
          <cell r="C234" t="str">
            <v>UPAE GARANHUNS (COVID-19)</v>
          </cell>
          <cell r="E234" t="str">
            <v>5.99 - Outros Serviços de Terceiros Pessoa Jurídica</v>
          </cell>
          <cell r="F234">
            <v>1825600000151</v>
          </cell>
          <cell r="G234" t="str">
            <v xml:space="preserve">LAMEN LTDA ME </v>
          </cell>
          <cell r="H234" t="str">
            <v>S</v>
          </cell>
          <cell r="I234" t="str">
            <v>S</v>
          </cell>
          <cell r="J234" t="str">
            <v>000003190</v>
          </cell>
          <cell r="K234">
            <v>43994</v>
          </cell>
          <cell r="L234" t="str">
            <v>EWFG42747</v>
          </cell>
          <cell r="M234" t="str">
            <v>2606002 - Garanhuns - PE</v>
          </cell>
          <cell r="N234">
            <v>240</v>
          </cell>
        </row>
        <row r="235">
          <cell r="C235" t="str">
            <v>UPAE GARANHUNS (COVID-19)</v>
          </cell>
          <cell r="E235" t="str">
            <v>5.99 - Outros Serviços de Terceiros Pessoa Jurídica</v>
          </cell>
          <cell r="F235">
            <v>22940821000140</v>
          </cell>
          <cell r="G235" t="str">
            <v>MEDTRAB MEDICINA DO TRABALHO</v>
          </cell>
          <cell r="H235" t="str">
            <v>S</v>
          </cell>
          <cell r="I235" t="str">
            <v>S</v>
          </cell>
          <cell r="J235" t="str">
            <v>000000421</v>
          </cell>
          <cell r="K235">
            <v>44012</v>
          </cell>
          <cell r="L235" t="str">
            <v>TCPF70406</v>
          </cell>
          <cell r="M235" t="str">
            <v>2606002 - Garanhuns - PE</v>
          </cell>
          <cell r="N235">
            <v>1160</v>
          </cell>
        </row>
        <row r="236">
          <cell r="C236" t="str">
            <v>UPAE GARANHUNS (COVID-19)</v>
          </cell>
          <cell r="E236" t="str">
            <v>5.99 - Outros Serviços de Terceiros Pessoa Jurídica</v>
          </cell>
          <cell r="F236">
            <v>27814653000160</v>
          </cell>
          <cell r="G236" t="str">
            <v>LUMI CONSULTORIA E SERVICOS LTDA EPP</v>
          </cell>
          <cell r="H236" t="str">
            <v>S</v>
          </cell>
          <cell r="I236" t="str">
            <v>S</v>
          </cell>
          <cell r="J236" t="str">
            <v>00000444</v>
          </cell>
          <cell r="K236">
            <v>43991</v>
          </cell>
          <cell r="L236" t="str">
            <v>SKMUE5A8</v>
          </cell>
          <cell r="M236" t="str">
            <v>2606002 - Garanhuns - PE</v>
          </cell>
          <cell r="N236">
            <v>800.21</v>
          </cell>
        </row>
        <row r="237">
          <cell r="C237" t="str">
            <v>UPAE GARANHUNS (COVID-19)</v>
          </cell>
          <cell r="E237" t="str">
            <v>5.99 - Outros Serviços de Terceiros Pessoa Jurídica</v>
          </cell>
          <cell r="F237">
            <v>9203254000181</v>
          </cell>
          <cell r="G237" t="str">
            <v xml:space="preserve">MARIA DO CARMO GONCALVES METODIO ME </v>
          </cell>
          <cell r="H237" t="str">
            <v>S</v>
          </cell>
          <cell r="I237" t="str">
            <v>S</v>
          </cell>
          <cell r="J237" t="str">
            <v>000000280</v>
          </cell>
          <cell r="K237">
            <v>43991</v>
          </cell>
          <cell r="L237" t="str">
            <v>XRBX30130</v>
          </cell>
          <cell r="M237" t="str">
            <v>2606002 - Garanhuns - PE</v>
          </cell>
          <cell r="N237">
            <v>2910</v>
          </cell>
        </row>
        <row r="238">
          <cell r="C238" t="str">
            <v>UPAE GARANHUNS (COVID-19)</v>
          </cell>
          <cell r="E238" t="str">
            <v>5.99 - Outros Serviços de Terceiros Pessoa Jurídica</v>
          </cell>
          <cell r="F238">
            <v>9203254000181</v>
          </cell>
          <cell r="G238" t="str">
            <v xml:space="preserve">MARIA DO CARMO GONCALVES METODIO ME </v>
          </cell>
          <cell r="H238" t="str">
            <v>S</v>
          </cell>
          <cell r="I238" t="str">
            <v>S</v>
          </cell>
          <cell r="J238" t="str">
            <v>000000279</v>
          </cell>
          <cell r="K238">
            <v>43991</v>
          </cell>
          <cell r="L238" t="str">
            <v>EGVF41593</v>
          </cell>
          <cell r="M238" t="str">
            <v>2606002 - Garanhuns - PE</v>
          </cell>
          <cell r="N238">
            <v>1500</v>
          </cell>
        </row>
        <row r="239">
          <cell r="C239" t="str">
            <v>UPAE GARANHUNS (COVID-19)</v>
          </cell>
          <cell r="E239" t="str">
            <v>5.99 - Outros Serviços de Terceiros Pessoa Jurídica</v>
          </cell>
          <cell r="F239">
            <v>18676958000162</v>
          </cell>
          <cell r="G239" t="str">
            <v>ADRICELIA MONTEIRO TEIXEIRA</v>
          </cell>
          <cell r="H239" t="str">
            <v>S</v>
          </cell>
          <cell r="I239" t="str">
            <v>S</v>
          </cell>
          <cell r="J239" t="str">
            <v>000000062</v>
          </cell>
          <cell r="K239">
            <v>44039</v>
          </cell>
          <cell r="L239" t="str">
            <v>NXUR08429</v>
          </cell>
          <cell r="M239" t="str">
            <v>2606002 - Garanhuns - PE</v>
          </cell>
          <cell r="N239">
            <v>1700</v>
          </cell>
        </row>
        <row r="240">
          <cell r="C240" t="str">
            <v>UPAE GARANHUNS (COVID-19)</v>
          </cell>
          <cell r="E240" t="str">
            <v>5.99 - Outros Serviços de Terceiros Pessoa Jurídica</v>
          </cell>
          <cell r="F240">
            <v>17681158000177</v>
          </cell>
          <cell r="G240" t="str">
            <v xml:space="preserve">GILENO RAMOS DIAS </v>
          </cell>
          <cell r="H240" t="str">
            <v>S</v>
          </cell>
          <cell r="I240" t="str">
            <v>S</v>
          </cell>
          <cell r="J240" t="str">
            <v>000000015</v>
          </cell>
          <cell r="K240">
            <v>44012</v>
          </cell>
          <cell r="L240" t="str">
            <v>CPUP08282</v>
          </cell>
          <cell r="M240" t="str">
            <v>2606002 - Garanhuns - PE</v>
          </cell>
          <cell r="N240">
            <v>455</v>
          </cell>
        </row>
        <row r="241">
          <cell r="C241" t="str">
            <v>UPAE GARANHUNS (COVID-19)</v>
          </cell>
          <cell r="E241" t="str">
            <v>5.99 - Outros Serviços de Terceiros Pessoa Jurídica</v>
          </cell>
          <cell r="F241">
            <v>9044280000104</v>
          </cell>
          <cell r="G241" t="str">
            <v xml:space="preserve">HELIO TRAJANO SILVA FERRAGEM ME </v>
          </cell>
          <cell r="H241" t="str">
            <v>S</v>
          </cell>
          <cell r="I241" t="str">
            <v>S</v>
          </cell>
          <cell r="J241" t="str">
            <v>000000104</v>
          </cell>
          <cell r="K241">
            <v>43993</v>
          </cell>
          <cell r="L241" t="str">
            <v>JNLO17236</v>
          </cell>
          <cell r="M241" t="str">
            <v>2606002 - Garanhuns - PE</v>
          </cell>
          <cell r="N241">
            <v>100</v>
          </cell>
        </row>
        <row r="242">
          <cell r="C242" t="str">
            <v>UPAE GARANHUNS (COVID-19)</v>
          </cell>
          <cell r="E242" t="str">
            <v>5.5 - Reparo e Manutenção de Máquinas e Equipamentos</v>
          </cell>
          <cell r="F242">
            <v>12626414000100</v>
          </cell>
          <cell r="G242" t="str">
            <v>MANTEQ H I LTDA ME</v>
          </cell>
          <cell r="H242" t="str">
            <v>S</v>
          </cell>
          <cell r="I242" t="str">
            <v>S</v>
          </cell>
          <cell r="J242" t="str">
            <v>000000531</v>
          </cell>
          <cell r="K242">
            <v>43997</v>
          </cell>
          <cell r="L242" t="str">
            <v>VKIAO9003</v>
          </cell>
          <cell r="M242" t="str">
            <v>2607901 - Jaboatão dos Guararapes - PE</v>
          </cell>
          <cell r="N242">
            <v>2600</v>
          </cell>
        </row>
        <row r="243">
          <cell r="C243" t="str">
            <v>UPAE GARANHUNS (COVID-19)</v>
          </cell>
          <cell r="E243" t="str">
            <v>5.5 - Reparo e Manutenção de Máquinas e Equipamentos</v>
          </cell>
          <cell r="F243">
            <v>7146768000117</v>
          </cell>
          <cell r="G243" t="str">
            <v xml:space="preserve">SERV IMAGEM NORDESTE ASSIST TECNICA LTDA </v>
          </cell>
          <cell r="H243" t="str">
            <v>S</v>
          </cell>
          <cell r="I243" t="str">
            <v>S</v>
          </cell>
          <cell r="J243" t="str">
            <v>000003478</v>
          </cell>
          <cell r="K243">
            <v>44011</v>
          </cell>
          <cell r="L243" t="str">
            <v>NJCW39229</v>
          </cell>
          <cell r="M243" t="str">
            <v>2607901 - Jaboatão dos Guararapes - PE</v>
          </cell>
          <cell r="N243">
            <v>2420</v>
          </cell>
        </row>
        <row r="244">
          <cell r="C244" t="str">
            <v>UPAE GARANHUNS (COVID-19)</v>
          </cell>
          <cell r="E244" t="str">
            <v>5.5 - Reparo e Manutenção de Máquinas e Equipamentos</v>
          </cell>
          <cell r="F244">
            <v>10645770000145</v>
          </cell>
          <cell r="G244" t="str">
            <v xml:space="preserve">AGUIAR SERVICOS ELETRONICOS LTDA ME </v>
          </cell>
          <cell r="H244" t="str">
            <v>S</v>
          </cell>
          <cell r="I244" t="str">
            <v>S</v>
          </cell>
          <cell r="J244" t="str">
            <v>000000827</v>
          </cell>
          <cell r="K244">
            <v>44007</v>
          </cell>
          <cell r="L244" t="str">
            <v>FMJX12762</v>
          </cell>
          <cell r="M244" t="str">
            <v>2609600 - Olinda - PE</v>
          </cell>
          <cell r="N244">
            <v>1500</v>
          </cell>
        </row>
        <row r="245">
          <cell r="C245" t="str">
            <v>UPAE GARANHUNS (COVID-19)</v>
          </cell>
          <cell r="E245" t="str">
            <v>5.5 - Reparo e Manutenção de Máquinas e Equipamentos</v>
          </cell>
          <cell r="F245">
            <v>24380578002041</v>
          </cell>
          <cell r="G245" t="str">
            <v>WHITE MARTINS GASES INDUSTRIAIS</v>
          </cell>
          <cell r="H245" t="str">
            <v>S</v>
          </cell>
          <cell r="I245" t="str">
            <v>S</v>
          </cell>
          <cell r="J245" t="str">
            <v>000009386</v>
          </cell>
          <cell r="K245">
            <v>43986</v>
          </cell>
          <cell r="L245" t="str">
            <v>VHHN16781</v>
          </cell>
          <cell r="M245" t="str">
            <v>2607901 - Jaboatão dos Guararapes - PE</v>
          </cell>
          <cell r="N245">
            <v>441.63</v>
          </cell>
        </row>
        <row r="246">
          <cell r="C246" t="str">
            <v>UPAE GARANHUNS (COVID-19)</v>
          </cell>
          <cell r="E246" t="str">
            <v>5.5 - Reparo e Manutenção de Máquinas e Equipamentos</v>
          </cell>
          <cell r="F246">
            <v>24380578002041</v>
          </cell>
          <cell r="G246" t="str">
            <v>WHITE MARTINS GASES INDUSTRIAIS</v>
          </cell>
          <cell r="H246" t="str">
            <v>S</v>
          </cell>
          <cell r="I246" t="str">
            <v>S</v>
          </cell>
          <cell r="J246" t="str">
            <v>000009387</v>
          </cell>
          <cell r="K246">
            <v>43986</v>
          </cell>
          <cell r="L246" t="str">
            <v>BLGU88139</v>
          </cell>
          <cell r="M246" t="str">
            <v>2607901 - Jaboatão dos Guararapes - PE</v>
          </cell>
          <cell r="N246">
            <v>441.63</v>
          </cell>
        </row>
        <row r="247">
          <cell r="C247" t="str">
            <v>UPAE GARANHUNS (COVID-19)</v>
          </cell>
          <cell r="E247" t="str">
            <v>5.5 - Reparo e Manutenção de Máquinas e Equipamentos</v>
          </cell>
          <cell r="F247">
            <v>24380578002041</v>
          </cell>
          <cell r="G247" t="str">
            <v>WHITE MARTINS GASES INDUSTRIAIS</v>
          </cell>
          <cell r="H247" t="str">
            <v>S</v>
          </cell>
          <cell r="I247" t="str">
            <v>S</v>
          </cell>
          <cell r="J247" t="str">
            <v>000009464</v>
          </cell>
          <cell r="K247">
            <v>43991</v>
          </cell>
          <cell r="L247" t="str">
            <v>WPEVO6428</v>
          </cell>
          <cell r="M247" t="str">
            <v>2607901 - Jaboatão dos Guararapes - PE</v>
          </cell>
          <cell r="N247">
            <v>441.63</v>
          </cell>
        </row>
        <row r="248">
          <cell r="C248" t="str">
            <v>UPAE GARANHUNS (COVID-19)</v>
          </cell>
          <cell r="E248" t="str">
            <v>5.5 - Reparo e Manutenção de Máquinas e Equipamentos</v>
          </cell>
          <cell r="F248">
            <v>9014387000100</v>
          </cell>
          <cell r="G248" t="str">
            <v>COMPLETA SERVICOS DE ARCONDICIONADO</v>
          </cell>
          <cell r="H248" t="str">
            <v>S</v>
          </cell>
          <cell r="I248" t="str">
            <v>S</v>
          </cell>
          <cell r="J248" t="str">
            <v>00001253</v>
          </cell>
          <cell r="K248">
            <v>44005</v>
          </cell>
          <cell r="L248" t="str">
            <v>BHQA LDSL</v>
          </cell>
          <cell r="M248" t="str">
            <v>2611606 - Recife - PE</v>
          </cell>
          <cell r="N248">
            <v>14050</v>
          </cell>
        </row>
        <row r="249">
          <cell r="C249" t="str">
            <v>UPAE GARANHUNS (COVID-19)</v>
          </cell>
          <cell r="E249" t="str">
            <v>5.5 - Reparo e Manutenção de Máquinas e Equipamentos</v>
          </cell>
          <cell r="F249">
            <v>9032626000405</v>
          </cell>
          <cell r="G249" t="str">
            <v xml:space="preserve">AGFA HEALTHCARE BRASIL IMPORTACAO E SERVICOS LTDA </v>
          </cell>
          <cell r="H249" t="str">
            <v>S</v>
          </cell>
          <cell r="I249" t="str">
            <v>S</v>
          </cell>
          <cell r="J249" t="str">
            <v>005160</v>
          </cell>
          <cell r="K249">
            <v>43999</v>
          </cell>
          <cell r="L249" t="str">
            <v>878Q 1123 5212 1288099 X</v>
          </cell>
          <cell r="M249" t="str">
            <v>3505708 - Barueri - SP</v>
          </cell>
          <cell r="N249">
            <v>3034</v>
          </cell>
        </row>
        <row r="250">
          <cell r="C250" t="str">
            <v>UPAE GARANHUNS (COVID-19)</v>
          </cell>
          <cell r="E250" t="str">
            <v>5.5 - Reparo e Manutenção de Máquinas e Equipamentos</v>
          </cell>
          <cell r="F250">
            <v>3480539000183</v>
          </cell>
          <cell r="G250" t="str">
            <v xml:space="preserve">SL ENGENHARIA HOSPITALAR LTDA </v>
          </cell>
          <cell r="H250" t="str">
            <v>S</v>
          </cell>
          <cell r="I250" t="str">
            <v>S</v>
          </cell>
          <cell r="J250" t="str">
            <v>000004597</v>
          </cell>
          <cell r="K250">
            <v>43997</v>
          </cell>
          <cell r="L250" t="str">
            <v>CPWR37815</v>
          </cell>
          <cell r="M250" t="str">
            <v>2606002 - Garanhuns - PE</v>
          </cell>
          <cell r="N250">
            <v>15372.54</v>
          </cell>
        </row>
        <row r="251">
          <cell r="C251" t="str">
            <v>UPAE GARANHUNS (COVID-19)</v>
          </cell>
          <cell r="E251" t="str">
            <v>5.4 - Reparo e Manutenção de Bens Imóveis</v>
          </cell>
          <cell r="F251">
            <v>5419785000155</v>
          </cell>
          <cell r="G251" t="str">
            <v>SOLUNNI SERVICOS ESPECIALIZADOS EIRELI</v>
          </cell>
          <cell r="H251" t="str">
            <v>S</v>
          </cell>
          <cell r="I251" t="str">
            <v>S</v>
          </cell>
          <cell r="J251" t="str">
            <v>00000583</v>
          </cell>
          <cell r="K251">
            <v>44007</v>
          </cell>
          <cell r="L251" t="str">
            <v>YZ95 DG2W</v>
          </cell>
          <cell r="M251" t="str">
            <v>2611606 - Recife - PE</v>
          </cell>
          <cell r="N251">
            <v>807.44</v>
          </cell>
        </row>
        <row r="252">
          <cell r="C252" t="str">
            <v>UPAE GARANHUNS (COVID-19)</v>
          </cell>
          <cell r="E252" t="str">
            <v>5.4 - Reparo e Manutenção de Bens Imóveis</v>
          </cell>
          <cell r="F252">
            <v>10645770000145</v>
          </cell>
          <cell r="G252" t="str">
            <v xml:space="preserve">AGUIAR SERVICOS ELETRONICOS LTDA ME </v>
          </cell>
          <cell r="H252" t="str">
            <v>S</v>
          </cell>
          <cell r="I252" t="str">
            <v>S</v>
          </cell>
          <cell r="J252" t="str">
            <v>000000821</v>
          </cell>
          <cell r="K252">
            <v>44004</v>
          </cell>
          <cell r="L252" t="str">
            <v>XSPU27917</v>
          </cell>
          <cell r="M252" t="str">
            <v>2609600 - Olinda - PE</v>
          </cell>
          <cell r="N252">
            <v>2400</v>
          </cell>
        </row>
        <row r="253">
          <cell r="E253" t="str">
            <v/>
          </cell>
        </row>
        <row r="254">
          <cell r="C254" t="str">
            <v>UPAE GARANHUNS (COVID-19)</v>
          </cell>
          <cell r="E254" t="str">
            <v>6 - Equipamento e Material Permanente</v>
          </cell>
          <cell r="F254">
            <v>351766000110</v>
          </cell>
          <cell r="G254" t="str">
            <v>OXIL GASES EQUIPAMENTOS COMERCIO LTDA</v>
          </cell>
          <cell r="H254" t="str">
            <v>B</v>
          </cell>
          <cell r="I254" t="str">
            <v>S</v>
          </cell>
          <cell r="J254" t="str">
            <v>19619</v>
          </cell>
          <cell r="K254">
            <v>43987</v>
          </cell>
          <cell r="L254" t="str">
            <v>2620 0600 3517 6600 0110 5500 1000 0196 1913 2410 7692</v>
          </cell>
          <cell r="M254" t="str">
            <v>26 -  Pernambuco</v>
          </cell>
          <cell r="N254">
            <v>685</v>
          </cell>
        </row>
        <row r="255">
          <cell r="C255" t="str">
            <v>UPAE GARANHUNS (COVID-19)</v>
          </cell>
          <cell r="E255" t="str">
            <v>6 - Equipamento e Material Permanente</v>
          </cell>
          <cell r="F255">
            <v>10814656000100</v>
          </cell>
          <cell r="G255" t="str">
            <v xml:space="preserve">JMED MEDICO HOSPITALAR LTDA ME </v>
          </cell>
          <cell r="H255" t="str">
            <v>B</v>
          </cell>
          <cell r="I255" t="str">
            <v>S</v>
          </cell>
          <cell r="J255" t="str">
            <v>000002532</v>
          </cell>
          <cell r="K255">
            <v>43997</v>
          </cell>
          <cell r="L255" t="str">
            <v>2620 0610 8146 5600 0100 5500 1000 0025 3210 0012 8147</v>
          </cell>
          <cell r="M255" t="str">
            <v>26 -  Pernambuco</v>
          </cell>
          <cell r="N255">
            <v>39000</v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D73" zoomScale="90" zoomScaleNormal="90" workbookViewId="0">
      <selection activeCell="I81" sqref="I81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9039744001409</v>
      </c>
      <c r="B2" s="4" t="str">
        <f>'[1]TCE - ANEXO IV - Preencher'!C11</f>
        <v>UPAE GARANHUNS (COVID-19)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 xml:space="preserve">COLETIVOS SÃO CRISTOVAO LTDA 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000009753</v>
      </c>
      <c r="I2" s="6">
        <f>IF('[1]TCE - ANEXO IV - Preencher'!K11="","",'[1]TCE - ANEXO IV - Preencher'!K11)</f>
        <v>43984</v>
      </c>
      <c r="J2" s="5" t="str">
        <f>'[1]TCE - ANEXO IV - Preencher'!L11</f>
        <v>WESQ77920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5113.74</v>
      </c>
    </row>
    <row r="3" spans="1:12" s="8" customFormat="1" ht="19.5" customHeight="1">
      <c r="A3" s="3">
        <f>IFERROR(VLOOKUP(B3,'[1]DADOS (OCULTAR)'!$P$3:$R$53,3,0),"")</f>
        <v>9039744001409</v>
      </c>
      <c r="B3" s="4" t="str">
        <f>'[1]TCE - ANEXO IV - Preencher'!C12</f>
        <v>UPAE GARANHUNS (COVID-19)</v>
      </c>
      <c r="C3" s="4" t="str">
        <f>'[1]TCE - ANEXO IV - Preencher'!E12</f>
        <v>1.99 - Outras Despesas com Pessoal</v>
      </c>
      <c r="D3" s="3">
        <f>'[1]TCE - ANEXO IV - Preencher'!F12</f>
        <v>9039744001409</v>
      </c>
      <c r="E3" s="5" t="str">
        <f>'[1]TCE - ANEXO IV - Preencher'!G12</f>
        <v>VALE TRANSPORTE INTERMUNICIPAL FUNCIONARIOS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259</v>
      </c>
    </row>
    <row r="4" spans="1:12" s="8" customFormat="1" ht="19.5" customHeight="1">
      <c r="A4" s="3">
        <f>IFERROR(VLOOKUP(B4,'[1]DADOS (OCULTAR)'!$P$3:$R$53,3,0),"")</f>
        <v>9039744001409</v>
      </c>
      <c r="B4" s="4" t="str">
        <f>'[1]TCE - ANEXO IV - Preencher'!C13</f>
        <v>UPAE GARANHUNS (COVID-19)</v>
      </c>
      <c r="C4" s="4" t="str">
        <f>'[1]TCE - ANEXO IV - Preencher'!E13</f>
        <v>1.99 - Outras Despesas com Pessoal</v>
      </c>
      <c r="D4" s="3">
        <f>'[1]TCE - ANEXO IV - Preencher'!F13</f>
        <v>9039744001409</v>
      </c>
      <c r="E4" s="5" t="str">
        <f>'[1]TCE - ANEXO IV - Preencher'!G13</f>
        <v>VALE TRANSPORTE INTERMUNICIPAL FUNCIONARIOS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1766</v>
      </c>
    </row>
    <row r="5" spans="1:12" s="8" customFormat="1" ht="19.5" customHeight="1">
      <c r="A5" s="3">
        <f>IFERROR(VLOOKUP(B5,'[1]DADOS (OCULTAR)'!$P$3:$R$53,3,0),"")</f>
        <v>9039744001409</v>
      </c>
      <c r="B5" s="4" t="str">
        <f>'[1]TCE - ANEXO IV - Preencher'!C14</f>
        <v>UPAE GARANHUNS (COVID-19)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SIND DAS EMP DE TRANSP DE PASSAG DO EST DE PE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369.77</v>
      </c>
    </row>
    <row r="6" spans="1:12" s="8" customFormat="1" ht="19.5" customHeight="1">
      <c r="A6" s="3">
        <f>IFERROR(VLOOKUP(B6,'[1]DADOS (OCULTAR)'!$P$3:$R$53,3,0),"")</f>
        <v>9039744001409</v>
      </c>
      <c r="B6" s="4" t="str">
        <f>'[1]TCE - ANEXO IV - Preencher'!C15</f>
        <v>UPAE GARANHUNS (COVID-19)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 xml:space="preserve">METROPOLITAN LIFE SEGUROS E PREVIDENCIA PRIVADA S 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300.51</v>
      </c>
    </row>
    <row r="7" spans="1:12" s="8" customFormat="1" ht="19.5" customHeight="1">
      <c r="A7" s="3">
        <f>IFERROR(VLOOKUP(B7,'[1]DADOS (OCULTAR)'!$P$3:$R$53,3,0),"")</f>
        <v>9039744001409</v>
      </c>
      <c r="B7" s="4" t="str">
        <f>'[1]TCE - ANEXO IV - Preencher'!C16</f>
        <v>UPAE GARANHUNS (COVID-19)</v>
      </c>
      <c r="C7" s="4" t="str">
        <f>'[1]TCE - ANEXO IV - Preencher'!E16</f>
        <v>1.99 - Outras Despesas com Pessoal</v>
      </c>
      <c r="D7" s="3">
        <f>'[1]TCE - ANEXO IV - Preencher'!F16</f>
        <v>10632326000195</v>
      </c>
      <c r="E7" s="5" t="str">
        <f>'[1]TCE - ANEXO IV - Preencher'!G16</f>
        <v xml:space="preserve">SERGIO RABELO TAVARES ME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000000083</v>
      </c>
      <c r="I7" s="6">
        <f>IF('[1]TCE - ANEXO IV - Preencher'!K16="","",'[1]TCE - ANEXO IV - Preencher'!K16)</f>
        <v>44012</v>
      </c>
      <c r="J7" s="5" t="str">
        <f>'[1]TCE - ANEXO IV - Preencher'!L16</f>
        <v>2620 0610 6323 2600 0195 5500 1000 0000 8310 0000 0954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43402</v>
      </c>
    </row>
    <row r="8" spans="1:12" s="8" customFormat="1" ht="19.5" customHeight="1">
      <c r="A8" s="3">
        <f>IFERROR(VLOOKUP(B8,'[1]DADOS (OCULTAR)'!$P$3:$R$53,3,0),"")</f>
        <v>9039744001409</v>
      </c>
      <c r="B8" s="4" t="str">
        <f>'[1]TCE - ANEXO IV - Preencher'!C17</f>
        <v>UPAE GARANHUNS (COVID-19)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 xml:space="preserve">MEDICAL MERCANTIL DE APAR MED LTDA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504468</v>
      </c>
      <c r="I8" s="6">
        <f>IF('[1]TCE - ANEXO IV - Preencher'!K17="","",'[1]TCE - ANEXO IV - Preencher'!K17)</f>
        <v>43980</v>
      </c>
      <c r="J8" s="5" t="str">
        <f>'[1]TCE - ANEXO IV - Preencher'!L17</f>
        <v>2620 0510 7798 3300 0156 5500 1000 5044 6811 0500 3828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301.8</v>
      </c>
    </row>
    <row r="9" spans="1:12" s="8" customFormat="1" ht="19.5" customHeight="1">
      <c r="A9" s="3">
        <f>IFERROR(VLOOKUP(B9,'[1]DADOS (OCULTAR)'!$P$3:$R$53,3,0),"")</f>
        <v>9039744001409</v>
      </c>
      <c r="B9" s="4" t="str">
        <f>'[1]TCE - ANEXO IV - Preencher'!C18</f>
        <v>UPAE GARANHUNS (COVID-19)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 xml:space="preserve">MEDICAL MERCANTIL DE APAR MED LTDA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504435</v>
      </c>
      <c r="I9" s="6">
        <f>IF('[1]TCE - ANEXO IV - Preencher'!K18="","",'[1]TCE - ANEXO IV - Preencher'!K18)</f>
        <v>43979</v>
      </c>
      <c r="J9" s="5" t="str">
        <f>'[1]TCE - ANEXO IV - Preencher'!L18</f>
        <v>2620 0510 7798 3300 0156 5500 1000 5044 3511 6562 3392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2841</v>
      </c>
    </row>
    <row r="10" spans="1:12" s="8" customFormat="1" ht="19.5" customHeight="1">
      <c r="A10" s="3">
        <f>IFERROR(VLOOKUP(B10,'[1]DADOS (OCULTAR)'!$P$3:$R$53,3,0),"")</f>
        <v>9039744001409</v>
      </c>
      <c r="B10" s="4" t="str">
        <f>'[1]TCE - ANEXO IV - Preencher'!C19</f>
        <v>UPAE GARANHUNS (COVID-19)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 xml:space="preserve">MEDICAL MERCANTIL DE APAR MED LTDA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504435</v>
      </c>
      <c r="I10" s="6">
        <f>IF('[1]TCE - ANEXO IV - Preencher'!K19="","",'[1]TCE - ANEXO IV - Preencher'!K19)</f>
        <v>43979</v>
      </c>
      <c r="J10" s="5" t="str">
        <f>'[1]TCE - ANEXO IV - Preencher'!L19</f>
        <v>2620 0510 7798 3300 0156 5500 1000 5044 3511 6562 3392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200</v>
      </c>
    </row>
    <row r="11" spans="1:12" s="8" customFormat="1" ht="19.5" customHeight="1">
      <c r="A11" s="3">
        <f>IFERROR(VLOOKUP(B11,'[1]DADOS (OCULTAR)'!$P$3:$R$53,3,0),"")</f>
        <v>9039744001409</v>
      </c>
      <c r="B11" s="4" t="str">
        <f>'[1]TCE - ANEXO IV - Preencher'!C20</f>
        <v>UPAE GARANHUNS (COVID-19)</v>
      </c>
      <c r="C11" s="4" t="str">
        <f>'[1]TCE - ANEXO IV - Preencher'!E20</f>
        <v>3.12 - Material Hospitalar</v>
      </c>
      <c r="D11" s="3">
        <f>'[1]TCE - ANEXO IV - Preencher'!F20</f>
        <v>34614518000137</v>
      </c>
      <c r="E11" s="5" t="str">
        <f>'[1]TCE - ANEXO IV - Preencher'!G20</f>
        <v xml:space="preserve">B ERNESTO SILVA DE LIMA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000000050</v>
      </c>
      <c r="I11" s="6">
        <f>IF('[1]TCE - ANEXO IV - Preencher'!K20="","",'[1]TCE - ANEXO IV - Preencher'!K20)</f>
        <v>43985</v>
      </c>
      <c r="J11" s="5" t="str">
        <f>'[1]TCE - ANEXO IV - Preencher'!L20</f>
        <v>2620 0634 6145 1800 0137 5500 1000 0000 5015 8768 1006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60000</v>
      </c>
    </row>
    <row r="12" spans="1:12" s="8" customFormat="1" ht="19.5" customHeight="1">
      <c r="A12" s="3">
        <f>IFERROR(VLOOKUP(B12,'[1]DADOS (OCULTAR)'!$P$3:$R$53,3,0),"")</f>
        <v>9039744001409</v>
      </c>
      <c r="B12" s="4" t="str">
        <f>'[1]TCE - ANEXO IV - Preencher'!C21</f>
        <v>UPAE GARANHUNS (COVID-19)</v>
      </c>
      <c r="C12" s="4" t="str">
        <f>'[1]TCE - ANEXO IV - Preencher'!E21</f>
        <v>3.12 - Material Hospitalar</v>
      </c>
      <c r="D12" s="3">
        <f>'[1]TCE - ANEXO IV - Preencher'!F21</f>
        <v>21368399000138</v>
      </c>
      <c r="E12" s="5" t="str">
        <f>'[1]TCE - ANEXO IV - Preencher'!G21</f>
        <v>ALIANCA HOSPITALAR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000005961</v>
      </c>
      <c r="I12" s="6">
        <f>IF('[1]TCE - ANEXO IV - Preencher'!K21="","",'[1]TCE - ANEXO IV - Preencher'!K21)</f>
        <v>43970</v>
      </c>
      <c r="J12" s="5" t="str">
        <f>'[1]TCE - ANEXO IV - Preencher'!L21</f>
        <v>5220 0521 3683 9900 0138 5500 1000 0059 6111 9162 1079</v>
      </c>
      <c r="K12" s="5" t="str">
        <f>IF(F12="B",LEFT('[1]TCE - ANEXO IV - Preencher'!M21,2),IF(F12="S",LEFT('[1]TCE - ANEXO IV - Preencher'!M21,7),IF('[1]TCE - ANEXO IV - Preencher'!H21="","")))</f>
        <v>52</v>
      </c>
      <c r="L12" s="7">
        <f>'[1]TCE - ANEXO IV - Preencher'!N21</f>
        <v>5727</v>
      </c>
    </row>
    <row r="13" spans="1:12" s="8" customFormat="1" ht="19.5" customHeight="1">
      <c r="A13" s="3">
        <f>IFERROR(VLOOKUP(B13,'[1]DADOS (OCULTAR)'!$P$3:$R$53,3,0),"")</f>
        <v>9039744001409</v>
      </c>
      <c r="B13" s="4" t="str">
        <f>'[1]TCE - ANEXO IV - Preencher'!C22</f>
        <v>UPAE GARANHUNS (COVID-19)</v>
      </c>
      <c r="C13" s="4" t="str">
        <f>'[1]TCE - ANEXO IV - Preencher'!E22</f>
        <v>3.12 - Material Hospitalar</v>
      </c>
      <c r="D13" s="3">
        <f>'[1]TCE - ANEXO IV - Preencher'!F22</f>
        <v>20783828000170</v>
      </c>
      <c r="E13" s="5" t="str">
        <f>'[1]TCE - ANEXO IV - Preencher'!G22</f>
        <v>JC GAGLIARDI ART MED ORTOPEDICOS E MANUT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4341</v>
      </c>
      <c r="I13" s="6">
        <f>IF('[1]TCE - ANEXO IV - Preencher'!K22="","",'[1]TCE - ANEXO IV - Preencher'!K22)</f>
        <v>43976</v>
      </c>
      <c r="J13" s="5" t="str">
        <f>'[1]TCE - ANEXO IV - Preencher'!L22</f>
        <v>3520 0520 7838 2800 0170 5500 1000 0043 4116 2655 5977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2165.4</v>
      </c>
    </row>
    <row r="14" spans="1:12" s="8" customFormat="1" ht="19.5" customHeight="1">
      <c r="A14" s="3">
        <f>IFERROR(VLOOKUP(B14,'[1]DADOS (OCULTAR)'!$P$3:$R$53,3,0),"")</f>
        <v>9039744001409</v>
      </c>
      <c r="B14" s="4" t="str">
        <f>'[1]TCE - ANEXO IV - Preencher'!C23</f>
        <v>UPAE GARANHUNS (COVID-19)</v>
      </c>
      <c r="C14" s="4" t="str">
        <f>'[1]TCE - ANEXO IV - Preencher'!E23</f>
        <v>3.12 - Material Hospitalar</v>
      </c>
      <c r="D14" s="3">
        <f>'[1]TCE - ANEXO IV - Preencher'!F23</f>
        <v>11041333000185</v>
      </c>
      <c r="E14" s="5" t="str">
        <f>'[1]TCE - ANEXO IV - Preencher'!G23</f>
        <v xml:space="preserve">CIRURGICA BRASILEIRA PROD HOSP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000019701</v>
      </c>
      <c r="I14" s="6">
        <f>IF('[1]TCE - ANEXO IV - Preencher'!K23="","",'[1]TCE - ANEXO IV - Preencher'!K23)</f>
        <v>43980</v>
      </c>
      <c r="J14" s="5" t="str">
        <f>'[1]TCE - ANEXO IV - Preencher'!L23</f>
        <v>2620 0511 0413 3300 0185 5500 1000 0197 0112 9862 6110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890</v>
      </c>
    </row>
    <row r="15" spans="1:12" s="8" customFormat="1" ht="19.5" customHeight="1">
      <c r="A15" s="3">
        <f>IFERROR(VLOOKUP(B15,'[1]DADOS (OCULTAR)'!$P$3:$R$53,3,0),"")</f>
        <v>9039744001409</v>
      </c>
      <c r="B15" s="4" t="str">
        <f>'[1]TCE - ANEXO IV - Preencher'!C24</f>
        <v>UPAE GARANHUNS (COVID-19)</v>
      </c>
      <c r="C15" s="4" t="str">
        <f>'[1]TCE - ANEXO IV - Preencher'!E24</f>
        <v>3.12 - Material Hospitalar</v>
      </c>
      <c r="D15" s="3">
        <f>'[1]TCE - ANEXO IV - Preencher'!F24</f>
        <v>2975570000122</v>
      </c>
      <c r="E15" s="5" t="str">
        <f>'[1]TCE - ANEXO IV - Preencher'!G24</f>
        <v>DIET FOOD NUTRICAO LTDA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9176</v>
      </c>
      <c r="I15" s="6">
        <f>IF('[1]TCE - ANEXO IV - Preencher'!K24="","",'[1]TCE - ANEXO IV - Preencher'!K24)</f>
        <v>43991</v>
      </c>
      <c r="J15" s="5" t="str">
        <f>'[1]TCE - ANEXO IV - Preencher'!L24</f>
        <v>2620 0602 9755 7000 0122 5500 1000 0091 7611 6010 4549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56000</v>
      </c>
    </row>
    <row r="16" spans="1:12" s="8" customFormat="1" ht="19.5" customHeight="1">
      <c r="A16" s="3">
        <f>IFERROR(VLOOKUP(B16,'[1]DADOS (OCULTAR)'!$P$3:$R$53,3,0),"")</f>
        <v>9039744001409</v>
      </c>
      <c r="B16" s="4" t="str">
        <f>'[1]TCE - ANEXO IV - Preencher'!C25</f>
        <v>UPAE GARANHUNS (COVID-19)</v>
      </c>
      <c r="C16" s="4" t="str">
        <f>'[1]TCE - ANEXO IV - Preencher'!E25</f>
        <v>3.12 - Material Hospitalar</v>
      </c>
      <c r="D16" s="3">
        <f>'[1]TCE - ANEXO IV - Preencher'!F25</f>
        <v>6221416000116</v>
      </c>
      <c r="E16" s="5" t="str">
        <f>'[1]TCE - ANEXO IV - Preencher'!G25</f>
        <v xml:space="preserve">FARMACIA SETE COLINAS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28</v>
      </c>
      <c r="I16" s="6">
        <f>IF('[1]TCE - ANEXO IV - Preencher'!K25="","",'[1]TCE - ANEXO IV - Preencher'!K25)</f>
        <v>43992</v>
      </c>
      <c r="J16" s="5" t="str">
        <f>'[1]TCE - ANEXO IV - Preencher'!L25</f>
        <v>2620 0606 2214 1600 0116 5500 1000 0000 2819 7326 0333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2100</v>
      </c>
    </row>
    <row r="17" spans="1:12" s="8" customFormat="1" ht="19.5" customHeight="1">
      <c r="A17" s="3">
        <f>IFERROR(VLOOKUP(B17,'[1]DADOS (OCULTAR)'!$P$3:$R$53,3,0),"")</f>
        <v>9039744001409</v>
      </c>
      <c r="B17" s="4" t="str">
        <f>'[1]TCE - ANEXO IV - Preencher'!C26</f>
        <v>UPAE GARANHUNS (COVID-19)</v>
      </c>
      <c r="C17" s="4" t="str">
        <f>'[1]TCE - ANEXO IV - Preencher'!E26</f>
        <v>3.12 - Material Hospitalar</v>
      </c>
      <c r="D17" s="3">
        <f>'[1]TCE - ANEXO IV - Preencher'!F26</f>
        <v>34614518000137</v>
      </c>
      <c r="E17" s="5" t="str">
        <f>'[1]TCE - ANEXO IV - Preencher'!G26</f>
        <v xml:space="preserve">B ERNESTO SILVA DE LIMA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000000056</v>
      </c>
      <c r="I17" s="6">
        <f>IF('[1]TCE - ANEXO IV - Preencher'!K26="","",'[1]TCE - ANEXO IV - Preencher'!K26)</f>
        <v>43990</v>
      </c>
      <c r="J17" s="5" t="str">
        <f>'[1]TCE - ANEXO IV - Preencher'!L26</f>
        <v>2620 0634 6145 1800 0137 5500 1000 0000 5610 0090 7800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60000</v>
      </c>
    </row>
    <row r="18" spans="1:12" s="8" customFormat="1" ht="19.5" customHeight="1">
      <c r="A18" s="3">
        <f>IFERROR(VLOOKUP(B18,'[1]DADOS (OCULTAR)'!$P$3:$R$53,3,0),"")</f>
        <v>9039744001409</v>
      </c>
      <c r="B18" s="4" t="str">
        <f>'[1]TCE - ANEXO IV - Preencher'!C27</f>
        <v>UPAE GARANHUNS (COVID-19)</v>
      </c>
      <c r="C18" s="4" t="str">
        <f>'[1]TCE - ANEXO IV - Preencher'!E27</f>
        <v>3.12 - Material Hospitalar</v>
      </c>
      <c r="D18" s="3">
        <f>'[1]TCE - ANEXO IV - Preencher'!F27</f>
        <v>37273605000166</v>
      </c>
      <c r="E18" s="5" t="str">
        <f>'[1]TCE - ANEXO IV - Preencher'!G27</f>
        <v xml:space="preserve">NAILTON MORAIS TORRES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000000005</v>
      </c>
      <c r="I18" s="6">
        <f>IF('[1]TCE - ANEXO IV - Preencher'!K27="","",'[1]TCE - ANEXO IV - Preencher'!K27)</f>
        <v>43992</v>
      </c>
      <c r="J18" s="5" t="str">
        <f>'[1]TCE - ANEXO IV - Preencher'!L27</f>
        <v>2620 0637 2736 0500 0166 5500 1000 0000 0514 0300 0789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144</v>
      </c>
    </row>
    <row r="19" spans="1:12" s="8" customFormat="1" ht="19.5" customHeight="1">
      <c r="A19" s="3">
        <f>IFERROR(VLOOKUP(B19,'[1]DADOS (OCULTAR)'!$P$3:$R$53,3,0),"")</f>
        <v>9039744001409</v>
      </c>
      <c r="B19" s="4" t="str">
        <f>'[1]TCE - ANEXO IV - Preencher'!C28</f>
        <v>UPAE GARANHUNS (COVID-19)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 xml:space="preserve">ULTRAMEGA DISTRIBUIDORA HOSPITALAR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00101379</v>
      </c>
      <c r="I19" s="6">
        <f>IF('[1]TCE - ANEXO IV - Preencher'!K28="","",'[1]TCE - ANEXO IV - Preencher'!K28)</f>
        <v>43994</v>
      </c>
      <c r="J19" s="5" t="str">
        <f>'[1]TCE - ANEXO IV - Preencher'!L28</f>
        <v>2620 0621 5967 3600 0144 5500 1000 1013 7910 0103 7140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823.2</v>
      </c>
    </row>
    <row r="20" spans="1:12" s="8" customFormat="1" ht="19.5" customHeight="1">
      <c r="A20" s="3">
        <f>IFERROR(VLOOKUP(B20,'[1]DADOS (OCULTAR)'!$P$3:$R$53,3,0),"")</f>
        <v>9039744001409</v>
      </c>
      <c r="B20" s="4" t="str">
        <f>'[1]TCE - ANEXO IV - Preencher'!C29</f>
        <v>UPAE GARANHUNS (COVID-19)</v>
      </c>
      <c r="C20" s="4" t="str">
        <f>'[1]TCE - ANEXO IV - Preencher'!E29</f>
        <v>3.12 - Material Hospitalar</v>
      </c>
      <c r="D20" s="3">
        <f>'[1]TCE - ANEXO IV - Preencher'!F29</f>
        <v>69950913000175</v>
      </c>
      <c r="E20" s="5" t="str">
        <f>'[1]TCE - ANEXO IV - Preencher'!G29</f>
        <v xml:space="preserve">MED FARMACE DISTRIBUIDORA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000004460</v>
      </c>
      <c r="I20" s="6">
        <f>IF('[1]TCE - ANEXO IV - Preencher'!K29="","",'[1]TCE - ANEXO IV - Preencher'!K29)</f>
        <v>43997</v>
      </c>
      <c r="J20" s="5" t="str">
        <f>'[1]TCE - ANEXO IV - Preencher'!L29</f>
        <v>2620 0669 9509 1300 0175 5500 1000 0044 6010 0004 4612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4895.8</v>
      </c>
    </row>
    <row r="21" spans="1:12" s="8" customFormat="1" ht="19.5" customHeight="1">
      <c r="A21" s="3">
        <f>IFERROR(VLOOKUP(B21,'[1]DADOS (OCULTAR)'!$P$3:$R$53,3,0),"")</f>
        <v>9039744001409</v>
      </c>
      <c r="B21" s="4" t="str">
        <f>'[1]TCE - ANEXO IV - Preencher'!C30</f>
        <v>UPAE GARANHUNS (COVID-19)</v>
      </c>
      <c r="C21" s="4" t="str">
        <f>'[1]TCE - ANEXO IV - Preencher'!E30</f>
        <v>3.12 - Material Hospitalar</v>
      </c>
      <c r="D21" s="3">
        <f>'[1]TCE - ANEXO IV - Preencher'!F30</f>
        <v>9137934000225</v>
      </c>
      <c r="E21" s="5" t="str">
        <f>'[1]TCE - ANEXO IV - Preencher'!G30</f>
        <v xml:space="preserve">NORDICA DISTRIBUIDORA HOSPITALAR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000001387</v>
      </c>
      <c r="I21" s="6">
        <f>IF('[1]TCE - ANEXO IV - Preencher'!K30="","",'[1]TCE - ANEXO IV - Preencher'!K30)</f>
        <v>43997</v>
      </c>
      <c r="J21" s="5" t="str">
        <f>'[1]TCE - ANEXO IV - Preencher'!L30</f>
        <v>2620 0609 1379 3400 0225 5588 8000 0013 8715 6786 4261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1470</v>
      </c>
    </row>
    <row r="22" spans="1:12" s="8" customFormat="1" ht="19.5" customHeight="1">
      <c r="A22" s="3">
        <f>IFERROR(VLOOKUP(B22,'[1]DADOS (OCULTAR)'!$P$3:$R$53,3,0),"")</f>
        <v>9039744001409</v>
      </c>
      <c r="B22" s="4" t="str">
        <f>'[1]TCE - ANEXO IV - Preencher'!C31</f>
        <v>UPAE GARANHUNS (COVID-19)</v>
      </c>
      <c r="C22" s="4" t="str">
        <f>'[1]TCE - ANEXO IV - Preencher'!E31</f>
        <v>3.12 - Material Hospitalar</v>
      </c>
      <c r="D22" s="3">
        <f>'[1]TCE - ANEXO IV - Preencher'!F31</f>
        <v>2975570000122</v>
      </c>
      <c r="E22" s="5" t="str">
        <f>'[1]TCE - ANEXO IV - Preencher'!G31</f>
        <v>DIET FOOD NUTRICAO LTDA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9188</v>
      </c>
      <c r="I22" s="6">
        <f>IF('[1]TCE - ANEXO IV - Preencher'!K31="","",'[1]TCE - ANEXO IV - Preencher'!K31)</f>
        <v>43997</v>
      </c>
      <c r="J22" s="5" t="str">
        <f>'[1]TCE - ANEXO IV - Preencher'!L31</f>
        <v>2620 0602 9755 7000 0122 5500 1000 0091 8811 1111 9865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14000</v>
      </c>
    </row>
    <row r="23" spans="1:12" s="8" customFormat="1" ht="19.5" customHeight="1">
      <c r="A23" s="3">
        <f>IFERROR(VLOOKUP(B23,'[1]DADOS (OCULTAR)'!$P$3:$R$53,3,0),"")</f>
        <v>9039744001409</v>
      </c>
      <c r="B23" s="4" t="str">
        <f>'[1]TCE - ANEXO IV - Preencher'!C32</f>
        <v>UPAE GARANHUNS (COVID-19)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 xml:space="preserve">MEDICAL MERCANTIL DE APAR MED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505567</v>
      </c>
      <c r="I23" s="6">
        <f>IF('[1]TCE - ANEXO IV - Preencher'!K32="","",'[1]TCE - ANEXO IV - Preencher'!K32)</f>
        <v>43998</v>
      </c>
      <c r="J23" s="5" t="str">
        <f>'[1]TCE - ANEXO IV - Preencher'!L32</f>
        <v>2620 0610 7798 3300 0156 5500 1000 5055 6711 7243 9744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2700</v>
      </c>
    </row>
    <row r="24" spans="1:12" s="8" customFormat="1" ht="19.5" customHeight="1">
      <c r="A24" s="3">
        <f>IFERROR(VLOOKUP(B24,'[1]DADOS (OCULTAR)'!$P$3:$R$53,3,0),"")</f>
        <v>9039744001409</v>
      </c>
      <c r="B24" s="4" t="str">
        <f>'[1]TCE - ANEXO IV - Preencher'!C33</f>
        <v>UPAE GARANHUNS (COVID-19)</v>
      </c>
      <c r="C24" s="4" t="str">
        <f>'[1]TCE - ANEXO IV - Preencher'!E33</f>
        <v>3.12 - Material Hospitalar</v>
      </c>
      <c r="D24" s="3">
        <f>'[1]TCE - ANEXO IV - Preencher'!F33</f>
        <v>6065614000138</v>
      </c>
      <c r="E24" s="5" t="str">
        <f>'[1]TCE - ANEXO IV - Preencher'!G33</f>
        <v xml:space="preserve">SUPERMEDICA DISTRIBUIDORA HOSP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000085776</v>
      </c>
      <c r="I24" s="6">
        <f>IF('[1]TCE - ANEXO IV - Preencher'!K33="","",'[1]TCE - ANEXO IV - Preencher'!K33)</f>
        <v>44001</v>
      </c>
      <c r="J24" s="5" t="str">
        <f>'[1]TCE - ANEXO IV - Preencher'!L33</f>
        <v>5220 0606 0656 1400 0138 5500 0000 0857 7610 2086 0212</v>
      </c>
      <c r="K24" s="5" t="str">
        <f>IF(F24="B",LEFT('[1]TCE - ANEXO IV - Preencher'!M33,2),IF(F24="S",LEFT('[1]TCE - ANEXO IV - Preencher'!M33,7),IF('[1]TCE - ANEXO IV - Preencher'!H33="","")))</f>
        <v>52</v>
      </c>
      <c r="L24" s="7">
        <f>'[1]TCE - ANEXO IV - Preencher'!N33</f>
        <v>312.5</v>
      </c>
    </row>
    <row r="25" spans="1:12" s="8" customFormat="1" ht="19.5" customHeight="1">
      <c r="A25" s="3">
        <f>IFERROR(VLOOKUP(B25,'[1]DADOS (OCULTAR)'!$P$3:$R$53,3,0),"")</f>
        <v>9039744001409</v>
      </c>
      <c r="B25" s="4" t="str">
        <f>'[1]TCE - ANEXO IV - Preencher'!C34</f>
        <v>UPAE GARANHUNS (COVID-19)</v>
      </c>
      <c r="C25" s="4" t="str">
        <f>'[1]TCE - ANEXO IV - Preencher'!E34</f>
        <v>3.12 - Material Hospitalar</v>
      </c>
      <c r="D25" s="3">
        <f>'[1]TCE - ANEXO IV - Preencher'!F34</f>
        <v>6065614000138</v>
      </c>
      <c r="E25" s="5" t="str">
        <f>'[1]TCE - ANEXO IV - Preencher'!G34</f>
        <v xml:space="preserve">SUPERMEDICA DISTRIBUIDORA HOSP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000085777</v>
      </c>
      <c r="I25" s="6">
        <f>IF('[1]TCE - ANEXO IV - Preencher'!K34="","",'[1]TCE - ANEXO IV - Preencher'!K34)</f>
        <v>44001</v>
      </c>
      <c r="J25" s="5" t="str">
        <f>'[1]TCE - ANEXO IV - Preencher'!L34</f>
        <v>5220 0606 0656 1400 0138 5500 0000 0857 7710 2086 0228</v>
      </c>
      <c r="K25" s="5" t="str">
        <f>IF(F25="B",LEFT('[1]TCE - ANEXO IV - Preencher'!M34,2),IF(F25="S",LEFT('[1]TCE - ANEXO IV - Preencher'!M34,7),IF('[1]TCE - ANEXO IV - Preencher'!H34="","")))</f>
        <v>52</v>
      </c>
      <c r="L25" s="7">
        <f>'[1]TCE - ANEXO IV - Preencher'!N34</f>
        <v>1250</v>
      </c>
    </row>
    <row r="26" spans="1:12" s="8" customFormat="1" ht="19.5" customHeight="1">
      <c r="A26" s="3">
        <f>IFERROR(VLOOKUP(B26,'[1]DADOS (OCULTAR)'!$P$3:$R$53,3,0),"")</f>
        <v>9039744001409</v>
      </c>
      <c r="B26" s="4" t="str">
        <f>'[1]TCE - ANEXO IV - Preencher'!C35</f>
        <v>UPAE GARANHUNS (COVID-19)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 xml:space="preserve">MEDICAL MERCANTIL DE APAR MED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505718</v>
      </c>
      <c r="I26" s="6">
        <f>IF('[1]TCE - ANEXO IV - Preencher'!K35="","",'[1]TCE - ANEXO IV - Preencher'!K35)</f>
        <v>44000</v>
      </c>
      <c r="J26" s="5" t="str">
        <f>'[1]TCE - ANEXO IV - Preencher'!L35</f>
        <v>2620 0610 7798 3300 0156 5500 1000 5057 1811 5091 6910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73.44</v>
      </c>
    </row>
    <row r="27" spans="1:12" s="8" customFormat="1" ht="19.5" customHeight="1">
      <c r="A27" s="3">
        <f>IFERROR(VLOOKUP(B27,'[1]DADOS (OCULTAR)'!$P$3:$R$53,3,0),"")</f>
        <v>9039744001409</v>
      </c>
      <c r="B27" s="4" t="str">
        <f>'[1]TCE - ANEXO IV - Preencher'!C36</f>
        <v>UPAE GARANHUNS (COVID-19)</v>
      </c>
      <c r="C27" s="4" t="str">
        <f>'[1]TCE - ANEXO IV - Preencher'!E36</f>
        <v>3.12 - Material Hospitalar</v>
      </c>
      <c r="D27" s="3">
        <f>'[1]TCE - ANEXO IV - Preencher'!F36</f>
        <v>10814656000100</v>
      </c>
      <c r="E27" s="5" t="str">
        <f>'[1]TCE - ANEXO IV - Preencher'!G36</f>
        <v xml:space="preserve">JMED HOSPITALAR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000002546</v>
      </c>
      <c r="I27" s="6">
        <f>IF('[1]TCE - ANEXO IV - Preencher'!K36="","",'[1]TCE - ANEXO IV - Preencher'!K36)</f>
        <v>44000</v>
      </c>
      <c r="J27" s="5" t="str">
        <f>'[1]TCE - ANEXO IV - Preencher'!L36</f>
        <v>2620 0610 8146 5600 0100 5500 1000 0025 4610 0021 6483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9840</v>
      </c>
    </row>
    <row r="28" spans="1:12" s="8" customFormat="1" ht="19.5" customHeight="1">
      <c r="A28" s="3">
        <f>IFERROR(VLOOKUP(B28,'[1]DADOS (OCULTAR)'!$P$3:$R$53,3,0),"")</f>
        <v>9039744001409</v>
      </c>
      <c r="B28" s="4" t="str">
        <f>'[1]TCE - ANEXO IV - Preencher'!C37</f>
        <v>UPAE GARANHUNS (COVID-19)</v>
      </c>
      <c r="C28" s="4" t="str">
        <f>'[1]TCE - ANEXO IV - Preencher'!E37</f>
        <v>3.12 - Material Hospitalar</v>
      </c>
      <c r="D28" s="3">
        <f>'[1]TCE - ANEXO IV - Preencher'!F37</f>
        <v>6065614000138</v>
      </c>
      <c r="E28" s="5" t="str">
        <f>'[1]TCE - ANEXO IV - Preencher'!G37</f>
        <v xml:space="preserve">SUPERMEDICA DISTRIBUIDORA HOSP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000084822</v>
      </c>
      <c r="I28" s="6">
        <f>IF('[1]TCE - ANEXO IV - Preencher'!K37="","",'[1]TCE - ANEXO IV - Preencher'!K37)</f>
        <v>43991</v>
      </c>
      <c r="J28" s="5" t="str">
        <f>'[1]TCE - ANEXO IV - Preencher'!L37</f>
        <v>5220 0606 0656 1400 0138 5500 0000 0848 2210 2085 0659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1764</v>
      </c>
    </row>
    <row r="29" spans="1:12" s="8" customFormat="1" ht="19.5" customHeight="1">
      <c r="A29" s="3">
        <f>IFERROR(VLOOKUP(B29,'[1]DADOS (OCULTAR)'!$P$3:$R$53,3,0),"")</f>
        <v>9039744001409</v>
      </c>
      <c r="B29" s="4" t="str">
        <f>'[1]TCE - ANEXO IV - Preencher'!C38</f>
        <v>UPAE GARANHUNS (COVID-19)</v>
      </c>
      <c r="C29" s="4" t="str">
        <f>'[1]TCE - ANEXO IV - Preencher'!E38</f>
        <v>3.12 - Material Hospitalar</v>
      </c>
      <c r="D29" s="3">
        <f>'[1]TCE - ANEXO IV - Preencher'!F38</f>
        <v>6065614000138</v>
      </c>
      <c r="E29" s="5" t="str">
        <f>'[1]TCE - ANEXO IV - Preencher'!G38</f>
        <v xml:space="preserve">SUPERMEDICA DISTRIBUIDORA HOSP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000084701</v>
      </c>
      <c r="I29" s="6">
        <f>IF('[1]TCE - ANEXO IV - Preencher'!K38="","",'[1]TCE - ANEXO IV - Preencher'!K38)</f>
        <v>43990</v>
      </c>
      <c r="J29" s="5" t="str">
        <f>'[1]TCE - ANEXO IV - Preencher'!L38</f>
        <v>5220 0606 0656 1400 0138 5500 0000 0847 0110 2084 9442</v>
      </c>
      <c r="K29" s="5" t="str">
        <f>IF(F29="B",LEFT('[1]TCE - ANEXO IV - Preencher'!M38,2),IF(F29="S",LEFT('[1]TCE - ANEXO IV - Preencher'!M38,7),IF('[1]TCE - ANEXO IV - Preencher'!H38="","")))</f>
        <v>52</v>
      </c>
      <c r="L29" s="7">
        <f>'[1]TCE - ANEXO IV - Preencher'!N38</f>
        <v>600</v>
      </c>
    </row>
    <row r="30" spans="1:12" s="8" customFormat="1" ht="19.5" customHeight="1">
      <c r="A30" s="3">
        <f>IFERROR(VLOOKUP(B30,'[1]DADOS (OCULTAR)'!$P$3:$R$53,3,0),"")</f>
        <v>9039744001409</v>
      </c>
      <c r="B30" s="4" t="str">
        <f>'[1]TCE - ANEXO IV - Preencher'!C39</f>
        <v>UPAE GARANHUNS (COVID-19)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 xml:space="preserve">CIRURGICA FERNANDES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12225111</v>
      </c>
      <c r="I30" s="6">
        <f>IF('[1]TCE - ANEXO IV - Preencher'!K39="","",'[1]TCE - ANEXO IV - Preencher'!K39)</f>
        <v>43986</v>
      </c>
      <c r="J30" s="5" t="str">
        <f>'[1]TCE - ANEXO IV - Preencher'!L39</f>
        <v>3520 0661 4180 4200 0131 5500 4001 2225 1110 5242 2840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11750.27</v>
      </c>
    </row>
    <row r="31" spans="1:12" s="8" customFormat="1" ht="19.5" customHeight="1">
      <c r="A31" s="3">
        <f>IFERROR(VLOOKUP(B31,'[1]DADOS (OCULTAR)'!$P$3:$R$53,3,0),"")</f>
        <v>9039744001409</v>
      </c>
      <c r="B31" s="4" t="str">
        <f>'[1]TCE - ANEXO IV - Preencher'!C40</f>
        <v>UPAE GARANHUNS (COVID-19)</v>
      </c>
      <c r="C31" s="4" t="str">
        <f>'[1]TCE - ANEXO IV - Preencher'!E40</f>
        <v>3.12 - Material Hospitalar</v>
      </c>
      <c r="D31" s="3">
        <f>'[1]TCE - ANEXO IV - Preencher'!F40</f>
        <v>25447067000108</v>
      </c>
      <c r="E31" s="5" t="str">
        <f>'[1]TCE - ANEXO IV - Preencher'!G40</f>
        <v>REFIT HOSPITALAR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000000773</v>
      </c>
      <c r="I31" s="6">
        <f>IF('[1]TCE - ANEXO IV - Preencher'!K40="","",'[1]TCE - ANEXO IV - Preencher'!K40)</f>
        <v>44011</v>
      </c>
      <c r="J31" s="5" t="str">
        <f>'[1]TCE - ANEXO IV - Preencher'!L40</f>
        <v>2620 0625 4470 6700 0108 5500 1000 0007 7311 9801 9944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118</v>
      </c>
    </row>
    <row r="32" spans="1:12" s="8" customFormat="1" ht="19.5" customHeight="1">
      <c r="A32" s="3">
        <f>IFERROR(VLOOKUP(B32,'[1]DADOS (OCULTAR)'!$P$3:$R$53,3,0),"")</f>
        <v>9039744001409</v>
      </c>
      <c r="B32" s="4" t="str">
        <f>'[1]TCE - ANEXO IV - Preencher'!C41</f>
        <v>UPAE GARANHUNS (COVID-19)</v>
      </c>
      <c r="C32" s="4" t="str">
        <f>'[1]TCE - ANEXO IV - Preencher'!E41</f>
        <v>3.12 - Material Hospitalar</v>
      </c>
      <c r="D32" s="3">
        <f>'[1]TCE - ANEXO IV - Preencher'!F41</f>
        <v>25447067000108</v>
      </c>
      <c r="E32" s="5" t="str">
        <f>'[1]TCE - ANEXO IV - Preencher'!G41</f>
        <v>REFIT HOSPITALAR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000000772</v>
      </c>
      <c r="I32" s="6">
        <f>IF('[1]TCE - ANEXO IV - Preencher'!K41="","",'[1]TCE - ANEXO IV - Preencher'!K41)</f>
        <v>44011</v>
      </c>
      <c r="J32" s="5" t="str">
        <f>'[1]TCE - ANEXO IV - Preencher'!L41</f>
        <v>2620 0625 4470 6700 0108 5500 1000 0007 7217 8107 8105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41.9</v>
      </c>
    </row>
    <row r="33" spans="1:12" s="8" customFormat="1" ht="19.5" customHeight="1">
      <c r="A33" s="3">
        <f>IFERROR(VLOOKUP(B33,'[1]DADOS (OCULTAR)'!$P$3:$R$53,3,0),"")</f>
        <v>9039744001409</v>
      </c>
      <c r="B33" s="4" t="str">
        <f>'[1]TCE - ANEXO IV - Preencher'!C42</f>
        <v>UPAE GARANHUNS (COVID-19)</v>
      </c>
      <c r="C33" s="4" t="str">
        <f>'[1]TCE - ANEXO IV - Preencher'!E42</f>
        <v>3.4 - Material Farmacológico</v>
      </c>
      <c r="D33" s="3">
        <f>'[1]TCE - ANEXO IV - Preencher'!F42</f>
        <v>44734671000151</v>
      </c>
      <c r="E33" s="5" t="str">
        <f>'[1]TCE - ANEXO IV - Preencher'!G42</f>
        <v xml:space="preserve">CRISTALIA PROD QUIM FARM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2622844</v>
      </c>
      <c r="I33" s="6">
        <f>IF('[1]TCE - ANEXO IV - Preencher'!K42="","",'[1]TCE - ANEXO IV - Preencher'!K42)</f>
        <v>43977</v>
      </c>
      <c r="J33" s="5" t="str">
        <f>'[1]TCE - ANEXO IV - Preencher'!L42</f>
        <v>3520 0544 7346 7100 0151 5501 0002 6228 4417 9341 5090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9348</v>
      </c>
    </row>
    <row r="34" spans="1:12" s="8" customFormat="1" ht="19.5" customHeight="1">
      <c r="A34" s="3">
        <f>IFERROR(VLOOKUP(B34,'[1]DADOS (OCULTAR)'!$P$3:$R$53,3,0),"")</f>
        <v>9039744001409</v>
      </c>
      <c r="B34" s="4" t="str">
        <f>'[1]TCE - ANEXO IV - Preencher'!C43</f>
        <v>UPAE GARANHUNS (COVID-19)</v>
      </c>
      <c r="C34" s="4" t="str">
        <f>'[1]TCE - ANEXO IV - Preencher'!E43</f>
        <v>3.4 - Material Farmacológico</v>
      </c>
      <c r="D34" s="3">
        <f>'[1]TCE - ANEXO IV - Preencher'!F43</f>
        <v>9137934000225</v>
      </c>
      <c r="E34" s="5" t="str">
        <f>'[1]TCE - ANEXO IV - Preencher'!G43</f>
        <v xml:space="preserve">NORDICA DISTRIBUIDORA HOSPITALAR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000001235</v>
      </c>
      <c r="I34" s="6">
        <f>IF('[1]TCE - ANEXO IV - Preencher'!K43="","",'[1]TCE - ANEXO IV - Preencher'!K43)</f>
        <v>43973</v>
      </c>
      <c r="J34" s="5" t="str">
        <f>'[1]TCE - ANEXO IV - Preencher'!L43</f>
        <v>2620 0509 1379 3400 0225 5588 8000 0012 3510 5446 2475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3240</v>
      </c>
    </row>
    <row r="35" spans="1:12" s="8" customFormat="1" ht="19.5" customHeight="1">
      <c r="A35" s="3">
        <f>IFERROR(VLOOKUP(B35,'[1]DADOS (OCULTAR)'!$P$3:$R$53,3,0),"")</f>
        <v>9039744001409</v>
      </c>
      <c r="B35" s="4" t="str">
        <f>'[1]TCE - ANEXO IV - Preencher'!C44</f>
        <v>UPAE GARANHUNS (COVID-19)</v>
      </c>
      <c r="C35" s="4" t="str">
        <f>'[1]TCE - ANEXO IV - Preencher'!E44</f>
        <v>3.4 - Material Farmacológico</v>
      </c>
      <c r="D35" s="3">
        <f>'[1]TCE - ANEXO IV - Preencher'!F44</f>
        <v>9007162000126</v>
      </c>
      <c r="E35" s="5" t="str">
        <f>'[1]TCE - ANEXO IV - Preencher'!G44</f>
        <v xml:space="preserve">MAUES LOBATO COM E REP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000076173</v>
      </c>
      <c r="I35" s="6">
        <f>IF('[1]TCE - ANEXO IV - Preencher'!K44="","",'[1]TCE - ANEXO IV - Preencher'!K44)</f>
        <v>43983</v>
      </c>
      <c r="J35" s="5" t="str">
        <f>'[1]TCE - ANEXO IV - Preencher'!L44</f>
        <v>2620 0609 0071 6200 0126 5500 1000 0761 7317 0474 4505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250200</v>
      </c>
    </row>
    <row r="36" spans="1:12" s="8" customFormat="1" ht="19.5" customHeight="1">
      <c r="A36" s="3">
        <f>IFERROR(VLOOKUP(B36,'[1]DADOS (OCULTAR)'!$P$3:$R$53,3,0),"")</f>
        <v>9039744001409</v>
      </c>
      <c r="B36" s="4" t="str">
        <f>'[1]TCE - ANEXO IV - Preencher'!C45</f>
        <v>UPAE GARANHUNS (COVID-19)</v>
      </c>
      <c r="C36" s="4" t="str">
        <f>'[1]TCE - ANEXO IV - Preencher'!E45</f>
        <v>3.4 - Material Farmacológico</v>
      </c>
      <c r="D36" s="3">
        <f>'[1]TCE - ANEXO IV - Preencher'!F45</f>
        <v>7484373000124</v>
      </c>
      <c r="E36" s="5" t="str">
        <f>'[1]TCE - ANEXO IV - Preencher'!G45</f>
        <v xml:space="preserve">UNI HOSPITALAR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000099763</v>
      </c>
      <c r="I36" s="6">
        <f>IF('[1]TCE - ANEXO IV - Preencher'!K45="","",'[1]TCE - ANEXO IV - Preencher'!K45)</f>
        <v>43964</v>
      </c>
      <c r="J36" s="5" t="str">
        <f>'[1]TCE - ANEXO IV - Preencher'!L45</f>
        <v>2620 0507 4843 7300 0124 5500 1000 0997 6311 6631 2495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38493.620000000003</v>
      </c>
    </row>
    <row r="37" spans="1:12" s="8" customFormat="1" ht="19.5" customHeight="1">
      <c r="A37" s="3">
        <f>IFERROR(VLOOKUP(B37,'[1]DADOS (OCULTAR)'!$P$3:$R$53,3,0),"")</f>
        <v>9039744001409</v>
      </c>
      <c r="B37" s="4" t="str">
        <f>'[1]TCE - ANEXO IV - Preencher'!C46</f>
        <v>UPAE GARANHUNS (COVID-19)</v>
      </c>
      <c r="C37" s="4" t="str">
        <f>'[1]TCE - ANEXO IV - Preencher'!E46</f>
        <v>3.4 - Material Farmacológico</v>
      </c>
      <c r="D37" s="3">
        <f>'[1]TCE - ANEXO IV - Preencher'!F46</f>
        <v>21368399000138</v>
      </c>
      <c r="E37" s="5" t="str">
        <f>'[1]TCE - ANEXO IV - Preencher'!G46</f>
        <v>ALIANCA HOSPITALAR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000005962</v>
      </c>
      <c r="I37" s="6">
        <f>IF('[1]TCE - ANEXO IV - Preencher'!K46="","",'[1]TCE - ANEXO IV - Preencher'!K46)</f>
        <v>43970</v>
      </c>
      <c r="J37" s="5" t="str">
        <f>'[1]TCE - ANEXO IV - Preencher'!L46</f>
        <v>5220 0521 3683 9900 0138 5500 1000 0059 6211 9162 1246</v>
      </c>
      <c r="K37" s="5" t="str">
        <f>IF(F37="B",LEFT('[1]TCE - ANEXO IV - Preencher'!M46,2),IF(F37="S",LEFT('[1]TCE - ANEXO IV - Preencher'!M46,7),IF('[1]TCE - ANEXO IV - Preencher'!H46="","")))</f>
        <v>52</v>
      </c>
      <c r="L37" s="7">
        <f>'[1]TCE - ANEXO IV - Preencher'!N46</f>
        <v>1620</v>
      </c>
    </row>
    <row r="38" spans="1:12" s="8" customFormat="1" ht="19.5" customHeight="1">
      <c r="A38" s="3">
        <f>IFERROR(VLOOKUP(B38,'[1]DADOS (OCULTAR)'!$P$3:$R$53,3,0),"")</f>
        <v>9039744001409</v>
      </c>
      <c r="B38" s="4" t="str">
        <f>'[1]TCE - ANEXO IV - Preencher'!C47</f>
        <v>UPAE GARANHUNS (COVID-19)</v>
      </c>
      <c r="C38" s="4" t="str">
        <f>'[1]TCE - ANEXO IV - Preencher'!E47</f>
        <v>3.4 - Material Farmacológico</v>
      </c>
      <c r="D38" s="3">
        <f>'[1]TCE - ANEXO IV - Preencher'!F47</f>
        <v>21368399000138</v>
      </c>
      <c r="E38" s="5" t="str">
        <f>'[1]TCE - ANEXO IV - Preencher'!G47</f>
        <v>ALIANCA HOSPITALAR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000005960</v>
      </c>
      <c r="I38" s="6">
        <f>IF('[1]TCE - ANEXO IV - Preencher'!K47="","",'[1]TCE - ANEXO IV - Preencher'!K47)</f>
        <v>43970</v>
      </c>
      <c r="J38" s="5" t="str">
        <f>'[1]TCE - ANEXO IV - Preencher'!L47</f>
        <v>5220 0521 3683 9900 0138 5500 1000 0059 6011 9162 0377</v>
      </c>
      <c r="K38" s="5" t="str">
        <f>IF(F38="B",LEFT('[1]TCE - ANEXO IV - Preencher'!M47,2),IF(F38="S",LEFT('[1]TCE - ANEXO IV - Preencher'!M47,7),IF('[1]TCE - ANEXO IV - Preencher'!H47="","")))</f>
        <v>52</v>
      </c>
      <c r="L38" s="7">
        <f>'[1]TCE - ANEXO IV - Preencher'!N47</f>
        <v>7542.62</v>
      </c>
    </row>
    <row r="39" spans="1:12" s="8" customFormat="1" ht="19.5" customHeight="1">
      <c r="A39" s="3">
        <f>IFERROR(VLOOKUP(B39,'[1]DADOS (OCULTAR)'!$P$3:$R$53,3,0),"")</f>
        <v>9039744001409</v>
      </c>
      <c r="B39" s="4" t="str">
        <f>'[1]TCE - ANEXO IV - Preencher'!C48</f>
        <v>UPAE GARANHUNS (COVID-19)</v>
      </c>
      <c r="C39" s="4" t="str">
        <f>'[1]TCE - ANEXO IV - Preencher'!E48</f>
        <v>3.4 - Material Farmacológico</v>
      </c>
      <c r="D39" s="3">
        <f>'[1]TCE - ANEXO IV - Preencher'!F48</f>
        <v>21368399000138</v>
      </c>
      <c r="E39" s="5" t="str">
        <f>'[1]TCE - ANEXO IV - Preencher'!G48</f>
        <v>ALIANCA HOSPITALAR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000006104</v>
      </c>
      <c r="I39" s="6">
        <f>IF('[1]TCE - ANEXO IV - Preencher'!K48="","",'[1]TCE - ANEXO IV - Preencher'!K48)</f>
        <v>43985</v>
      </c>
      <c r="J39" s="5" t="str">
        <f>'[1]TCE - ANEXO IV - Preencher'!L48</f>
        <v>5220 0621 3683 9900 0138 5500 1000 0061 0414 3144 1345</v>
      </c>
      <c r="K39" s="5" t="str">
        <f>IF(F39="B",LEFT('[1]TCE - ANEXO IV - Preencher'!M48,2),IF(F39="S",LEFT('[1]TCE - ANEXO IV - Preencher'!M48,7),IF('[1]TCE - ANEXO IV - Preencher'!H48="","")))</f>
        <v>52</v>
      </c>
      <c r="L39" s="7">
        <f>'[1]TCE - ANEXO IV - Preencher'!N48</f>
        <v>21657.27</v>
      </c>
    </row>
    <row r="40" spans="1:12" s="8" customFormat="1" ht="19.5" customHeight="1">
      <c r="A40" s="3">
        <f>IFERROR(VLOOKUP(B40,'[1]DADOS (OCULTAR)'!$P$3:$R$53,3,0),"")</f>
        <v>9039744001409</v>
      </c>
      <c r="B40" s="4" t="str">
        <f>'[1]TCE - ANEXO IV - Preencher'!C49</f>
        <v>UPAE GARANHUNS (COVID-19)</v>
      </c>
      <c r="C40" s="4" t="str">
        <f>'[1]TCE - ANEXO IV - Preencher'!E49</f>
        <v>3.4 - Material Farmacológico</v>
      </c>
      <c r="D40" s="3">
        <f>'[1]TCE - ANEXO IV - Preencher'!F49</f>
        <v>44734671000151</v>
      </c>
      <c r="E40" s="5" t="str">
        <f>'[1]TCE - ANEXO IV - Preencher'!G49</f>
        <v xml:space="preserve">CRISTALIA PROD QUIM FARM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2624762</v>
      </c>
      <c r="I40" s="6">
        <f>IF('[1]TCE - ANEXO IV - Preencher'!K49="","",'[1]TCE - ANEXO IV - Preencher'!K49)</f>
        <v>43979</v>
      </c>
      <c r="J40" s="5" t="str">
        <f>'[1]TCE - ANEXO IV - Preencher'!L49</f>
        <v>3520 0544 7346 7100 0151 5501 0002 6247 6210 2583 3442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16200</v>
      </c>
    </row>
    <row r="41" spans="1:12" s="8" customFormat="1" ht="19.5" customHeight="1">
      <c r="A41" s="3">
        <f>IFERROR(VLOOKUP(B41,'[1]DADOS (OCULTAR)'!$P$3:$R$53,3,0),"")</f>
        <v>9039744001409</v>
      </c>
      <c r="B41" s="4" t="str">
        <f>'[1]TCE - ANEXO IV - Preencher'!C50</f>
        <v>UPAE GARANHUNS (COVID-19)</v>
      </c>
      <c r="C41" s="4" t="str">
        <f>'[1]TCE - ANEXO IV - Preencher'!E50</f>
        <v>3.4 - Material Farmacológico</v>
      </c>
      <c r="D41" s="3">
        <f>'[1]TCE - ANEXO IV - Preencher'!F50</f>
        <v>44734671000151</v>
      </c>
      <c r="E41" s="5" t="str">
        <f>'[1]TCE - ANEXO IV - Preencher'!G50</f>
        <v xml:space="preserve">CRISTALIA PROD QUIM FARM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2628139</v>
      </c>
      <c r="I41" s="6">
        <f>IF('[1]TCE - ANEXO IV - Preencher'!K50="","",'[1]TCE - ANEXO IV - Preencher'!K50)</f>
        <v>43983</v>
      </c>
      <c r="J41" s="5" t="str">
        <f>'[1]TCE - ANEXO IV - Preencher'!L50</f>
        <v>3520 0644 7346 7100 0151 5501 0002 6281 3917 7986 0603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3550</v>
      </c>
    </row>
    <row r="42" spans="1:12" s="8" customFormat="1" ht="19.5" customHeight="1">
      <c r="A42" s="3">
        <f>IFERROR(VLOOKUP(B42,'[1]DADOS (OCULTAR)'!$P$3:$R$53,3,0),"")</f>
        <v>9039744001409</v>
      </c>
      <c r="B42" s="4" t="str">
        <f>'[1]TCE - ANEXO IV - Preencher'!C51</f>
        <v>UPAE GARANHUNS (COVID-19)</v>
      </c>
      <c r="C42" s="4" t="str">
        <f>'[1]TCE - ANEXO IV - Preencher'!E51</f>
        <v>3.4 - Material Farmacológico</v>
      </c>
      <c r="D42" s="3">
        <f>'[1]TCE - ANEXO IV - Preencher'!F51</f>
        <v>8958628000106</v>
      </c>
      <c r="E42" s="5" t="str">
        <f>'[1]TCE - ANEXO IV - Preencher'!G51</f>
        <v xml:space="preserve">ONCOEXO DISTRIBUIDORA DE MEDICAMENTOS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18512</v>
      </c>
      <c r="I42" s="6">
        <f>IF('[1]TCE - ANEXO IV - Preencher'!K51="","",'[1]TCE - ANEXO IV - Preencher'!K51)</f>
        <v>43980</v>
      </c>
      <c r="J42" s="5" t="str">
        <f>'[1]TCE - ANEXO IV - Preencher'!L51</f>
        <v>2620 0508 9586 2800 0106 5500 1000 0185 1211 1102 9548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11120.4</v>
      </c>
    </row>
    <row r="43" spans="1:12" s="8" customFormat="1" ht="19.5" customHeight="1">
      <c r="A43" s="3">
        <f>IFERROR(VLOOKUP(B43,'[1]DADOS (OCULTAR)'!$P$3:$R$53,3,0),"")</f>
        <v>9039744001409</v>
      </c>
      <c r="B43" s="4" t="str">
        <f>'[1]TCE - ANEXO IV - Preencher'!C52</f>
        <v>UPAE GARANHUNS (COVID-19)</v>
      </c>
      <c r="C43" s="4" t="str">
        <f>'[1]TCE - ANEXO IV - Preencher'!E52</f>
        <v>3.4 - Material Farmacológico</v>
      </c>
      <c r="D43" s="3">
        <f>'[1]TCE - ANEXO IV - Preencher'!F52</f>
        <v>9007162000126</v>
      </c>
      <c r="E43" s="5" t="str">
        <f>'[1]TCE - ANEXO IV - Preencher'!G52</f>
        <v xml:space="preserve">MAUES LOBATO COM E REP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000076246</v>
      </c>
      <c r="I43" s="6">
        <f>IF('[1]TCE - ANEXO IV - Preencher'!K52="","",'[1]TCE - ANEXO IV - Preencher'!K52)</f>
        <v>43987</v>
      </c>
      <c r="J43" s="5" t="str">
        <f>'[1]TCE - ANEXO IV - Preencher'!L52</f>
        <v>2620 0609 0071 6200 0126 5500 1000 0762 4617 7875 1759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3000</v>
      </c>
    </row>
    <row r="44" spans="1:12" s="8" customFormat="1" ht="19.5" customHeight="1">
      <c r="A44" s="3">
        <f>IFERROR(VLOOKUP(B44,'[1]DADOS (OCULTAR)'!$P$3:$R$53,3,0),"")</f>
        <v>9039744001409</v>
      </c>
      <c r="B44" s="4" t="str">
        <f>'[1]TCE - ANEXO IV - Preencher'!C53</f>
        <v>UPAE GARANHUNS (COVID-19)</v>
      </c>
      <c r="C44" s="4" t="str">
        <f>'[1]TCE - ANEXO IV - Preencher'!E53</f>
        <v>3.4 - Material Farmacológico</v>
      </c>
      <c r="D44" s="3">
        <f>'[1]TCE - ANEXO IV - Preencher'!F53</f>
        <v>6221416000116</v>
      </c>
      <c r="E44" s="5" t="str">
        <f>'[1]TCE - ANEXO IV - Preencher'!G53</f>
        <v xml:space="preserve">FARMACIA SETE COLINAS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26</v>
      </c>
      <c r="I44" s="6">
        <f>IF('[1]TCE - ANEXO IV - Preencher'!K53="","",'[1]TCE - ANEXO IV - Preencher'!K53)</f>
        <v>43987</v>
      </c>
      <c r="J44" s="5" t="str">
        <f>'[1]TCE - ANEXO IV - Preencher'!L53</f>
        <v>2620 0606 2214 1600 0116 5500 1000 0000 2612 1853 8867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72</v>
      </c>
    </row>
    <row r="45" spans="1:12" s="8" customFormat="1" ht="19.5" customHeight="1">
      <c r="A45" s="3">
        <f>IFERROR(VLOOKUP(B45,'[1]DADOS (OCULTAR)'!$P$3:$R$53,3,0),"")</f>
        <v>9039744001409</v>
      </c>
      <c r="B45" s="4" t="str">
        <f>'[1]TCE - ANEXO IV - Preencher'!C54</f>
        <v>UPAE GARANHUNS (COVID-19)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 xml:space="preserve">DROGA FONTE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000310703</v>
      </c>
      <c r="I45" s="6">
        <f>IF('[1]TCE - ANEXO IV - Preencher'!K54="","",'[1]TCE - ANEXO IV - Preencher'!K54)</f>
        <v>43979</v>
      </c>
      <c r="J45" s="5" t="str">
        <f>'[1]TCE - ANEXO IV - Preencher'!L54</f>
        <v>2620 0508 7782 0100 0126 5500 1000 3107 0313 8354 1692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3405.85</v>
      </c>
    </row>
    <row r="46" spans="1:12" s="8" customFormat="1" ht="19.5" customHeight="1">
      <c r="A46" s="3">
        <f>IFERROR(VLOOKUP(B46,'[1]DADOS (OCULTAR)'!$P$3:$R$53,3,0),"")</f>
        <v>9039744001409</v>
      </c>
      <c r="B46" s="4" t="str">
        <f>'[1]TCE - ANEXO IV - Preencher'!C55</f>
        <v>UPAE GARANHUNS (COVID-19)</v>
      </c>
      <c r="C46" s="4" t="str">
        <f>'[1]TCE - ANEXO IV - Preencher'!E55</f>
        <v>3.4 - Material Farmacológico</v>
      </c>
      <c r="D46" s="3">
        <f>'[1]TCE - ANEXO IV - Preencher'!F55</f>
        <v>236193000184</v>
      </c>
      <c r="E46" s="5" t="str">
        <f>'[1]TCE - ANEXO IV - Preencher'!G55</f>
        <v xml:space="preserve">CIRURGICA RECIFE COMERCIO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000057250</v>
      </c>
      <c r="I46" s="6">
        <f>IF('[1]TCE - ANEXO IV - Preencher'!K55="","",'[1]TCE - ANEXO IV - Preencher'!K55)</f>
        <v>43985</v>
      </c>
      <c r="J46" s="5" t="str">
        <f>'[1]TCE - ANEXO IV - Preencher'!L55</f>
        <v>2620 0600 2361 9300 0184 5500 1000 0572 5010 0057 2513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599</v>
      </c>
    </row>
    <row r="47" spans="1:12" s="8" customFormat="1" ht="19.5" customHeight="1">
      <c r="A47" s="3">
        <f>IFERROR(VLOOKUP(B47,'[1]DADOS (OCULTAR)'!$P$3:$R$53,3,0),"")</f>
        <v>9039744001409</v>
      </c>
      <c r="B47" s="4" t="str">
        <f>'[1]TCE - ANEXO IV - Preencher'!C56</f>
        <v>UPAE GARANHUNS (COVID-19)</v>
      </c>
      <c r="C47" s="4" t="str">
        <f>'[1]TCE - ANEXO IV - Preencher'!E56</f>
        <v>3.4 - Material Farmacológico</v>
      </c>
      <c r="D47" s="3">
        <f>'[1]TCE - ANEXO IV - Preencher'!F56</f>
        <v>70220801000148</v>
      </c>
      <c r="E47" s="5" t="str">
        <f>'[1]TCE - ANEXO IV - Preencher'!G56</f>
        <v>DROGA MEDICA BRASILIA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000016253</v>
      </c>
      <c r="I47" s="6">
        <f>IF('[1]TCE - ANEXO IV - Preencher'!K56="","",'[1]TCE - ANEXO IV - Preencher'!K56)</f>
        <v>43991</v>
      </c>
      <c r="J47" s="5" t="str">
        <f>'[1]TCE - ANEXO IV - Preencher'!L56</f>
        <v>2620 0670 2208 0100 0148 5500 1000 0162 5310 0032 5064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180</v>
      </c>
    </row>
    <row r="48" spans="1:12" s="8" customFormat="1" ht="19.5" customHeight="1">
      <c r="A48" s="3">
        <f>IFERROR(VLOOKUP(B48,'[1]DADOS (OCULTAR)'!$P$3:$R$53,3,0),"")</f>
        <v>9039744001409</v>
      </c>
      <c r="B48" s="4" t="str">
        <f>'[1]TCE - ANEXO IV - Preencher'!C57</f>
        <v>UPAE GARANHUNS (COVID-19)</v>
      </c>
      <c r="C48" s="4" t="str">
        <f>'[1]TCE - ANEXO IV - Preencher'!E57</f>
        <v>3.4 - Material Farmacológico</v>
      </c>
      <c r="D48" s="3">
        <f>'[1]TCE - ANEXO IV - Preencher'!F57</f>
        <v>6221416000116</v>
      </c>
      <c r="E48" s="5" t="str">
        <f>'[1]TCE - ANEXO IV - Preencher'!G57</f>
        <v xml:space="preserve">FARMACIA SETE COLINAS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27</v>
      </c>
      <c r="I48" s="6">
        <f>IF('[1]TCE - ANEXO IV - Preencher'!K57="","",'[1]TCE - ANEXO IV - Preencher'!K57)</f>
        <v>43991</v>
      </c>
      <c r="J48" s="5" t="str">
        <f>'[1]TCE - ANEXO IV - Preencher'!L57</f>
        <v>2620 0606 2214 1600 0116 5500 1000 0000 2714 8053 9090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380</v>
      </c>
    </row>
    <row r="49" spans="1:12" s="8" customFormat="1" ht="19.5" customHeight="1">
      <c r="A49" s="3">
        <f>IFERROR(VLOOKUP(B49,'[1]DADOS (OCULTAR)'!$P$3:$R$53,3,0),"")</f>
        <v>9039744001409</v>
      </c>
      <c r="B49" s="4" t="str">
        <f>'[1]TCE - ANEXO IV - Preencher'!C58</f>
        <v>UPAE GARANHUNS (COVID-19)</v>
      </c>
      <c r="C49" s="4" t="str">
        <f>'[1]TCE - ANEXO IV - Preencher'!E58</f>
        <v>3.4 - Material Farmacológico</v>
      </c>
      <c r="D49" s="3">
        <f>'[1]TCE - ANEXO IV - Preencher'!F58</f>
        <v>44734671000151</v>
      </c>
      <c r="E49" s="5" t="str">
        <f>'[1]TCE - ANEXO IV - Preencher'!G58</f>
        <v xml:space="preserve">CRISTALIA PROD QUIM FARM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2629457</v>
      </c>
      <c r="I49" s="6">
        <f>IF('[1]TCE - ANEXO IV - Preencher'!K58="","",'[1]TCE - ANEXO IV - Preencher'!K58)</f>
        <v>43984</v>
      </c>
      <c r="J49" s="5" t="str">
        <f>'[1]TCE - ANEXO IV - Preencher'!L58</f>
        <v>3520 0644 7346 7100 0151 5501 0002 6294 5717 7986 0602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13125</v>
      </c>
    </row>
    <row r="50" spans="1:12" s="8" customFormat="1" ht="19.5" customHeight="1">
      <c r="A50" s="3">
        <f>IFERROR(VLOOKUP(B50,'[1]DADOS (OCULTAR)'!$P$3:$R$53,3,0),"")</f>
        <v>9039744001409</v>
      </c>
      <c r="B50" s="4" t="str">
        <f>'[1]TCE - ANEXO IV - Preencher'!C59</f>
        <v>UPAE GARANHUNS (COVID-19)</v>
      </c>
      <c r="C50" s="4" t="str">
        <f>'[1]TCE - ANEXO IV - Preencher'!E59</f>
        <v>3.4 - Material Farmacológico</v>
      </c>
      <c r="D50" s="3">
        <f>'[1]TCE - ANEXO IV - Preencher'!F59</f>
        <v>21596736000144</v>
      </c>
      <c r="E50" s="5" t="str">
        <f>'[1]TCE - ANEXO IV - Preencher'!G59</f>
        <v xml:space="preserve">ULTRAMEGA DISTRIBUIDORA HOSPITALAR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101408</v>
      </c>
      <c r="I50" s="6">
        <f>IF('[1]TCE - ANEXO IV - Preencher'!K59="","",'[1]TCE - ANEXO IV - Preencher'!K59)</f>
        <v>43994</v>
      </c>
      <c r="J50" s="5" t="str">
        <f>'[1]TCE - ANEXO IV - Preencher'!L59</f>
        <v>2620 0621 5967 6300 0144 5500 1000 1014 0810 0103 7438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3419.85</v>
      </c>
    </row>
    <row r="51" spans="1:12" s="8" customFormat="1" ht="19.5" customHeight="1">
      <c r="A51" s="3">
        <f>IFERROR(VLOOKUP(B51,'[1]DADOS (OCULTAR)'!$P$3:$R$53,3,0),"")</f>
        <v>9039744001409</v>
      </c>
      <c r="B51" s="4" t="str">
        <f>'[1]TCE - ANEXO IV - Preencher'!C60</f>
        <v>UPAE GARANHUNS (COVID-19)</v>
      </c>
      <c r="C51" s="4" t="str">
        <f>'[1]TCE - ANEXO IV - Preencher'!E60</f>
        <v>3.4 - Material Farmacológico</v>
      </c>
      <c r="D51" s="3">
        <f>'[1]TCE - ANEXO IV - Preencher'!F60</f>
        <v>6221416000116</v>
      </c>
      <c r="E51" s="5" t="str">
        <f>'[1]TCE - ANEXO IV - Preencher'!G60</f>
        <v xml:space="preserve">FARMACIA SETE COLINAS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29</v>
      </c>
      <c r="I51" s="6">
        <f>IF('[1]TCE - ANEXO IV - Preencher'!K60="","",'[1]TCE - ANEXO IV - Preencher'!K60)</f>
        <v>43995</v>
      </c>
      <c r="J51" s="5" t="str">
        <f>'[1]TCE - ANEXO IV - Preencher'!L60</f>
        <v>2620 0606 2214 1600 0116 5500 1000 0000 2917 3178 6241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1140</v>
      </c>
    </row>
    <row r="52" spans="1:12" s="8" customFormat="1" ht="19.5" customHeight="1">
      <c r="A52" s="3">
        <f>IFERROR(VLOOKUP(B52,'[1]DADOS (OCULTAR)'!$P$3:$R$53,3,0),"")</f>
        <v>9039744001409</v>
      </c>
      <c r="B52" s="4" t="str">
        <f>'[1]TCE - ANEXO IV - Preencher'!C61</f>
        <v>UPAE GARANHUNS (COVID-19)</v>
      </c>
      <c r="C52" s="4" t="str">
        <f>'[1]TCE - ANEXO IV - Preencher'!E61</f>
        <v>3.4 - Material Farmacológico</v>
      </c>
      <c r="D52" s="3">
        <f>'[1]TCE - ANEXO IV - Preencher'!F61</f>
        <v>3817043000152</v>
      </c>
      <c r="E52" s="5" t="str">
        <f>'[1]TCE - ANEXO IV - Preencher'!G61</f>
        <v xml:space="preserve">PHARMAPLUS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000020507</v>
      </c>
      <c r="I52" s="6">
        <f>IF('[1]TCE - ANEXO IV - Preencher'!K61="","",'[1]TCE - ANEXO IV - Preencher'!K61)</f>
        <v>43994</v>
      </c>
      <c r="J52" s="5" t="str">
        <f>'[1]TCE - ANEXO IV - Preencher'!L61</f>
        <v>2620 0603 8170 4300 0152 5500 1000 0205 0710 8698 3654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1658</v>
      </c>
    </row>
    <row r="53" spans="1:12" s="8" customFormat="1" ht="19.5" customHeight="1">
      <c r="A53" s="3">
        <f>IFERROR(VLOOKUP(B53,'[1]DADOS (OCULTAR)'!$P$3:$R$53,3,0),"")</f>
        <v>9039744001409</v>
      </c>
      <c r="B53" s="4" t="str">
        <f>'[1]TCE - ANEXO IV - Preencher'!C62</f>
        <v>UPAE GARANHUNS (COVID-19)</v>
      </c>
      <c r="C53" s="4" t="str">
        <f>'[1]TCE - ANEXO IV - Preencher'!E62</f>
        <v>3.4 - Material Farmacológico</v>
      </c>
      <c r="D53" s="3">
        <f>'[1]TCE - ANEXO IV - Preencher'!F62</f>
        <v>6221416000116</v>
      </c>
      <c r="E53" s="5" t="str">
        <f>'[1]TCE - ANEXO IV - Preencher'!G62</f>
        <v xml:space="preserve">FARMACIA SETE COLINAS LTDA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31</v>
      </c>
      <c r="I53" s="6">
        <f>IF('[1]TCE - ANEXO IV - Preencher'!K62="","",'[1]TCE - ANEXO IV - Preencher'!K62)</f>
        <v>43998</v>
      </c>
      <c r="J53" s="5" t="str">
        <f>'[1]TCE - ANEXO IV - Preencher'!L62</f>
        <v>2620 0606 2214 1600 0116 5500 1000 0000 3117 2083 4590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13.8</v>
      </c>
    </row>
    <row r="54" spans="1:12" s="8" customFormat="1" ht="19.5" customHeight="1">
      <c r="A54" s="3">
        <f>IFERROR(VLOOKUP(B54,'[1]DADOS (OCULTAR)'!$P$3:$R$53,3,0),"")</f>
        <v>9039744001409</v>
      </c>
      <c r="B54" s="4" t="str">
        <f>'[1]TCE - ANEXO IV - Preencher'!C63</f>
        <v>UPAE GARANHUNS (COVID-19)</v>
      </c>
      <c r="C54" s="4" t="str">
        <f>'[1]TCE - ANEXO IV - Preencher'!E63</f>
        <v>3.4 - Material Farmacológico</v>
      </c>
      <c r="D54" s="3">
        <f>'[1]TCE - ANEXO IV - Preencher'!F63</f>
        <v>6221416000116</v>
      </c>
      <c r="E54" s="5" t="str">
        <f>'[1]TCE - ANEXO IV - Preencher'!G63</f>
        <v xml:space="preserve">FARMACIA SETE COLINAS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32</v>
      </c>
      <c r="I54" s="6">
        <f>IF('[1]TCE - ANEXO IV - Preencher'!K63="","",'[1]TCE - ANEXO IV - Preencher'!K63)</f>
        <v>43998</v>
      </c>
      <c r="J54" s="5" t="str">
        <f>'[1]TCE - ANEXO IV - Preencher'!L63</f>
        <v>2620 0606 2214 1600 0116 5500 1000 0000 3219 1383 4360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71.099999999999994</v>
      </c>
    </row>
    <row r="55" spans="1:12" s="8" customFormat="1" ht="19.5" customHeight="1">
      <c r="A55" s="3">
        <f>IFERROR(VLOOKUP(B55,'[1]DADOS (OCULTAR)'!$P$3:$R$53,3,0),"")</f>
        <v>9039744001409</v>
      </c>
      <c r="B55" s="4" t="str">
        <f>'[1]TCE - ANEXO IV - Preencher'!C64</f>
        <v>UPAE GARANHUNS (COVID-19)</v>
      </c>
      <c r="C55" s="4" t="str">
        <f>'[1]TCE - ANEXO IV - Preencher'!E64</f>
        <v>3.4 - Material Farmacológico</v>
      </c>
      <c r="D55" s="3">
        <f>'[1]TCE - ANEXO IV - Preencher'!F64</f>
        <v>11260846000187</v>
      </c>
      <c r="E55" s="5" t="str">
        <f>'[1]TCE - ANEXO IV - Preencher'!G64</f>
        <v>ANBIOTON IMPORTADORA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000115645</v>
      </c>
      <c r="I55" s="6">
        <f>IF('[1]TCE - ANEXO IV - Preencher'!K64="","",'[1]TCE - ANEXO IV - Preencher'!K64)</f>
        <v>43999</v>
      </c>
      <c r="J55" s="5" t="str">
        <f>'[1]TCE - ANEXO IV - Preencher'!L64</f>
        <v>3520 0611 2608 4600 0187 5500 1000 1156 4511 0027 6329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3588.22</v>
      </c>
    </row>
    <row r="56" spans="1:12" s="8" customFormat="1" ht="19.5" customHeight="1">
      <c r="A56" s="3">
        <f>IFERROR(VLOOKUP(B56,'[1]DADOS (OCULTAR)'!$P$3:$R$53,3,0),"")</f>
        <v>9039744001409</v>
      </c>
      <c r="B56" s="4" t="str">
        <f>'[1]TCE - ANEXO IV - Preencher'!C65</f>
        <v>UPAE GARANHUNS (COVID-19)</v>
      </c>
      <c r="C56" s="4" t="str">
        <f>'[1]TCE - ANEXO IV - Preencher'!E65</f>
        <v>3.4 - Material Farmacológico</v>
      </c>
      <c r="D56" s="3">
        <f>'[1]TCE - ANEXO IV - Preencher'!F65</f>
        <v>6221416000116</v>
      </c>
      <c r="E56" s="5" t="str">
        <f>'[1]TCE - ANEXO IV - Preencher'!G65</f>
        <v xml:space="preserve">FARMACIA SETE COLINAS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33</v>
      </c>
      <c r="I56" s="6">
        <f>IF('[1]TCE - ANEXO IV - Preencher'!K65="","",'[1]TCE - ANEXO IV - Preencher'!K65)</f>
        <v>43999</v>
      </c>
      <c r="J56" s="5" t="str">
        <f>'[1]TCE - ANEXO IV - Preencher'!L65</f>
        <v>2620 0606 2214 1600 0116 5500 1000 0000 3319 2800 1812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249</v>
      </c>
    </row>
    <row r="57" spans="1:12" s="8" customFormat="1" ht="19.5" customHeight="1">
      <c r="A57" s="3">
        <f>IFERROR(VLOOKUP(B57,'[1]DADOS (OCULTAR)'!$P$3:$R$53,3,0),"")</f>
        <v>9039744001409</v>
      </c>
      <c r="B57" s="4" t="str">
        <f>'[1]TCE - ANEXO IV - Preencher'!C66</f>
        <v>UPAE GARANHUNS (COVID-19)</v>
      </c>
      <c r="C57" s="4" t="str">
        <f>'[1]TCE - ANEXO IV - Preencher'!E66</f>
        <v>3.4 - Material Farmacológico</v>
      </c>
      <c r="D57" s="3">
        <f>'[1]TCE - ANEXO IV - Preencher'!F66</f>
        <v>21596736000144</v>
      </c>
      <c r="E57" s="5" t="str">
        <f>'[1]TCE - ANEXO IV - Preencher'!G66</f>
        <v xml:space="preserve">ULTRAMEGA DISTRIBUIDORA HOSPITALAR LTDA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00101791</v>
      </c>
      <c r="I57" s="6">
        <f>IF('[1]TCE - ANEXO IV - Preencher'!K66="","",'[1]TCE - ANEXO IV - Preencher'!K66)</f>
        <v>43999</v>
      </c>
      <c r="J57" s="5" t="str">
        <f>'[1]TCE - ANEXO IV - Preencher'!L66</f>
        <v>2620 0621 5967 3600 0144 5500 1000 1017 9110 0104 1420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2200.1999999999998</v>
      </c>
    </row>
    <row r="58" spans="1:12" s="8" customFormat="1" ht="19.5" customHeight="1">
      <c r="A58" s="3">
        <f>IFERROR(VLOOKUP(B58,'[1]DADOS (OCULTAR)'!$P$3:$R$53,3,0),"")</f>
        <v>9039744001409</v>
      </c>
      <c r="B58" s="4" t="str">
        <f>'[1]TCE - ANEXO IV - Preencher'!C67</f>
        <v>UPAE GARANHUNS (COVID-19)</v>
      </c>
      <c r="C58" s="4" t="str">
        <f>'[1]TCE - ANEXO IV - Preencher'!E67</f>
        <v>3.4 - Material Farmacológico</v>
      </c>
      <c r="D58" s="3">
        <f>'[1]TCE - ANEXO IV - Preencher'!F67</f>
        <v>11563145000117</v>
      </c>
      <c r="E58" s="5" t="str">
        <f>'[1]TCE - ANEXO IV - Preencher'!G67</f>
        <v xml:space="preserve">COMERCIAL MOSTAERT LTDA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000073989</v>
      </c>
      <c r="I58" s="6">
        <f>IF('[1]TCE - ANEXO IV - Preencher'!K67="","",'[1]TCE - ANEXO IV - Preencher'!K67)</f>
        <v>43999</v>
      </c>
      <c r="J58" s="5" t="str">
        <f>'[1]TCE - ANEXO IV - Preencher'!L67</f>
        <v>2620 0611 5631 4500 0117 5500 1000 0739 8910 0140 9233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17502.080000000002</v>
      </c>
    </row>
    <row r="59" spans="1:12" s="8" customFormat="1" ht="19.5" customHeight="1">
      <c r="A59" s="3">
        <f>IFERROR(VLOOKUP(B59,'[1]DADOS (OCULTAR)'!$P$3:$R$53,3,0),"")</f>
        <v>9039744001409</v>
      </c>
      <c r="B59" s="4" t="str">
        <f>'[1]TCE - ANEXO IV - Preencher'!C68</f>
        <v>UPAE GARANHUNS (COVID-19)</v>
      </c>
      <c r="C59" s="4" t="str">
        <f>'[1]TCE - ANEXO IV - Preencher'!E68</f>
        <v>3.4 - Material Farmacológico</v>
      </c>
      <c r="D59" s="3">
        <f>'[1]TCE - ANEXO IV - Preencher'!F68</f>
        <v>69950913000175</v>
      </c>
      <c r="E59" s="5" t="str">
        <f>'[1]TCE - ANEXO IV - Preencher'!G68</f>
        <v xml:space="preserve">MED FARMACE DISTRIBUIDORA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000004496</v>
      </c>
      <c r="I59" s="6">
        <f>IF('[1]TCE - ANEXO IV - Preencher'!K68="","",'[1]TCE - ANEXO IV - Preencher'!K68)</f>
        <v>44001</v>
      </c>
      <c r="J59" s="5" t="str">
        <f>'[1]TCE - ANEXO IV - Preencher'!L68</f>
        <v>2620 0669 9509 1300 0175 5500 1000 0044 9610 0004 4976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1220</v>
      </c>
    </row>
    <row r="60" spans="1:12" s="8" customFormat="1" ht="19.5" customHeight="1">
      <c r="A60" s="3">
        <f>IFERROR(VLOOKUP(B60,'[1]DADOS (OCULTAR)'!$P$3:$R$53,3,0),"")</f>
        <v>9039744001409</v>
      </c>
      <c r="B60" s="4" t="str">
        <f>'[1]TCE - ANEXO IV - Preencher'!C69</f>
        <v>UPAE GARANHUNS (COVID-19)</v>
      </c>
      <c r="C60" s="4" t="str">
        <f>'[1]TCE - ANEXO IV - Preencher'!E69</f>
        <v>3.4 - Material Farmacológico</v>
      </c>
      <c r="D60" s="3">
        <f>'[1]TCE - ANEXO IV - Preencher'!F69</f>
        <v>21596736000144</v>
      </c>
      <c r="E60" s="5" t="str">
        <f>'[1]TCE - ANEXO IV - Preencher'!G69</f>
        <v xml:space="preserve">ULTRAMEGA DISTRIBUIDORA HOSPITALAR LTDA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00102047</v>
      </c>
      <c r="I60" s="6">
        <f>IF('[1]TCE - ANEXO IV - Preencher'!K69="","",'[1]TCE - ANEXO IV - Preencher'!K69)</f>
        <v>44001</v>
      </c>
      <c r="J60" s="5" t="str">
        <f>'[1]TCE - ANEXO IV - Preencher'!L69</f>
        <v>2620 0621 5967 3600 0144 5500 1000 1020 4710 0104 4044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259</v>
      </c>
    </row>
    <row r="61" spans="1:12" s="8" customFormat="1" ht="19.5" customHeight="1">
      <c r="A61" s="3">
        <f>IFERROR(VLOOKUP(B61,'[1]DADOS (OCULTAR)'!$P$3:$R$53,3,0),"")</f>
        <v>9039744001409</v>
      </c>
      <c r="B61" s="4" t="str">
        <f>'[1]TCE - ANEXO IV - Preencher'!C70</f>
        <v>UPAE GARANHUNS (COVID-19)</v>
      </c>
      <c r="C61" s="4" t="str">
        <f>'[1]TCE - ANEXO IV - Preencher'!E70</f>
        <v>3.4 - Material Farmacológico</v>
      </c>
      <c r="D61" s="3">
        <f>'[1]TCE - ANEXO IV - Preencher'!F70</f>
        <v>21596736000144</v>
      </c>
      <c r="E61" s="5" t="str">
        <f>'[1]TCE - ANEXO IV - Preencher'!G70</f>
        <v xml:space="preserve">ULTRAMEGA DISTRIBUIDORA HOSPITALAR LTDA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00101996</v>
      </c>
      <c r="I61" s="6">
        <f>IF('[1]TCE - ANEXO IV - Preencher'!K70="","",'[1]TCE - ANEXO IV - Preencher'!K70)</f>
        <v>44001</v>
      </c>
      <c r="J61" s="5" t="str">
        <f>'[1]TCE - ANEXO IV - Preencher'!L70</f>
        <v>2620 0621 5967 3600 0144 5500 1000 1019 9610 0104 3535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237.6</v>
      </c>
    </row>
    <row r="62" spans="1:12" s="8" customFormat="1" ht="19.5" customHeight="1">
      <c r="A62" s="3">
        <f>IFERROR(VLOOKUP(B62,'[1]DADOS (OCULTAR)'!$P$3:$R$53,3,0),"")</f>
        <v>9039744001409</v>
      </c>
      <c r="B62" s="4" t="str">
        <f>'[1]TCE - ANEXO IV - Preencher'!C71</f>
        <v>UPAE GARANHUNS (COVID-19)</v>
      </c>
      <c r="C62" s="4" t="str">
        <f>'[1]TCE - ANEXO IV - Preencher'!E71</f>
        <v>3.4 - Material Farmacológico</v>
      </c>
      <c r="D62" s="3">
        <f>'[1]TCE - ANEXO IV - Preencher'!F71</f>
        <v>21596736000144</v>
      </c>
      <c r="E62" s="5" t="str">
        <f>'[1]TCE - ANEXO IV - Preencher'!G71</f>
        <v xml:space="preserve">ULTRAMEGA DISTRIBUIDORA HOSPITALAR LTDA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00101996</v>
      </c>
      <c r="I62" s="6">
        <f>IF('[1]TCE - ANEXO IV - Preencher'!K71="","",'[1]TCE - ANEXO IV - Preencher'!K71)</f>
        <v>44001</v>
      </c>
      <c r="J62" s="5" t="str">
        <f>'[1]TCE - ANEXO IV - Preencher'!L71</f>
        <v>2620 0621 5967 3600 0144 5500 1000 1019 9610 0104 3535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3094.15</v>
      </c>
    </row>
    <row r="63" spans="1:12" s="8" customFormat="1" ht="19.5" customHeight="1">
      <c r="A63" s="3">
        <f>IFERROR(VLOOKUP(B63,'[1]DADOS (OCULTAR)'!$P$3:$R$53,3,0),"")</f>
        <v>9039744001409</v>
      </c>
      <c r="B63" s="4" t="str">
        <f>'[1]TCE - ANEXO IV - Preencher'!C72</f>
        <v>UPAE GARANHUNS (COVID-19)</v>
      </c>
      <c r="C63" s="4" t="str">
        <f>'[1]TCE - ANEXO IV - Preencher'!E72</f>
        <v>3.4 - Material Farmacológico</v>
      </c>
      <c r="D63" s="3">
        <f>'[1]TCE - ANEXO IV - Preencher'!F72</f>
        <v>236193000184</v>
      </c>
      <c r="E63" s="5" t="str">
        <f>'[1]TCE - ANEXO IV - Preencher'!G72</f>
        <v xml:space="preserve">CIRURGICA RECIFE COMERCIO LTDA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000057746</v>
      </c>
      <c r="I63" s="6">
        <f>IF('[1]TCE - ANEXO IV - Preencher'!K72="","",'[1]TCE - ANEXO IV - Preencher'!K72)</f>
        <v>44004</v>
      </c>
      <c r="J63" s="5" t="str">
        <f>'[1]TCE - ANEXO IV - Preencher'!L72</f>
        <v>2620 0600 2361 9300 0184 5500 1000 0577 4610 0057 7471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76.8</v>
      </c>
    </row>
    <row r="64" spans="1:12" s="8" customFormat="1" ht="19.5" customHeight="1">
      <c r="A64" s="3">
        <f>IFERROR(VLOOKUP(B64,'[1]DADOS (OCULTAR)'!$P$3:$R$53,3,0),"")</f>
        <v>9039744001409</v>
      </c>
      <c r="B64" s="4" t="str">
        <f>'[1]TCE - ANEXO IV - Preencher'!C73</f>
        <v>UPAE GARANHUNS (COVID-19)</v>
      </c>
      <c r="C64" s="4" t="str">
        <f>'[1]TCE - ANEXO IV - Preencher'!E73</f>
        <v>3.4 - Material Farmacológico</v>
      </c>
      <c r="D64" s="3">
        <f>'[1]TCE - ANEXO IV - Preencher'!F73</f>
        <v>8778219000390</v>
      </c>
      <c r="E64" s="5" t="str">
        <f>'[1]TCE - ANEXO IV - Preencher'!G73</f>
        <v xml:space="preserve">FARMACIA SANTA ANA LTDA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20064</v>
      </c>
      <c r="I64" s="6">
        <f>IF('[1]TCE - ANEXO IV - Preencher'!K73="","",'[1]TCE - ANEXO IV - Preencher'!K73)</f>
        <v>44002</v>
      </c>
      <c r="J64" s="5" t="str">
        <f>'[1]TCE - ANEXO IV - Preencher'!L73</f>
        <v>2620 0608 7782 1900 0390 5500 1000 0200 6412 7546 4240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1329.6</v>
      </c>
    </row>
    <row r="65" spans="1:12" s="8" customFormat="1" ht="19.5" customHeight="1">
      <c r="A65" s="3">
        <f>IFERROR(VLOOKUP(B65,'[1]DADOS (OCULTAR)'!$P$3:$R$53,3,0),"")</f>
        <v>9039744001409</v>
      </c>
      <c r="B65" s="4" t="str">
        <f>'[1]TCE - ANEXO IV - Preencher'!C74</f>
        <v>UPAE GARANHUNS (COVID-19)</v>
      </c>
      <c r="C65" s="4" t="str">
        <f>'[1]TCE - ANEXO IV - Preencher'!E74</f>
        <v>3.4 - Material Farmacológico</v>
      </c>
      <c r="D65" s="3">
        <f>'[1]TCE - ANEXO IV - Preencher'!F74</f>
        <v>8778219000390</v>
      </c>
      <c r="E65" s="5" t="str">
        <f>'[1]TCE - ANEXO IV - Preencher'!G74</f>
        <v xml:space="preserve">FARMACIA SANTA ANA LTDA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20065</v>
      </c>
      <c r="I65" s="6">
        <f>IF('[1]TCE - ANEXO IV - Preencher'!K74="","",'[1]TCE - ANEXO IV - Preencher'!K74)</f>
        <v>44002</v>
      </c>
      <c r="J65" s="5" t="str">
        <f>'[1]TCE - ANEXO IV - Preencher'!L74</f>
        <v>2620 0608 7782 1900 0390 5500 1000 0200 6518 7065 6238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824.85</v>
      </c>
    </row>
    <row r="66" spans="1:12" s="8" customFormat="1" ht="19.5" customHeight="1">
      <c r="A66" s="3">
        <f>IFERROR(VLOOKUP(B66,'[1]DADOS (OCULTAR)'!$P$3:$R$53,3,0),"")</f>
        <v>9039744001409</v>
      </c>
      <c r="B66" s="4" t="str">
        <f>'[1]TCE - ANEXO IV - Preencher'!C75</f>
        <v>UPAE GARANHUNS (COVID-19)</v>
      </c>
      <c r="C66" s="4" t="str">
        <f>'[1]TCE - ANEXO IV - Preencher'!E75</f>
        <v>3.4 - Material Farmacológico</v>
      </c>
      <c r="D66" s="3">
        <f>'[1]TCE - ANEXO IV - Preencher'!F75</f>
        <v>12420164001048</v>
      </c>
      <c r="E66" s="5" t="str">
        <f>'[1]TCE - ANEXO IV - Preencher'!G75</f>
        <v>CM HOSPITALAR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000068280</v>
      </c>
      <c r="I66" s="6">
        <f>IF('[1]TCE - ANEXO IV - Preencher'!K75="","",'[1]TCE - ANEXO IV - Preencher'!K75)</f>
        <v>44004</v>
      </c>
      <c r="J66" s="5" t="str">
        <f>'[1]TCE - ANEXO IV - Preencher'!L75</f>
        <v>2620 0612 4201 6400 1048 5500 1000 0682 8011 0002 8597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8000</v>
      </c>
    </row>
    <row r="67" spans="1:12" s="8" customFormat="1" ht="19.5" customHeight="1">
      <c r="A67" s="3">
        <f>IFERROR(VLOOKUP(B67,'[1]DADOS (OCULTAR)'!$P$3:$R$53,3,0),"")</f>
        <v>9039744001409</v>
      </c>
      <c r="B67" s="4" t="str">
        <f>'[1]TCE - ANEXO IV - Preencher'!C76</f>
        <v>UPAE GARANHUNS (COVID-19)</v>
      </c>
      <c r="C67" s="4" t="str">
        <f>'[1]TCE - ANEXO IV - Preencher'!E76</f>
        <v>3.4 - Material Farmacológico</v>
      </c>
      <c r="D67" s="3">
        <f>'[1]TCE - ANEXO IV - Preencher'!F76</f>
        <v>467942000184</v>
      </c>
      <c r="E67" s="5" t="str">
        <f>'[1]TCE - ANEXO IV - Preencher'!G76</f>
        <v xml:space="preserve">J M DA SILVA E CIA LTDA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000000005</v>
      </c>
      <c r="I67" s="6">
        <f>IF('[1]TCE - ANEXO IV - Preencher'!K76="","",'[1]TCE - ANEXO IV - Preencher'!K76)</f>
        <v>44005</v>
      </c>
      <c r="J67" s="5" t="str">
        <f>'[1]TCE - ANEXO IV - Preencher'!L76</f>
        <v>2620 0600 4679 4200 0184 5500 1000 0000 0510 0000 0041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1100.3</v>
      </c>
    </row>
    <row r="68" spans="1:12" s="8" customFormat="1" ht="19.5" customHeight="1">
      <c r="A68" s="3">
        <f>IFERROR(VLOOKUP(B68,'[1]DADOS (OCULTAR)'!$P$3:$R$53,3,0),"")</f>
        <v>9039744001409</v>
      </c>
      <c r="B68" s="4" t="str">
        <f>'[1]TCE - ANEXO IV - Preencher'!C77</f>
        <v>UPAE GARANHUNS (COVID-19)</v>
      </c>
      <c r="C68" s="4" t="str">
        <f>'[1]TCE - ANEXO IV - Preencher'!E77</f>
        <v>3.4 - Material Farmacológico</v>
      </c>
      <c r="D68" s="3">
        <f>'[1]TCE - ANEXO IV - Preencher'!F77</f>
        <v>8778201000126</v>
      </c>
      <c r="E68" s="5" t="str">
        <f>'[1]TCE - ANEXO IV - Preencher'!G77</f>
        <v xml:space="preserve">DROGA FONTE LTDA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000312386</v>
      </c>
      <c r="I68" s="6">
        <f>IF('[1]TCE - ANEXO IV - Preencher'!K77="","",'[1]TCE - ANEXO IV - Preencher'!K77)</f>
        <v>44004</v>
      </c>
      <c r="J68" s="5" t="str">
        <f>'[1]TCE - ANEXO IV - Preencher'!L77</f>
        <v>2620 0608 7782 0100 0126 5500 1000 3123 8615 0659 8046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246</v>
      </c>
    </row>
    <row r="69" spans="1:12" s="8" customFormat="1" ht="19.5" customHeight="1">
      <c r="A69" s="3">
        <f>IFERROR(VLOOKUP(B69,'[1]DADOS (OCULTAR)'!$P$3:$R$53,3,0),"")</f>
        <v>9039744001409</v>
      </c>
      <c r="B69" s="4" t="str">
        <f>'[1]TCE - ANEXO IV - Preencher'!C78</f>
        <v>UPAE GARANHUNS (COVID-19)</v>
      </c>
      <c r="C69" s="4" t="str">
        <f>'[1]TCE - ANEXO IV - Preencher'!E78</f>
        <v>3.4 - Material Farmacológico</v>
      </c>
      <c r="D69" s="3">
        <f>'[1]TCE - ANEXO IV - Preencher'!F78</f>
        <v>8778201000126</v>
      </c>
      <c r="E69" s="5" t="str">
        <f>'[1]TCE - ANEXO IV - Preencher'!G78</f>
        <v xml:space="preserve">DROGA FONTE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000312384</v>
      </c>
      <c r="I69" s="6">
        <f>IF('[1]TCE - ANEXO IV - Preencher'!K78="","",'[1]TCE - ANEXO IV - Preencher'!K78)</f>
        <v>44004</v>
      </c>
      <c r="J69" s="5" t="str">
        <f>'[1]TCE - ANEXO IV - Preencher'!L78</f>
        <v>2620 0608 7782 0100 0126 5500 1000 3123 8412 5841 5635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58479.5</v>
      </c>
    </row>
    <row r="70" spans="1:12" s="8" customFormat="1" ht="19.5" customHeight="1">
      <c r="A70" s="3">
        <f>IFERROR(VLOOKUP(B70,'[1]DADOS (OCULTAR)'!$P$3:$R$53,3,0),"")</f>
        <v>9039744001409</v>
      </c>
      <c r="B70" s="4" t="str">
        <f>'[1]TCE - ANEXO IV - Preencher'!C79</f>
        <v>UPAE GARANHUNS (COVID-19)</v>
      </c>
      <c r="C70" s="4" t="str">
        <f>'[1]TCE - ANEXO IV - Preencher'!E79</f>
        <v>3.4 - Material Farmacológico</v>
      </c>
      <c r="D70" s="3">
        <f>'[1]TCE - ANEXO IV - Preencher'!F79</f>
        <v>8778201000126</v>
      </c>
      <c r="E70" s="5" t="str">
        <f>'[1]TCE - ANEXO IV - Preencher'!G79</f>
        <v xml:space="preserve">DROGA FONTE LTDA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000312503</v>
      </c>
      <c r="I70" s="6">
        <f>IF('[1]TCE - ANEXO IV - Preencher'!K79="","",'[1]TCE - ANEXO IV - Preencher'!K79)</f>
        <v>44005</v>
      </c>
      <c r="J70" s="5" t="str">
        <f>'[1]TCE - ANEXO IV - Preencher'!L79</f>
        <v>2620 0608 7782 0100 0126 5500 1000 3125 0319 9337 1822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268</v>
      </c>
    </row>
    <row r="71" spans="1:12" s="8" customFormat="1" ht="19.5" customHeight="1">
      <c r="A71" s="3">
        <f>IFERROR(VLOOKUP(B71,'[1]DADOS (OCULTAR)'!$P$3:$R$53,3,0),"")</f>
        <v>9039744001409</v>
      </c>
      <c r="B71" s="4" t="str">
        <f>'[1]TCE - ANEXO IV - Preencher'!C80</f>
        <v>UPAE GARANHUNS (COVID-19)</v>
      </c>
      <c r="C71" s="4" t="str">
        <f>'[1]TCE - ANEXO IV - Preencher'!E80</f>
        <v>3.4 - Material Farmacológico</v>
      </c>
      <c r="D71" s="3">
        <f>'[1]TCE - ANEXO IV - Preencher'!F80</f>
        <v>8778201000126</v>
      </c>
      <c r="E71" s="5" t="str">
        <f>'[1]TCE - ANEXO IV - Preencher'!G80</f>
        <v xml:space="preserve">DROGA FONTE LTDA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000312509</v>
      </c>
      <c r="I71" s="6">
        <f>IF('[1]TCE - ANEXO IV - Preencher'!K80="","",'[1]TCE - ANEXO IV - Preencher'!K80)</f>
        <v>44005</v>
      </c>
      <c r="J71" s="5" t="str">
        <f>'[1]TCE - ANEXO IV - Preencher'!L80</f>
        <v>2620 0608 7782 0100 0126 5500 1000 3125 0918 4179 1920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581</v>
      </c>
    </row>
    <row r="72" spans="1:12" s="8" customFormat="1" ht="19.5" customHeight="1">
      <c r="A72" s="3">
        <f>IFERROR(VLOOKUP(B72,'[1]DADOS (OCULTAR)'!$P$3:$R$53,3,0),"")</f>
        <v>9039744001409</v>
      </c>
      <c r="B72" s="4" t="str">
        <f>'[1]TCE - ANEXO IV - Preencher'!C81</f>
        <v>UPAE GARANHUNS (COVID-19)</v>
      </c>
      <c r="C72" s="4" t="str">
        <f>'[1]TCE - ANEXO IV - Preencher'!E81</f>
        <v>3.4 - Material Farmacológico</v>
      </c>
      <c r="D72" s="3">
        <f>'[1]TCE - ANEXO IV - Preencher'!F81</f>
        <v>8778201000126</v>
      </c>
      <c r="E72" s="5" t="str">
        <f>'[1]TCE - ANEXO IV - Preencher'!G81</f>
        <v xml:space="preserve">DROGA FONTE LTDA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000312509</v>
      </c>
      <c r="I72" s="6">
        <f>IF('[1]TCE - ANEXO IV - Preencher'!K81="","",'[1]TCE - ANEXO IV - Preencher'!K81)</f>
        <v>44008</v>
      </c>
      <c r="J72" s="5" t="str">
        <f>'[1]TCE - ANEXO IV - Preencher'!L81</f>
        <v>2026 0608 7782 0100 0126 5500 1000 3125 0918 4179 1920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12.59</v>
      </c>
    </row>
    <row r="73" spans="1:12" s="8" customFormat="1" ht="19.5" customHeight="1">
      <c r="A73" s="3">
        <f>IFERROR(VLOOKUP(B73,'[1]DADOS (OCULTAR)'!$P$3:$R$53,3,0),"")</f>
        <v>9039744001409</v>
      </c>
      <c r="B73" s="4" t="str">
        <f>'[1]TCE - ANEXO IV - Preencher'!C82</f>
        <v>UPAE GARANHUNS (COVID-19)</v>
      </c>
      <c r="C73" s="4" t="str">
        <f>'[1]TCE - ANEXO IV - Preencher'!E82</f>
        <v>3.4 - Material Farmacológico</v>
      </c>
      <c r="D73" s="3">
        <f>'[1]TCE - ANEXO IV - Preencher'!F82</f>
        <v>6221416000116</v>
      </c>
      <c r="E73" s="5" t="str">
        <f>'[1]TCE - ANEXO IV - Preencher'!G82</f>
        <v xml:space="preserve">FARMACIA SETE COLINAS LTDA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35</v>
      </c>
      <c r="I73" s="6">
        <f>IF('[1]TCE - ANEXO IV - Preencher'!K82="","",'[1]TCE - ANEXO IV - Preencher'!K82)</f>
        <v>44007</v>
      </c>
      <c r="J73" s="5" t="str">
        <f>'[1]TCE - ANEXO IV - Preencher'!L82</f>
        <v>2620 0606 2214 1600 0116 5500 1000 0000 3512 5253 8490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23.01</v>
      </c>
    </row>
    <row r="74" spans="1:12" s="8" customFormat="1" ht="19.5" customHeight="1">
      <c r="A74" s="3">
        <f>IFERROR(VLOOKUP(B74,'[1]DADOS (OCULTAR)'!$P$3:$R$53,3,0),"")</f>
        <v>9039744001409</v>
      </c>
      <c r="B74" s="4" t="str">
        <f>'[1]TCE - ANEXO IV - Preencher'!C83</f>
        <v>UPAE GARANHUNS (COVID-19)</v>
      </c>
      <c r="C74" s="4" t="str">
        <f>'[1]TCE - ANEXO IV - Preencher'!E83</f>
        <v>3.4 - Material Farmacológico</v>
      </c>
      <c r="D74" s="3">
        <f>'[1]TCE - ANEXO IV - Preencher'!F83</f>
        <v>9039744001409</v>
      </c>
      <c r="E74" s="5" t="str">
        <f>'[1]TCE - ANEXO IV - Preencher'!G83</f>
        <v xml:space="preserve">TRES LEOES MATERIAL HOSPITALAR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0051046</v>
      </c>
      <c r="I74" s="6">
        <f>IF('[1]TCE - ANEXO IV - Preencher'!K83="","",'[1]TCE - ANEXO IV - Preencher'!K83)</f>
        <v>43999</v>
      </c>
      <c r="J74" s="5" t="str">
        <f>'[1]TCE - ANEXO IV - Preencher'!L83</f>
        <v>2820 0600 1752 3300 0125 5500 1000 0510 4618 8254 1480</v>
      </c>
      <c r="K74" s="5" t="str">
        <f>IF(F74="B",LEFT('[1]TCE - ANEXO IV - Preencher'!M83,2),IF(F74="S",LEFT('[1]TCE - ANEXO IV - Preencher'!M83,7),IF('[1]TCE - ANEXO IV - Preencher'!H83="","")))</f>
        <v>28</v>
      </c>
      <c r="L74" s="7">
        <f>'[1]TCE - ANEXO IV - Preencher'!N83</f>
        <v>31200</v>
      </c>
    </row>
    <row r="75" spans="1:12" s="8" customFormat="1" ht="19.5" customHeight="1">
      <c r="A75" s="3">
        <f>IFERROR(VLOOKUP(B75,'[1]DADOS (OCULTAR)'!$P$3:$R$53,3,0),"")</f>
        <v>9039744001409</v>
      </c>
      <c r="B75" s="4" t="str">
        <f>'[1]TCE - ANEXO IV - Preencher'!C84</f>
        <v>UPAE GARANHUNS (COVID-19)</v>
      </c>
      <c r="C75" s="4" t="str">
        <f>'[1]TCE - ANEXO IV - Preencher'!E84</f>
        <v>3.4 - Material Farmacológico</v>
      </c>
      <c r="D75" s="3">
        <f>'[1]TCE - ANEXO IV - Preencher'!F84</f>
        <v>236193000184</v>
      </c>
      <c r="E75" s="5" t="str">
        <f>'[1]TCE - ANEXO IV - Preencher'!G84</f>
        <v xml:space="preserve">CIRURGICA RECIFE COMERCIO LTDA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000057871</v>
      </c>
      <c r="I75" s="6">
        <f>IF('[1]TCE - ANEXO IV - Preencher'!K84="","",'[1]TCE - ANEXO IV - Preencher'!K84)</f>
        <v>44011</v>
      </c>
      <c r="J75" s="5" t="str">
        <f>'[1]TCE - ANEXO IV - Preencher'!L84</f>
        <v>2620 0600 2361 9300 0184 5500 1000 0578 7110 0057 8727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6460</v>
      </c>
    </row>
    <row r="76" spans="1:12" s="8" customFormat="1" ht="19.5" customHeight="1">
      <c r="A76" s="3">
        <f>IFERROR(VLOOKUP(B76,'[1]DADOS (OCULTAR)'!$P$3:$R$53,3,0),"")</f>
        <v>9039744001409</v>
      </c>
      <c r="B76" s="4" t="str">
        <f>'[1]TCE - ANEXO IV - Preencher'!C85</f>
        <v>UPAE GARANHUNS (COVID-19)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32274</v>
      </c>
      <c r="I76" s="6">
        <f>IF('[1]TCE - ANEXO IV - Preencher'!K85="","",'[1]TCE - ANEXO IV - Preencher'!K85)</f>
        <v>43979</v>
      </c>
      <c r="J76" s="5" t="str">
        <f>'[1]TCE - ANEXO IV - Preencher'!L85</f>
        <v>2620 0524 3805 7800 2041 5504 2000 0322 7417 9243 6876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296.68</v>
      </c>
    </row>
    <row r="77" spans="1:12" s="8" customFormat="1" ht="19.5" customHeight="1">
      <c r="A77" s="3">
        <f>IFERROR(VLOOKUP(B77,'[1]DADOS (OCULTAR)'!$P$3:$R$53,3,0),"")</f>
        <v>9039744001409</v>
      </c>
      <c r="B77" s="4" t="str">
        <f>'[1]TCE - ANEXO IV - Preencher'!C86</f>
        <v>UPAE GARANHUNS (COVID-19)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32288</v>
      </c>
      <c r="I77" s="6">
        <f>IF('[1]TCE - ANEXO IV - Preencher'!K86="","",'[1]TCE - ANEXO IV - Preencher'!K86)</f>
        <v>43983</v>
      </c>
      <c r="J77" s="5" t="str">
        <f>'[1]TCE - ANEXO IV - Preencher'!L86</f>
        <v>2620 0624 3805 7800 2041 5504 2000 0322 8817 9283 4382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259.58999999999997</v>
      </c>
    </row>
    <row r="78" spans="1:12" s="8" customFormat="1" ht="19.5" customHeight="1">
      <c r="A78" s="3">
        <f>IFERROR(VLOOKUP(B78,'[1]DADOS (OCULTAR)'!$P$3:$R$53,3,0),"")</f>
        <v>9039744001409</v>
      </c>
      <c r="B78" s="4" t="str">
        <f>'[1]TCE - ANEXO IV - Preencher'!C87</f>
        <v>UPAE GARANHUNS (COVID-19)</v>
      </c>
      <c r="C78" s="4" t="str">
        <f>'[1]TCE - ANEXO IV - Preencher'!E87</f>
        <v>3.2 - Gás e Outros Materiais Engarrafados</v>
      </c>
      <c r="D78" s="3">
        <f>'[1]TCE - ANEXO IV - Preencher'!F87</f>
        <v>24380578002203</v>
      </c>
      <c r="E78" s="5" t="str">
        <f>'[1]TCE - ANEXO IV - Preencher'!G87</f>
        <v>WHITE MARTINS GASES INDUSTRIAIS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2880</v>
      </c>
      <c r="I78" s="6">
        <f>IF('[1]TCE - ANEXO IV - Preencher'!K87="","",'[1]TCE - ANEXO IV - Preencher'!K87)</f>
        <v>43982</v>
      </c>
      <c r="J78" s="5" t="str">
        <f>'[1]TCE - ANEXO IV - Preencher'!L87</f>
        <v>2620 0524 3805 7800 2203 5501 3000 0028 8017 9272 7107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3927.84</v>
      </c>
    </row>
    <row r="79" spans="1:12" s="8" customFormat="1" ht="19.5" customHeight="1">
      <c r="A79" s="3">
        <f>IFERROR(VLOOKUP(B79,'[1]DADOS (OCULTAR)'!$P$3:$R$53,3,0),"")</f>
        <v>9039744001409</v>
      </c>
      <c r="B79" s="4" t="str">
        <f>'[1]TCE - ANEXO IV - Preencher'!C88</f>
        <v>UPAE GARANHUNS (COVID-19)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32333</v>
      </c>
      <c r="I79" s="6">
        <f>IF('[1]TCE - ANEXO IV - Preencher'!K88="","",'[1]TCE - ANEXO IV - Preencher'!K88)</f>
        <v>43993</v>
      </c>
      <c r="J79" s="5" t="str">
        <f>'[1]TCE - ANEXO IV - Preencher'!L88</f>
        <v>2620 0624 3805 7800 2041 5504 2000 0323 3317 9405 0130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445.01</v>
      </c>
    </row>
    <row r="80" spans="1:12" s="8" customFormat="1" ht="19.5" customHeight="1">
      <c r="A80" s="3">
        <f>IFERROR(VLOOKUP(B80,'[1]DADOS (OCULTAR)'!$P$3:$R$53,3,0),"")</f>
        <v>9039744001409</v>
      </c>
      <c r="B80" s="4" t="str">
        <f>'[1]TCE - ANEXO IV - Preencher'!C89</f>
        <v>UPAE GARANHUNS (COVID-19)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32305</v>
      </c>
      <c r="I80" s="6">
        <f>IF('[1]TCE - ANEXO IV - Preencher'!K89="","",'[1]TCE - ANEXO IV - Preencher'!K89)</f>
        <v>43986</v>
      </c>
      <c r="J80" s="5" t="str">
        <f>'[1]TCE - ANEXO IV - Preencher'!L89</f>
        <v>2620 0624 3805 7800 2041 5504 2000 0323 0517 9319 6404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556.27</v>
      </c>
    </row>
    <row r="81" spans="1:12" s="8" customFormat="1" ht="19.5" customHeight="1">
      <c r="A81" s="3">
        <f>IFERROR(VLOOKUP(B81,'[1]DADOS (OCULTAR)'!$P$3:$R$53,3,0),"")</f>
        <v>9039744001409</v>
      </c>
      <c r="B81" s="4" t="str">
        <f>'[1]TCE - ANEXO IV - Preencher'!C90</f>
        <v>UPAE GARANHUNS (COVID-19)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32379</v>
      </c>
      <c r="I81" s="6">
        <f>IF('[1]TCE - ANEXO IV - Preencher'!K90="","",'[1]TCE - ANEXO IV - Preencher'!K90)</f>
        <v>44004</v>
      </c>
      <c r="J81" s="5" t="str">
        <f>'[1]TCE - ANEXO IV - Preencher'!L90</f>
        <v>2620 0624 3805 7800 2041 5504 2000 0323 7917 9517 3561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222.5</v>
      </c>
    </row>
    <row r="82" spans="1:12" s="8" customFormat="1" ht="19.5" customHeight="1">
      <c r="A82" s="3">
        <f>IFERROR(VLOOKUP(B82,'[1]DADOS (OCULTAR)'!$P$3:$R$53,3,0),"")</f>
        <v>9039744001409</v>
      </c>
      <c r="B82" s="4" t="str">
        <f>'[1]TCE - ANEXO IV - Preencher'!C91</f>
        <v>UPAE GARANHUNS (COVID-19)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32369</v>
      </c>
      <c r="I82" s="6">
        <f>IF('[1]TCE - ANEXO IV - Preencher'!K91="","",'[1]TCE - ANEXO IV - Preencher'!K91)</f>
        <v>44000</v>
      </c>
      <c r="J82" s="5" t="str">
        <f>'[1]TCE - ANEXO IV - Preencher'!L91</f>
        <v>2620 0624 3805 7800 2041 5504 2000 0323 6917 9484 0819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259.55</v>
      </c>
    </row>
    <row r="83" spans="1:12" s="8" customFormat="1" ht="19.5" customHeight="1">
      <c r="A83" s="3">
        <f>IFERROR(VLOOKUP(B83,'[1]DADOS (OCULTAR)'!$P$3:$R$53,3,0),"")</f>
        <v>9039744001409</v>
      </c>
      <c r="B83" s="4" t="str">
        <f>'[1]TCE - ANEXO IV - Preencher'!C92</f>
        <v>UPAE GARANHUNS (COVID-19)</v>
      </c>
      <c r="C83" s="4" t="str">
        <f>'[1]TCE - ANEXO IV - Preencher'!E92</f>
        <v>3.2 - Gás e Outros Materiais Engarrafados</v>
      </c>
      <c r="D83" s="3">
        <f>'[1]TCE - ANEXO IV - Preencher'!F92</f>
        <v>24380578002203</v>
      </c>
      <c r="E83" s="5" t="str">
        <f>'[1]TCE - ANEXO IV - Preencher'!G92</f>
        <v>WHITE MARTINS GASES INDUSTRIAIS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2183</v>
      </c>
      <c r="I83" s="6">
        <f>IF('[1]TCE - ANEXO IV - Preencher'!K92="","",'[1]TCE - ANEXO IV - Preencher'!K92)</f>
        <v>43998</v>
      </c>
      <c r="J83" s="5" t="str">
        <f>'[1]TCE - ANEXO IV - Preencher'!L92</f>
        <v>2620 0624 3805 7800 2203 5503 9000 0021 8317 9441 8990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4251.82</v>
      </c>
    </row>
    <row r="84" spans="1:12" s="8" customFormat="1" ht="19.5" customHeight="1">
      <c r="A84" s="3">
        <f>IFERROR(VLOOKUP(B84,'[1]DADOS (OCULTAR)'!$P$3:$R$53,3,0),"")</f>
        <v>9039744001409</v>
      </c>
      <c r="B84" s="4" t="str">
        <f>'[1]TCE - ANEXO IV - Preencher'!C93</f>
        <v>UPAE GARANHUNS (COVID-19)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32397</v>
      </c>
      <c r="I84" s="6">
        <f>IF('[1]TCE - ANEXO IV - Preencher'!K93="","",'[1]TCE - ANEXO IV - Preencher'!K93)</f>
        <v>44007</v>
      </c>
      <c r="J84" s="5" t="str">
        <f>'[1]TCE - ANEXO IV - Preencher'!L93</f>
        <v>2620 0624 3805 7800 2041 5504 2000 0323 9717 9565 0430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148.35</v>
      </c>
    </row>
    <row r="85" spans="1:12" s="8" customFormat="1" ht="19.5" customHeight="1">
      <c r="A85" s="3">
        <f>IFERROR(VLOOKUP(B85,'[1]DADOS (OCULTAR)'!$P$3:$R$53,3,0),"")</f>
        <v>9039744001409</v>
      </c>
      <c r="B85" s="4" t="str">
        <f>'[1]TCE - ANEXO IV - Preencher'!C94</f>
        <v>UPAE GARANHUNS (COVID-19)</v>
      </c>
      <c r="C85" s="4" t="str">
        <f>'[1]TCE - ANEXO IV - Preencher'!E94</f>
        <v>3.11 - Material Laboratorial</v>
      </c>
      <c r="D85" s="3">
        <f>'[1]TCE - ANEXO IV - Preencher'!F94</f>
        <v>10779833000156</v>
      </c>
      <c r="E85" s="5" t="str">
        <f>'[1]TCE - ANEXO IV - Preencher'!G94</f>
        <v xml:space="preserve">MEDICAL MERCANTIL DE APAR MED LTDA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505564</v>
      </c>
      <c r="I85" s="6">
        <f>IF('[1]TCE - ANEXO IV - Preencher'!K94="","",'[1]TCE - ANEXO IV - Preencher'!K94)</f>
        <v>43980</v>
      </c>
      <c r="J85" s="5" t="str">
        <f>'[1]TCE - ANEXO IV - Preencher'!L94</f>
        <v>2620 0510 7798 3300 0156 5500 1000 5044 6411 0095 6410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2250</v>
      </c>
    </row>
    <row r="86" spans="1:12" s="8" customFormat="1" ht="19.5" customHeight="1">
      <c r="A86" s="3">
        <f>IFERROR(VLOOKUP(B86,'[1]DADOS (OCULTAR)'!$P$3:$R$53,3,0),"")</f>
        <v>9039744001409</v>
      </c>
      <c r="B86" s="4" t="str">
        <f>'[1]TCE - ANEXO IV - Preencher'!C95</f>
        <v>UPAE GARANHUNS (COVID-19)</v>
      </c>
      <c r="C86" s="4" t="str">
        <f>'[1]TCE - ANEXO IV - Preencher'!E95</f>
        <v>3.99 - Outras despesas com Material de Consumo</v>
      </c>
      <c r="D86" s="3">
        <f>'[1]TCE - ANEXO IV - Preencher'!F95</f>
        <v>12853727000109</v>
      </c>
      <c r="E86" s="5" t="str">
        <f>'[1]TCE - ANEXO IV - Preencher'!G95</f>
        <v>KESA COM E SERV TEC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004796</v>
      </c>
      <c r="I86" s="6">
        <f>IF('[1]TCE - ANEXO IV - Preencher'!K95="","",'[1]TCE - ANEXO IV - Preencher'!K95)</f>
        <v>43970</v>
      </c>
      <c r="J86" s="5" t="str">
        <f>'[1]TCE - ANEXO IV - Preencher'!L95</f>
        <v>2620 0512 8537 2700 0109 5500 1000 0047 9612 3980 1457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4950</v>
      </c>
    </row>
    <row r="87" spans="1:12" s="8" customFormat="1" ht="19.5" customHeight="1">
      <c r="A87" s="3">
        <f>IFERROR(VLOOKUP(B87,'[1]DADOS (OCULTAR)'!$P$3:$R$53,3,0),"")</f>
        <v>9039744001409</v>
      </c>
      <c r="B87" s="4" t="str">
        <f>'[1]TCE - ANEXO IV - Preencher'!C96</f>
        <v>UPAE GARANHUNS (COVID-19)</v>
      </c>
      <c r="C87" s="4" t="str">
        <f>'[1]TCE - ANEXO IV - Preencher'!E96</f>
        <v>3.99 - Outras despesas com Material de Consumo</v>
      </c>
      <c r="D87" s="3">
        <f>'[1]TCE - ANEXO IV - Preencher'!F96</f>
        <v>10779833000156</v>
      </c>
      <c r="E87" s="5" t="str">
        <f>'[1]TCE - ANEXO IV - Preencher'!G96</f>
        <v xml:space="preserve">MEDICAL MERCANTIL DE APAR MED LTDA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505162</v>
      </c>
      <c r="I87" s="6">
        <f>IF('[1]TCE - ANEXO IV - Preencher'!K96="","",'[1]TCE - ANEXO IV - Preencher'!K96)</f>
        <v>43992</v>
      </c>
      <c r="J87" s="5" t="str">
        <f>'[1]TCE - ANEXO IV - Preencher'!L96</f>
        <v>2620 0610 7798 3300 0156 5500 1000 5051 6211 0142 5300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3388</v>
      </c>
    </row>
    <row r="88" spans="1:12" s="8" customFormat="1" ht="19.5" customHeight="1">
      <c r="A88" s="3">
        <f>IFERROR(VLOOKUP(B88,'[1]DADOS (OCULTAR)'!$P$3:$R$53,3,0),"")</f>
        <v>9039744001409</v>
      </c>
      <c r="B88" s="4" t="str">
        <f>'[1]TCE - ANEXO IV - Preencher'!C97</f>
        <v>UPAE GARANHUNS (COVID-19)</v>
      </c>
      <c r="C88" s="4" t="str">
        <f>'[1]TCE - ANEXO IV - Preencher'!E97</f>
        <v>3.99 - Outras despesas com Material de Consumo</v>
      </c>
      <c r="D88" s="3">
        <f>'[1]TCE - ANEXO IV - Preencher'!F97</f>
        <v>10814656000100</v>
      </c>
      <c r="E88" s="5" t="str">
        <f>'[1]TCE - ANEXO IV - Preencher'!G97</f>
        <v xml:space="preserve">JMED HOSPITALAR LTDA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000002532</v>
      </c>
      <c r="I88" s="6">
        <f>IF('[1]TCE - ANEXO IV - Preencher'!K97="","",'[1]TCE - ANEXO IV - Preencher'!K97)</f>
        <v>43997</v>
      </c>
      <c r="J88" s="5" t="str">
        <f>'[1]TCE - ANEXO IV - Preencher'!L97</f>
        <v>2620 0610 8146 5600 0100 5500 1000 0025 3210 0012 8147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42000</v>
      </c>
    </row>
    <row r="89" spans="1:12" s="8" customFormat="1" ht="19.5" customHeight="1">
      <c r="A89" s="3">
        <f>IFERROR(VLOOKUP(B89,'[1]DADOS (OCULTAR)'!$P$3:$R$53,3,0),"")</f>
        <v>9039744001409</v>
      </c>
      <c r="B89" s="4" t="str">
        <f>'[1]TCE - ANEXO IV - Preencher'!C98</f>
        <v>UPAE GARANHUNS (COVID-19)</v>
      </c>
      <c r="C89" s="4" t="str">
        <f>'[1]TCE - ANEXO IV - Preencher'!E98</f>
        <v>3.7 - Material de Limpeza e Produtos de Hgienização</v>
      </c>
      <c r="D89" s="3">
        <f>'[1]TCE - ANEXO IV - Preencher'!F98</f>
        <v>34614518000137</v>
      </c>
      <c r="E89" s="5" t="str">
        <f>'[1]TCE - ANEXO IV - Preencher'!G98</f>
        <v xml:space="preserve">B ERNESTO SILVA DE LIMA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000000046</v>
      </c>
      <c r="I89" s="6">
        <f>IF('[1]TCE - ANEXO IV - Preencher'!K98="","",'[1]TCE - ANEXO IV - Preencher'!K98)</f>
        <v>43980</v>
      </c>
      <c r="J89" s="5" t="str">
        <f>'[1]TCE - ANEXO IV - Preencher'!L98</f>
        <v>2620 0634 6145 1800 0137 5500 1000 0000 4610 0000 4222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161000</v>
      </c>
    </row>
    <row r="90" spans="1:12" s="8" customFormat="1" ht="19.5" customHeight="1">
      <c r="A90" s="3">
        <f>IFERROR(VLOOKUP(B90,'[1]DADOS (OCULTAR)'!$P$3:$R$53,3,0),"")</f>
        <v>9039744001409</v>
      </c>
      <c r="B90" s="4" t="str">
        <f>'[1]TCE - ANEXO IV - Preencher'!C99</f>
        <v>UPAE GARANHUNS (COVID-19)</v>
      </c>
      <c r="C90" s="4" t="str">
        <f>'[1]TCE - ANEXO IV - Preencher'!E99</f>
        <v>3.7 - Material de Limpeza e Produtos de Hgienização</v>
      </c>
      <c r="D90" s="3">
        <f>'[1]TCE - ANEXO IV - Preencher'!F99</f>
        <v>10779833000156</v>
      </c>
      <c r="E90" s="5" t="str">
        <f>'[1]TCE - ANEXO IV - Preencher'!G99</f>
        <v xml:space="preserve">MEDICAL MERCANTIL DE APAR MED LTDA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504839</v>
      </c>
      <c r="I90" s="6">
        <f>IF('[1]TCE - ANEXO IV - Preencher'!K99="","",'[1]TCE - ANEXO IV - Preencher'!K99)</f>
        <v>43986</v>
      </c>
      <c r="J90" s="5" t="str">
        <f>'[1]TCE - ANEXO IV - Preencher'!L99</f>
        <v>2620 0610 7798 3300 0156 5500 1000 5048 3911 4465 8230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770</v>
      </c>
    </row>
    <row r="91" spans="1:12" s="8" customFormat="1" ht="19.5" customHeight="1">
      <c r="A91" s="3">
        <f>IFERROR(VLOOKUP(B91,'[1]DADOS (OCULTAR)'!$P$3:$R$53,3,0),"")</f>
        <v>9039744001409</v>
      </c>
      <c r="B91" s="4" t="str">
        <f>'[1]TCE - ANEXO IV - Preencher'!C100</f>
        <v>UPAE GARANHUNS (COVID-19)</v>
      </c>
      <c r="C91" s="4" t="str">
        <f>'[1]TCE - ANEXO IV - Preencher'!E100</f>
        <v>3.7 - Material de Limpeza e Produtos de Hgienização</v>
      </c>
      <c r="D91" s="3">
        <f>'[1]TCE - ANEXO IV - Preencher'!F100</f>
        <v>21162778000177</v>
      </c>
      <c r="E91" s="5" t="str">
        <f>'[1]TCE - ANEXO IV - Preencher'!G100</f>
        <v>ERLANIA VIEIRA DA SILVA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000001714</v>
      </c>
      <c r="I91" s="6">
        <f>IF('[1]TCE - ANEXO IV - Preencher'!K100="","",'[1]TCE - ANEXO IV - Preencher'!K100)</f>
        <v>43987</v>
      </c>
      <c r="J91" s="5" t="str">
        <f>'[1]TCE - ANEXO IV - Preencher'!L100</f>
        <v>2620 0621 1627 7800 0177 5500 1000 0017 1410 0003 4280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320</v>
      </c>
    </row>
    <row r="92" spans="1:12" s="8" customFormat="1" ht="19.5" customHeight="1">
      <c r="A92" s="3">
        <f>IFERROR(VLOOKUP(B92,'[1]DADOS (OCULTAR)'!$P$3:$R$53,3,0),"")</f>
        <v>9039744001409</v>
      </c>
      <c r="B92" s="4" t="str">
        <f>'[1]TCE - ANEXO IV - Preencher'!C101</f>
        <v>UPAE GARANHUNS (COVID-19)</v>
      </c>
      <c r="C92" s="4" t="str">
        <f>'[1]TCE - ANEXO IV - Preencher'!E101</f>
        <v>3.7 - Material de Limpeza e Produtos de Hgienização</v>
      </c>
      <c r="D92" s="3">
        <f>'[1]TCE - ANEXO IV - Preencher'!F101</f>
        <v>21162778000177</v>
      </c>
      <c r="E92" s="5" t="str">
        <f>'[1]TCE - ANEXO IV - Preencher'!G101</f>
        <v>ERLANIA VIEIRA DA SILVA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000001720</v>
      </c>
      <c r="I92" s="6">
        <f>IF('[1]TCE - ANEXO IV - Preencher'!K101="","",'[1]TCE - ANEXO IV - Preencher'!K101)</f>
        <v>43998</v>
      </c>
      <c r="J92" s="5" t="str">
        <f>'[1]TCE - ANEXO IV - Preencher'!L101</f>
        <v>2620 0621 1627 7800 0177 5500 1000 0017 2010 0003 4407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915</v>
      </c>
    </row>
    <row r="93" spans="1:12" s="8" customFormat="1" ht="19.5" customHeight="1">
      <c r="A93" s="3">
        <f>IFERROR(VLOOKUP(B93,'[1]DADOS (OCULTAR)'!$P$3:$R$53,3,0),"")</f>
        <v>9039744001409</v>
      </c>
      <c r="B93" s="4" t="str">
        <f>'[1]TCE - ANEXO IV - Preencher'!C102</f>
        <v>UPAE GARANHUNS (COVID-19)</v>
      </c>
      <c r="C93" s="4" t="str">
        <f>'[1]TCE - ANEXO IV - Preencher'!E102</f>
        <v>3.7 - Material de Limpeza e Produtos de Hgienização</v>
      </c>
      <c r="D93" s="3">
        <f>'[1]TCE - ANEXO IV - Preencher'!F102</f>
        <v>36641164000145</v>
      </c>
      <c r="E93" s="5" t="str">
        <f>'[1]TCE - ANEXO IV - Preencher'!G102</f>
        <v>GILDO SOUZA CAVALCANTI JUNIOR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65</v>
      </c>
      <c r="I93" s="6">
        <f>IF('[1]TCE - ANEXO IV - Preencher'!K102="","",'[1]TCE - ANEXO IV - Preencher'!K102)</f>
        <v>44004</v>
      </c>
      <c r="J93" s="5" t="str">
        <f>'[1]TCE - ANEXO IV - Preencher'!L102</f>
        <v>2620 0636 6411 6400 0415 5500 1000 0000 6511 2644 1684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1150</v>
      </c>
    </row>
    <row r="94" spans="1:12" s="8" customFormat="1" ht="19.5" customHeight="1">
      <c r="A94" s="3">
        <f>IFERROR(VLOOKUP(B94,'[1]DADOS (OCULTAR)'!$P$3:$R$53,3,0),"")</f>
        <v>9039744001409</v>
      </c>
      <c r="B94" s="4" t="str">
        <f>'[1]TCE - ANEXO IV - Preencher'!C103</f>
        <v>UPAE GARANHUNS (COVID-19)</v>
      </c>
      <c r="C94" s="4" t="str">
        <f>'[1]TCE - ANEXO IV - Preencher'!E103</f>
        <v>3.7 - Material de Limpeza e Produtos de Hgienização</v>
      </c>
      <c r="D94" s="3">
        <f>'[1]TCE - ANEXO IV - Preencher'!F103</f>
        <v>21162778000177</v>
      </c>
      <c r="E94" s="5" t="str">
        <f>'[1]TCE - ANEXO IV - Preencher'!G103</f>
        <v>ERLANIA VIEIRA DA SILVA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000001727</v>
      </c>
      <c r="I94" s="6">
        <f>IF('[1]TCE - ANEXO IV - Preencher'!K103="","",'[1]TCE - ANEXO IV - Preencher'!K103)</f>
        <v>44005</v>
      </c>
      <c r="J94" s="5" t="str">
        <f>'[1]TCE - ANEXO IV - Preencher'!L103</f>
        <v>2620 0621 1627 7800 0177 5500 1000 0017 2710 0003 4548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2690</v>
      </c>
    </row>
    <row r="95" spans="1:12" s="8" customFormat="1" ht="19.5" customHeight="1">
      <c r="A95" s="3">
        <f>IFERROR(VLOOKUP(B95,'[1]DADOS (OCULTAR)'!$P$3:$R$53,3,0),"")</f>
        <v>9039744001409</v>
      </c>
      <c r="B95" s="4" t="str">
        <f>'[1]TCE - ANEXO IV - Preencher'!C104</f>
        <v>UPAE GARANHUNS (COVID-19)</v>
      </c>
      <c r="C95" s="4" t="str">
        <f>'[1]TCE - ANEXO IV - Preencher'!E104</f>
        <v>3.7 - Material de Limpeza e Produtos de Hgienização</v>
      </c>
      <c r="D95" s="3">
        <f>'[1]TCE - ANEXO IV - Preencher'!F104</f>
        <v>21162778000177</v>
      </c>
      <c r="E95" s="5" t="str">
        <f>'[1]TCE - ANEXO IV - Preencher'!G104</f>
        <v>ERLANIA VIEIRA DA SILVA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000001728</v>
      </c>
      <c r="I95" s="6">
        <f>IF('[1]TCE - ANEXO IV - Preencher'!K104="","",'[1]TCE - ANEXO IV - Preencher'!K104)</f>
        <v>44007</v>
      </c>
      <c r="J95" s="5" t="str">
        <f>'[1]TCE - ANEXO IV - Preencher'!L104</f>
        <v>2620 0621 1627 7800 0177 5500 1000 0017 2810 0003 4561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3725</v>
      </c>
    </row>
    <row r="96" spans="1:12" s="8" customFormat="1" ht="19.5" customHeight="1">
      <c r="A96" s="3">
        <f>IFERROR(VLOOKUP(B96,'[1]DADOS (OCULTAR)'!$P$3:$R$53,3,0),"")</f>
        <v>9039744001409</v>
      </c>
      <c r="B96" s="4" t="str">
        <f>'[1]TCE - ANEXO IV - Preencher'!C105</f>
        <v>UPAE GARANHUNS (COVID-19)</v>
      </c>
      <c r="C96" s="4" t="str">
        <f>'[1]TCE - ANEXO IV - Preencher'!E105</f>
        <v>3.7 - Material de Limpeza e Produtos de Hgienização</v>
      </c>
      <c r="D96" s="3">
        <f>'[1]TCE - ANEXO IV - Preencher'!F105</f>
        <v>36641164000145</v>
      </c>
      <c r="E96" s="5" t="str">
        <f>'[1]TCE - ANEXO IV - Preencher'!G105</f>
        <v>GILDO SOUZA CAVALCANTI JUNIOR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54</v>
      </c>
      <c r="I96" s="6">
        <f>IF('[1]TCE - ANEXO IV - Preencher'!K105="","",'[1]TCE - ANEXO IV - Preencher'!K105)</f>
        <v>43986</v>
      </c>
      <c r="J96" s="5" t="str">
        <f>'[1]TCE - ANEXO IV - Preencher'!L105</f>
        <v>2620 0636 6411 6400 0145 5500 1000 0000 5410 9151 7910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2812</v>
      </c>
    </row>
    <row r="97" spans="1:12" s="8" customFormat="1" ht="19.5" customHeight="1">
      <c r="A97" s="3">
        <f>IFERROR(VLOOKUP(B97,'[1]DADOS (OCULTAR)'!$P$3:$R$53,3,0),"")</f>
        <v>9039744001409</v>
      </c>
      <c r="B97" s="4" t="str">
        <f>'[1]TCE - ANEXO IV - Preencher'!C106</f>
        <v>UPAE GARANHUNS (COVID-19)</v>
      </c>
      <c r="C97" s="4" t="str">
        <f>'[1]TCE - ANEXO IV - Preencher'!E106</f>
        <v>3.7 - Material de Limpeza e Produtos de Hgienização</v>
      </c>
      <c r="D97" s="3">
        <f>'[1]TCE - ANEXO IV - Preencher'!F106</f>
        <v>21596736000144</v>
      </c>
      <c r="E97" s="5" t="str">
        <f>'[1]TCE - ANEXO IV - Preencher'!G106</f>
        <v xml:space="preserve">ULTRAMEGA DISTRIBUIDORA HOSPITALAR LTDA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00101218</v>
      </c>
      <c r="I97" s="6">
        <f>IF('[1]TCE - ANEXO IV - Preencher'!K106="","",'[1]TCE - ANEXO IV - Preencher'!K106)</f>
        <v>43992</v>
      </c>
      <c r="J97" s="5" t="str">
        <f>'[1]TCE - ANEXO IV - Preencher'!L106</f>
        <v>2620 0621 5967 3600 0144 5500 1000 1012 1810 0103 5481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455.82</v>
      </c>
    </row>
    <row r="98" spans="1:12" s="8" customFormat="1" ht="19.5" customHeight="1">
      <c r="A98" s="3">
        <f>IFERROR(VLOOKUP(B98,'[1]DADOS (OCULTAR)'!$P$3:$R$53,3,0),"")</f>
        <v>9039744001409</v>
      </c>
      <c r="B98" s="4" t="str">
        <f>'[1]TCE - ANEXO IV - Preencher'!C107</f>
        <v>UPAE GARANHUNS (COVID-19)</v>
      </c>
      <c r="C98" s="4" t="str">
        <f>'[1]TCE - ANEXO IV - Preencher'!E107</f>
        <v>3.7 - Material de Limpeza e Produtos de Hgienização</v>
      </c>
      <c r="D98" s="3">
        <f>'[1]TCE - ANEXO IV - Preencher'!F107</f>
        <v>21596736000144</v>
      </c>
      <c r="E98" s="5" t="str">
        <f>'[1]TCE - ANEXO IV - Preencher'!G107</f>
        <v xml:space="preserve">ULTRAMEGA DISTRIBUIDORA HOSPITALAR LTDA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00101988</v>
      </c>
      <c r="I98" s="6">
        <f>IF('[1]TCE - ANEXO IV - Preencher'!K107="","",'[1]TCE - ANEXO IV - Preencher'!K107)</f>
        <v>44001</v>
      </c>
      <c r="J98" s="5" t="str">
        <f>'[1]TCE - ANEXO IV - Preencher'!L107</f>
        <v>2620 0621 5967 3600 0144 5500 1000 1019 8810 0104 3444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796.32</v>
      </c>
    </row>
    <row r="99" spans="1:12" s="8" customFormat="1" ht="19.5" customHeight="1">
      <c r="A99" s="3">
        <f>IFERROR(VLOOKUP(B99,'[1]DADOS (OCULTAR)'!$P$3:$R$53,3,0),"")</f>
        <v>9039744001409</v>
      </c>
      <c r="B99" s="4" t="str">
        <f>'[1]TCE - ANEXO IV - Preencher'!C108</f>
        <v>UPAE GARANHUNS (COVID-19)</v>
      </c>
      <c r="C99" s="4" t="str">
        <f>'[1]TCE - ANEXO IV - Preencher'!E108</f>
        <v>3.99 - Outras despesas com Material de Consumo</v>
      </c>
      <c r="D99" s="3">
        <f>'[1]TCE - ANEXO IV - Preencher'!F108</f>
        <v>9650143000113</v>
      </c>
      <c r="E99" s="5" t="str">
        <f>'[1]TCE - ANEXO IV - Preencher'!G108</f>
        <v>JOSANA E RICARDO COMERCIO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000001773</v>
      </c>
      <c r="I99" s="6">
        <f>IF('[1]TCE - ANEXO IV - Preencher'!K108="","",'[1]TCE - ANEXO IV - Preencher'!K108)</f>
        <v>43986</v>
      </c>
      <c r="J99" s="5" t="str">
        <f>'[1]TCE - ANEXO IV - Preencher'!L108</f>
        <v>2620 0609 6501 4300 0113 5500 1000 0017 7310 0002 8620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94.4</v>
      </c>
    </row>
    <row r="100" spans="1:12" s="8" customFormat="1" ht="19.5" customHeight="1">
      <c r="A100" s="3">
        <f>IFERROR(VLOOKUP(B100,'[1]DADOS (OCULTAR)'!$P$3:$R$53,3,0),"")</f>
        <v>9039744001409</v>
      </c>
      <c r="B100" s="4" t="str">
        <f>'[1]TCE - ANEXO IV - Preencher'!C109</f>
        <v>UPAE GARANHUNS (COVID-19)</v>
      </c>
      <c r="C100" s="4" t="str">
        <f>'[1]TCE - ANEXO IV - Preencher'!E109</f>
        <v>3.99 - Outras despesas com Material de Consumo</v>
      </c>
      <c r="D100" s="3">
        <f>'[1]TCE - ANEXO IV - Preencher'!F109</f>
        <v>617141000158</v>
      </c>
      <c r="E100" s="5" t="str">
        <f>'[1]TCE - ANEXO IV - Preencher'!G109</f>
        <v>MZA FABRICACAO DE AGUA MINERAL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000013869</v>
      </c>
      <c r="I100" s="6">
        <f>IF('[1]TCE - ANEXO IV - Preencher'!K109="","",'[1]TCE - ANEXO IV - Preencher'!K109)</f>
        <v>43987</v>
      </c>
      <c r="J100" s="5" t="str">
        <f>'[1]TCE - ANEXO IV - Preencher'!L109</f>
        <v>2620 0600 6171 4100 0158 5500 1000 0138 6910 0014 0837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245.7</v>
      </c>
    </row>
    <row r="101" spans="1:12" s="8" customFormat="1" ht="19.5" customHeight="1">
      <c r="A101" s="3">
        <f>IFERROR(VLOOKUP(B101,'[1]DADOS (OCULTAR)'!$P$3:$R$53,3,0),"")</f>
        <v>9039744001409</v>
      </c>
      <c r="B101" s="4" t="str">
        <f>'[1]TCE - ANEXO IV - Preencher'!C110</f>
        <v>UPAE GARANHUNS (COVID-19)</v>
      </c>
      <c r="C101" s="4" t="str">
        <f>'[1]TCE - ANEXO IV - Preencher'!E110</f>
        <v>3.99 - Outras despesas com Material de Consumo</v>
      </c>
      <c r="D101" s="3">
        <f>'[1]TCE - ANEXO IV - Preencher'!F110</f>
        <v>9650143000113</v>
      </c>
      <c r="E101" s="5" t="str">
        <f>'[1]TCE - ANEXO IV - Preencher'!G110</f>
        <v>JOSANA E RICARDO COMERCIO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000001784</v>
      </c>
      <c r="I101" s="6">
        <f>IF('[1]TCE - ANEXO IV - Preencher'!K110="","",'[1]TCE - ANEXO IV - Preencher'!K110)</f>
        <v>44001</v>
      </c>
      <c r="J101" s="5" t="str">
        <f>'[1]TCE - ANEXO IV - Preencher'!L110</f>
        <v>2620 0609 6501 4300 0113 5500 1000 0017 8410 0002 8780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220.09</v>
      </c>
    </row>
    <row r="102" spans="1:12" s="8" customFormat="1" ht="19.5" customHeight="1">
      <c r="A102" s="3">
        <f>IFERROR(VLOOKUP(B102,'[1]DADOS (OCULTAR)'!$P$3:$R$53,3,0),"")</f>
        <v>9039744001409</v>
      </c>
      <c r="B102" s="4" t="str">
        <f>'[1]TCE - ANEXO IV - Preencher'!C111</f>
        <v>UPAE GARANHUNS (COVID-19)</v>
      </c>
      <c r="C102" s="4" t="str">
        <f>'[1]TCE - ANEXO IV - Preencher'!E111</f>
        <v>3.99 - Outras despesas com Material de Consumo</v>
      </c>
      <c r="D102" s="3">
        <f>'[1]TCE - ANEXO IV - Preencher'!F111</f>
        <v>9650143000113</v>
      </c>
      <c r="E102" s="5" t="str">
        <f>'[1]TCE - ANEXO IV - Preencher'!G111</f>
        <v>JOSANA E RICARDO COMERCIO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000001774</v>
      </c>
      <c r="I102" s="6">
        <f>IF('[1]TCE - ANEXO IV - Preencher'!K111="","",'[1]TCE - ANEXO IV - Preencher'!K111)</f>
        <v>43986</v>
      </c>
      <c r="J102" s="5" t="str">
        <f>'[1]TCE - ANEXO IV - Preencher'!L111</f>
        <v>2620 0609 6501 4300 0113 5500 1000 0017 7410 0002 8636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46.62</v>
      </c>
    </row>
    <row r="103" spans="1:12" s="8" customFormat="1" ht="19.5" customHeight="1">
      <c r="A103" s="3">
        <f>IFERROR(VLOOKUP(B103,'[1]DADOS (OCULTAR)'!$P$3:$R$53,3,0),"")</f>
        <v>9039744001409</v>
      </c>
      <c r="B103" s="4" t="str">
        <f>'[1]TCE - ANEXO IV - Preencher'!C112</f>
        <v>UPAE GARANHUNS (COVID-19)</v>
      </c>
      <c r="C103" s="4" t="str">
        <f>'[1]TCE - ANEXO IV - Preencher'!E112</f>
        <v>3.99 - Outras despesas com Material de Consumo</v>
      </c>
      <c r="D103" s="3">
        <f>'[1]TCE - ANEXO IV - Preencher'!F112</f>
        <v>9650143000113</v>
      </c>
      <c r="E103" s="5" t="str">
        <f>'[1]TCE - ANEXO IV - Preencher'!G112</f>
        <v>JOSANA E RICARDO COMERCIO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000001784</v>
      </c>
      <c r="I103" s="6">
        <f>IF('[1]TCE - ANEXO IV - Preencher'!K112="","",'[1]TCE - ANEXO IV - Preencher'!K112)</f>
        <v>44001</v>
      </c>
      <c r="J103" s="5" t="str">
        <f>'[1]TCE - ANEXO IV - Preencher'!L112</f>
        <v>2620 0609 6501 4300 0113 5500 1000 0017 8410 0002 8780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274.8</v>
      </c>
    </row>
    <row r="104" spans="1:12" s="8" customFormat="1" ht="19.5" customHeight="1">
      <c r="A104" s="3">
        <f>IFERROR(VLOOKUP(B104,'[1]DADOS (OCULTAR)'!$P$3:$R$53,3,0),"")</f>
        <v>9039744001409</v>
      </c>
      <c r="B104" s="4" t="str">
        <f>'[1]TCE - ANEXO IV - Preencher'!C113</f>
        <v>UPAE GARANHUNS (COVID-19)</v>
      </c>
      <c r="C104" s="4" t="str">
        <f>'[1]TCE - ANEXO IV - Preencher'!E113</f>
        <v>3.99 - Outras despesas com Material de Consumo</v>
      </c>
      <c r="D104" s="3">
        <f>'[1]TCE - ANEXO IV - Preencher'!F113</f>
        <v>10632326000195</v>
      </c>
      <c r="E104" s="5" t="str">
        <f>'[1]TCE - ANEXO IV - Preencher'!G113</f>
        <v xml:space="preserve">SERGIO RABELO TAVARES ME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000000083</v>
      </c>
      <c r="I104" s="6">
        <f>IF('[1]TCE - ANEXO IV - Preencher'!K113="","",'[1]TCE - ANEXO IV - Preencher'!K113)</f>
        <v>44012</v>
      </c>
      <c r="J104" s="5" t="str">
        <f>'[1]TCE - ANEXO IV - Preencher'!L113</f>
        <v>2620 0610 6323 2600 0195 5500 1000 0000 8310 0000 0954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53707</v>
      </c>
    </row>
    <row r="105" spans="1:12" s="8" customFormat="1" ht="19.5" customHeight="1">
      <c r="A105" s="3">
        <f>IFERROR(VLOOKUP(B105,'[1]DADOS (OCULTAR)'!$P$3:$R$53,3,0),"")</f>
        <v>9039744001409</v>
      </c>
      <c r="B105" s="4" t="str">
        <f>'[1]TCE - ANEXO IV - Preencher'!C114</f>
        <v>UPAE GARANHUNS (COVID-19)</v>
      </c>
      <c r="C105" s="4" t="str">
        <f>'[1]TCE - ANEXO IV - Preencher'!E114</f>
        <v>3.6 - Material de Expediente</v>
      </c>
      <c r="D105" s="3">
        <f>'[1]TCE - ANEXO IV - Preencher'!F114</f>
        <v>33251621000105</v>
      </c>
      <c r="E105" s="5" t="str">
        <f>'[1]TCE - ANEXO IV - Preencher'!G114</f>
        <v>RECIFE PAPEIS DISTRIB PAPELARIA E INFOR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1231</v>
      </c>
      <c r="I105" s="6">
        <f>IF('[1]TCE - ANEXO IV - Preencher'!K114="","",'[1]TCE - ANEXO IV - Preencher'!K114)</f>
        <v>43999</v>
      </c>
      <c r="J105" s="5" t="str">
        <f>'[1]TCE - ANEXO IV - Preencher'!L114</f>
        <v>2620 0633 2516 2100 0105 5500 1000 0012 3110 0009 6136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468.8</v>
      </c>
    </row>
    <row r="106" spans="1:12" s="8" customFormat="1" ht="19.5" customHeight="1">
      <c r="A106" s="3">
        <f>IFERROR(VLOOKUP(B106,'[1]DADOS (OCULTAR)'!$P$3:$R$53,3,0),"")</f>
        <v>9039744001409</v>
      </c>
      <c r="B106" s="4" t="str">
        <f>'[1]TCE - ANEXO IV - Preencher'!C115</f>
        <v>UPAE GARANHUNS (COVID-19)</v>
      </c>
      <c r="C106" s="4" t="str">
        <f>'[1]TCE - ANEXO IV - Preencher'!E115</f>
        <v>3.6 - Material de Expediente</v>
      </c>
      <c r="D106" s="3">
        <f>'[1]TCE - ANEXO IV - Preencher'!F115</f>
        <v>21162778000177</v>
      </c>
      <c r="E106" s="5" t="str">
        <f>'[1]TCE - ANEXO IV - Preencher'!G115</f>
        <v>ERLANIA VIEIRA DA SILVA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000001732</v>
      </c>
      <c r="I106" s="6">
        <f>IF('[1]TCE - ANEXO IV - Preencher'!K115="","",'[1]TCE - ANEXO IV - Preencher'!K115)</f>
        <v>44011</v>
      </c>
      <c r="J106" s="5" t="str">
        <f>'[1]TCE - ANEXO IV - Preencher'!L115</f>
        <v>2620 0621 1627 7800 0177 5500 1000 0017 3210 0003 4645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89.6</v>
      </c>
    </row>
    <row r="107" spans="1:12" s="8" customFormat="1" ht="19.5" customHeight="1">
      <c r="A107" s="3">
        <f>IFERROR(VLOOKUP(B107,'[1]DADOS (OCULTAR)'!$P$3:$R$53,3,0),"")</f>
        <v>9039744001409</v>
      </c>
      <c r="B107" s="4" t="str">
        <f>'[1]TCE - ANEXO IV - Preencher'!C116</f>
        <v>UPAE GARANHUNS (COVID-19)</v>
      </c>
      <c r="C107" s="4" t="str">
        <f>'[1]TCE - ANEXO IV - Preencher'!E116</f>
        <v>3.6 - Material de Expediente</v>
      </c>
      <c r="D107" s="3">
        <f>'[1]TCE - ANEXO IV - Preencher'!F116</f>
        <v>21162778000177</v>
      </c>
      <c r="E107" s="5" t="str">
        <f>'[1]TCE - ANEXO IV - Preencher'!G116</f>
        <v>ERLANIA VIEIRA DA SILVA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000001731</v>
      </c>
      <c r="I107" s="6">
        <f>IF('[1]TCE - ANEXO IV - Preencher'!K116="","",'[1]TCE - ANEXO IV - Preencher'!K116)</f>
        <v>44011</v>
      </c>
      <c r="J107" s="5" t="str">
        <f>'[1]TCE - ANEXO IV - Preencher'!L116</f>
        <v>2620 0021 1627 7800 0177 5500 1000 0017 3110 0003 4621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130</v>
      </c>
    </row>
    <row r="108" spans="1:12" s="8" customFormat="1" ht="19.5" customHeight="1">
      <c r="A108" s="3">
        <f>IFERROR(VLOOKUP(B108,'[1]DADOS (OCULTAR)'!$P$3:$R$53,3,0),"")</f>
        <v>9039744001409</v>
      </c>
      <c r="B108" s="4" t="str">
        <f>'[1]TCE - ANEXO IV - Preencher'!C117</f>
        <v>UPAE GARANHUNS (COVID-19)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4422726000173</v>
      </c>
      <c r="E108" s="5" t="str">
        <f>'[1]TCE - ANEXO IV - Preencher'!G117</f>
        <v>LM MATERIAL DE CONSTRUCAO LTDA EPP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000005144</v>
      </c>
      <c r="I108" s="6">
        <f>IF('[1]TCE - ANEXO IV - Preencher'!K117="","",'[1]TCE - ANEXO IV - Preencher'!K117)</f>
        <v>43985</v>
      </c>
      <c r="J108" s="5" t="str">
        <f>'[1]TCE - ANEXO IV - Preencher'!L117</f>
        <v>2620 0604 4227 2600 0173 5500 1000 0051 4410 0005 5168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99.2</v>
      </c>
    </row>
    <row r="109" spans="1:12" s="8" customFormat="1" ht="19.5" customHeight="1">
      <c r="A109" s="3">
        <f>IFERROR(VLOOKUP(B109,'[1]DADOS (OCULTAR)'!$P$3:$R$53,3,0),"")</f>
        <v>9039744001409</v>
      </c>
      <c r="B109" s="4" t="str">
        <f>'[1]TCE - ANEXO IV - Preencher'!C118</f>
        <v>UPAE GARANHUNS (COVID-19)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4422726000173</v>
      </c>
      <c r="E109" s="5" t="str">
        <f>'[1]TCE - ANEXO IV - Preencher'!G118</f>
        <v>LM MATERIAL DE CONSTRUCAO LTDA EPP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000005148</v>
      </c>
      <c r="I109" s="6">
        <f>IF('[1]TCE - ANEXO IV - Preencher'!K118="","",'[1]TCE - ANEXO IV - Preencher'!K118)</f>
        <v>43986</v>
      </c>
      <c r="J109" s="5" t="str">
        <f>'[1]TCE - ANEXO IV - Preencher'!L118</f>
        <v>2620 0604 4227 2600 0173 5500 1000 0051 4810 0005 5205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8</v>
      </c>
    </row>
    <row r="110" spans="1:12" s="8" customFormat="1" ht="19.5" customHeight="1">
      <c r="A110" s="3">
        <f>IFERROR(VLOOKUP(B110,'[1]DADOS (OCULTAR)'!$P$3:$R$53,3,0),"")</f>
        <v>9039744001409</v>
      </c>
      <c r="B110" s="4" t="str">
        <f>'[1]TCE - ANEXO IV - Preencher'!C119</f>
        <v>UPAE GARANHUNS (COVID-19)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4422726000173</v>
      </c>
      <c r="E110" s="5" t="str">
        <f>'[1]TCE - ANEXO IV - Preencher'!G119</f>
        <v>LM MATERIAL DE CONSTRUCAO LTDA EPP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000005143</v>
      </c>
      <c r="I110" s="6">
        <f>IF('[1]TCE - ANEXO IV - Preencher'!K119="","",'[1]TCE - ANEXO IV - Preencher'!K119)</f>
        <v>43985</v>
      </c>
      <c r="J110" s="5" t="str">
        <f>'[1]TCE - ANEXO IV - Preencher'!L119</f>
        <v>2620 0604 4227 2600 0173 5500 1000 0051 4310 0005 5152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323.5</v>
      </c>
    </row>
    <row r="111" spans="1:12" s="8" customFormat="1" ht="19.5" customHeight="1">
      <c r="A111" s="3">
        <f>IFERROR(VLOOKUP(B111,'[1]DADOS (OCULTAR)'!$P$3:$R$53,3,0),"")</f>
        <v>9039744001409</v>
      </c>
      <c r="B111" s="4" t="str">
        <f>'[1]TCE - ANEXO IV - Preencher'!C120</f>
        <v>UPAE GARANHUNS (COVID-19)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4422726000173</v>
      </c>
      <c r="E111" s="5" t="str">
        <f>'[1]TCE - ANEXO IV - Preencher'!G120</f>
        <v>LM MATERIAL DE CONSTRUCAO LTDA EPP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000005145</v>
      </c>
      <c r="I111" s="6">
        <f>IF('[1]TCE - ANEXO IV - Preencher'!K120="","",'[1]TCE - ANEXO IV - Preencher'!K120)</f>
        <v>43985</v>
      </c>
      <c r="J111" s="5" t="str">
        <f>'[1]TCE - ANEXO IV - Preencher'!L120</f>
        <v>2620 0604 4227 2600 0173 5500 1000 0051 4510 0005 5173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424.8</v>
      </c>
    </row>
    <row r="112" spans="1:12" s="8" customFormat="1" ht="19.5" customHeight="1">
      <c r="A112" s="3">
        <f>IFERROR(VLOOKUP(B112,'[1]DADOS (OCULTAR)'!$P$3:$R$53,3,0),"")</f>
        <v>9039744001409</v>
      </c>
      <c r="B112" s="4" t="str">
        <f>'[1]TCE - ANEXO IV - Preencher'!C121</f>
        <v>UPAE GARANHUNS (COVID-19)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5467500000666</v>
      </c>
      <c r="E112" s="5" t="str">
        <f>'[1]TCE - ANEXO IV - Preencher'!G121</f>
        <v>CACULINHA COMBUSTIVEIS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12169</v>
      </c>
      <c r="I112" s="6">
        <f>IF('[1]TCE - ANEXO IV - Preencher'!K121="","",'[1]TCE - ANEXO IV - Preencher'!K121)</f>
        <v>43983</v>
      </c>
      <c r="J112" s="5" t="str">
        <f>'[1]TCE - ANEXO IV - Preencher'!L121</f>
        <v>2620 0605 4675 0000 0666 5500 1000 0121 6913 4912 1108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347.88</v>
      </c>
    </row>
    <row r="113" spans="1:12" s="8" customFormat="1" ht="19.5" customHeight="1">
      <c r="A113" s="3">
        <f>IFERROR(VLOOKUP(B113,'[1]DADOS (OCULTAR)'!$P$3:$R$53,3,0),"")</f>
        <v>9039744001409</v>
      </c>
      <c r="B113" s="4" t="str">
        <f>'[1]TCE - ANEXO IV - Preencher'!C122</f>
        <v>UPAE GARANHUNS (COVID-19)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4422726000173</v>
      </c>
      <c r="E113" s="5" t="str">
        <f>'[1]TCE - ANEXO IV - Preencher'!G122</f>
        <v>LM MATERIAL DE CONSTRUCAO LTDA EPP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000005140</v>
      </c>
      <c r="I113" s="6">
        <f>IF('[1]TCE - ANEXO IV - Preencher'!K122="","",'[1]TCE - ANEXO IV - Preencher'!K122)</f>
        <v>43985</v>
      </c>
      <c r="J113" s="5" t="str">
        <f>'[1]TCE - ANEXO IV - Preencher'!L122</f>
        <v>2620 0604 4227 2600 0173 5500 1000 0051 4010 0005 5126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110.4</v>
      </c>
    </row>
    <row r="114" spans="1:12" s="8" customFormat="1" ht="19.5" customHeight="1">
      <c r="A114" s="3">
        <f>IFERROR(VLOOKUP(B114,'[1]DADOS (OCULTAR)'!$P$3:$R$53,3,0),"")</f>
        <v>9039744001409</v>
      </c>
      <c r="B114" s="4" t="str">
        <f>'[1]TCE - ANEXO IV - Preencher'!C123</f>
        <v>UPAE GARANHUNS (COVID-19)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4422726000173</v>
      </c>
      <c r="E114" s="5" t="str">
        <f>'[1]TCE - ANEXO IV - Preencher'!G123</f>
        <v>LM MATERIAL DE CONSTRUCAO LTDA EPP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000005141</v>
      </c>
      <c r="I114" s="6">
        <f>IF('[1]TCE - ANEXO IV - Preencher'!K123="","",'[1]TCE - ANEXO IV - Preencher'!K123)</f>
        <v>43985</v>
      </c>
      <c r="J114" s="5" t="str">
        <f>'[1]TCE - ANEXO IV - Preencher'!L123</f>
        <v>2620 0604 4227 2600 0173 5500 1000 0051 4110 0005 5131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8.8000000000000007</v>
      </c>
    </row>
    <row r="115" spans="1:12" s="8" customFormat="1" ht="19.5" customHeight="1">
      <c r="A115" s="3">
        <f>IFERROR(VLOOKUP(B115,'[1]DADOS (OCULTAR)'!$P$3:$R$53,3,0),"")</f>
        <v>9039744001409</v>
      </c>
      <c r="B115" s="4" t="str">
        <f>'[1]TCE - ANEXO IV - Preencher'!C124</f>
        <v>UPAE GARANHUNS (COVID-19)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4422726000173</v>
      </c>
      <c r="E115" s="5" t="str">
        <f>'[1]TCE - ANEXO IV - Preencher'!G124</f>
        <v>LM MATERIAL DE CONSTRUCAO LTDA EPP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000005147</v>
      </c>
      <c r="I115" s="6">
        <f>IF('[1]TCE - ANEXO IV - Preencher'!K124="","",'[1]TCE - ANEXO IV - Preencher'!K124)</f>
        <v>43986</v>
      </c>
      <c r="J115" s="5" t="str">
        <f>'[1]TCE - ANEXO IV - Preencher'!L124</f>
        <v>2620 0604 4227 2600 0173 5500 1000 0051 4710 0005 5194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566.4</v>
      </c>
    </row>
    <row r="116" spans="1:12" s="8" customFormat="1" ht="19.5" customHeight="1">
      <c r="A116" s="3">
        <f>IFERROR(VLOOKUP(B116,'[1]DADOS (OCULTAR)'!$P$3:$R$53,3,0),"")</f>
        <v>9039744001409</v>
      </c>
      <c r="B116" s="4" t="str">
        <f>'[1]TCE - ANEXO IV - Preencher'!C125</f>
        <v>UPAE GARANHUNS (COVID-19)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4422726000173</v>
      </c>
      <c r="E116" s="5" t="str">
        <f>'[1]TCE - ANEXO IV - Preencher'!G125</f>
        <v>LM MATERIAL DE CONSTRUCAO LTDA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000005149</v>
      </c>
      <c r="I116" s="6">
        <f>IF('[1]TCE - ANEXO IV - Preencher'!K125="","",'[1]TCE - ANEXO IV - Preencher'!K125)</f>
        <v>43986</v>
      </c>
      <c r="J116" s="5" t="str">
        <f>'[1]TCE - ANEXO IV - Preencher'!L125</f>
        <v>2620 0604 4227 2600 0173 5500 1000 0051 4910 0005 5210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4540.8999999999996</v>
      </c>
    </row>
    <row r="117" spans="1:12" s="8" customFormat="1" ht="19.5" customHeight="1">
      <c r="A117" s="3">
        <f>IFERROR(VLOOKUP(B117,'[1]DADOS (OCULTAR)'!$P$3:$R$53,3,0),"")</f>
        <v>9039744001409</v>
      </c>
      <c r="B117" s="4" t="str">
        <f>'[1]TCE - ANEXO IV - Preencher'!C126</f>
        <v>UPAE GARANHUNS (COVID-19)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4422726000173</v>
      </c>
      <c r="E117" s="5" t="str">
        <f>'[1]TCE - ANEXO IV - Preencher'!G126</f>
        <v>LM MATERIAL DE CONSTRUCAO LTDA EPP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000005142</v>
      </c>
      <c r="I117" s="6">
        <f>IF('[1]TCE - ANEXO IV - Preencher'!K126="","",'[1]TCE - ANEXO IV - Preencher'!K126)</f>
        <v>43985</v>
      </c>
      <c r="J117" s="5" t="str">
        <f>'[1]TCE - ANEXO IV - Preencher'!L126</f>
        <v>2620 0604 4227 2600 0173 5500 1000 0051 4210 0005 5147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118.5</v>
      </c>
    </row>
    <row r="118" spans="1:12" s="8" customFormat="1" ht="19.5" customHeight="1">
      <c r="A118" s="3">
        <f>IFERROR(VLOOKUP(B118,'[1]DADOS (OCULTAR)'!$P$3:$R$53,3,0),"")</f>
        <v>9039744001409</v>
      </c>
      <c r="B118" s="4" t="str">
        <f>'[1]TCE - ANEXO IV - Preencher'!C127</f>
        <v>UPAE GARANHUNS (COVID-19)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4422726000173</v>
      </c>
      <c r="E118" s="5" t="str">
        <f>'[1]TCE - ANEXO IV - Preencher'!G127</f>
        <v>LM MATERIAL DE CONSTRUCAO LTDA EPP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000005144</v>
      </c>
      <c r="I118" s="6">
        <f>IF('[1]TCE - ANEXO IV - Preencher'!K127="","",'[1]TCE - ANEXO IV - Preencher'!K127)</f>
        <v>43985</v>
      </c>
      <c r="J118" s="5" t="str">
        <f>'[1]TCE - ANEXO IV - Preencher'!L127</f>
        <v>2620 0604 4227 2600 0173 5500 1000 0051 4410 0005 5168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199.8</v>
      </c>
    </row>
    <row r="119" spans="1:12" s="8" customFormat="1" ht="19.5" customHeight="1">
      <c r="A119" s="3">
        <f>IFERROR(VLOOKUP(B119,'[1]DADOS (OCULTAR)'!$P$3:$R$53,3,0),"")</f>
        <v>9039744001409</v>
      </c>
      <c r="B119" s="4" t="str">
        <f>'[1]TCE - ANEXO IV - Preencher'!C128</f>
        <v>UPAE GARANHUNS (COVID-19)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4422726000173</v>
      </c>
      <c r="E119" s="5" t="str">
        <f>'[1]TCE - ANEXO IV - Preencher'!G128</f>
        <v>LM MATERIAL DE CONSTRUCAO LTDA EPP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000005148</v>
      </c>
      <c r="I119" s="6">
        <f>IF('[1]TCE - ANEXO IV - Preencher'!K128="","",'[1]TCE - ANEXO IV - Preencher'!K128)</f>
        <v>43986</v>
      </c>
      <c r="J119" s="5" t="str">
        <f>'[1]TCE - ANEXO IV - Preencher'!L128</f>
        <v>2620 0604 4227 2600 0173 5500 1000 0051 4810 0005 5205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1508.6</v>
      </c>
    </row>
    <row r="120" spans="1:12" s="8" customFormat="1" ht="19.5" customHeight="1">
      <c r="A120" s="3">
        <f>IFERROR(VLOOKUP(B120,'[1]DADOS (OCULTAR)'!$P$3:$R$53,3,0),"")</f>
        <v>9039744001409</v>
      </c>
      <c r="B120" s="4" t="str">
        <f>'[1]TCE - ANEXO IV - Preencher'!C129</f>
        <v>UPAE GARANHUNS (COVID-19)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351766000110</v>
      </c>
      <c r="E120" s="5" t="str">
        <f>'[1]TCE - ANEXO IV - Preencher'!G129</f>
        <v>OXIL GASES EQUIPAMENTOS COMERCIO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19619</v>
      </c>
      <c r="I120" s="6">
        <f>IF('[1]TCE - ANEXO IV - Preencher'!K129="","",'[1]TCE - ANEXO IV - Preencher'!K129)</f>
        <v>43987</v>
      </c>
      <c r="J120" s="5" t="str">
        <f>'[1]TCE - ANEXO IV - Preencher'!L129</f>
        <v>2620 0600 3517 6600 0110 5500 1000 0196 1913 2410 7692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685</v>
      </c>
    </row>
    <row r="121" spans="1:12" s="8" customFormat="1" ht="19.5" customHeight="1">
      <c r="A121" s="3">
        <f>IFERROR(VLOOKUP(B121,'[1]DADOS (OCULTAR)'!$P$3:$R$53,3,0),"")</f>
        <v>9039744001409</v>
      </c>
      <c r="B121" s="4" t="str">
        <f>'[1]TCE - ANEXO IV - Preencher'!C130</f>
        <v>UPAE GARANHUNS (COVID-19)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24051523000125</v>
      </c>
      <c r="E121" s="5" t="str">
        <f>'[1]TCE - ANEXO IV - Preencher'!G130</f>
        <v>UELITON ROBERTO P AMARAL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000000275</v>
      </c>
      <c r="I121" s="6">
        <f>IF('[1]TCE - ANEXO IV - Preencher'!K130="","",'[1]TCE - ANEXO IV - Preencher'!K130)</f>
        <v>43984</v>
      </c>
      <c r="J121" s="5" t="str">
        <f>'[1]TCE - ANEXO IV - Preencher'!L130</f>
        <v>2620 0624 0515 2300 0125 5500 1000 0002 7510 0000 0627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979.99</v>
      </c>
    </row>
    <row r="122" spans="1:12" s="8" customFormat="1" ht="19.5" customHeight="1">
      <c r="A122" s="3">
        <f>IFERROR(VLOOKUP(B122,'[1]DADOS (OCULTAR)'!$P$3:$R$53,3,0),"")</f>
        <v>9039744001409</v>
      </c>
      <c r="B122" s="4" t="str">
        <f>'[1]TCE - ANEXO IV - Preencher'!C131</f>
        <v>UPAE GARANHUNS (COVID-19)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4422726000173</v>
      </c>
      <c r="E122" s="5" t="str">
        <f>'[1]TCE - ANEXO IV - Preencher'!G131</f>
        <v>LM MATERIAL DE CONSTRUCAO LTDA EPP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000005167</v>
      </c>
      <c r="I122" s="6">
        <f>IF('[1]TCE - ANEXO IV - Preencher'!K131="","",'[1]TCE - ANEXO IV - Preencher'!K131)</f>
        <v>43994</v>
      </c>
      <c r="J122" s="5" t="str">
        <f>'[1]TCE - ANEXO IV - Preencher'!L131</f>
        <v>2620 0604 4227 2600 0173 5500 1000 0051 6710 0005 5405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315</v>
      </c>
    </row>
    <row r="123" spans="1:12" s="8" customFormat="1" ht="19.5" customHeight="1">
      <c r="A123" s="3">
        <f>IFERROR(VLOOKUP(B123,'[1]DADOS (OCULTAR)'!$P$3:$R$53,3,0),"")</f>
        <v>9039744001409</v>
      </c>
      <c r="B123" s="4" t="str">
        <f>'[1]TCE - ANEXO IV - Preencher'!C132</f>
        <v>UPAE GARANHUNS (COVID-19)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14651340000197</v>
      </c>
      <c r="E123" s="5" t="str">
        <f>'[1]TCE - ANEXO IV - Preencher'!G132</f>
        <v>MM RODRIGUES FRAGA MATERIAL DE CONSTRUCAO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000002193</v>
      </c>
      <c r="I123" s="6">
        <f>IF('[1]TCE - ANEXO IV - Preencher'!K132="","",'[1]TCE - ANEXO IV - Preencher'!K132)</f>
        <v>43997</v>
      </c>
      <c r="J123" s="5" t="str">
        <f>'[1]TCE - ANEXO IV - Preencher'!L132</f>
        <v>2620 0614 6513 4000 0197 5500 1000 0021 9310 0002 1362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77</v>
      </c>
    </row>
    <row r="124" spans="1:12" s="8" customFormat="1" ht="19.5" customHeight="1">
      <c r="A124" s="3">
        <f>IFERROR(VLOOKUP(B124,'[1]DADOS (OCULTAR)'!$P$3:$R$53,3,0),"")</f>
        <v>9039744001409</v>
      </c>
      <c r="B124" s="4" t="str">
        <f>'[1]TCE - ANEXO IV - Preencher'!C133</f>
        <v>UPAE GARANHUNS (COVID-19)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14651340000197</v>
      </c>
      <c r="E124" s="5" t="str">
        <f>'[1]TCE - ANEXO IV - Preencher'!G133</f>
        <v>MM RODRIGUES FRAGA MATERIAL DE CONSTRUCAO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000002192</v>
      </c>
      <c r="I124" s="6">
        <f>IF('[1]TCE - ANEXO IV - Preencher'!K133="","",'[1]TCE - ANEXO IV - Preencher'!K133)</f>
        <v>43997</v>
      </c>
      <c r="J124" s="5" t="str">
        <f>'[1]TCE - ANEXO IV - Preencher'!L133</f>
        <v>2620 0614 6513 4000 0197 5500 1000 0021 9210 0002 1357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78.400000000000006</v>
      </c>
    </row>
    <row r="125" spans="1:12" s="8" customFormat="1" ht="19.5" customHeight="1">
      <c r="A125" s="3">
        <f>IFERROR(VLOOKUP(B125,'[1]DADOS (OCULTAR)'!$P$3:$R$53,3,0),"")</f>
        <v>9039744001409</v>
      </c>
      <c r="B125" s="4" t="str">
        <f>'[1]TCE - ANEXO IV - Preencher'!C134</f>
        <v>UPAE GARANHUNS (COVID-19)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14651340000197</v>
      </c>
      <c r="E125" s="5" t="str">
        <f>'[1]TCE - ANEXO IV - Preencher'!G134</f>
        <v>MM RODRIGUES FRAGA MATERIAL DE CONSTRUCAO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000002194</v>
      </c>
      <c r="I125" s="6">
        <f>IF('[1]TCE - ANEXO IV - Preencher'!K134="","",'[1]TCE - ANEXO IV - Preencher'!K134)</f>
        <v>43997</v>
      </c>
      <c r="J125" s="5" t="str">
        <f>'[1]TCE - ANEXO IV - Preencher'!L134</f>
        <v>2620 0614 6513 4000 0197 5500 1000 0021 9410 0002 1378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84.6</v>
      </c>
    </row>
    <row r="126" spans="1:12" s="8" customFormat="1" ht="19.5" customHeight="1">
      <c r="A126" s="3">
        <f>IFERROR(VLOOKUP(B126,'[1]DADOS (OCULTAR)'!$P$3:$R$53,3,0),"")</f>
        <v>9039744001409</v>
      </c>
      <c r="B126" s="4" t="str">
        <f>'[1]TCE - ANEXO IV - Preencher'!C135</f>
        <v>UPAE GARANHUNS (COVID-19)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14651340000197</v>
      </c>
      <c r="E126" s="5" t="str">
        <f>'[1]TCE - ANEXO IV - Preencher'!G135</f>
        <v>MM RODRIGUES FRAGA MATERIAL DE CONSTRUCAO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000002195</v>
      </c>
      <c r="I126" s="6">
        <f>IF('[1]TCE - ANEXO IV - Preencher'!K135="","",'[1]TCE - ANEXO IV - Preencher'!K135)</f>
        <v>43997</v>
      </c>
      <c r="J126" s="5" t="str">
        <f>'[1]TCE - ANEXO IV - Preencher'!L135</f>
        <v>2620 0614 6513 4000 0197 5500 1000 0021 9510 0002 1383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732</v>
      </c>
    </row>
    <row r="127" spans="1:12" s="8" customFormat="1" ht="19.5" customHeight="1">
      <c r="A127" s="3">
        <f>IFERROR(VLOOKUP(B127,'[1]DADOS (OCULTAR)'!$P$3:$R$53,3,0),"")</f>
        <v>9039744001409</v>
      </c>
      <c r="B127" s="4" t="str">
        <f>'[1]TCE - ANEXO IV - Preencher'!C136</f>
        <v>UPAE GARANHUNS (COVID-19)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5467500000666</v>
      </c>
      <c r="E127" s="5" t="str">
        <f>'[1]TCE - ANEXO IV - Preencher'!G136</f>
        <v>CACULINHA COMBUSTIVEIS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12242</v>
      </c>
      <c r="I127" s="6">
        <f>IF('[1]TCE - ANEXO IV - Preencher'!K136="","",'[1]TCE - ANEXO IV - Preencher'!K136)</f>
        <v>43998</v>
      </c>
      <c r="J127" s="5" t="str">
        <f>'[1]TCE - ANEXO IV - Preencher'!L136</f>
        <v>2620 0605 4675 0000 0666 5500 1000 0122 4210 2627 6357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589.67999999999995</v>
      </c>
    </row>
    <row r="128" spans="1:12" s="8" customFormat="1" ht="19.5" customHeight="1">
      <c r="A128" s="3">
        <f>IFERROR(VLOOKUP(B128,'[1]DADOS (OCULTAR)'!$P$3:$R$53,3,0),"")</f>
        <v>9039744001409</v>
      </c>
      <c r="B128" s="4" t="str">
        <f>'[1]TCE - ANEXO IV - Preencher'!C137</f>
        <v>UPAE GARANHUNS (COVID-19)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14651340000197</v>
      </c>
      <c r="E128" s="5" t="str">
        <f>'[1]TCE - ANEXO IV - Preencher'!G137</f>
        <v>MM RODRIGUES FRAGA MATERIAL DE CONSTRUCAO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000002196</v>
      </c>
      <c r="I128" s="6">
        <f>IF('[1]TCE - ANEXO IV - Preencher'!K137="","",'[1]TCE - ANEXO IV - Preencher'!K137)</f>
        <v>43997</v>
      </c>
      <c r="J128" s="5" t="str">
        <f>'[1]TCE - ANEXO IV - Preencher'!L137</f>
        <v>2620 0614 6513 4000 0197 5500 1000 0021 9610 0002 1399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1145</v>
      </c>
    </row>
    <row r="129" spans="1:12" s="8" customFormat="1" ht="19.5" customHeight="1">
      <c r="A129" s="3">
        <f>IFERROR(VLOOKUP(B129,'[1]DADOS (OCULTAR)'!$P$3:$R$53,3,0),"")</f>
        <v>9039744001409</v>
      </c>
      <c r="B129" s="4" t="str">
        <f>'[1]TCE - ANEXO IV - Preencher'!C138</f>
        <v>UPAE GARANHUNS (COVID-19)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14651340000197</v>
      </c>
      <c r="E129" s="5" t="str">
        <f>'[1]TCE - ANEXO IV - Preencher'!G138</f>
        <v>MM RODRIGUES FRAGA MATERIAL DE CONSTRUCAO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000002197</v>
      </c>
      <c r="I129" s="6">
        <f>IF('[1]TCE - ANEXO IV - Preencher'!K138="","",'[1]TCE - ANEXO IV - Preencher'!K138)</f>
        <v>43999</v>
      </c>
      <c r="J129" s="5" t="str">
        <f>'[1]TCE - ANEXO IV - Preencher'!L138</f>
        <v>2620 0614 6513 4000 0197 5500 1000 0021 9710 0002 1400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75</v>
      </c>
    </row>
    <row r="130" spans="1:12" s="8" customFormat="1" ht="19.5" customHeight="1">
      <c r="A130" s="3">
        <f>IFERROR(VLOOKUP(B130,'[1]DADOS (OCULTAR)'!$P$3:$R$53,3,0),"")</f>
        <v>9039744001409</v>
      </c>
      <c r="B130" s="4" t="str">
        <f>'[1]TCE - ANEXO IV - Preencher'!C139</f>
        <v>UPAE GARANHUNS (COVID-19)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11162677000142</v>
      </c>
      <c r="E130" s="5" t="str">
        <f>'[1]TCE - ANEXO IV - Preencher'!G139</f>
        <v>JOAO JACINTO SILVA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1535</v>
      </c>
      <c r="I130" s="6">
        <f>IF('[1]TCE - ANEXO IV - Preencher'!K139="","",'[1]TCE - ANEXO IV - Preencher'!K139)</f>
        <v>44000</v>
      </c>
      <c r="J130" s="5" t="str">
        <f>'[1]TCE - ANEXO IV - Preencher'!L139</f>
        <v>2620 0611 1626 7700 0142 5500 1000 0015 3513 8790 1373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228.7</v>
      </c>
    </row>
    <row r="131" spans="1:12" s="8" customFormat="1" ht="19.5" customHeight="1">
      <c r="A131" s="3">
        <f>IFERROR(VLOOKUP(B131,'[1]DADOS (OCULTAR)'!$P$3:$R$53,3,0),"")</f>
        <v>9039744001409</v>
      </c>
      <c r="B131" s="4" t="str">
        <f>'[1]TCE - ANEXO IV - Preencher'!C140</f>
        <v>UPAE GARANHUNS (COVID-19)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19580820000128</v>
      </c>
      <c r="E131" s="5" t="str">
        <f>'[1]TCE - ANEXO IV - Preencher'!G140</f>
        <v>G HENRIQUE DE O COSTA COMERC FERRAGENS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000001412</v>
      </c>
      <c r="I131" s="6">
        <f>IF('[1]TCE - ANEXO IV - Preencher'!K140="","",'[1]TCE - ANEXO IV - Preencher'!K140)</f>
        <v>43999</v>
      </c>
      <c r="J131" s="5" t="str">
        <f>'[1]TCE - ANEXO IV - Preencher'!L140</f>
        <v>2620 0619 5808 2000 0128 5500 1000 0014 1210 0001 5105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75</v>
      </c>
    </row>
    <row r="132" spans="1:12" s="8" customFormat="1" ht="19.5" customHeight="1">
      <c r="A132" s="3">
        <f>IFERROR(VLOOKUP(B132,'[1]DADOS (OCULTAR)'!$P$3:$R$53,3,0),"")</f>
        <v>9039744001409</v>
      </c>
      <c r="B132" s="4" t="str">
        <f>'[1]TCE - ANEXO IV - Preencher'!C141</f>
        <v>UPAE GARANHUNS (COVID-19)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6913480000834</v>
      </c>
      <c r="E132" s="5" t="str">
        <f>'[1]TCE - ANEXO IV - Preencher'!G141</f>
        <v>DIMENSIONAL CENTELHA SOLUCOES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0048287</v>
      </c>
      <c r="I132" s="6">
        <f>IF('[1]TCE - ANEXO IV - Preencher'!K141="","",'[1]TCE - ANEXO IV - Preencher'!K141)</f>
        <v>44004</v>
      </c>
      <c r="J132" s="5" t="str">
        <f>'[1]TCE - ANEXO IV - Preencher'!L141</f>
        <v>2620 0606 9134 8000 0834 5500 2000 0482 8711 0387 6610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154.4</v>
      </c>
    </row>
    <row r="133" spans="1:12" s="8" customFormat="1" ht="19.5" customHeight="1">
      <c r="A133" s="3">
        <f>IFERROR(VLOOKUP(B133,'[1]DADOS (OCULTAR)'!$P$3:$R$53,3,0),"")</f>
        <v>9039744001409</v>
      </c>
      <c r="B133" s="4" t="str">
        <f>'[1]TCE - ANEXO IV - Preencher'!C142</f>
        <v>UPAE GARANHUNS (COVID-19)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14651340000197</v>
      </c>
      <c r="E133" s="5" t="str">
        <f>'[1]TCE - ANEXO IV - Preencher'!G142</f>
        <v>MM RODRIGUES FRAGA MATERIAL DE CONSTRUCAO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000002202</v>
      </c>
      <c r="I133" s="6">
        <f>IF('[1]TCE - ANEXO IV - Preencher'!K142="","",'[1]TCE - ANEXO IV - Preencher'!K142)</f>
        <v>44004</v>
      </c>
      <c r="J133" s="5" t="str">
        <f>'[1]TCE - ANEXO IV - Preencher'!L142</f>
        <v>2620 0614 6513 4000 0197 5500 1000 0022 0210 0002 1460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9</v>
      </c>
    </row>
    <row r="134" spans="1:12" s="8" customFormat="1" ht="19.5" customHeight="1">
      <c r="A134" s="3">
        <f>IFERROR(VLOOKUP(B134,'[1]DADOS (OCULTAR)'!$P$3:$R$53,3,0),"")</f>
        <v>9039744001409</v>
      </c>
      <c r="B134" s="4" t="str">
        <f>'[1]TCE - ANEXO IV - Preencher'!C143</f>
        <v>UPAE GARANHUNS (COVID-19)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14651340000197</v>
      </c>
      <c r="E134" s="5" t="str">
        <f>'[1]TCE - ANEXO IV - Preencher'!G143</f>
        <v>MM RODRIGUES FRAGA MATERIAL DE CONSTRUCAO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000002201</v>
      </c>
      <c r="I134" s="6">
        <f>IF('[1]TCE - ANEXO IV - Preencher'!K143="","",'[1]TCE - ANEXO IV - Preencher'!K143)</f>
        <v>44001</v>
      </c>
      <c r="J134" s="5" t="str">
        <f>'[1]TCE - ANEXO IV - Preencher'!L143</f>
        <v>2620 0614 6513 4000 0197 5500 1000 0022 0110 0002 1447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45</v>
      </c>
    </row>
    <row r="135" spans="1:12" s="8" customFormat="1" ht="19.5" customHeight="1">
      <c r="A135" s="3">
        <f>IFERROR(VLOOKUP(B135,'[1]DADOS (OCULTAR)'!$P$3:$R$53,3,0),"")</f>
        <v>9039744001409</v>
      </c>
      <c r="B135" s="4" t="str">
        <f>'[1]TCE - ANEXO IV - Preencher'!C144</f>
        <v>UPAE GARANHUNS (COVID-19)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21162778000177</v>
      </c>
      <c r="E135" s="5" t="str">
        <f>'[1]TCE - ANEXO IV - Preencher'!G144</f>
        <v>ERLANIA VIEIRA DA SILVA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000001726</v>
      </c>
      <c r="I135" s="6">
        <f>IF('[1]TCE - ANEXO IV - Preencher'!K144="","",'[1]TCE - ANEXO IV - Preencher'!K144)</f>
        <v>44004</v>
      </c>
      <c r="J135" s="5" t="str">
        <f>'[1]TCE - ANEXO IV - Preencher'!L144</f>
        <v>2620 0621 1627 7800 0177 5500 1000 0017 2610 0003 4524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370.7</v>
      </c>
    </row>
    <row r="136" spans="1:12" s="8" customFormat="1" ht="19.5" customHeight="1">
      <c r="A136" s="3">
        <f>IFERROR(VLOOKUP(B136,'[1]DADOS (OCULTAR)'!$P$3:$R$53,3,0),"")</f>
        <v>9039744001409</v>
      </c>
      <c r="B136" s="4" t="str">
        <f>'[1]TCE - ANEXO IV - Preencher'!C145</f>
        <v>UPAE GARANHUNS (COVID-19)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11162677000142</v>
      </c>
      <c r="E136" s="5" t="str">
        <f>'[1]TCE - ANEXO IV - Preencher'!G145</f>
        <v>JOAO JACINTO SILVA ME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1521</v>
      </c>
      <c r="I136" s="6">
        <f>IF('[1]TCE - ANEXO IV - Preencher'!K145="","",'[1]TCE - ANEXO IV - Preencher'!K145)</f>
        <v>43998</v>
      </c>
      <c r="J136" s="5" t="str">
        <f>'[1]TCE - ANEXO IV - Preencher'!L145</f>
        <v>2620 0611 1626 7700 0142 5500 1000 0015 2113 1320 4045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132.4</v>
      </c>
    </row>
    <row r="137" spans="1:12" s="8" customFormat="1" ht="19.5" customHeight="1">
      <c r="A137" s="3">
        <f>IFERROR(VLOOKUP(B137,'[1]DADOS (OCULTAR)'!$P$3:$R$53,3,0),"")</f>
        <v>9039744001409</v>
      </c>
      <c r="B137" s="4" t="str">
        <f>'[1]TCE - ANEXO IV - Preencher'!C146</f>
        <v>UPAE GARANHUNS (COVID-19)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4422726000173</v>
      </c>
      <c r="E137" s="5" t="str">
        <f>'[1]TCE - ANEXO IV - Preencher'!G146</f>
        <v>LM MATERIAL DE CONSTRUCAO LTDA EPP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000005183</v>
      </c>
      <c r="I137" s="6">
        <f>IF('[1]TCE - ANEXO IV - Preencher'!K146="","",'[1]TCE - ANEXO IV - Preencher'!K146)</f>
        <v>44008</v>
      </c>
      <c r="J137" s="5" t="str">
        <f>'[1]TCE - ANEXO IV - Preencher'!L146</f>
        <v>2620 0604 4227 2600 0173 5500 1000 0051 8310 0005 5565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35</v>
      </c>
    </row>
    <row r="138" spans="1:12" s="8" customFormat="1" ht="19.5" customHeight="1">
      <c r="A138" s="3">
        <f>IFERROR(VLOOKUP(B138,'[1]DADOS (OCULTAR)'!$P$3:$R$53,3,0),"")</f>
        <v>9039744001409</v>
      </c>
      <c r="B138" s="4" t="str">
        <f>'[1]TCE - ANEXO IV - Preencher'!C147</f>
        <v>UPAE GARANHUNS (COVID-19)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9271993000100</v>
      </c>
      <c r="E138" s="5" t="str">
        <f>'[1]TCE - ANEXO IV - Preencher'!G147</f>
        <v>VIEIRA LIMA FERRAGENS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000000210</v>
      </c>
      <c r="I138" s="6">
        <f>IF('[1]TCE - ANEXO IV - Preencher'!K147="","",'[1]TCE - ANEXO IV - Preencher'!K147)</f>
        <v>44004</v>
      </c>
      <c r="J138" s="5" t="str">
        <f>'[1]TCE - ANEXO IV - Preencher'!L147</f>
        <v>2620 0609 2719 9300 0100 5500 1000 0002 1010 0000 2273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81.5</v>
      </c>
    </row>
    <row r="139" spans="1:12" s="8" customFormat="1" ht="19.5" customHeight="1">
      <c r="A139" s="3">
        <f>IFERROR(VLOOKUP(B139,'[1]DADOS (OCULTAR)'!$P$3:$R$53,3,0),"")</f>
        <v>9039744001409</v>
      </c>
      <c r="B139" s="4" t="str">
        <f>'[1]TCE - ANEXO IV - Preencher'!C148</f>
        <v>UPAE GARANHUNS (COVID-19)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11162677000142</v>
      </c>
      <c r="E139" s="5" t="str">
        <f>'[1]TCE - ANEXO IV - Preencher'!G148</f>
        <v>JOAO JACINTO SILVA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1555</v>
      </c>
      <c r="I139" s="6">
        <f>IF('[1]TCE - ANEXO IV - Preencher'!K148="","",'[1]TCE - ANEXO IV - Preencher'!K148)</f>
        <v>44008</v>
      </c>
      <c r="J139" s="5" t="str">
        <f>'[1]TCE - ANEXO IV - Preencher'!L148</f>
        <v>2620 0611 1626 7700 0142 5500 1000 0015 5515 0197 4098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73.5</v>
      </c>
    </row>
    <row r="140" spans="1:12" s="8" customFormat="1" ht="19.5" customHeight="1">
      <c r="A140" s="3">
        <f>IFERROR(VLOOKUP(B140,'[1]DADOS (OCULTAR)'!$P$3:$R$53,3,0),"")</f>
        <v>9039744001409</v>
      </c>
      <c r="B140" s="4" t="str">
        <f>'[1]TCE - ANEXO IV - Preencher'!C149</f>
        <v>UPAE GARANHUNS (COVID-19)</v>
      </c>
      <c r="C140" s="4" t="str">
        <f>'[1]TCE - ANEXO IV - Preencher'!E149</f>
        <v xml:space="preserve">3.9 - Material para Manutenção de Bens Imóveis </v>
      </c>
      <c r="D140" s="3">
        <f>'[1]TCE - ANEXO IV - Preencher'!F149</f>
        <v>12853727000109</v>
      </c>
      <c r="E140" s="5" t="str">
        <f>'[1]TCE - ANEXO IV - Preencher'!G149</f>
        <v>KESA COM E SERV TEC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004796</v>
      </c>
      <c r="I140" s="6">
        <f>IF('[1]TCE - ANEXO IV - Preencher'!K149="","",'[1]TCE - ANEXO IV - Preencher'!K149)</f>
        <v>43970</v>
      </c>
      <c r="J140" s="5" t="str">
        <f>'[1]TCE - ANEXO IV - Preencher'!L149</f>
        <v>2620 0512 8537 2700 0109 5500 1000 0047 9612 3980 1457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380</v>
      </c>
    </row>
    <row r="141" spans="1:12" s="8" customFormat="1" ht="19.5" customHeight="1">
      <c r="A141" s="3">
        <f>IFERROR(VLOOKUP(B141,'[1]DADOS (OCULTAR)'!$P$3:$R$53,3,0),"")</f>
        <v>9039744001409</v>
      </c>
      <c r="B141" s="4" t="str">
        <f>'[1]TCE - ANEXO IV - Preencher'!C150</f>
        <v>UPAE GARANHUNS (COVID-19)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4422726000173</v>
      </c>
      <c r="E141" s="5" t="str">
        <f>'[1]TCE - ANEXO IV - Preencher'!G150</f>
        <v>LM MATERIAL DE CONSTRUCAO LTDA EPP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000005140</v>
      </c>
      <c r="I141" s="6">
        <f>IF('[1]TCE - ANEXO IV - Preencher'!K150="","",'[1]TCE - ANEXO IV - Preencher'!K150)</f>
        <v>43985</v>
      </c>
      <c r="J141" s="5" t="str">
        <f>'[1]TCE - ANEXO IV - Preencher'!L150</f>
        <v>2620 0604 4227 2600 0173 5500 1000 0051 4010 0005 5126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5.4</v>
      </c>
    </row>
    <row r="142" spans="1:12" s="8" customFormat="1" ht="19.5" customHeight="1">
      <c r="A142" s="3">
        <f>IFERROR(VLOOKUP(B142,'[1]DADOS (OCULTAR)'!$P$3:$R$53,3,0),"")</f>
        <v>9039744001409</v>
      </c>
      <c r="B142" s="4" t="str">
        <f>'[1]TCE - ANEXO IV - Preencher'!C151</f>
        <v>UPAE GARANHUNS (COVID-19)</v>
      </c>
      <c r="C142" s="4" t="str">
        <f>'[1]TCE - ANEXO IV - Preencher'!E151</f>
        <v xml:space="preserve">3.9 - Material para Manutenção de Bens Imóveis </v>
      </c>
      <c r="D142" s="3">
        <f>'[1]TCE - ANEXO IV - Preencher'!F151</f>
        <v>4422726000173</v>
      </c>
      <c r="E142" s="5" t="str">
        <f>'[1]TCE - ANEXO IV - Preencher'!G151</f>
        <v>LM MATERIAL DE CONSTRUCAO LTDA EPP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000005149</v>
      </c>
      <c r="I142" s="6">
        <f>IF('[1]TCE - ANEXO IV - Preencher'!K151="","",'[1]TCE - ANEXO IV - Preencher'!K151)</f>
        <v>43986</v>
      </c>
      <c r="J142" s="5" t="str">
        <f>'[1]TCE - ANEXO IV - Preencher'!L151</f>
        <v>2620 0604 4227 2600 0173 5500 1000 0051 4910 0005 5210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2103.6</v>
      </c>
    </row>
    <row r="143" spans="1:12" s="8" customFormat="1" ht="19.5" customHeight="1">
      <c r="A143" s="3">
        <f>IFERROR(VLOOKUP(B143,'[1]DADOS (OCULTAR)'!$P$3:$R$53,3,0),"")</f>
        <v>9039744001409</v>
      </c>
      <c r="B143" s="4" t="str">
        <f>'[1]TCE - ANEXO IV - Preencher'!C152</f>
        <v>UPAE GARANHUNS (COVID-19)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4422726000173</v>
      </c>
      <c r="E143" s="5" t="str">
        <f>'[1]TCE - ANEXO IV - Preencher'!G152</f>
        <v>LM MATERIAL DE CONSTRUCAO LTDA EPP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000005144</v>
      </c>
      <c r="I143" s="6">
        <f>IF('[1]TCE - ANEXO IV - Preencher'!K152="","",'[1]TCE - ANEXO IV - Preencher'!K152)</f>
        <v>43985</v>
      </c>
      <c r="J143" s="5" t="str">
        <f>'[1]TCE - ANEXO IV - Preencher'!L152</f>
        <v>2620 0604 4227 2600 0173 5500 1000 0051 4410 0005 5168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40</v>
      </c>
    </row>
    <row r="144" spans="1:12" s="8" customFormat="1" ht="19.5" customHeight="1">
      <c r="A144" s="3">
        <f>IFERROR(VLOOKUP(B144,'[1]DADOS (OCULTAR)'!$P$3:$R$53,3,0),"")</f>
        <v>9039744001409</v>
      </c>
      <c r="B144" s="4" t="str">
        <f>'[1]TCE - ANEXO IV - Preencher'!C153</f>
        <v>UPAE GARANHUNS (COVID-19)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11162677000142</v>
      </c>
      <c r="E144" s="5" t="str">
        <f>'[1]TCE - ANEXO IV - Preencher'!G153</f>
        <v>JOAO JACINTO SILVA ME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1535</v>
      </c>
      <c r="I144" s="6">
        <f>IF('[1]TCE - ANEXO IV - Preencher'!K153="","",'[1]TCE - ANEXO IV - Preencher'!K153)</f>
        <v>44000</v>
      </c>
      <c r="J144" s="5" t="str">
        <f>'[1]TCE - ANEXO IV - Preencher'!L153</f>
        <v>2620 0611 1626 7700 0142 5500 1000 0015 3513 8790 1373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758</v>
      </c>
    </row>
    <row r="145" spans="1:12" s="8" customFormat="1" ht="19.5" customHeight="1">
      <c r="A145" s="3">
        <f>IFERROR(VLOOKUP(B145,'[1]DADOS (OCULTAR)'!$P$3:$R$53,3,0),"")</f>
        <v>9039744001409</v>
      </c>
      <c r="B145" s="4" t="str">
        <f>'[1]TCE - ANEXO IV - Preencher'!C154</f>
        <v>UPAE GARANHUNS (COVID-19)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21162778000177</v>
      </c>
      <c r="E145" s="5" t="str">
        <f>'[1]TCE - ANEXO IV - Preencher'!G154</f>
        <v>ERLANIA VIEIRA DA SILVA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000001731</v>
      </c>
      <c r="I145" s="6">
        <f>IF('[1]TCE - ANEXO IV - Preencher'!K154="","",'[1]TCE - ANEXO IV - Preencher'!K154)</f>
        <v>44011</v>
      </c>
      <c r="J145" s="5" t="str">
        <f>'[1]TCE - ANEXO IV - Preencher'!L154</f>
        <v>2620 0621 1627 7800 0177 5500 1000 0017 3110 0003 4621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30</v>
      </c>
    </row>
    <row r="146" spans="1:12" s="8" customFormat="1" ht="19.5" customHeight="1">
      <c r="A146" s="3">
        <f>IFERROR(VLOOKUP(B146,'[1]DADOS (OCULTAR)'!$P$3:$R$53,3,0),"")</f>
        <v>9039744001409</v>
      </c>
      <c r="B146" s="4" t="str">
        <f>'[1]TCE - ANEXO IV - Preencher'!C155</f>
        <v>UPAE GARANHUNS (COVID-19)</v>
      </c>
      <c r="C146" s="4" t="str">
        <f>'[1]TCE - ANEXO IV - Preencher'!E155</f>
        <v xml:space="preserve">3.9 - Material para Manutenção de Bens Imóveis </v>
      </c>
      <c r="D146" s="3">
        <f>'[1]TCE - ANEXO IV - Preencher'!F155</f>
        <v>21162778000177</v>
      </c>
      <c r="E146" s="5" t="str">
        <f>'[1]TCE - ANEXO IV - Preencher'!G155</f>
        <v>ERLANIA VIEIRA DA SILVA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000001733</v>
      </c>
      <c r="I146" s="6">
        <f>IF('[1]TCE - ANEXO IV - Preencher'!K155="","",'[1]TCE - ANEXO IV - Preencher'!K155)</f>
        <v>44011</v>
      </c>
      <c r="J146" s="5" t="str">
        <f>'[1]TCE - ANEXO IV - Preencher'!L155</f>
        <v>2620 0621 1627 7800 0177 5500 1000 0017 3310 0003 4669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524</v>
      </c>
    </row>
    <row r="147" spans="1:12" s="8" customFormat="1" ht="19.5" customHeight="1">
      <c r="A147" s="3">
        <f>IFERROR(VLOOKUP(B147,'[1]DADOS (OCULTAR)'!$P$3:$R$53,3,0),"")</f>
        <v>9039744001409</v>
      </c>
      <c r="B147" s="4" t="str">
        <f>'[1]TCE - ANEXO IV - Preencher'!C156</f>
        <v>UPAE GARANHUNS (COVID-19)</v>
      </c>
      <c r="C147" s="4" t="str">
        <f>'[1]TCE - ANEXO IV - Preencher'!E156</f>
        <v xml:space="preserve">3.9 - Material para Manutenção de Bens Imóveis </v>
      </c>
      <c r="D147" s="3">
        <f>'[1]TCE - ANEXO IV - Preencher'!F156</f>
        <v>4422726000173</v>
      </c>
      <c r="E147" s="5" t="str">
        <f>'[1]TCE - ANEXO IV - Preencher'!G156</f>
        <v>LM MATERIAL DE CONSTRUCAO LTDA EPP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000005143</v>
      </c>
      <c r="I147" s="6">
        <f>IF('[1]TCE - ANEXO IV - Preencher'!K156="","",'[1]TCE - ANEXO IV - Preencher'!K156)</f>
        <v>43985</v>
      </c>
      <c r="J147" s="5" t="str">
        <f>'[1]TCE - ANEXO IV - Preencher'!L156</f>
        <v>2620 0604 4227 2600 0173 5500 1000 0051 4310 0005 5152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5.9</v>
      </c>
    </row>
    <row r="148" spans="1:12" s="8" customFormat="1" ht="19.5" customHeight="1">
      <c r="A148" s="3">
        <f>IFERROR(VLOOKUP(B148,'[1]DADOS (OCULTAR)'!$P$3:$R$53,3,0),"")</f>
        <v>9039744001409</v>
      </c>
      <c r="B148" s="4" t="str">
        <f>'[1]TCE - ANEXO IV - Preencher'!C157</f>
        <v>UPAE GARANHUNS (COVID-19)</v>
      </c>
      <c r="C148" s="4" t="str">
        <f>'[1]TCE - ANEXO IV - Preencher'!E157</f>
        <v xml:space="preserve">3.9 - Material para Manutenção de Bens Imóveis </v>
      </c>
      <c r="D148" s="3">
        <f>'[1]TCE - ANEXO IV - Preencher'!F157</f>
        <v>4422726000173</v>
      </c>
      <c r="E148" s="5" t="str">
        <f>'[1]TCE - ANEXO IV - Preencher'!G157</f>
        <v>LM MATERIAL DE CONSTRUCAO LTDA EPP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000005149</v>
      </c>
      <c r="I148" s="6">
        <f>IF('[1]TCE - ANEXO IV - Preencher'!K157="","",'[1]TCE - ANEXO IV - Preencher'!K157)</f>
        <v>43986</v>
      </c>
      <c r="J148" s="5" t="str">
        <f>'[1]TCE - ANEXO IV - Preencher'!L157</f>
        <v>2620 0604 4227 2600 0173 5500 1000 0051 4910 0005 5210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17.7</v>
      </c>
    </row>
    <row r="149" spans="1:12" s="8" customFormat="1" ht="19.5" customHeight="1">
      <c r="A149" s="3">
        <f>IFERROR(VLOOKUP(B149,'[1]DADOS (OCULTAR)'!$P$3:$R$53,3,0),"")</f>
        <v>9039744001409</v>
      </c>
      <c r="B149" s="4" t="str">
        <f>'[1]TCE - ANEXO IV - Preencher'!C158</f>
        <v>UPAE GARANHUNS (COVID-19)</v>
      </c>
      <c r="C149" s="4" t="str">
        <f>'[1]TCE - ANEXO IV - Preencher'!E158</f>
        <v xml:space="preserve">3.9 - Material para Manutenção de Bens Imóveis </v>
      </c>
      <c r="D149" s="3">
        <f>'[1]TCE - ANEXO IV - Preencher'!F158</f>
        <v>4422726000173</v>
      </c>
      <c r="E149" s="5" t="str">
        <f>'[1]TCE - ANEXO IV - Preencher'!G158</f>
        <v>LM MATERIAL DE CONSTRUCAO LTDA EPP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000005143</v>
      </c>
      <c r="I149" s="6">
        <f>IF('[1]TCE - ANEXO IV - Preencher'!K158="","",'[1]TCE - ANEXO IV - Preencher'!K158)</f>
        <v>43985</v>
      </c>
      <c r="J149" s="5" t="str">
        <f>'[1]TCE - ANEXO IV - Preencher'!L158</f>
        <v>2620 0604 4227 2600 0173 5500 1000 0051 4310 0005 5152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60</v>
      </c>
    </row>
    <row r="150" spans="1:12" s="8" customFormat="1" ht="19.5" customHeight="1">
      <c r="A150" s="3">
        <f>IFERROR(VLOOKUP(B150,'[1]DADOS (OCULTAR)'!$P$3:$R$53,3,0),"")</f>
        <v>9039744001409</v>
      </c>
      <c r="B150" s="4" t="str">
        <f>'[1]TCE - ANEXO IV - Preencher'!C159</f>
        <v>UPAE GARANHUNS (COVID-19)</v>
      </c>
      <c r="C150" s="4" t="str">
        <f>'[1]TCE - ANEXO IV - Preencher'!E159</f>
        <v xml:space="preserve">3.8 - Uniformes, Tecidos e Aviamentos </v>
      </c>
      <c r="D150" s="3">
        <f>'[1]TCE - ANEXO IV - Preencher'!F159</f>
        <v>4003905000176</v>
      </c>
      <c r="E150" s="5" t="str">
        <f>'[1]TCE - ANEXO IV - Preencher'!G159</f>
        <v>TEREZINHA DE JESUS BARCELOS CARVALHO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000000293</v>
      </c>
      <c r="I150" s="6">
        <f>IF('[1]TCE - ANEXO IV - Preencher'!K159="","",'[1]TCE - ANEXO IV - Preencher'!K159)</f>
        <v>43984</v>
      </c>
      <c r="J150" s="5" t="str">
        <f>'[1]TCE - ANEXO IV - Preencher'!L159</f>
        <v>2620 0604 0039 0500 0176 5500 1000 0002 9318 0479 5441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9590</v>
      </c>
    </row>
    <row r="151" spans="1:12" s="8" customFormat="1" ht="19.5" customHeight="1">
      <c r="A151" s="3">
        <f>IFERROR(VLOOKUP(B151,'[1]DADOS (OCULTAR)'!$P$3:$R$53,3,0),"")</f>
        <v>9039744001409</v>
      </c>
      <c r="B151" s="4" t="str">
        <f>'[1]TCE - ANEXO IV - Preencher'!C160</f>
        <v>UPAE GARANHUNS (COVID-19)</v>
      </c>
      <c r="C151" s="4" t="str">
        <f>'[1]TCE - ANEXO IV - Preencher'!E160</f>
        <v xml:space="preserve">3.8 - Uniformes, Tecidos e Aviamentos </v>
      </c>
      <c r="D151" s="3">
        <f>'[1]TCE - ANEXO IV - Preencher'!F160</f>
        <v>4422726000173</v>
      </c>
      <c r="E151" s="5" t="str">
        <f>'[1]TCE - ANEXO IV - Preencher'!G160</f>
        <v>LM MATERIAL DE CONSTRUCAO LTDA EPP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000005149</v>
      </c>
      <c r="I151" s="6">
        <f>IF('[1]TCE - ANEXO IV - Preencher'!K160="","",'[1]TCE - ANEXO IV - Preencher'!K160)</f>
        <v>43986</v>
      </c>
      <c r="J151" s="5" t="str">
        <f>'[1]TCE - ANEXO IV - Preencher'!L160</f>
        <v>2620 0604 4227 2600 0173 5500 1000 0051 4910 0005 5210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82</v>
      </c>
    </row>
    <row r="152" spans="1:12" s="8" customFormat="1" ht="19.5" customHeight="1">
      <c r="A152" s="3">
        <f>IFERROR(VLOOKUP(B152,'[1]DADOS (OCULTAR)'!$P$3:$R$53,3,0),"")</f>
        <v>9039744001409</v>
      </c>
      <c r="B152" s="4" t="str">
        <f>'[1]TCE - ANEXO IV - Preencher'!C161</f>
        <v>UPAE GARANHUNS (COVID-19)</v>
      </c>
      <c r="C152" s="4" t="str">
        <f>'[1]TCE - ANEXO IV - Preencher'!E161</f>
        <v xml:space="preserve">3.8 - Uniformes, Tecidos e Aviamentos </v>
      </c>
      <c r="D152" s="3">
        <f>'[1]TCE - ANEXO IV - Preencher'!F161</f>
        <v>10779833000156</v>
      </c>
      <c r="E152" s="5" t="str">
        <f>'[1]TCE - ANEXO IV - Preencher'!G161</f>
        <v xml:space="preserve">MEDICAL MERCANTIL DE APAR MED LTDA 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505162</v>
      </c>
      <c r="I152" s="6">
        <f>IF('[1]TCE - ANEXO IV - Preencher'!K161="","",'[1]TCE - ANEXO IV - Preencher'!K161)</f>
        <v>43992</v>
      </c>
      <c r="J152" s="5" t="str">
        <f>'[1]TCE - ANEXO IV - Preencher'!L161</f>
        <v>2620 0610 7798 3300 0156 5500 1000 5051 6211 0142 5300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434</v>
      </c>
    </row>
    <row r="153" spans="1:12" s="8" customFormat="1" ht="19.5" customHeight="1">
      <c r="A153" s="3">
        <f>IFERROR(VLOOKUP(B153,'[1]DADOS (OCULTAR)'!$P$3:$R$53,3,0),"")</f>
        <v>9039744001409</v>
      </c>
      <c r="B153" s="4" t="str">
        <f>'[1]TCE - ANEXO IV - Preencher'!C162</f>
        <v>UPAE GARANHUNS (COVID-19)</v>
      </c>
      <c r="C153" s="4" t="str">
        <f>'[1]TCE - ANEXO IV - Preencher'!E162</f>
        <v xml:space="preserve">3.8 - Uniformes, Tecidos e Aviamentos </v>
      </c>
      <c r="D153" s="3">
        <f>'[1]TCE - ANEXO IV - Preencher'!F162</f>
        <v>4003905000176</v>
      </c>
      <c r="E153" s="5" t="str">
        <f>'[1]TCE - ANEXO IV - Preencher'!G162</f>
        <v>TEREZINHA DE JESUS BARCELOS CARVALHO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000000299</v>
      </c>
      <c r="I153" s="6">
        <f>IF('[1]TCE - ANEXO IV - Preencher'!K162="","",'[1]TCE - ANEXO IV - Preencher'!K162)</f>
        <v>44000</v>
      </c>
      <c r="J153" s="5" t="str">
        <f>'[1]TCE - ANEXO IV - Preencher'!L162</f>
        <v>2620 0604 0039 0500 0176 5500 1000 0002 9915 5305 2412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22650</v>
      </c>
    </row>
    <row r="154" spans="1:12" s="8" customFormat="1" ht="19.5" customHeight="1">
      <c r="A154" s="3">
        <f>IFERROR(VLOOKUP(B154,'[1]DADOS (OCULTAR)'!$P$3:$R$53,3,0),"")</f>
        <v>9039744001409</v>
      </c>
      <c r="B154" s="4" t="str">
        <f>'[1]TCE - ANEXO IV - Preencher'!C163</f>
        <v>UPAE GARANHUNS (COVID-19)</v>
      </c>
      <c r="C154" s="4" t="str">
        <f>'[1]TCE - ANEXO IV - Preencher'!E163</f>
        <v xml:space="preserve">3.8 - Uniformes, Tecidos e Aviamentos </v>
      </c>
      <c r="D154" s="3">
        <f>'[1]TCE - ANEXO IV - Preencher'!F163</f>
        <v>4422726000173</v>
      </c>
      <c r="E154" s="5" t="str">
        <f>'[1]TCE - ANEXO IV - Preencher'!G163</f>
        <v>LM MATERIAL DE CONSTRUCAO LTDA EPP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000005148</v>
      </c>
      <c r="I154" s="6">
        <f>IF('[1]TCE - ANEXO IV - Preencher'!K163="","",'[1]TCE - ANEXO IV - Preencher'!K163)</f>
        <v>43986</v>
      </c>
      <c r="J154" s="5" t="str">
        <f>'[1]TCE - ANEXO IV - Preencher'!L163</f>
        <v>2620 0604 4227 2600 0173 5500 1000 0051 4810 0005 5205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54</v>
      </c>
    </row>
    <row r="155" spans="1:12" s="8" customFormat="1" ht="19.5" customHeight="1">
      <c r="A155" s="3">
        <f>IFERROR(VLOOKUP(B155,'[1]DADOS (OCULTAR)'!$P$3:$R$53,3,0),"")</f>
        <v>9039744001409</v>
      </c>
      <c r="B155" s="4" t="str">
        <f>'[1]TCE - ANEXO IV - Preencher'!C164</f>
        <v>UPAE GARANHUNS (COVID-19)</v>
      </c>
      <c r="C155" s="4" t="str">
        <f>'[1]TCE - ANEXO IV - Preencher'!E164</f>
        <v xml:space="preserve">3.8 - Uniformes, Tecidos e Aviamentos </v>
      </c>
      <c r="D155" s="3">
        <f>'[1]TCE - ANEXO IV - Preencher'!F164</f>
        <v>2155469000125</v>
      </c>
      <c r="E155" s="5" t="str">
        <f>'[1]TCE - ANEXO IV - Preencher'!G164</f>
        <v>PERNAMBUCO DISTRIBUIDORA ATACADISTA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000192772</v>
      </c>
      <c r="I155" s="6">
        <f>IF('[1]TCE - ANEXO IV - Preencher'!K164="","",'[1]TCE - ANEXO IV - Preencher'!K164)</f>
        <v>43985</v>
      </c>
      <c r="J155" s="5" t="str">
        <f>'[1]TCE - ANEXO IV - Preencher'!L164</f>
        <v>2620 0602 1554 6900 0125 5500 1000 1927 7213 9244 0977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668.19</v>
      </c>
    </row>
    <row r="156" spans="1:12" s="8" customFormat="1" ht="19.5" customHeight="1">
      <c r="A156" s="3">
        <f>IFERROR(VLOOKUP(B156,'[1]DADOS (OCULTAR)'!$P$3:$R$53,3,0),"")</f>
        <v>9039744001409</v>
      </c>
      <c r="B156" s="4" t="str">
        <f>'[1]TCE - ANEXO IV - Preencher'!C165</f>
        <v>UPAE GARANHUNS (COVID-19)</v>
      </c>
      <c r="C156" s="4" t="str">
        <f>'[1]TCE - ANEXO IV - Preencher'!E165</f>
        <v xml:space="preserve">5.21 - Seguros em geral </v>
      </c>
      <c r="D156" s="3">
        <f>'[1]TCE - ANEXO IV - Preencher'!F165</f>
        <v>33054826000192</v>
      </c>
      <c r="E156" s="5" t="str">
        <f>'[1]TCE - ANEXO IV - Preencher'!G165</f>
        <v>COMPANHIA EXCELSIOR DE SEGUROS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436.19</v>
      </c>
    </row>
    <row r="157" spans="1:12" s="8" customFormat="1" ht="19.5" customHeight="1">
      <c r="A157" s="3">
        <f>IFERROR(VLOOKUP(B157,'[1]DADOS (OCULTAR)'!$P$3:$R$53,3,0),"")</f>
        <v>9039744001409</v>
      </c>
      <c r="B157" s="4" t="str">
        <f>'[1]TCE - ANEXO IV - Preencher'!C166</f>
        <v>UPAE GARANHUNS (COVID-19)</v>
      </c>
      <c r="C157" s="4" t="str">
        <f>'[1]TCE - ANEXO IV - Preencher'!E166</f>
        <v>5.99 - Outros Serviços de Terceiros Pessoa Jurídica</v>
      </c>
      <c r="D157" s="3">
        <f>'[1]TCE - ANEXO IV - Preencher'!F166</f>
        <v>11303906000100</v>
      </c>
      <c r="E157" s="5" t="str">
        <f>'[1]TCE - ANEXO IV - Preencher'!G166</f>
        <v>TAXA SOBRE ISS PREFEITURA MUNICIPAL DE GARANHUNS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5.37</v>
      </c>
    </row>
    <row r="158" spans="1:12" s="8" customFormat="1" ht="19.5" customHeight="1">
      <c r="A158" s="3">
        <f>IFERROR(VLOOKUP(B158,'[1]DADOS (OCULTAR)'!$P$3:$R$53,3,0),"")</f>
        <v>9039744001409</v>
      </c>
      <c r="B158" s="4" t="str">
        <f>'[1]TCE - ANEXO IV - Preencher'!C167</f>
        <v>UPAE GARANHUNS (COVID-19)</v>
      </c>
      <c r="C158" s="4" t="str">
        <f>'[1]TCE - ANEXO IV - Preencher'!E167</f>
        <v>5.99 - Outros Serviços de Terceiros Pessoa Jurídica</v>
      </c>
      <c r="D158" s="3">
        <f>'[1]TCE - ANEXO IV - Preencher'!F167</f>
        <v>11303906000100</v>
      </c>
      <c r="E158" s="5" t="str">
        <f>'[1]TCE - ANEXO IV - Preencher'!G167</f>
        <v>TAXA SOBRE ISS PREFEITURA MUNICIPAL DE GARANHUNS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5.37</v>
      </c>
    </row>
    <row r="159" spans="1:12" s="8" customFormat="1" ht="19.5" customHeight="1">
      <c r="A159" s="3">
        <f>IFERROR(VLOOKUP(B159,'[1]DADOS (OCULTAR)'!$P$3:$R$53,3,0),"")</f>
        <v>9039744001409</v>
      </c>
      <c r="B159" s="4" t="str">
        <f>'[1]TCE - ANEXO IV - Preencher'!C168</f>
        <v>UPAE GARANHUNS (COVID-19)</v>
      </c>
      <c r="C159" s="4" t="str">
        <f>'[1]TCE - ANEXO IV - Preencher'!E168</f>
        <v xml:space="preserve">5.25 - Serviços Bancários </v>
      </c>
      <c r="D159" s="3">
        <f>'[1]TCE - ANEXO IV - Preencher'!F168</f>
        <v>360305349000</v>
      </c>
      <c r="E159" s="5" t="str">
        <f>'[1]TCE - ANEXO IV - Preencher'!G168</f>
        <v>CAIXA ECONOMICA FEDERAL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508</v>
      </c>
    </row>
    <row r="160" spans="1:12" s="8" customFormat="1" ht="19.5" customHeight="1">
      <c r="A160" s="3">
        <f>IFERROR(VLOOKUP(B160,'[1]DADOS (OCULTAR)'!$P$3:$R$53,3,0),"")</f>
        <v>9039744001409</v>
      </c>
      <c r="B160" s="4" t="str">
        <f>'[1]TCE - ANEXO IV - Preencher'!C169</f>
        <v>UPAE GARANHUNS (COVID-19)</v>
      </c>
      <c r="C160" s="4" t="str">
        <f>'[1]TCE - ANEXO IV - Preencher'!E169</f>
        <v xml:space="preserve">5.25 - Serviços Bancários </v>
      </c>
      <c r="D160" s="3">
        <f>'[1]TCE - ANEXO IV - Preencher'!F169</f>
        <v>360305349000</v>
      </c>
      <c r="E160" s="5" t="str">
        <f>'[1]TCE - ANEXO IV - Preencher'!G169</f>
        <v>CAIXA ECONOMICA FEDERAL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180.8</v>
      </c>
    </row>
    <row r="161" spans="1:12" s="8" customFormat="1" ht="19.5" customHeight="1">
      <c r="A161" s="3">
        <f>IFERROR(VLOOKUP(B161,'[1]DADOS (OCULTAR)'!$P$3:$R$53,3,0),"")</f>
        <v>9039744001409</v>
      </c>
      <c r="B161" s="4" t="str">
        <f>'[1]TCE - ANEXO IV - Preencher'!C170</f>
        <v>UPAE GARANHUNS (COVID-19)</v>
      </c>
      <c r="C161" s="4" t="str">
        <f>'[1]TCE - ANEXO IV - Preencher'!E170</f>
        <v>5.9 - Telefonia Móvel</v>
      </c>
      <c r="D161" s="3">
        <f>'[1]TCE - ANEXO IV - Preencher'!F170</f>
        <v>2421421000111</v>
      </c>
      <c r="E161" s="5" t="str">
        <f>'[1]TCE - ANEXO IV - Preencher'!G170</f>
        <v xml:space="preserve">TIM S A 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371.25</v>
      </c>
    </row>
    <row r="162" spans="1:12" s="8" customFormat="1" ht="19.5" customHeight="1">
      <c r="A162" s="3">
        <f>IFERROR(VLOOKUP(B162,'[1]DADOS (OCULTAR)'!$P$3:$R$53,3,0),"")</f>
        <v>9039744001409</v>
      </c>
      <c r="B162" s="4" t="str">
        <f>'[1]TCE - ANEXO IV - Preencher'!C171</f>
        <v>UPAE GARANHUNS (COVID-19)</v>
      </c>
      <c r="C162" s="4" t="str">
        <f>'[1]TCE - ANEXO IV - Preencher'!E171</f>
        <v>5.18 - Teledonia Fixa</v>
      </c>
      <c r="D162" s="3">
        <f>'[1]TCE - ANEXO IV - Preencher'!F171</f>
        <v>3423730000193</v>
      </c>
      <c r="E162" s="5" t="str">
        <f>'[1]TCE - ANEXO IV - Preencher'!G171</f>
        <v>SMART LTDA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1450</v>
      </c>
    </row>
    <row r="163" spans="1:12" s="8" customFormat="1" ht="19.5" customHeight="1">
      <c r="A163" s="3">
        <f>IFERROR(VLOOKUP(B163,'[1]DADOS (OCULTAR)'!$P$3:$R$53,3,0),"")</f>
        <v>9039744001409</v>
      </c>
      <c r="B163" s="4" t="str">
        <f>'[1]TCE - ANEXO IV - Preencher'!C172</f>
        <v>UPAE GARANHUNS (COVID-19)</v>
      </c>
      <c r="C163" s="4" t="str">
        <f>'[1]TCE - ANEXO IV - Preencher'!E172</f>
        <v>5.13 - Água e Esgoto</v>
      </c>
      <c r="D163" s="3">
        <f>'[1]TCE - ANEXO IV - Preencher'!F172</f>
        <v>9769035000164</v>
      </c>
      <c r="E163" s="5" t="str">
        <f>'[1]TCE - ANEXO IV - Preencher'!G172</f>
        <v>COMPANHIA PERNAMBUCANA DE SANEAMENTO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3045.67</v>
      </c>
    </row>
    <row r="164" spans="1:12" s="8" customFormat="1" ht="19.5" customHeight="1">
      <c r="A164" s="3">
        <f>IFERROR(VLOOKUP(B164,'[1]DADOS (OCULTAR)'!$P$3:$R$53,3,0),"")</f>
        <v>9039744001409</v>
      </c>
      <c r="B164" s="4" t="str">
        <f>'[1]TCE - ANEXO IV - Preencher'!C173</f>
        <v>UPAE GARANHUNS (COVID-19)</v>
      </c>
      <c r="C164" s="4" t="str">
        <f>'[1]TCE - ANEXO IV - Preencher'!E173</f>
        <v>5.12 - Energia Elétrica</v>
      </c>
      <c r="D164" s="3">
        <f>'[1]TCE - ANEXO IV - Preencher'!F173</f>
        <v>10835932000108</v>
      </c>
      <c r="E164" s="5" t="str">
        <f>'[1]TCE - ANEXO IV - Preencher'!G173</f>
        <v>COMPANHIA ENERGETICA DE PERNAMBUCO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15791.09</v>
      </c>
    </row>
    <row r="165" spans="1:12" s="8" customFormat="1" ht="19.5" customHeight="1">
      <c r="A165" s="3">
        <f>IFERROR(VLOOKUP(B165,'[1]DADOS (OCULTAR)'!$P$3:$R$53,3,0),"")</f>
        <v>9039744001409</v>
      </c>
      <c r="B165" s="4" t="str">
        <f>'[1]TCE - ANEXO IV - Preencher'!C174</f>
        <v>UPAE GARANHUNS (COVID-19)</v>
      </c>
      <c r="C165" s="4" t="str">
        <f>'[1]TCE - ANEXO IV - Preencher'!E174</f>
        <v>5.1 - Locação de Equipamentos Médicos-Hospitalares</v>
      </c>
      <c r="D165" s="3">
        <f>'[1]TCE - ANEXO IV - Preencher'!F174</f>
        <v>24380578002041</v>
      </c>
      <c r="E165" s="5" t="str">
        <f>'[1]TCE - ANEXO IV - Preencher'!G174</f>
        <v>WHITE MARTINS GASES INDUSTRIAIS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7642.07</v>
      </c>
    </row>
    <row r="166" spans="1:12" s="8" customFormat="1" ht="19.5" customHeight="1">
      <c r="A166" s="3">
        <f>IFERROR(VLOOKUP(B166,'[1]DADOS (OCULTAR)'!$P$3:$R$53,3,0),"")</f>
        <v>9039744001409</v>
      </c>
      <c r="B166" s="4" t="str">
        <f>'[1]TCE - ANEXO IV - Preencher'!C175</f>
        <v>UPAE GARANHUNS (COVID-19)</v>
      </c>
      <c r="C166" s="4" t="str">
        <f>'[1]TCE - ANEXO IV - Preencher'!E175</f>
        <v>5.1 - Locação de Equipamentos Médicos-Hospitalares</v>
      </c>
      <c r="D166" s="3">
        <f>'[1]TCE - ANEXO IV - Preencher'!F175</f>
        <v>10279299000119</v>
      </c>
      <c r="E166" s="5" t="str">
        <f>'[1]TCE - ANEXO IV - Preencher'!G175</f>
        <v>RGRAPH COMERCIO E SERVICOS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1733.08</v>
      </c>
    </row>
    <row r="167" spans="1:12" s="8" customFormat="1" ht="19.5" customHeight="1">
      <c r="A167" s="3">
        <f>IFERROR(VLOOKUP(B167,'[1]DADOS (OCULTAR)'!$P$3:$R$53,3,0),"")</f>
        <v>9039744001409</v>
      </c>
      <c r="B167" s="4" t="str">
        <f>'[1]TCE - ANEXO IV - Preencher'!C176</f>
        <v>UPAE GARANHUNS (COVID-19)</v>
      </c>
      <c r="C167" s="4" t="str">
        <f>'[1]TCE - ANEXO IV - Preencher'!E176</f>
        <v>5.20 - Serviços Judicíarios e Cartoriais</v>
      </c>
      <c r="D167" s="3">
        <f>'[1]TCE - ANEXO IV - Preencher'!F176</f>
        <v>191</v>
      </c>
      <c r="E167" s="5" t="str">
        <f>'[1]TCE - ANEXO IV - Preencher'!G176</f>
        <v>BANCO DO BRASIL S A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5449.76</v>
      </c>
    </row>
    <row r="168" spans="1:12" s="8" customFormat="1" ht="19.5" customHeight="1">
      <c r="A168" s="3">
        <f>IFERROR(VLOOKUP(B168,'[1]DADOS (OCULTAR)'!$P$3:$R$53,3,0),"")</f>
        <v>9039744001409</v>
      </c>
      <c r="B168" s="4" t="str">
        <f>'[1]TCE - ANEXO IV - Preencher'!C177</f>
        <v>UPAE GARANHUNS (COVID-19)</v>
      </c>
      <c r="C168" s="4" t="str">
        <f>'[1]TCE - ANEXO IV - Preencher'!E177</f>
        <v>5.99 - Outros Serviços de Terceiros Pessoa Jurídica</v>
      </c>
      <c r="D168" s="3">
        <f>'[1]TCE - ANEXO IV - Preencher'!F177</f>
        <v>9039744001409</v>
      </c>
      <c r="E168" s="5" t="str">
        <f>'[1]TCE - ANEXO IV - Preencher'!G177</f>
        <v>INSTITUTO NACIONAL DO SEGURO SOCIAL FOLHA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2.79</v>
      </c>
    </row>
    <row r="169" spans="1:12" s="8" customFormat="1" ht="19.5" customHeight="1">
      <c r="A169" s="3">
        <f>IFERROR(VLOOKUP(B169,'[1]DADOS (OCULTAR)'!$P$3:$R$53,3,0),"")</f>
        <v>9039744001409</v>
      </c>
      <c r="B169" s="4" t="str">
        <f>'[1]TCE - ANEXO IV - Preencher'!C178</f>
        <v>UPAE GARANHUNS (COVID-19)</v>
      </c>
      <c r="C169" s="4" t="str">
        <f>'[1]TCE - ANEXO IV - Preencher'!E178</f>
        <v>5.99 - Outros Serviços de Terceiros Pessoa Jurídica</v>
      </c>
      <c r="D169" s="3">
        <f>'[1]TCE - ANEXO IV - Preencher'!F178</f>
        <v>9039744001409</v>
      </c>
      <c r="E169" s="5" t="str">
        <f>'[1]TCE - ANEXO IV - Preencher'!G178</f>
        <v>INSTITUTO NACIONAL DO SEGURO SOCIAL FOLHA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33.07</v>
      </c>
    </row>
    <row r="170" spans="1:12" s="8" customFormat="1" ht="19.5" customHeight="1">
      <c r="A170" s="3">
        <f>IFERROR(VLOOKUP(B170,'[1]DADOS (OCULTAR)'!$P$3:$R$53,3,0),"")</f>
        <v>9039744001409</v>
      </c>
      <c r="B170" s="4" t="str">
        <f>'[1]TCE - ANEXO IV - Preencher'!C179</f>
        <v>UPAE GARANHUNS (COVID-19)</v>
      </c>
      <c r="C170" s="4" t="str">
        <f>'[1]TCE - ANEXO IV - Preencher'!E179</f>
        <v>5.99 - Outros Serviços de Terceiros Pessoa Jurídica</v>
      </c>
      <c r="D170" s="3">
        <f>'[1]TCE - ANEXO IV - Preencher'!F179</f>
        <v>9039744001409</v>
      </c>
      <c r="E170" s="5" t="str">
        <f>'[1]TCE - ANEXO IV - Preencher'!G179</f>
        <v>INSTITUTO NACIONAL DE SEGURO SOCIAL FOLHA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15.27</v>
      </c>
    </row>
    <row r="171" spans="1:12" s="8" customFormat="1" ht="19.5" customHeight="1">
      <c r="A171" s="3">
        <f>IFERROR(VLOOKUP(B171,'[1]DADOS (OCULTAR)'!$P$3:$R$53,3,0),"")</f>
        <v>9039744001409</v>
      </c>
      <c r="B171" s="4" t="str">
        <f>'[1]TCE - ANEXO IV - Preencher'!C180</f>
        <v>UPAE GARANHUNS (COVID-19)</v>
      </c>
      <c r="C171" s="4" t="str">
        <f>'[1]TCE - ANEXO IV - Preencher'!E180</f>
        <v>5.99 - Outros Serviços de Terceiros Pessoa Jurídica</v>
      </c>
      <c r="D171" s="3">
        <f>'[1]TCE - ANEXO IV - Preencher'!F180</f>
        <v>360305349000</v>
      </c>
      <c r="E171" s="5" t="str">
        <f>'[1]TCE - ANEXO IV - Preencher'!G180</f>
        <v>CAIXA ECONOMICA FEDERAL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3.19</v>
      </c>
    </row>
    <row r="172" spans="1:12" s="8" customFormat="1" ht="19.5" customHeight="1">
      <c r="A172" s="3">
        <f>IFERROR(VLOOKUP(B172,'[1]DADOS (OCULTAR)'!$P$3:$R$53,3,0),"")</f>
        <v>9039744001409</v>
      </c>
      <c r="B172" s="4" t="str">
        <f>'[1]TCE - ANEXO IV - Preencher'!C181</f>
        <v>UPAE GARANHUNS (COVID-19)</v>
      </c>
      <c r="C172" s="4" t="str">
        <f>'[1]TCE - ANEXO IV - Preencher'!E181</f>
        <v>5.99 - Outros Serviços de Terceiros Pessoa Jurídica</v>
      </c>
      <c r="D172" s="3">
        <f>'[1]TCE - ANEXO IV - Preencher'!F181</f>
        <v>12343156000154</v>
      </c>
      <c r="E172" s="5" t="str">
        <f>'[1]TCE - ANEXO IV - Preencher'!G181</f>
        <v>IVANICE DE MOURA SILVA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7</v>
      </c>
    </row>
    <row r="173" spans="1:12" s="8" customFormat="1" ht="19.5" customHeight="1">
      <c r="A173" s="3">
        <f>IFERROR(VLOOKUP(B173,'[1]DADOS (OCULTAR)'!$P$3:$R$53,3,0),"")</f>
        <v>9039744001409</v>
      </c>
      <c r="B173" s="4" t="str">
        <f>'[1]TCE - ANEXO IV - Preencher'!C182</f>
        <v>UPAE GARANHUNS (COVID-19)</v>
      </c>
      <c r="C173" s="4" t="str">
        <f>'[1]TCE - ANEXO IV - Preencher'!E182</f>
        <v>5.99 - Outros Serviços de Terceiros Pessoa Jurídica</v>
      </c>
      <c r="D173" s="3">
        <f>'[1]TCE - ANEXO IV - Preencher'!F182</f>
        <v>8881914000110</v>
      </c>
      <c r="E173" s="5" t="str">
        <f>'[1]TCE - ANEXO IV - Preencher'!G182</f>
        <v>EMP BRAS DE CORREIOS E TELEGRAFOS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32.15</v>
      </c>
    </row>
    <row r="174" spans="1:12" s="8" customFormat="1" ht="19.5" customHeight="1">
      <c r="A174" s="3">
        <f>IFERROR(VLOOKUP(B174,'[1]DADOS (OCULTAR)'!$P$3:$R$53,3,0),"")</f>
        <v>9039744001409</v>
      </c>
      <c r="B174" s="4" t="str">
        <f>'[1]TCE - ANEXO IV - Preencher'!C183</f>
        <v>UPAE GARANHUNS (COVID-19)</v>
      </c>
      <c r="C174" s="4" t="str">
        <f>'[1]TCE - ANEXO IV - Preencher'!E183</f>
        <v>5.16 - Serviços Médico-Hospitalares, Odotonlógia e Laboratoriais</v>
      </c>
      <c r="D174" s="3">
        <f>'[1]TCE - ANEXO IV - Preencher'!F183</f>
        <v>27946470000107</v>
      </c>
      <c r="E174" s="5" t="str">
        <f>'[1]TCE - ANEXO IV - Preencher'!G183</f>
        <v>HOSPMED SERVICOS EM SAUDE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43</v>
      </c>
      <c r="I174" s="6">
        <f>IF('[1]TCE - ANEXO IV - Preencher'!K183="","",'[1]TCE - ANEXO IV - Preencher'!K183)</f>
        <v>44042</v>
      </c>
      <c r="J174" s="5" t="str">
        <f>'[1]TCE - ANEXO IV - Preencher'!L183</f>
        <v>IBAQFZ6RX</v>
      </c>
      <c r="K174" s="5" t="str">
        <f>IF(F174="B",LEFT('[1]TCE - ANEXO IV - Preencher'!M183,2),IF(F174="S",LEFT('[1]TCE - ANEXO IV - Preencher'!M183,7),IF('[1]TCE - ANEXO IV - Preencher'!H183="","")))</f>
        <v>2704302</v>
      </c>
      <c r="L174" s="7">
        <f>'[1]TCE - ANEXO IV - Preencher'!N183</f>
        <v>322560</v>
      </c>
    </row>
    <row r="175" spans="1:12" s="8" customFormat="1" ht="19.5" customHeight="1">
      <c r="A175" s="3">
        <f>IFERROR(VLOOKUP(B175,'[1]DADOS (OCULTAR)'!$P$3:$R$53,3,0),"")</f>
        <v>9039744001409</v>
      </c>
      <c r="B175" s="4" t="str">
        <f>'[1]TCE - ANEXO IV - Preencher'!C184</f>
        <v>UPAE GARANHUNS (COVID-19)</v>
      </c>
      <c r="C175" s="4" t="str">
        <f>'[1]TCE - ANEXO IV - Preencher'!E184</f>
        <v>5.16 - Serviços Médico-Hospitalares, Odotonlógia e Laboratoriais</v>
      </c>
      <c r="D175" s="3">
        <f>'[1]TCE - ANEXO IV - Preencher'!F184</f>
        <v>3858924000111</v>
      </c>
      <c r="E175" s="5" t="str">
        <f>'[1]TCE - ANEXO IV - Preencher'!G184</f>
        <v>HOSPITAL MONTE SINAI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000006046</v>
      </c>
      <c r="I175" s="6">
        <f>IF('[1]TCE - ANEXO IV - Preencher'!K184="","",'[1]TCE - ANEXO IV - Preencher'!K184)</f>
        <v>44039</v>
      </c>
      <c r="J175" s="5" t="str">
        <f>'[1]TCE - ANEXO IV - Preencher'!L184</f>
        <v>HHOF46415</v>
      </c>
      <c r="K175" s="5" t="str">
        <f>IF(F175="B",LEFT('[1]TCE - ANEXO IV - Preencher'!M184,2),IF(F175="S",LEFT('[1]TCE - ANEXO IV - Preencher'!M184,7),IF('[1]TCE - ANEXO IV - Preencher'!H184="","")))</f>
        <v>2606002</v>
      </c>
      <c r="L175" s="7">
        <f>'[1]TCE - ANEXO IV - Preencher'!N184</f>
        <v>28750</v>
      </c>
    </row>
    <row r="176" spans="1:12" s="8" customFormat="1" ht="19.5" customHeight="1">
      <c r="A176" s="3">
        <f>IFERROR(VLOOKUP(B176,'[1]DADOS (OCULTAR)'!$P$3:$R$53,3,0),"")</f>
        <v>9039744001409</v>
      </c>
      <c r="B176" s="4" t="str">
        <f>'[1]TCE - ANEXO IV - Preencher'!C185</f>
        <v>UPAE GARANHUNS (COVID-19)</v>
      </c>
      <c r="C176" s="4" t="str">
        <f>'[1]TCE - ANEXO IV - Preencher'!E185</f>
        <v>5.16 - Serviços Médico-Hospitalares, Odotonlógia e Laboratoriais</v>
      </c>
      <c r="D176" s="3">
        <f>'[1]TCE - ANEXO IV - Preencher'!F185</f>
        <v>5660942000110</v>
      </c>
      <c r="E176" s="5" t="str">
        <f>'[1]TCE - ANEXO IV - Preencher'!G185</f>
        <v>CARLOS GUSTAVO TENORIO ARRUDA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000000800</v>
      </c>
      <c r="I176" s="6">
        <f>IF('[1]TCE - ANEXO IV - Preencher'!K185="","",'[1]TCE - ANEXO IV - Preencher'!K185)</f>
        <v>44035</v>
      </c>
      <c r="J176" s="5" t="str">
        <f>'[1]TCE - ANEXO IV - Preencher'!L185</f>
        <v>CVGM63193</v>
      </c>
      <c r="K176" s="5" t="str">
        <f>IF(F176="B",LEFT('[1]TCE - ANEXO IV - Preencher'!M185,2),IF(F176="S",LEFT('[1]TCE - ANEXO IV - Preencher'!M185,7),IF('[1]TCE - ANEXO IV - Preencher'!H185="","")))</f>
        <v>2606002</v>
      </c>
      <c r="L176" s="7">
        <f>'[1]TCE - ANEXO IV - Preencher'!N185</f>
        <v>17859.23</v>
      </c>
    </row>
    <row r="177" spans="1:12" s="8" customFormat="1" ht="19.5" customHeight="1">
      <c r="A177" s="3">
        <f>IFERROR(VLOOKUP(B177,'[1]DADOS (OCULTAR)'!$P$3:$R$53,3,0),"")</f>
        <v>9039744001409</v>
      </c>
      <c r="B177" s="4" t="str">
        <f>'[1]TCE - ANEXO IV - Preencher'!C186</f>
        <v>UPAE GARANHUNS (COVID-19)</v>
      </c>
      <c r="C177" s="4" t="str">
        <f>'[1]TCE - ANEXO IV - Preencher'!E186</f>
        <v>5.8 - Locação de Veículos Automotores</v>
      </c>
      <c r="D177" s="3">
        <f>'[1]TCE - ANEXO IV - Preencher'!F186</f>
        <v>17863255000180</v>
      </c>
      <c r="E177" s="5" t="str">
        <f>'[1]TCE - ANEXO IV - Preencher'!G186</f>
        <v>FLAVIA ALVES SE SOUSA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2258</v>
      </c>
      <c r="I177" s="6">
        <f>IF('[1]TCE - ANEXO IV - Preencher'!K186="","",'[1]TCE - ANEXO IV - Preencher'!K186)</f>
        <v>44014</v>
      </c>
      <c r="J177" s="5" t="str">
        <f>'[1]TCE - ANEXO IV - Preencher'!L186</f>
        <v>176593878</v>
      </c>
      <c r="K177" s="5" t="str">
        <f>IF(F177="B",LEFT('[1]TCE - ANEXO IV - Preencher'!M186,2),IF(F177="S",LEFT('[1]TCE - ANEXO IV - Preencher'!M186,7),IF('[1]TCE - ANEXO IV - Preencher'!H186="","")))</f>
        <v>2611101</v>
      </c>
      <c r="L177" s="7">
        <f>'[1]TCE - ANEXO IV - Preencher'!N186</f>
        <v>48000</v>
      </c>
    </row>
    <row r="178" spans="1:12" s="8" customFormat="1" ht="19.5" customHeight="1">
      <c r="A178" s="3">
        <f>IFERROR(VLOOKUP(B178,'[1]DADOS (OCULTAR)'!$P$3:$R$53,3,0),"")</f>
        <v>9039744001409</v>
      </c>
      <c r="B178" s="4" t="str">
        <f>'[1]TCE - ANEXO IV - Preencher'!C187</f>
        <v>UPAE GARANHUNS (COVID-19)</v>
      </c>
      <c r="C178" s="4" t="str">
        <f>'[1]TCE - ANEXO IV - Preencher'!E187</f>
        <v xml:space="preserve">4.6 - Serviços Médicos, Odontológico e Farmacêutocos </v>
      </c>
      <c r="D178" s="3">
        <f>'[1]TCE - ANEXO IV - Preencher'!F187</f>
        <v>9735166402</v>
      </c>
      <c r="E178" s="5" t="str">
        <f>'[1]TCE - ANEXO IV - Preencher'!G187</f>
        <v>DANIELLY GUEIROS BRAGA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532.79999999999995</v>
      </c>
    </row>
    <row r="179" spans="1:12" s="8" customFormat="1" ht="19.5" customHeight="1">
      <c r="A179" s="3">
        <f>IFERROR(VLOOKUP(B179,'[1]DADOS (OCULTAR)'!$P$3:$R$53,3,0),"")</f>
        <v>9039744001409</v>
      </c>
      <c r="B179" s="4" t="str">
        <f>'[1]TCE - ANEXO IV - Preencher'!C188</f>
        <v>UPAE GARANHUNS (COVID-19)</v>
      </c>
      <c r="C179" s="4" t="str">
        <f>'[1]TCE - ANEXO IV - Preencher'!E188</f>
        <v xml:space="preserve">4.6 - Serviços Médicos, Odontológico e Farmacêutocos </v>
      </c>
      <c r="D179" s="3">
        <f>'[1]TCE - ANEXO IV - Preencher'!F188</f>
        <v>10354927418</v>
      </c>
      <c r="E179" s="5" t="str">
        <f>'[1]TCE - ANEXO IV - Preencher'!G188</f>
        <v>EVELLYN KAROLYNE COSTA VASCONCELOS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388.08</v>
      </c>
    </row>
    <row r="180" spans="1:12" s="8" customFormat="1" ht="19.5" customHeight="1">
      <c r="A180" s="3">
        <f>IFERROR(VLOOKUP(B180,'[1]DADOS (OCULTAR)'!$P$3:$R$53,3,0),"")</f>
        <v>9039744001409</v>
      </c>
      <c r="B180" s="4" t="str">
        <f>'[1]TCE - ANEXO IV - Preencher'!C189</f>
        <v>UPAE GARANHUNS (COVID-19)</v>
      </c>
      <c r="C180" s="4" t="str">
        <f>'[1]TCE - ANEXO IV - Preencher'!E189</f>
        <v xml:space="preserve">4.6 - Serviços Médicos, Odontológico e Farmacêutocos </v>
      </c>
      <c r="D180" s="3">
        <f>'[1]TCE - ANEXO IV - Preencher'!F189</f>
        <v>10187801495</v>
      </c>
      <c r="E180" s="5" t="str">
        <f>'[1]TCE - ANEXO IV - Preencher'!G189</f>
        <v>EVELLYNE CYNARA ALVES LEMOS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2160.1999999999998</v>
      </c>
    </row>
    <row r="181" spans="1:12" s="8" customFormat="1" ht="19.5" customHeight="1">
      <c r="A181" s="3">
        <f>IFERROR(VLOOKUP(B181,'[1]DADOS (OCULTAR)'!$P$3:$R$53,3,0),"")</f>
        <v>9039744001409</v>
      </c>
      <c r="B181" s="4" t="str">
        <f>'[1]TCE - ANEXO IV - Preencher'!C190</f>
        <v>UPAE GARANHUNS (COVID-19)</v>
      </c>
      <c r="C181" s="4" t="str">
        <f>'[1]TCE - ANEXO IV - Preencher'!E190</f>
        <v xml:space="preserve">4.6 - Serviços Médicos, Odontológico e Farmacêutocos </v>
      </c>
      <c r="D181" s="3">
        <f>'[1]TCE - ANEXO IV - Preencher'!F190</f>
        <v>1150457406</v>
      </c>
      <c r="E181" s="5" t="str">
        <f>'[1]TCE - ANEXO IV - Preencher'!G190</f>
        <v>FABIO GONCALVES VIANA NETO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494</v>
      </c>
    </row>
    <row r="182" spans="1:12" s="8" customFormat="1" ht="19.5" customHeight="1">
      <c r="A182" s="3">
        <f>IFERROR(VLOOKUP(B182,'[1]DADOS (OCULTAR)'!$P$3:$R$53,3,0),"")</f>
        <v>9039744001409</v>
      </c>
      <c r="B182" s="4" t="str">
        <f>'[1]TCE - ANEXO IV - Preencher'!C191</f>
        <v>UPAE GARANHUNS (COVID-19)</v>
      </c>
      <c r="C182" s="4" t="str">
        <f>'[1]TCE - ANEXO IV - Preencher'!E191</f>
        <v xml:space="preserve">4.6 - Serviços Médicos, Odontológico e Farmacêutocos </v>
      </c>
      <c r="D182" s="3">
        <f>'[1]TCE - ANEXO IV - Preencher'!F191</f>
        <v>4955370470</v>
      </c>
      <c r="E182" s="5" t="str">
        <f>'[1]TCE - ANEXO IV - Preencher'!G191</f>
        <v>FERNANDA FABIANY FREITAS DE OLIVEIRA LIRA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339.22</v>
      </c>
    </row>
    <row r="183" spans="1:12" s="8" customFormat="1" ht="19.5" customHeight="1">
      <c r="A183" s="3">
        <f>IFERROR(VLOOKUP(B183,'[1]DADOS (OCULTAR)'!$P$3:$R$53,3,0),"")</f>
        <v>9039744001409</v>
      </c>
      <c r="B183" s="4" t="str">
        <f>'[1]TCE - ANEXO IV - Preencher'!C192</f>
        <v>UPAE GARANHUNS (COVID-19)</v>
      </c>
      <c r="C183" s="4" t="str">
        <f>'[1]TCE - ANEXO IV - Preencher'!E192</f>
        <v xml:space="preserve">4.6 - Serviços Médicos, Odontológico e Farmacêutocos </v>
      </c>
      <c r="D183" s="3">
        <f>'[1]TCE - ANEXO IV - Preencher'!F192</f>
        <v>8580967490</v>
      </c>
      <c r="E183" s="5" t="str">
        <f>'[1]TCE - ANEXO IV - Preencher'!G192</f>
        <v>GENILZA AGUIAR DE OLIVEIRA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486.08</v>
      </c>
    </row>
    <row r="184" spans="1:12" s="8" customFormat="1" ht="19.5" customHeight="1">
      <c r="A184" s="3">
        <f>IFERROR(VLOOKUP(B184,'[1]DADOS (OCULTAR)'!$P$3:$R$53,3,0),"")</f>
        <v>9039744001409</v>
      </c>
      <c r="B184" s="4" t="str">
        <f>'[1]TCE - ANEXO IV - Preencher'!C193</f>
        <v>UPAE GARANHUNS (COVID-19)</v>
      </c>
      <c r="C184" s="4" t="str">
        <f>'[1]TCE - ANEXO IV - Preencher'!E193</f>
        <v xml:space="preserve">4.6 - Serviços Médicos, Odontológico e Farmacêutocos </v>
      </c>
      <c r="D184" s="3">
        <f>'[1]TCE - ANEXO IV - Preencher'!F193</f>
        <v>4530243435</v>
      </c>
      <c r="E184" s="5" t="str">
        <f>'[1]TCE - ANEXO IV - Preencher'!G193</f>
        <v>JANICLEIDE ROSA DA SILVA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665.28</v>
      </c>
    </row>
    <row r="185" spans="1:12" s="8" customFormat="1" ht="19.5" customHeight="1">
      <c r="A185" s="3">
        <f>IFERROR(VLOOKUP(B185,'[1]DADOS (OCULTAR)'!$P$3:$R$53,3,0),"")</f>
        <v>9039744001409</v>
      </c>
      <c r="B185" s="4" t="str">
        <f>'[1]TCE - ANEXO IV - Preencher'!C194</f>
        <v>UPAE GARANHUNS (COVID-19)</v>
      </c>
      <c r="C185" s="4" t="str">
        <f>'[1]TCE - ANEXO IV - Preencher'!E194</f>
        <v xml:space="preserve">4.6 - Serviços Médicos, Odontológico e Farmacêutocos </v>
      </c>
      <c r="D185" s="3">
        <f>'[1]TCE - ANEXO IV - Preencher'!F194</f>
        <v>9019257480</v>
      </c>
      <c r="E185" s="5" t="str">
        <f>'[1]TCE - ANEXO IV - Preencher'!G194</f>
        <v>JULIANA XAVIER FERREIRA DE CARVALHO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486.08</v>
      </c>
    </row>
    <row r="186" spans="1:12" s="8" customFormat="1" ht="19.5" customHeight="1">
      <c r="A186" s="3">
        <f>IFERROR(VLOOKUP(B186,'[1]DADOS (OCULTAR)'!$P$3:$R$53,3,0),"")</f>
        <v>9039744001409</v>
      </c>
      <c r="B186" s="4" t="str">
        <f>'[1]TCE - ANEXO IV - Preencher'!C195</f>
        <v>UPAE GARANHUNS (COVID-19)</v>
      </c>
      <c r="C186" s="4" t="str">
        <f>'[1]TCE - ANEXO IV - Preencher'!E195</f>
        <v xml:space="preserve">4.6 - Serviços Médicos, Odontológico e Farmacêutocos </v>
      </c>
      <c r="D186" s="3">
        <f>'[1]TCE - ANEXO IV - Preencher'!F195</f>
        <v>10671009460</v>
      </c>
      <c r="E186" s="5" t="str">
        <f>'[1]TCE - ANEXO IV - Preencher'!G195</f>
        <v>LAYANNE MARIA DE OLIVEIRA SILVA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1496.88</v>
      </c>
    </row>
    <row r="187" spans="1:12" s="8" customFormat="1" ht="19.5" customHeight="1">
      <c r="A187" s="3">
        <f>IFERROR(VLOOKUP(B187,'[1]DADOS (OCULTAR)'!$P$3:$R$53,3,0),"")</f>
        <v>9039744001409</v>
      </c>
      <c r="B187" s="4" t="str">
        <f>'[1]TCE - ANEXO IV - Preencher'!C196</f>
        <v>UPAE GARANHUNS (COVID-19)</v>
      </c>
      <c r="C187" s="4" t="str">
        <f>'[1]TCE - ANEXO IV - Preencher'!E196</f>
        <v xml:space="preserve">4.6 - Serviços Médicos, Odontológico e Farmacêutocos </v>
      </c>
      <c r="D187" s="3">
        <f>'[1]TCE - ANEXO IV - Preencher'!F196</f>
        <v>7427998405</v>
      </c>
      <c r="E187" s="5" t="str">
        <f>'[1]TCE - ANEXO IV - Preencher'!G196</f>
        <v>LETICIA LIMA DA SILVA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665.28</v>
      </c>
    </row>
    <row r="188" spans="1:12" s="8" customFormat="1" ht="19.5" customHeight="1">
      <c r="A188" s="3">
        <f>IFERROR(VLOOKUP(B188,'[1]DADOS (OCULTAR)'!$P$3:$R$53,3,0),"")</f>
        <v>9039744001409</v>
      </c>
      <c r="B188" s="4" t="str">
        <f>'[1]TCE - ANEXO IV - Preencher'!C197</f>
        <v>UPAE GARANHUNS (COVID-19)</v>
      </c>
      <c r="C188" s="4" t="str">
        <f>'[1]TCE - ANEXO IV - Preencher'!E197</f>
        <v xml:space="preserve">4.6 - Serviços Médicos, Odontológico e Farmacêutocos </v>
      </c>
      <c r="D188" s="3">
        <f>'[1]TCE - ANEXO IV - Preencher'!F197</f>
        <v>3955918483</v>
      </c>
      <c r="E188" s="5" t="str">
        <f>'[1]TCE - ANEXO IV - Preencher'!G197</f>
        <v>LUANA ALVES TAVEIRA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830</v>
      </c>
    </row>
    <row r="189" spans="1:12" s="8" customFormat="1" ht="19.5" customHeight="1">
      <c r="A189" s="3">
        <f>IFERROR(VLOOKUP(B189,'[1]DADOS (OCULTAR)'!$P$3:$R$53,3,0),"")</f>
        <v>9039744001409</v>
      </c>
      <c r="B189" s="4" t="str">
        <f>'[1]TCE - ANEXO IV - Preencher'!C198</f>
        <v>UPAE GARANHUNS (COVID-19)</v>
      </c>
      <c r="C189" s="4" t="str">
        <f>'[1]TCE - ANEXO IV - Preencher'!E198</f>
        <v xml:space="preserve">4.6 - Serviços Médicos, Odontológico e Farmacêutocos </v>
      </c>
      <c r="D189" s="3">
        <f>'[1]TCE - ANEXO IV - Preencher'!F198</f>
        <v>2879405432</v>
      </c>
      <c r="E189" s="5" t="str">
        <f>'[1]TCE - ANEXO IV - Preencher'!G198</f>
        <v>MARCOS JOSE DE OLIVEIRA FILHO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409.3</v>
      </c>
    </row>
    <row r="190" spans="1:12" s="8" customFormat="1" ht="19.5" customHeight="1">
      <c r="A190" s="3">
        <f>IFERROR(VLOOKUP(B190,'[1]DADOS (OCULTAR)'!$P$3:$R$53,3,0),"")</f>
        <v>9039744001409</v>
      </c>
      <c r="B190" s="4" t="str">
        <f>'[1]TCE - ANEXO IV - Preencher'!C199</f>
        <v>UPAE GARANHUNS (COVID-19)</v>
      </c>
      <c r="C190" s="4" t="str">
        <f>'[1]TCE - ANEXO IV - Preencher'!E199</f>
        <v xml:space="preserve">4.6 - Serviços Médicos, Odontológico e Farmacêutocos </v>
      </c>
      <c r="D190" s="3">
        <f>'[1]TCE - ANEXO IV - Preencher'!F199</f>
        <v>8035333496</v>
      </c>
      <c r="E190" s="5" t="str">
        <f>'[1]TCE - ANEXO IV - Preencher'!G199</f>
        <v>MARIA LUCIANA VERISSIMO BRAZ DOS SANTOS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388.08</v>
      </c>
    </row>
    <row r="191" spans="1:12" s="8" customFormat="1" ht="19.5" customHeight="1">
      <c r="A191" s="3">
        <f>IFERROR(VLOOKUP(B191,'[1]DADOS (OCULTAR)'!$P$3:$R$53,3,0),"")</f>
        <v>9039744001409</v>
      </c>
      <c r="B191" s="4" t="str">
        <f>'[1]TCE - ANEXO IV - Preencher'!C200</f>
        <v>UPAE GARANHUNS (COVID-19)</v>
      </c>
      <c r="C191" s="4" t="str">
        <f>'[1]TCE - ANEXO IV - Preencher'!E200</f>
        <v xml:space="preserve">4.6 - Serviços Médicos, Odontológico e Farmacêutocos </v>
      </c>
      <c r="D191" s="3">
        <f>'[1]TCE - ANEXO IV - Preencher'!F200</f>
        <v>84519967449</v>
      </c>
      <c r="E191" s="5" t="str">
        <f>'[1]TCE - ANEXO IV - Preencher'!G200</f>
        <v>NEIDE MELO BEZERRA CABRAL DE CARVALHO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2373.8000000000002</v>
      </c>
    </row>
    <row r="192" spans="1:12" s="8" customFormat="1" ht="19.5" customHeight="1">
      <c r="A192" s="3">
        <f>IFERROR(VLOOKUP(B192,'[1]DADOS (OCULTAR)'!$P$3:$R$53,3,0),"")</f>
        <v>9039744001409</v>
      </c>
      <c r="B192" s="4" t="str">
        <f>'[1]TCE - ANEXO IV - Preencher'!C201</f>
        <v>UPAE GARANHUNS (COVID-19)</v>
      </c>
      <c r="C192" s="4" t="str">
        <f>'[1]TCE - ANEXO IV - Preencher'!E201</f>
        <v xml:space="preserve">4.6 - Serviços Médicos, Odontológico e Farmacêutocos </v>
      </c>
      <c r="D192" s="3">
        <f>'[1]TCE - ANEXO IV - Preencher'!F201</f>
        <v>5118040400</v>
      </c>
      <c r="E192" s="5" t="str">
        <f>'[1]TCE - ANEXO IV - Preencher'!G201</f>
        <v>OLIVIA MARIA ALVES DOS PASSOS CAVALCANTI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2944.34</v>
      </c>
    </row>
    <row r="193" spans="1:12" s="8" customFormat="1" ht="19.5" customHeight="1">
      <c r="A193" s="3">
        <f>IFERROR(VLOOKUP(B193,'[1]DADOS (OCULTAR)'!$P$3:$R$53,3,0),"")</f>
        <v>9039744001409</v>
      </c>
      <c r="B193" s="4" t="str">
        <f>'[1]TCE - ANEXO IV - Preencher'!C202</f>
        <v>UPAE GARANHUNS (COVID-19)</v>
      </c>
      <c r="C193" s="4" t="str">
        <f>'[1]TCE - ANEXO IV - Preencher'!E202</f>
        <v xml:space="preserve">4.6 - Serviços Médicos, Odontológico e Farmacêutocos </v>
      </c>
      <c r="D193" s="3">
        <f>'[1]TCE - ANEXO IV - Preencher'!F202</f>
        <v>5885332460</v>
      </c>
      <c r="E193" s="5" t="str">
        <f>'[1]TCE - ANEXO IV - Preencher'!G202</f>
        <v>PAULO ALMEIDA ARAUJO FILHO</v>
      </c>
      <c r="F193" s="5" t="str">
        <f>'[1]TCE - ANEXO IV - Preencher'!H202</f>
        <v>S</v>
      </c>
      <c r="G193" s="5" t="str">
        <f>'[1]TCE - ANEXO IV - Preencher'!I202</f>
        <v>N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486.08</v>
      </c>
    </row>
    <row r="194" spans="1:12" s="8" customFormat="1" ht="19.5" customHeight="1">
      <c r="A194" s="3">
        <f>IFERROR(VLOOKUP(B194,'[1]DADOS (OCULTAR)'!$P$3:$R$53,3,0),"")</f>
        <v>9039744001409</v>
      </c>
      <c r="B194" s="4" t="str">
        <f>'[1]TCE - ANEXO IV - Preencher'!C203</f>
        <v>UPAE GARANHUNS (COVID-19)</v>
      </c>
      <c r="C194" s="4" t="str">
        <f>'[1]TCE - ANEXO IV - Preencher'!E203</f>
        <v xml:space="preserve">4.6 - Serviços Médicos, Odontológico e Farmacêutocos </v>
      </c>
      <c r="D194" s="3">
        <f>'[1]TCE - ANEXO IV - Preencher'!F203</f>
        <v>9231800442</v>
      </c>
      <c r="E194" s="5" t="str">
        <f>'[1]TCE - ANEXO IV - Preencher'!G203</f>
        <v>PRISCILA CARLA VALENTIN DA SILVA</v>
      </c>
      <c r="F194" s="5" t="str">
        <f>'[1]TCE - ANEXO IV - Preencher'!H203</f>
        <v>S</v>
      </c>
      <c r="G194" s="5" t="str">
        <f>'[1]TCE - ANEXO IV - Preencher'!I203</f>
        <v>N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972.16</v>
      </c>
    </row>
    <row r="195" spans="1:12" s="8" customFormat="1" ht="19.5" customHeight="1">
      <c r="A195" s="3">
        <f>IFERROR(VLOOKUP(B195,'[1]DADOS (OCULTAR)'!$P$3:$R$53,3,0),"")</f>
        <v>9039744001409</v>
      </c>
      <c r="B195" s="4" t="str">
        <f>'[1]TCE - ANEXO IV - Preencher'!C204</f>
        <v>UPAE GARANHUNS (COVID-19)</v>
      </c>
      <c r="C195" s="4" t="str">
        <f>'[1]TCE - ANEXO IV - Preencher'!E204</f>
        <v xml:space="preserve">4.6 - Serviços Médicos, Odontológico e Farmacêutocos </v>
      </c>
      <c r="D195" s="3">
        <f>'[1]TCE - ANEXO IV - Preencher'!F204</f>
        <v>9062315402</v>
      </c>
      <c r="E195" s="5" t="str">
        <f>'[1]TCE - ANEXO IV - Preencher'!G204</f>
        <v>SORAYA MAYARA ALVES DOS SANTOS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370.5</v>
      </c>
    </row>
    <row r="196" spans="1:12" s="8" customFormat="1" ht="19.5" customHeight="1">
      <c r="A196" s="3">
        <f>IFERROR(VLOOKUP(B196,'[1]DADOS (OCULTAR)'!$P$3:$R$53,3,0),"")</f>
        <v>9039744001409</v>
      </c>
      <c r="B196" s="4" t="str">
        <f>'[1]TCE - ANEXO IV - Preencher'!C205</f>
        <v>UPAE GARANHUNS (COVID-19)</v>
      </c>
      <c r="C196" s="4" t="str">
        <f>'[1]TCE - ANEXO IV - Preencher'!E205</f>
        <v xml:space="preserve">4.6 - Serviços Médicos, Odontológico e Farmacêutocos </v>
      </c>
      <c r="D196" s="3">
        <f>'[1]TCE - ANEXO IV - Preencher'!F205</f>
        <v>7185931460</v>
      </c>
      <c r="E196" s="5" t="str">
        <f>'[1]TCE - ANEXO IV - Preencher'!G205</f>
        <v>STEPHANNE FERNANDES BARBOSA ALVES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532.79999999999995</v>
      </c>
    </row>
    <row r="197" spans="1:12" s="8" customFormat="1" ht="19.5" customHeight="1">
      <c r="A197" s="3">
        <f>IFERROR(VLOOKUP(B197,'[1]DADOS (OCULTAR)'!$P$3:$R$53,3,0),"")</f>
        <v>9039744001409</v>
      </c>
      <c r="B197" s="4" t="str">
        <f>'[1]TCE - ANEXO IV - Preencher'!C206</f>
        <v>UPAE GARANHUNS (COVID-19)</v>
      </c>
      <c r="C197" s="4" t="str">
        <f>'[1]TCE - ANEXO IV - Preencher'!E206</f>
        <v xml:space="preserve">4.6 - Serviços Médicos, Odontológico e Farmacêutocos </v>
      </c>
      <c r="D197" s="3">
        <f>'[1]TCE - ANEXO IV - Preencher'!F206</f>
        <v>2823893180</v>
      </c>
      <c r="E197" s="5" t="str">
        <f>'[1]TCE - ANEXO IV - Preencher'!G206</f>
        <v>TAINARA CRISTINE SOUZA FERREIRA</v>
      </c>
      <c r="F197" s="5" t="str">
        <f>'[1]TCE - ANEXO IV - Preencher'!H206</f>
        <v>S</v>
      </c>
      <c r="G197" s="5" t="str">
        <f>'[1]TCE - ANEXO IV - Preencher'!I206</f>
        <v>N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925.8</v>
      </c>
    </row>
    <row r="198" spans="1:12" s="8" customFormat="1" ht="19.5" customHeight="1">
      <c r="A198" s="3">
        <f>IFERROR(VLOOKUP(B198,'[1]DADOS (OCULTAR)'!$P$3:$R$53,3,0),"")</f>
        <v>9039744001409</v>
      </c>
      <c r="B198" s="4" t="str">
        <f>'[1]TCE - ANEXO IV - Preencher'!C207</f>
        <v>UPAE GARANHUNS (COVID-19)</v>
      </c>
      <c r="C198" s="4" t="str">
        <f>'[1]TCE - ANEXO IV - Preencher'!E207</f>
        <v xml:space="preserve">4.6 - Serviços Médicos, Odontológico e Farmacêutocos </v>
      </c>
      <c r="D198" s="3">
        <f>'[1]TCE - ANEXO IV - Preencher'!F207</f>
        <v>6896476460</v>
      </c>
      <c r="E198" s="5" t="str">
        <f>'[1]TCE - ANEXO IV - Preencher'!G207</f>
        <v>VALQUIRIA MARIA TORRES CAVALCANTE</v>
      </c>
      <c r="F198" s="5" t="str">
        <f>'[1]TCE - ANEXO IV - Preencher'!H207</f>
        <v>S</v>
      </c>
      <c r="G198" s="5" t="str">
        <f>'[1]TCE - ANEXO IV - Preencher'!I207</f>
        <v>N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3062.4</v>
      </c>
    </row>
    <row r="199" spans="1:12" s="8" customFormat="1" ht="19.5" customHeight="1">
      <c r="A199" s="3">
        <f>IFERROR(VLOOKUP(B199,'[1]DADOS (OCULTAR)'!$P$3:$R$53,3,0),"")</f>
        <v>9039744001409</v>
      </c>
      <c r="B199" s="4" t="str">
        <f>'[1]TCE - ANEXO IV - Preencher'!C208</f>
        <v>UPAE GARANHUNS (COVID-19)</v>
      </c>
      <c r="C199" s="4" t="str">
        <f>'[1]TCE - ANEXO IV - Preencher'!E208</f>
        <v xml:space="preserve">4.6 - Serviços Médicos, Odontológico e Farmacêutocos </v>
      </c>
      <c r="D199" s="3">
        <f>'[1]TCE - ANEXO IV - Preencher'!F208</f>
        <v>7738527439</v>
      </c>
      <c r="E199" s="5" t="str">
        <f>'[1]TCE - ANEXO IV - Preencher'!G208</f>
        <v>WALBER CAVALCANTE DE OMENA BARROS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532.79999999999995</v>
      </c>
    </row>
    <row r="200" spans="1:12" s="8" customFormat="1" ht="19.5" customHeight="1">
      <c r="A200" s="3">
        <f>IFERROR(VLOOKUP(B200,'[1]DADOS (OCULTAR)'!$P$3:$R$53,3,0),"")</f>
        <v>9039744001409</v>
      </c>
      <c r="B200" s="4" t="str">
        <f>'[1]TCE - ANEXO IV - Preencher'!C209</f>
        <v>UPAE GARANHUNS (COVID-19)</v>
      </c>
      <c r="C200" s="4" t="str">
        <f>'[1]TCE - ANEXO IV - Preencher'!E209</f>
        <v xml:space="preserve">4.6 - Serviços Médicos, Odontológico e Farmacêutocos </v>
      </c>
      <c r="D200" s="3">
        <f>'[1]TCE - ANEXO IV - Preencher'!F209</f>
        <v>4190987476</v>
      </c>
      <c r="E200" s="5" t="str">
        <f>'[1]TCE - ANEXO IV - Preencher'!G209</f>
        <v>WEDITON KLERISTON DA SILVA CAMPELO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1402.8</v>
      </c>
    </row>
    <row r="201" spans="1:12" s="8" customFormat="1" ht="19.5" customHeight="1">
      <c r="A201" s="3">
        <f>IFERROR(VLOOKUP(B201,'[1]DADOS (OCULTAR)'!$P$3:$R$53,3,0),"")</f>
        <v>9039744001409</v>
      </c>
      <c r="B201" s="4" t="str">
        <f>'[1]TCE - ANEXO IV - Preencher'!C210</f>
        <v>UPAE GARANHUNS (COVID-19)</v>
      </c>
      <c r="C201" s="4" t="str">
        <f>'[1]TCE - ANEXO IV - Preencher'!E210</f>
        <v>4.7 - Apoio Administrativo, Técnico e Operacional</v>
      </c>
      <c r="D201" s="3">
        <f>'[1]TCE - ANEXO IV - Preencher'!F210</f>
        <v>70751787418</v>
      </c>
      <c r="E201" s="5" t="str">
        <f>'[1]TCE - ANEXO IV - Preencher'!G210</f>
        <v>DANILO DESOUZA SANTOS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381.78</v>
      </c>
    </row>
    <row r="202" spans="1:12" s="8" customFormat="1" ht="19.5" customHeight="1">
      <c r="A202" s="3">
        <f>IFERROR(VLOOKUP(B202,'[1]DADOS (OCULTAR)'!$P$3:$R$53,3,0),"")</f>
        <v>9039744001409</v>
      </c>
      <c r="B202" s="4" t="str">
        <f>'[1]TCE - ANEXO IV - Preencher'!C211</f>
        <v>UPAE GARANHUNS (COVID-19)</v>
      </c>
      <c r="C202" s="4" t="str">
        <f>'[1]TCE - ANEXO IV - Preencher'!E211</f>
        <v>4.7 - Apoio Administrativo, Técnico e Operacional</v>
      </c>
      <c r="D202" s="3">
        <f>'[1]TCE - ANEXO IV - Preencher'!F211</f>
        <v>10671649442</v>
      </c>
      <c r="E202" s="5" t="str">
        <f>'[1]TCE - ANEXO IV - Preencher'!G211</f>
        <v>IGOR FERREIRA VITAL DA SILVA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752.4</v>
      </c>
    </row>
    <row r="203" spans="1:12" s="8" customFormat="1" ht="19.5" customHeight="1">
      <c r="A203" s="3">
        <f>IFERROR(VLOOKUP(B203,'[1]DADOS (OCULTAR)'!$P$3:$R$53,3,0),"")</f>
        <v>9039744001409</v>
      </c>
      <c r="B203" s="4" t="str">
        <f>'[1]TCE - ANEXO IV - Preencher'!C212</f>
        <v>UPAE GARANHUNS (COVID-19)</v>
      </c>
      <c r="C203" s="4" t="str">
        <f>'[1]TCE - ANEXO IV - Preencher'!E212</f>
        <v>4.7 - Apoio Administrativo, Técnico e Operacional</v>
      </c>
      <c r="D203" s="3">
        <f>'[1]TCE - ANEXO IV - Preencher'!F212</f>
        <v>11818704455</v>
      </c>
      <c r="E203" s="5" t="str">
        <f>'[1]TCE - ANEXO IV - Preencher'!G212</f>
        <v>IGOR PABLO SILVESTRE DE OLIVEIRA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710.6</v>
      </c>
    </row>
    <row r="204" spans="1:12" s="8" customFormat="1" ht="19.5" customHeight="1">
      <c r="A204" s="3">
        <f>IFERROR(VLOOKUP(B204,'[1]DADOS (OCULTAR)'!$P$3:$R$53,3,0),"")</f>
        <v>9039744001409</v>
      </c>
      <c r="B204" s="4" t="str">
        <f>'[1]TCE - ANEXO IV - Preencher'!C213</f>
        <v>UPAE GARANHUNS (COVID-19)</v>
      </c>
      <c r="C204" s="4" t="str">
        <f>'[1]TCE - ANEXO IV - Preencher'!E213</f>
        <v>4.7 - Apoio Administrativo, Técnico e Operacional</v>
      </c>
      <c r="D204" s="3">
        <f>'[1]TCE - ANEXO IV - Preencher'!F213</f>
        <v>71340925427</v>
      </c>
      <c r="E204" s="5" t="str">
        <f>'[1]TCE - ANEXO IV - Preencher'!G213</f>
        <v>JOSE WAGNER VENANCIO DA COSTA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290.76</v>
      </c>
    </row>
    <row r="205" spans="1:12" s="8" customFormat="1" ht="19.5" customHeight="1">
      <c r="A205" s="3">
        <f>IFERROR(VLOOKUP(B205,'[1]DADOS (OCULTAR)'!$P$3:$R$53,3,0),"")</f>
        <v>9039744001409</v>
      </c>
      <c r="B205" s="4" t="str">
        <f>'[1]TCE - ANEXO IV - Preencher'!C214</f>
        <v>UPAE GARANHUNS (COVID-19)</v>
      </c>
      <c r="C205" s="4" t="str">
        <f>'[1]TCE - ANEXO IV - Preencher'!E214</f>
        <v>4.7 - Apoio Administrativo, Técnico e Operacional</v>
      </c>
      <c r="D205" s="3">
        <f>'[1]TCE - ANEXO IV - Preencher'!F214</f>
        <v>10364191422</v>
      </c>
      <c r="E205" s="5" t="str">
        <f>'[1]TCE - ANEXO IV - Preencher'!G214</f>
        <v>MICHAEL BLANDO LOPES SILVA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143.63999999999999</v>
      </c>
    </row>
    <row r="206" spans="1:12" s="8" customFormat="1" ht="19.5" customHeight="1">
      <c r="A206" s="3">
        <f>IFERROR(VLOOKUP(B206,'[1]DADOS (OCULTAR)'!$P$3:$R$53,3,0),"")</f>
        <v>9039744001409</v>
      </c>
      <c r="B206" s="4" t="str">
        <f>'[1]TCE - ANEXO IV - Preencher'!C215</f>
        <v>UPAE GARANHUNS (COVID-19)</v>
      </c>
      <c r="C206" s="4" t="str">
        <f>'[1]TCE - ANEXO IV - Preencher'!E215</f>
        <v>4.7 - Apoio Administrativo, Técnico e Operacional</v>
      </c>
      <c r="D206" s="3">
        <f>'[1]TCE - ANEXO IV - Preencher'!F215</f>
        <v>4694702408</v>
      </c>
      <c r="E206" s="5" t="str">
        <f>'[1]TCE - ANEXO IV - Preencher'!G215</f>
        <v>PAULO RICARDO REIS FERREIRA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398.4</v>
      </c>
    </row>
    <row r="207" spans="1:12" s="8" customFormat="1" ht="19.5" customHeight="1">
      <c r="A207" s="3">
        <f>IFERROR(VLOOKUP(B207,'[1]DADOS (OCULTAR)'!$P$3:$R$53,3,0),"")</f>
        <v>9039744001409</v>
      </c>
      <c r="B207" s="4" t="str">
        <f>'[1]TCE - ANEXO IV - Preencher'!C216</f>
        <v>UPAE GARANHUNS (COVID-19)</v>
      </c>
      <c r="C207" s="4" t="str">
        <f>'[1]TCE - ANEXO IV - Preencher'!E216</f>
        <v xml:space="preserve">4.6 - Serviços Médicos, Odontológico e Farmacêutocos </v>
      </c>
      <c r="D207" s="3">
        <f>'[1]TCE - ANEXO IV - Preencher'!F216</f>
        <v>2256351432</v>
      </c>
      <c r="E207" s="5" t="str">
        <f>'[1]TCE - ANEXO IV - Preencher'!G216</f>
        <v>FRANCO ANDREI DA CUNHA JUNQUEIRA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1414.91</v>
      </c>
    </row>
    <row r="208" spans="1:12" s="8" customFormat="1" ht="19.5" customHeight="1">
      <c r="A208" s="3">
        <f>IFERROR(VLOOKUP(B208,'[1]DADOS (OCULTAR)'!$P$3:$R$53,3,0),"")</f>
        <v>9039744001409</v>
      </c>
      <c r="B208" s="4" t="str">
        <f>'[1]TCE - ANEXO IV - Preencher'!C217</f>
        <v>UPAE GARANHUNS (COVID-19)</v>
      </c>
      <c r="C208" s="4" t="str">
        <f>'[1]TCE - ANEXO IV - Preencher'!E217</f>
        <v>5.15 - Serviços Domésticos</v>
      </c>
      <c r="D208" s="3">
        <f>'[1]TCE - ANEXO IV - Preencher'!F217</f>
        <v>6272575004803</v>
      </c>
      <c r="E208" s="5" t="str">
        <f>'[1]TCE - ANEXO IV - Preencher'!G217</f>
        <v>LAVEBRAS GESTAO DE TEXTEIS S 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000003403</v>
      </c>
      <c r="I208" s="6">
        <f>IF('[1]TCE - ANEXO IV - Preencher'!K217="","",'[1]TCE - ANEXO IV - Preencher'!K217)</f>
        <v>44011</v>
      </c>
      <c r="J208" s="5" t="str">
        <f>'[1]TCE - ANEXO IV - Preencher'!L217</f>
        <v>ZSMI13066</v>
      </c>
      <c r="K208" s="5" t="str">
        <f>IF(F208="B",LEFT('[1]TCE - ANEXO IV - Preencher'!M217,2),IF(F208="S",LEFT('[1]TCE - ANEXO IV - Preencher'!M217,7),IF('[1]TCE - ANEXO IV - Preencher'!H217="","")))</f>
        <v>2610707</v>
      </c>
      <c r="L208" s="7">
        <f>'[1]TCE - ANEXO IV - Preencher'!N217</f>
        <v>16462.490000000002</v>
      </c>
    </row>
    <row r="209" spans="1:12" s="8" customFormat="1" ht="19.5" customHeight="1">
      <c r="A209" s="3">
        <f>IFERROR(VLOOKUP(B209,'[1]DADOS (OCULTAR)'!$P$3:$R$53,3,0),"")</f>
        <v>9039744001409</v>
      </c>
      <c r="B209" s="4" t="str">
        <f>'[1]TCE - ANEXO IV - Preencher'!C218</f>
        <v>UPAE GARANHUNS (COVID-19)</v>
      </c>
      <c r="C209" s="4" t="str">
        <f>'[1]TCE - ANEXO IV - Preencher'!E218</f>
        <v>5.10 - Detetização/Tratamento de Resíduos e Afins</v>
      </c>
      <c r="D209" s="3">
        <f>'[1]TCE - ANEXO IV - Preencher'!F218</f>
        <v>11863530000180</v>
      </c>
      <c r="E209" s="5" t="str">
        <f>'[1]TCE - ANEXO IV - Preencher'!G218</f>
        <v>BRASCON GESTAO AMBIENTAL LTDA</v>
      </c>
      <c r="F209" s="5" t="str">
        <f>'[1]TCE - ANEXO IV - Preencher'!H218</f>
        <v>S</v>
      </c>
      <c r="G209" s="5" t="str">
        <f>'[1]TCE - ANEXO IV - Preencher'!I218</f>
        <v>N</v>
      </c>
      <c r="H209" s="5" t="str">
        <f>'[1]TCE - ANEXO IV - Preencher'!J218</f>
        <v>00044593</v>
      </c>
      <c r="I209" s="6">
        <f>IF('[1]TCE - ANEXO IV - Preencher'!K218="","",'[1]TCE - ANEXO IV - Preencher'!K218)</f>
        <v>44014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2611309</v>
      </c>
      <c r="L209" s="7">
        <f>'[1]TCE - ANEXO IV - Preencher'!N218</f>
        <v>15592.5</v>
      </c>
    </row>
    <row r="210" spans="1:12" s="8" customFormat="1" ht="19.5" customHeight="1">
      <c r="A210" s="3">
        <f>IFERROR(VLOOKUP(B210,'[1]DADOS (OCULTAR)'!$P$3:$R$53,3,0),"")</f>
        <v>9039744001409</v>
      </c>
      <c r="B210" s="4" t="str">
        <f>'[1]TCE - ANEXO IV - Preencher'!C219</f>
        <v>UPAE GARANHUNS (COVID-19)</v>
      </c>
      <c r="C210" s="4" t="str">
        <f>'[1]TCE - ANEXO IV - Preencher'!E219</f>
        <v>5.17 - Manutenção de Software, Certificação Digital e Microfilmagem</v>
      </c>
      <c r="D210" s="3">
        <f>'[1]TCE - ANEXO IV - Preencher'!F219</f>
        <v>92306257000607</v>
      </c>
      <c r="E210" s="5" t="str">
        <f>'[1]TCE - ANEXO IV - Preencher'!G219</f>
        <v>MV INFORMATICA NORDESTE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00012248</v>
      </c>
      <c r="I210" s="6">
        <f>IF('[1]TCE - ANEXO IV - Preencher'!K219="","",'[1]TCE - ANEXO IV - Preencher'!K219)</f>
        <v>43985</v>
      </c>
      <c r="J210" s="5" t="str">
        <f>'[1]TCE - ANEXO IV - Preencher'!L219</f>
        <v>UXM9 DVXF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10227.06</v>
      </c>
    </row>
    <row r="211" spans="1:12" s="8" customFormat="1" ht="19.5" customHeight="1">
      <c r="A211" s="3">
        <f>IFERROR(VLOOKUP(B211,'[1]DADOS (OCULTAR)'!$P$3:$R$53,3,0),"")</f>
        <v>9039744001409</v>
      </c>
      <c r="B211" s="4" t="str">
        <f>'[1]TCE - ANEXO IV - Preencher'!C220</f>
        <v>UPAE GARANHUNS (COVID-19)</v>
      </c>
      <c r="C211" s="4" t="str">
        <f>'[1]TCE - ANEXO IV - Preencher'!E220</f>
        <v>5.17 - Manutenção de Software, Certificação Digital e Microfilmagem</v>
      </c>
      <c r="D211" s="3">
        <f>'[1]TCE - ANEXO IV - Preencher'!F220</f>
        <v>16783034000130</v>
      </c>
      <c r="E211" s="5" t="str">
        <f>'[1]TCE - ANEXO IV - Preencher'!G220</f>
        <v>SINTESE LICENCIAMENTO PROG P COMPRAS ON LINE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00010637</v>
      </c>
      <c r="I211" s="6">
        <f>IF('[1]TCE - ANEXO IV - Preencher'!K220="","",'[1]TCE - ANEXO IV - Preencher'!K220)</f>
        <v>44014</v>
      </c>
      <c r="J211" s="5" t="str">
        <f>'[1]TCE - ANEXO IV - Preencher'!L220</f>
        <v>LCRX ZIBW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1337.72</v>
      </c>
    </row>
    <row r="212" spans="1:12" s="8" customFormat="1" ht="19.5" customHeight="1">
      <c r="A212" s="3">
        <f>IFERROR(VLOOKUP(B212,'[1]DADOS (OCULTAR)'!$P$3:$R$53,3,0),"")</f>
        <v>9039744001409</v>
      </c>
      <c r="B212" s="4" t="str">
        <f>'[1]TCE - ANEXO IV - Preencher'!C221</f>
        <v>UPAE GARANHUNS (COVID-19)</v>
      </c>
      <c r="C212" s="4" t="str">
        <f>'[1]TCE - ANEXO IV - Preencher'!E221</f>
        <v>5.17 - Manutenção de Software, Certificação Digital e Microfilmagem</v>
      </c>
      <c r="D212" s="3">
        <f>'[1]TCE - ANEXO IV - Preencher'!F221</f>
        <v>53113791001285</v>
      </c>
      <c r="E212" s="5" t="str">
        <f>'[1]TCE - ANEXO IV - Preencher'!G221</f>
        <v xml:space="preserve">TOTVS S A 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36525</v>
      </c>
      <c r="I212" s="6">
        <f>IF('[1]TCE - ANEXO IV - Preencher'!K221="","",'[1]TCE - ANEXO IV - Preencher'!K221)</f>
        <v>43983</v>
      </c>
      <c r="J212" s="5" t="str">
        <f>'[1]TCE - ANEXO IV - Preencher'!L221</f>
        <v>C7645C8C</v>
      </c>
      <c r="K212" s="5" t="str">
        <f>IF(F212="B",LEFT('[1]TCE - ANEXO IV - Preencher'!M221,2),IF(F212="S",LEFT('[1]TCE - ANEXO IV - Preencher'!M221,7),IF('[1]TCE - ANEXO IV - Preencher'!H221="","")))</f>
        <v>3106200</v>
      </c>
      <c r="L212" s="7">
        <f>'[1]TCE - ANEXO IV - Preencher'!N221</f>
        <v>657.71</v>
      </c>
    </row>
    <row r="213" spans="1:12" s="8" customFormat="1" ht="19.5" customHeight="1">
      <c r="A213" s="3">
        <f>IFERROR(VLOOKUP(B213,'[1]DADOS (OCULTAR)'!$P$3:$R$53,3,0),"")</f>
        <v>9039744001409</v>
      </c>
      <c r="B213" s="4" t="str">
        <f>'[1]TCE - ANEXO IV - Preencher'!C222</f>
        <v>UPAE GARANHUNS (COVID-19)</v>
      </c>
      <c r="C213" s="4" t="str">
        <f>'[1]TCE - ANEXO IV - Preencher'!E222</f>
        <v>5.17 - Manutenção de Software, Certificação Digital e Microfilmagem</v>
      </c>
      <c r="D213" s="3">
        <f>'[1]TCE - ANEXO IV - Preencher'!F222</f>
        <v>53113791001285</v>
      </c>
      <c r="E213" s="5" t="str">
        <f>'[1]TCE - ANEXO IV - Preencher'!G222</f>
        <v xml:space="preserve">TOTVS S A 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36524</v>
      </c>
      <c r="I213" s="6">
        <f>IF('[1]TCE - ANEXO IV - Preencher'!K222="","",'[1]TCE - ANEXO IV - Preencher'!K222)</f>
        <v>43983</v>
      </c>
      <c r="J213" s="5" t="str">
        <f>'[1]TCE - ANEXO IV - Preencher'!L222</f>
        <v>927E214B</v>
      </c>
      <c r="K213" s="5" t="str">
        <f>IF(F213="B",LEFT('[1]TCE - ANEXO IV - Preencher'!M222,2),IF(F213="S",LEFT('[1]TCE - ANEXO IV - Preencher'!M222,7),IF('[1]TCE - ANEXO IV - Preencher'!H222="","")))</f>
        <v>3106200</v>
      </c>
      <c r="L213" s="7">
        <f>'[1]TCE - ANEXO IV - Preencher'!N222</f>
        <v>93.51</v>
      </c>
    </row>
    <row r="214" spans="1:12" s="8" customFormat="1" ht="19.5" customHeight="1">
      <c r="A214" s="3">
        <f>IFERROR(VLOOKUP(B214,'[1]DADOS (OCULTAR)'!$P$3:$R$53,3,0),"")</f>
        <v>9039744001409</v>
      </c>
      <c r="B214" s="4" t="str">
        <f>'[1]TCE - ANEXO IV - Preencher'!C223</f>
        <v>UPAE GARANHUNS (COVID-19)</v>
      </c>
      <c r="C214" s="4" t="str">
        <f>'[1]TCE - ANEXO IV - Preencher'!E223</f>
        <v>5.22 - Vigilância Ostensiva / Monitorada</v>
      </c>
      <c r="D214" s="3">
        <f>'[1]TCE - ANEXO IV - Preencher'!F223</f>
        <v>3591143000103</v>
      </c>
      <c r="E214" s="5" t="str">
        <f>'[1]TCE - ANEXO IV - Preencher'!G223</f>
        <v xml:space="preserve">MANDACARU VIGILANCIA LTDA 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000017975</v>
      </c>
      <c r="I214" s="6">
        <f>IF('[1]TCE - ANEXO IV - Preencher'!K223="","",'[1]TCE - ANEXO IV - Preencher'!K223)</f>
        <v>43983</v>
      </c>
      <c r="J214" s="5" t="str">
        <f>'[1]TCE - ANEXO IV - Preencher'!L223</f>
        <v>NJPT07813</v>
      </c>
      <c r="K214" s="5" t="str">
        <f>IF(F214="B",LEFT('[1]TCE - ANEXO IV - Preencher'!M223,2),IF(F214="S",LEFT('[1]TCE - ANEXO IV - Preencher'!M223,7),IF('[1]TCE - ANEXO IV - Preencher'!H223="","")))</f>
        <v>2609600</v>
      </c>
      <c r="L214" s="7">
        <f>'[1]TCE - ANEXO IV - Preencher'!N223</f>
        <v>28699.79</v>
      </c>
    </row>
    <row r="215" spans="1:12" s="8" customFormat="1" ht="19.5" customHeight="1">
      <c r="A215" s="3">
        <f>IFERROR(VLOOKUP(B215,'[1]DADOS (OCULTAR)'!$P$3:$R$53,3,0),"")</f>
        <v>9039744001409</v>
      </c>
      <c r="B215" s="4" t="str">
        <f>'[1]TCE - ANEXO IV - Preencher'!C224</f>
        <v>UPAE GARANHUNS (COVID-19)</v>
      </c>
      <c r="C215" s="4" t="str">
        <f>'[1]TCE - ANEXO IV - Preencher'!E224</f>
        <v>5.99 - Outros Serviços de Terceiros Pessoa Jurídica</v>
      </c>
      <c r="D215" s="3">
        <f>'[1]TCE - ANEXO IV - Preencher'!F224</f>
        <v>35521046000130</v>
      </c>
      <c r="E215" s="5" t="str">
        <f>'[1]TCE - ANEXO IV - Preencher'!G224</f>
        <v>TGI CONSULTORIA EM GESTAO EMPRESARIAL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00018762</v>
      </c>
      <c r="I215" s="6">
        <f>IF('[1]TCE - ANEXO IV - Preencher'!K224="","",'[1]TCE - ANEXO IV - Preencher'!K224)</f>
        <v>43987</v>
      </c>
      <c r="J215" s="5" t="str">
        <f>'[1]TCE - ANEXO IV - Preencher'!L224</f>
        <v>GAXA PHJR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3600</v>
      </c>
    </row>
    <row r="216" spans="1:12" s="8" customFormat="1" ht="19.5" customHeight="1">
      <c r="A216" s="3">
        <f>IFERROR(VLOOKUP(B216,'[1]DADOS (OCULTAR)'!$P$3:$R$53,3,0),"")</f>
        <v>9039744001409</v>
      </c>
      <c r="B216" s="4" t="str">
        <f>'[1]TCE - ANEXO IV - Preencher'!C225</f>
        <v>UPAE GARANHUNS (COVID-19)</v>
      </c>
      <c r="C216" s="4" t="str">
        <f>'[1]TCE - ANEXO IV - Preencher'!E225</f>
        <v>5.10 - Detetização/Tratamento de Resíduos e Afins</v>
      </c>
      <c r="D216" s="3">
        <f>'[1]TCE - ANEXO IV - Preencher'!F225</f>
        <v>10858157000106</v>
      </c>
      <c r="E216" s="5" t="str">
        <f>'[1]TCE - ANEXO IV - Preencher'!G225</f>
        <v xml:space="preserve">F GENES CIA LTDA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00323254</v>
      </c>
      <c r="I216" s="6">
        <f>IF('[1]TCE - ANEXO IV - Preencher'!K225="","",'[1]TCE - ANEXO IV - Preencher'!K225)</f>
        <v>44013</v>
      </c>
      <c r="J216" s="5" t="str">
        <f>'[1]TCE - ANEXO IV - Preencher'!L225</f>
        <v>D3SK AS DB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420.64</v>
      </c>
    </row>
    <row r="217" spans="1:12" s="8" customFormat="1" ht="19.5" customHeight="1">
      <c r="A217" s="3">
        <f>IFERROR(VLOOKUP(B217,'[1]DADOS (OCULTAR)'!$P$3:$R$53,3,0),"")</f>
        <v>9039744001409</v>
      </c>
      <c r="B217" s="4" t="str">
        <f>'[1]TCE - ANEXO IV - Preencher'!C226</f>
        <v>UPAE GARANHUNS (COVID-19)</v>
      </c>
      <c r="C217" s="4" t="str">
        <f>'[1]TCE - ANEXO IV - Preencher'!E226</f>
        <v>5.23 - Limpeza e Conservação</v>
      </c>
      <c r="D217" s="3">
        <f>'[1]TCE - ANEXO IV - Preencher'!F226</f>
        <v>5419785000155</v>
      </c>
      <c r="E217" s="5" t="str">
        <f>'[1]TCE - ANEXO IV - Preencher'!G226</f>
        <v>SOLUNNI SERVICOS ESPECIALIZADOS EIRELI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00000588</v>
      </c>
      <c r="I217" s="6">
        <f>IF('[1]TCE - ANEXO IV - Preencher'!K226="","",'[1]TCE - ANEXO IV - Preencher'!K226)</f>
        <v>44007</v>
      </c>
      <c r="J217" s="5" t="str">
        <f>'[1]TCE - ANEXO IV - Preencher'!L226</f>
        <v>QWM6 8GN3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89914.79</v>
      </c>
    </row>
    <row r="218" spans="1:12" s="8" customFormat="1" ht="19.5" customHeight="1">
      <c r="A218" s="3">
        <f>IFERROR(VLOOKUP(B218,'[1]DADOS (OCULTAR)'!$P$3:$R$53,3,0),"")</f>
        <v>9039744001409</v>
      </c>
      <c r="B218" s="4" t="str">
        <f>'[1]TCE - ANEXO IV - Preencher'!C227</f>
        <v>UPAE GARANHUNS (COVID-19)</v>
      </c>
      <c r="C218" s="4" t="str">
        <f>'[1]TCE - ANEXO IV - Preencher'!E227</f>
        <v>5.99 - Outros Serviços de Terceiros Pessoa Jurídica</v>
      </c>
      <c r="D218" s="3">
        <f>'[1]TCE - ANEXO IV - Preencher'!F227</f>
        <v>2512303000119</v>
      </c>
      <c r="E218" s="5" t="str">
        <f>'[1]TCE - ANEXO IV - Preencher'!G227</f>
        <v>NOROES AZEVEDO SOCIEDADE DE ADVOGADOS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00004113</v>
      </c>
      <c r="I218" s="6">
        <f>IF('[1]TCE - ANEXO IV - Preencher'!K227="","",'[1]TCE - ANEXO IV - Preencher'!K227)</f>
        <v>43991</v>
      </c>
      <c r="J218" s="5" t="str">
        <f>'[1]TCE - ANEXO IV - Preencher'!L227</f>
        <v>BQG9 UZ5P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5400</v>
      </c>
    </row>
    <row r="219" spans="1:12" s="8" customFormat="1" ht="19.5" customHeight="1">
      <c r="A219" s="3">
        <f>IFERROR(VLOOKUP(B219,'[1]DADOS (OCULTAR)'!$P$3:$R$53,3,0),"")</f>
        <v>9039744001409</v>
      </c>
      <c r="B219" s="4" t="str">
        <f>'[1]TCE - ANEXO IV - Preencher'!C228</f>
        <v>UPAE GARANHUNS (COVID-19)</v>
      </c>
      <c r="C219" s="4" t="str">
        <f>'[1]TCE - ANEXO IV - Preencher'!E228</f>
        <v>5.99 - Outros Serviços de Terceiros Pessoa Jurídica</v>
      </c>
      <c r="D219" s="3">
        <f>'[1]TCE - ANEXO IV - Preencher'!F228</f>
        <v>2512303000119</v>
      </c>
      <c r="E219" s="5" t="str">
        <f>'[1]TCE - ANEXO IV - Preencher'!G228</f>
        <v>NOROES AZEVEDO SOCIEDADE DE ADVOGADOS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00004114</v>
      </c>
      <c r="I219" s="6">
        <f>IF('[1]TCE - ANEXO IV - Preencher'!K228="","",'[1]TCE - ANEXO IV - Preencher'!K228)</f>
        <v>43991</v>
      </c>
      <c r="J219" s="5" t="str">
        <f>'[1]TCE - ANEXO IV - Preencher'!L228</f>
        <v>RZD8 EL2F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2280</v>
      </c>
    </row>
    <row r="220" spans="1:12" s="8" customFormat="1" ht="19.5" customHeight="1">
      <c r="A220" s="3">
        <f>IFERROR(VLOOKUP(B220,'[1]DADOS (OCULTAR)'!$P$3:$R$53,3,0),"")</f>
        <v>9039744001409</v>
      </c>
      <c r="B220" s="4" t="str">
        <f>'[1]TCE - ANEXO IV - Preencher'!C229</f>
        <v>UPAE GARANHUNS (COVID-19)</v>
      </c>
      <c r="C220" s="4" t="str">
        <f>'[1]TCE - ANEXO IV - Preencher'!E229</f>
        <v>5.99 - Outros Serviços de Terceiros Pessoa Jurídica</v>
      </c>
      <c r="D220" s="3">
        <f>'[1]TCE - ANEXO IV - Preencher'!F229</f>
        <v>17336915000175</v>
      </c>
      <c r="E220" s="5" t="str">
        <f>'[1]TCE - ANEXO IV - Preencher'!G229</f>
        <v xml:space="preserve">LEANDRO ROCHA DA SILVA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000000110</v>
      </c>
      <c r="I220" s="6">
        <f>IF('[1]TCE - ANEXO IV - Preencher'!K229="","",'[1]TCE - ANEXO IV - Preencher'!K229)</f>
        <v>44020</v>
      </c>
      <c r="J220" s="5" t="str">
        <f>'[1]TCE - ANEXO IV - Preencher'!L229</f>
        <v>HTAB 10559</v>
      </c>
      <c r="K220" s="5" t="str">
        <f>IF(F220="B",LEFT('[1]TCE - ANEXO IV - Preencher'!M229,2),IF(F220="S",LEFT('[1]TCE - ANEXO IV - Preencher'!M229,7),IF('[1]TCE - ANEXO IV - Preencher'!H229="","")))</f>
        <v>2606002</v>
      </c>
      <c r="L220" s="7">
        <f>'[1]TCE - ANEXO IV - Preencher'!N229</f>
        <v>2075.3000000000002</v>
      </c>
    </row>
    <row r="221" spans="1:12" s="8" customFormat="1" ht="19.5" customHeight="1">
      <c r="A221" s="3">
        <f>IFERROR(VLOOKUP(B221,'[1]DADOS (OCULTAR)'!$P$3:$R$53,3,0),"")</f>
        <v>9039744001409</v>
      </c>
      <c r="B221" s="4" t="str">
        <f>'[1]TCE - ANEXO IV - Preencher'!C230</f>
        <v>UPAE GARANHUNS (COVID-19)</v>
      </c>
      <c r="C221" s="4" t="str">
        <f>'[1]TCE - ANEXO IV - Preencher'!E230</f>
        <v>5.99 - Outros Serviços de Terceiros Pessoa Jurídica</v>
      </c>
      <c r="D221" s="3">
        <f>'[1]TCE - ANEXO IV - Preencher'!F230</f>
        <v>28798663000112</v>
      </c>
      <c r="E221" s="5" t="str">
        <f>'[1]TCE - ANEXO IV - Preencher'!G230</f>
        <v>LUIZ ANTONIO BARBOSA LOPES ROCHA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000000032</v>
      </c>
      <c r="I221" s="6">
        <f>IF('[1]TCE - ANEXO IV - Preencher'!K230="","",'[1]TCE - ANEXO IV - Preencher'!K230)</f>
        <v>44012</v>
      </c>
      <c r="J221" s="5" t="str">
        <f>'[1]TCE - ANEXO IV - Preencher'!L230</f>
        <v>JMTF34209</v>
      </c>
      <c r="K221" s="5" t="str">
        <f>IF(F221="B",LEFT('[1]TCE - ANEXO IV - Preencher'!M230,2),IF(F221="S",LEFT('[1]TCE - ANEXO IV - Preencher'!M230,7),IF('[1]TCE - ANEXO IV - Preencher'!H230="","")))</f>
        <v>2606002</v>
      </c>
      <c r="L221" s="7">
        <f>'[1]TCE - ANEXO IV - Preencher'!N230</f>
        <v>937</v>
      </c>
    </row>
    <row r="222" spans="1:12" s="8" customFormat="1" ht="19.5" customHeight="1">
      <c r="A222" s="3">
        <f>IFERROR(VLOOKUP(B222,'[1]DADOS (OCULTAR)'!$P$3:$R$53,3,0),"")</f>
        <v>9039744001409</v>
      </c>
      <c r="B222" s="4" t="str">
        <f>'[1]TCE - ANEXO IV - Preencher'!C231</f>
        <v>UPAE GARANHUNS (COVID-19)</v>
      </c>
      <c r="C222" s="4" t="str">
        <f>'[1]TCE - ANEXO IV - Preencher'!E231</f>
        <v>5.99 - Outros Serviços de Terceiros Pessoa Jurídica</v>
      </c>
      <c r="D222" s="3">
        <f>'[1]TCE - ANEXO IV - Preencher'!F231</f>
        <v>7583410000151</v>
      </c>
      <c r="E222" s="5" t="str">
        <f>'[1]TCE - ANEXO IV - Preencher'!G231</f>
        <v xml:space="preserve">FRANCA E GONCALVES MULTIMIDIA LTDA ME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000000537</v>
      </c>
      <c r="I222" s="6">
        <f>IF('[1]TCE - ANEXO IV - Preencher'!K231="","",'[1]TCE - ANEXO IV - Preencher'!K231)</f>
        <v>44013</v>
      </c>
      <c r="J222" s="5" t="str">
        <f>'[1]TCE - ANEXO IV - Preencher'!L231</f>
        <v>DTPT55395</v>
      </c>
      <c r="K222" s="5" t="str">
        <f>IF(F222="B",LEFT('[1]TCE - ANEXO IV - Preencher'!M231,2),IF(F222="S",LEFT('[1]TCE - ANEXO IV - Preencher'!M231,7),IF('[1]TCE - ANEXO IV - Preencher'!H231="","")))</f>
        <v>2606002</v>
      </c>
      <c r="L222" s="7">
        <f>'[1]TCE - ANEXO IV - Preencher'!N231</f>
        <v>1621.9</v>
      </c>
    </row>
    <row r="223" spans="1:12" s="8" customFormat="1" ht="19.5" customHeight="1">
      <c r="A223" s="3">
        <f>IFERROR(VLOOKUP(B223,'[1]DADOS (OCULTAR)'!$P$3:$R$53,3,0),"")</f>
        <v>9039744001409</v>
      </c>
      <c r="B223" s="4" t="str">
        <f>'[1]TCE - ANEXO IV - Preencher'!C232</f>
        <v>UPAE GARANHUNS (COVID-19)</v>
      </c>
      <c r="C223" s="4" t="str">
        <f>'[1]TCE - ANEXO IV - Preencher'!E232</f>
        <v>5.99 - Outros Serviços de Terceiros Pessoa Jurídica</v>
      </c>
      <c r="D223" s="3">
        <f>'[1]TCE - ANEXO IV - Preencher'!F232</f>
        <v>12008774000148</v>
      </c>
      <c r="E223" s="5" t="str">
        <f>'[1]TCE - ANEXO IV - Preencher'!G232</f>
        <v>CLODOALDO DA SILVA NEVES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000000031</v>
      </c>
      <c r="I223" s="6">
        <f>IF('[1]TCE - ANEXO IV - Preencher'!K232="","",'[1]TCE - ANEXO IV - Preencher'!K232)</f>
        <v>44013</v>
      </c>
      <c r="J223" s="5" t="str">
        <f>'[1]TCE - ANEXO IV - Preencher'!L232</f>
        <v>QKCQ74534</v>
      </c>
      <c r="K223" s="5" t="str">
        <f>IF(F223="B",LEFT('[1]TCE - ANEXO IV - Preencher'!M232,2),IF(F223="S",LEFT('[1]TCE - ANEXO IV - Preencher'!M232,7),IF('[1]TCE - ANEXO IV - Preencher'!H232="","")))</f>
        <v>2606002</v>
      </c>
      <c r="L223" s="7">
        <f>'[1]TCE - ANEXO IV - Preencher'!N232</f>
        <v>3745</v>
      </c>
    </row>
    <row r="224" spans="1:12" s="8" customFormat="1" ht="19.5" customHeight="1">
      <c r="A224" s="3">
        <f>IFERROR(VLOOKUP(B224,'[1]DADOS (OCULTAR)'!$P$3:$R$53,3,0),"")</f>
        <v>9039744001409</v>
      </c>
      <c r="B224" s="4" t="str">
        <f>'[1]TCE - ANEXO IV - Preencher'!C233</f>
        <v>UPAE GARANHUNS (COVID-19)</v>
      </c>
      <c r="C224" s="4" t="str">
        <f>'[1]TCE - ANEXO IV - Preencher'!E233</f>
        <v>5.99 - Outros Serviços de Terceiros Pessoa Jurídica</v>
      </c>
      <c r="D224" s="3">
        <f>'[1]TCE - ANEXO IV - Preencher'!F233</f>
        <v>13409775000329</v>
      </c>
      <c r="E224" s="5" t="str">
        <f>'[1]TCE - ANEXO IV - Preencher'!G233</f>
        <v>LINUS LOG LTDA 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000000716</v>
      </c>
      <c r="I224" s="6">
        <f>IF('[1]TCE - ANEXO IV - Preencher'!K233="","",'[1]TCE - ANEXO IV - Preencher'!K233)</f>
        <v>44013</v>
      </c>
      <c r="J224" s="5" t="str">
        <f>'[1]TCE - ANEXO IV - Preencher'!L233</f>
        <v>IMVS98818</v>
      </c>
      <c r="K224" s="5" t="str">
        <f>IF(F224="B",LEFT('[1]TCE - ANEXO IV - Preencher'!M233,2),IF(F224="S",LEFT('[1]TCE - ANEXO IV - Preencher'!M233,7),IF('[1]TCE - ANEXO IV - Preencher'!H233="","")))</f>
        <v>2607901</v>
      </c>
      <c r="L224" s="7">
        <f>'[1]TCE - ANEXO IV - Preencher'!N233</f>
        <v>419.19</v>
      </c>
    </row>
    <row r="225" spans="1:12" s="8" customFormat="1" ht="19.5" customHeight="1">
      <c r="A225" s="3">
        <f>IFERROR(VLOOKUP(B225,'[1]DADOS (OCULTAR)'!$P$3:$R$53,3,0),"")</f>
        <v>9039744001409</v>
      </c>
      <c r="B225" s="4" t="str">
        <f>'[1]TCE - ANEXO IV - Preencher'!C234</f>
        <v>UPAE GARANHUNS (COVID-19)</v>
      </c>
      <c r="C225" s="4" t="str">
        <f>'[1]TCE - ANEXO IV - Preencher'!E234</f>
        <v>5.99 - Outros Serviços de Terceiros Pessoa Jurídica</v>
      </c>
      <c r="D225" s="3">
        <f>'[1]TCE - ANEXO IV - Preencher'!F234</f>
        <v>1825600000151</v>
      </c>
      <c r="E225" s="5" t="str">
        <f>'[1]TCE - ANEXO IV - Preencher'!G234</f>
        <v xml:space="preserve">LAMEN LTDA ME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000003190</v>
      </c>
      <c r="I225" s="6">
        <f>IF('[1]TCE - ANEXO IV - Preencher'!K234="","",'[1]TCE - ANEXO IV - Preencher'!K234)</f>
        <v>43994</v>
      </c>
      <c r="J225" s="5" t="str">
        <f>'[1]TCE - ANEXO IV - Preencher'!L234</f>
        <v>EWFG42747</v>
      </c>
      <c r="K225" s="5" t="str">
        <f>IF(F225="B",LEFT('[1]TCE - ANEXO IV - Preencher'!M234,2),IF(F225="S",LEFT('[1]TCE - ANEXO IV - Preencher'!M234,7),IF('[1]TCE - ANEXO IV - Preencher'!H234="","")))</f>
        <v>2606002</v>
      </c>
      <c r="L225" s="7">
        <f>'[1]TCE - ANEXO IV - Preencher'!N234</f>
        <v>240</v>
      </c>
    </row>
    <row r="226" spans="1:12" s="8" customFormat="1" ht="19.5" customHeight="1">
      <c r="A226" s="3">
        <f>IFERROR(VLOOKUP(B226,'[1]DADOS (OCULTAR)'!$P$3:$R$53,3,0),"")</f>
        <v>9039744001409</v>
      </c>
      <c r="B226" s="4" t="str">
        <f>'[1]TCE - ANEXO IV - Preencher'!C235</f>
        <v>UPAE GARANHUNS (COVID-19)</v>
      </c>
      <c r="C226" s="4" t="str">
        <f>'[1]TCE - ANEXO IV - Preencher'!E235</f>
        <v>5.99 - Outros Serviços de Terceiros Pessoa Jurídica</v>
      </c>
      <c r="D226" s="3">
        <f>'[1]TCE - ANEXO IV - Preencher'!F235</f>
        <v>22940821000140</v>
      </c>
      <c r="E226" s="5" t="str">
        <f>'[1]TCE - ANEXO IV - Preencher'!G235</f>
        <v>MEDTRAB MEDICINA DO TRABALHO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000000421</v>
      </c>
      <c r="I226" s="6">
        <f>IF('[1]TCE - ANEXO IV - Preencher'!K235="","",'[1]TCE - ANEXO IV - Preencher'!K235)</f>
        <v>44012</v>
      </c>
      <c r="J226" s="5" t="str">
        <f>'[1]TCE - ANEXO IV - Preencher'!L235</f>
        <v>TCPF70406</v>
      </c>
      <c r="K226" s="5" t="str">
        <f>IF(F226="B",LEFT('[1]TCE - ANEXO IV - Preencher'!M235,2),IF(F226="S",LEFT('[1]TCE - ANEXO IV - Preencher'!M235,7),IF('[1]TCE - ANEXO IV - Preencher'!H235="","")))</f>
        <v>2606002</v>
      </c>
      <c r="L226" s="7">
        <f>'[1]TCE - ANEXO IV - Preencher'!N235</f>
        <v>1160</v>
      </c>
    </row>
    <row r="227" spans="1:12" s="8" customFormat="1" ht="19.5" customHeight="1">
      <c r="A227" s="3">
        <f>IFERROR(VLOOKUP(B227,'[1]DADOS (OCULTAR)'!$P$3:$R$53,3,0),"")</f>
        <v>9039744001409</v>
      </c>
      <c r="B227" s="4" t="str">
        <f>'[1]TCE - ANEXO IV - Preencher'!C236</f>
        <v>UPAE GARANHUNS (COVID-19)</v>
      </c>
      <c r="C227" s="4" t="str">
        <f>'[1]TCE - ANEXO IV - Preencher'!E236</f>
        <v>5.99 - Outros Serviços de Terceiros Pessoa Jurídica</v>
      </c>
      <c r="D227" s="3">
        <f>'[1]TCE - ANEXO IV - Preencher'!F236</f>
        <v>27814653000160</v>
      </c>
      <c r="E227" s="5" t="str">
        <f>'[1]TCE - ANEXO IV - Preencher'!G236</f>
        <v>LUMI CONSULTORIA E SERVICOS LTDA EPP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00000444</v>
      </c>
      <c r="I227" s="6">
        <f>IF('[1]TCE - ANEXO IV - Preencher'!K236="","",'[1]TCE - ANEXO IV - Preencher'!K236)</f>
        <v>43991</v>
      </c>
      <c r="J227" s="5" t="str">
        <f>'[1]TCE - ANEXO IV - Preencher'!L236</f>
        <v>SKMUE5A8</v>
      </c>
      <c r="K227" s="5" t="str">
        <f>IF(F227="B",LEFT('[1]TCE - ANEXO IV - Preencher'!M236,2),IF(F227="S",LEFT('[1]TCE - ANEXO IV - Preencher'!M236,7),IF('[1]TCE - ANEXO IV - Preencher'!H236="","")))</f>
        <v>2606002</v>
      </c>
      <c r="L227" s="7">
        <f>'[1]TCE - ANEXO IV - Preencher'!N236</f>
        <v>800.21</v>
      </c>
    </row>
    <row r="228" spans="1:12" s="8" customFormat="1" ht="19.5" customHeight="1">
      <c r="A228" s="3">
        <f>IFERROR(VLOOKUP(B228,'[1]DADOS (OCULTAR)'!$P$3:$R$53,3,0),"")</f>
        <v>9039744001409</v>
      </c>
      <c r="B228" s="4" t="str">
        <f>'[1]TCE - ANEXO IV - Preencher'!C237</f>
        <v>UPAE GARANHUNS (COVID-19)</v>
      </c>
      <c r="C228" s="4" t="str">
        <f>'[1]TCE - ANEXO IV - Preencher'!E237</f>
        <v>5.99 - Outros Serviços de Terceiros Pessoa Jurídica</v>
      </c>
      <c r="D228" s="3">
        <f>'[1]TCE - ANEXO IV - Preencher'!F237</f>
        <v>9203254000181</v>
      </c>
      <c r="E228" s="5" t="str">
        <f>'[1]TCE - ANEXO IV - Preencher'!G237</f>
        <v xml:space="preserve">MARIA DO CARMO GONCALVES METODIO ME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000000280</v>
      </c>
      <c r="I228" s="6">
        <f>IF('[1]TCE - ANEXO IV - Preencher'!K237="","",'[1]TCE - ANEXO IV - Preencher'!K237)</f>
        <v>43991</v>
      </c>
      <c r="J228" s="5" t="str">
        <f>'[1]TCE - ANEXO IV - Preencher'!L237</f>
        <v>XRBX30130</v>
      </c>
      <c r="K228" s="5" t="str">
        <f>IF(F228="B",LEFT('[1]TCE - ANEXO IV - Preencher'!M237,2),IF(F228="S",LEFT('[1]TCE - ANEXO IV - Preencher'!M237,7),IF('[1]TCE - ANEXO IV - Preencher'!H237="","")))</f>
        <v>2606002</v>
      </c>
      <c r="L228" s="7">
        <f>'[1]TCE - ANEXO IV - Preencher'!N237</f>
        <v>2910</v>
      </c>
    </row>
    <row r="229" spans="1:12" s="8" customFormat="1" ht="19.5" customHeight="1">
      <c r="A229" s="3">
        <f>IFERROR(VLOOKUP(B229,'[1]DADOS (OCULTAR)'!$P$3:$R$53,3,0),"")</f>
        <v>9039744001409</v>
      </c>
      <c r="B229" s="4" t="str">
        <f>'[1]TCE - ANEXO IV - Preencher'!C238</f>
        <v>UPAE GARANHUNS (COVID-19)</v>
      </c>
      <c r="C229" s="4" t="str">
        <f>'[1]TCE - ANEXO IV - Preencher'!E238</f>
        <v>5.99 - Outros Serviços de Terceiros Pessoa Jurídica</v>
      </c>
      <c r="D229" s="3">
        <f>'[1]TCE - ANEXO IV - Preencher'!F238</f>
        <v>9203254000181</v>
      </c>
      <c r="E229" s="5" t="str">
        <f>'[1]TCE - ANEXO IV - Preencher'!G238</f>
        <v xml:space="preserve">MARIA DO CARMO GONCALVES METODIO ME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000000279</v>
      </c>
      <c r="I229" s="6">
        <f>IF('[1]TCE - ANEXO IV - Preencher'!K238="","",'[1]TCE - ANEXO IV - Preencher'!K238)</f>
        <v>43991</v>
      </c>
      <c r="J229" s="5" t="str">
        <f>'[1]TCE - ANEXO IV - Preencher'!L238</f>
        <v>EGVF41593</v>
      </c>
      <c r="K229" s="5" t="str">
        <f>IF(F229="B",LEFT('[1]TCE - ANEXO IV - Preencher'!M238,2),IF(F229="S",LEFT('[1]TCE - ANEXO IV - Preencher'!M238,7),IF('[1]TCE - ANEXO IV - Preencher'!H238="","")))</f>
        <v>2606002</v>
      </c>
      <c r="L229" s="7">
        <f>'[1]TCE - ANEXO IV - Preencher'!N238</f>
        <v>1500</v>
      </c>
    </row>
    <row r="230" spans="1:12" s="8" customFormat="1" ht="19.5" customHeight="1">
      <c r="A230" s="3">
        <f>IFERROR(VLOOKUP(B230,'[1]DADOS (OCULTAR)'!$P$3:$R$53,3,0),"")</f>
        <v>9039744001409</v>
      </c>
      <c r="B230" s="4" t="str">
        <f>'[1]TCE - ANEXO IV - Preencher'!C239</f>
        <v>UPAE GARANHUNS (COVID-19)</v>
      </c>
      <c r="C230" s="4" t="str">
        <f>'[1]TCE - ANEXO IV - Preencher'!E239</f>
        <v>5.99 - Outros Serviços de Terceiros Pessoa Jurídica</v>
      </c>
      <c r="D230" s="3">
        <f>'[1]TCE - ANEXO IV - Preencher'!F239</f>
        <v>18676958000162</v>
      </c>
      <c r="E230" s="5" t="str">
        <f>'[1]TCE - ANEXO IV - Preencher'!G239</f>
        <v>ADRICELIA MONTEIRO TEIXEIRA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000000062</v>
      </c>
      <c r="I230" s="6">
        <f>IF('[1]TCE - ANEXO IV - Preencher'!K239="","",'[1]TCE - ANEXO IV - Preencher'!K239)</f>
        <v>44039</v>
      </c>
      <c r="J230" s="5" t="str">
        <f>'[1]TCE - ANEXO IV - Preencher'!L239</f>
        <v>NXUR08429</v>
      </c>
      <c r="K230" s="5" t="str">
        <f>IF(F230="B",LEFT('[1]TCE - ANEXO IV - Preencher'!M239,2),IF(F230="S",LEFT('[1]TCE - ANEXO IV - Preencher'!M239,7),IF('[1]TCE - ANEXO IV - Preencher'!H239="","")))</f>
        <v>2606002</v>
      </c>
      <c r="L230" s="7">
        <f>'[1]TCE - ANEXO IV - Preencher'!N239</f>
        <v>1700</v>
      </c>
    </row>
    <row r="231" spans="1:12" s="8" customFormat="1" ht="19.5" customHeight="1">
      <c r="A231" s="3">
        <f>IFERROR(VLOOKUP(B231,'[1]DADOS (OCULTAR)'!$P$3:$R$53,3,0),"")</f>
        <v>9039744001409</v>
      </c>
      <c r="B231" s="4" t="str">
        <f>'[1]TCE - ANEXO IV - Preencher'!C240</f>
        <v>UPAE GARANHUNS (COVID-19)</v>
      </c>
      <c r="C231" s="4" t="str">
        <f>'[1]TCE - ANEXO IV - Preencher'!E240</f>
        <v>5.99 - Outros Serviços de Terceiros Pessoa Jurídica</v>
      </c>
      <c r="D231" s="3">
        <f>'[1]TCE - ANEXO IV - Preencher'!F240</f>
        <v>17681158000177</v>
      </c>
      <c r="E231" s="5" t="str">
        <f>'[1]TCE - ANEXO IV - Preencher'!G240</f>
        <v xml:space="preserve">GILENO RAMOS DIAS 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000000015</v>
      </c>
      <c r="I231" s="6">
        <f>IF('[1]TCE - ANEXO IV - Preencher'!K240="","",'[1]TCE - ANEXO IV - Preencher'!K240)</f>
        <v>44012</v>
      </c>
      <c r="J231" s="5" t="str">
        <f>'[1]TCE - ANEXO IV - Preencher'!L240</f>
        <v>CPUP08282</v>
      </c>
      <c r="K231" s="5" t="str">
        <f>IF(F231="B",LEFT('[1]TCE - ANEXO IV - Preencher'!M240,2),IF(F231="S",LEFT('[1]TCE - ANEXO IV - Preencher'!M240,7),IF('[1]TCE - ANEXO IV - Preencher'!H240="","")))</f>
        <v>2606002</v>
      </c>
      <c r="L231" s="7">
        <f>'[1]TCE - ANEXO IV - Preencher'!N240</f>
        <v>455</v>
      </c>
    </row>
    <row r="232" spans="1:12" s="8" customFormat="1" ht="19.5" customHeight="1">
      <c r="A232" s="3">
        <f>IFERROR(VLOOKUP(B232,'[1]DADOS (OCULTAR)'!$P$3:$R$53,3,0),"")</f>
        <v>9039744001409</v>
      </c>
      <c r="B232" s="4" t="str">
        <f>'[1]TCE - ANEXO IV - Preencher'!C241</f>
        <v>UPAE GARANHUNS (COVID-19)</v>
      </c>
      <c r="C232" s="4" t="str">
        <f>'[1]TCE - ANEXO IV - Preencher'!E241</f>
        <v>5.99 - Outros Serviços de Terceiros Pessoa Jurídica</v>
      </c>
      <c r="D232" s="3">
        <f>'[1]TCE - ANEXO IV - Preencher'!F241</f>
        <v>9044280000104</v>
      </c>
      <c r="E232" s="5" t="str">
        <f>'[1]TCE - ANEXO IV - Preencher'!G241</f>
        <v xml:space="preserve">HELIO TRAJANO SILVA FERRAGEM ME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000000104</v>
      </c>
      <c r="I232" s="6">
        <f>IF('[1]TCE - ANEXO IV - Preencher'!K241="","",'[1]TCE - ANEXO IV - Preencher'!K241)</f>
        <v>43993</v>
      </c>
      <c r="J232" s="5" t="str">
        <f>'[1]TCE - ANEXO IV - Preencher'!L241</f>
        <v>JNLO17236</v>
      </c>
      <c r="K232" s="5" t="str">
        <f>IF(F232="B",LEFT('[1]TCE - ANEXO IV - Preencher'!M241,2),IF(F232="S",LEFT('[1]TCE - ANEXO IV - Preencher'!M241,7),IF('[1]TCE - ANEXO IV - Preencher'!H241="","")))</f>
        <v>2606002</v>
      </c>
      <c r="L232" s="7">
        <f>'[1]TCE - ANEXO IV - Preencher'!N241</f>
        <v>100</v>
      </c>
    </row>
    <row r="233" spans="1:12" s="8" customFormat="1" ht="19.5" customHeight="1">
      <c r="A233" s="3">
        <f>IFERROR(VLOOKUP(B233,'[1]DADOS (OCULTAR)'!$P$3:$R$53,3,0),"")</f>
        <v>9039744001409</v>
      </c>
      <c r="B233" s="4" t="str">
        <f>'[1]TCE - ANEXO IV - Preencher'!C242</f>
        <v>UPAE GARANHUNS (COVID-19)</v>
      </c>
      <c r="C233" s="4" t="str">
        <f>'[1]TCE - ANEXO IV - Preencher'!E242</f>
        <v>5.5 - Reparo e Manutenção de Máquinas e Equipamentos</v>
      </c>
      <c r="D233" s="3">
        <f>'[1]TCE - ANEXO IV - Preencher'!F242</f>
        <v>12626414000100</v>
      </c>
      <c r="E233" s="5" t="str">
        <f>'[1]TCE - ANEXO IV - Preencher'!G242</f>
        <v>MANTEQ H I LTDA ME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000000531</v>
      </c>
      <c r="I233" s="6">
        <f>IF('[1]TCE - ANEXO IV - Preencher'!K242="","",'[1]TCE - ANEXO IV - Preencher'!K242)</f>
        <v>43997</v>
      </c>
      <c r="J233" s="5" t="str">
        <f>'[1]TCE - ANEXO IV - Preencher'!L242</f>
        <v>VKIAO9003</v>
      </c>
      <c r="K233" s="5" t="str">
        <f>IF(F233="B",LEFT('[1]TCE - ANEXO IV - Preencher'!M242,2),IF(F233="S",LEFT('[1]TCE - ANEXO IV - Preencher'!M242,7),IF('[1]TCE - ANEXO IV - Preencher'!H242="","")))</f>
        <v>2607901</v>
      </c>
      <c r="L233" s="7">
        <f>'[1]TCE - ANEXO IV - Preencher'!N242</f>
        <v>2600</v>
      </c>
    </row>
    <row r="234" spans="1:12" s="8" customFormat="1" ht="19.5" customHeight="1">
      <c r="A234" s="3">
        <f>IFERROR(VLOOKUP(B234,'[1]DADOS (OCULTAR)'!$P$3:$R$53,3,0),"")</f>
        <v>9039744001409</v>
      </c>
      <c r="B234" s="4" t="str">
        <f>'[1]TCE - ANEXO IV - Preencher'!C243</f>
        <v>UPAE GARANHUNS (COVID-19)</v>
      </c>
      <c r="C234" s="4" t="str">
        <f>'[1]TCE - ANEXO IV - Preencher'!E243</f>
        <v>5.5 - Reparo e Manutenção de Máquinas e Equipamentos</v>
      </c>
      <c r="D234" s="3">
        <f>'[1]TCE - ANEXO IV - Preencher'!F243</f>
        <v>7146768000117</v>
      </c>
      <c r="E234" s="5" t="str">
        <f>'[1]TCE - ANEXO IV - Preencher'!G243</f>
        <v xml:space="preserve">SERV IMAGEM NORDESTE ASSIST TECNICA LTDA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000003478</v>
      </c>
      <c r="I234" s="6">
        <f>IF('[1]TCE - ANEXO IV - Preencher'!K243="","",'[1]TCE - ANEXO IV - Preencher'!K243)</f>
        <v>44011</v>
      </c>
      <c r="J234" s="5" t="str">
        <f>'[1]TCE - ANEXO IV - Preencher'!L243</f>
        <v>NJCW39229</v>
      </c>
      <c r="K234" s="5" t="str">
        <f>IF(F234="B",LEFT('[1]TCE - ANEXO IV - Preencher'!M243,2),IF(F234="S",LEFT('[1]TCE - ANEXO IV - Preencher'!M243,7),IF('[1]TCE - ANEXO IV - Preencher'!H243="","")))</f>
        <v>2607901</v>
      </c>
      <c r="L234" s="7">
        <f>'[1]TCE - ANEXO IV - Preencher'!N243</f>
        <v>2420</v>
      </c>
    </row>
    <row r="235" spans="1:12" s="8" customFormat="1" ht="19.5" customHeight="1">
      <c r="A235" s="3">
        <f>IFERROR(VLOOKUP(B235,'[1]DADOS (OCULTAR)'!$P$3:$R$53,3,0),"")</f>
        <v>9039744001409</v>
      </c>
      <c r="B235" s="4" t="str">
        <f>'[1]TCE - ANEXO IV - Preencher'!C244</f>
        <v>UPAE GARANHUNS (COVID-19)</v>
      </c>
      <c r="C235" s="4" t="str">
        <f>'[1]TCE - ANEXO IV - Preencher'!E244</f>
        <v>5.5 - Reparo e Manutenção de Máquinas e Equipamentos</v>
      </c>
      <c r="D235" s="3">
        <f>'[1]TCE - ANEXO IV - Preencher'!F244</f>
        <v>10645770000145</v>
      </c>
      <c r="E235" s="5" t="str">
        <f>'[1]TCE - ANEXO IV - Preencher'!G244</f>
        <v xml:space="preserve">AGUIAR SERVICOS ELETRONICOS LTDA ME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000000827</v>
      </c>
      <c r="I235" s="6">
        <f>IF('[1]TCE - ANEXO IV - Preencher'!K244="","",'[1]TCE - ANEXO IV - Preencher'!K244)</f>
        <v>44007</v>
      </c>
      <c r="J235" s="5" t="str">
        <f>'[1]TCE - ANEXO IV - Preencher'!L244</f>
        <v>FMJX12762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1500</v>
      </c>
    </row>
    <row r="236" spans="1:12" s="8" customFormat="1" ht="19.5" customHeight="1">
      <c r="A236" s="3">
        <f>IFERROR(VLOOKUP(B236,'[1]DADOS (OCULTAR)'!$P$3:$R$53,3,0),"")</f>
        <v>9039744001409</v>
      </c>
      <c r="B236" s="4" t="str">
        <f>'[1]TCE - ANEXO IV - Preencher'!C245</f>
        <v>UPAE GARANHUNS (COVID-19)</v>
      </c>
      <c r="C236" s="4" t="str">
        <f>'[1]TCE - ANEXO IV - Preencher'!E245</f>
        <v>5.5 - Reparo e Manutenção de Máquinas e Equipamentos</v>
      </c>
      <c r="D236" s="3">
        <f>'[1]TCE - ANEXO IV - Preencher'!F245</f>
        <v>24380578002041</v>
      </c>
      <c r="E236" s="5" t="str">
        <f>'[1]TCE - ANEXO IV - Preencher'!G245</f>
        <v>WHITE MARTINS GASES INDUSTRIAIS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000009386</v>
      </c>
      <c r="I236" s="6">
        <f>IF('[1]TCE - ANEXO IV - Preencher'!K245="","",'[1]TCE - ANEXO IV - Preencher'!K245)</f>
        <v>43986</v>
      </c>
      <c r="J236" s="5" t="str">
        <f>'[1]TCE - ANEXO IV - Preencher'!L245</f>
        <v>VHHN16781</v>
      </c>
      <c r="K236" s="5" t="str">
        <f>IF(F236="B",LEFT('[1]TCE - ANEXO IV - Preencher'!M245,2),IF(F236="S",LEFT('[1]TCE - ANEXO IV - Preencher'!M245,7),IF('[1]TCE - ANEXO IV - Preencher'!H245="","")))</f>
        <v>2607901</v>
      </c>
      <c r="L236" s="7">
        <f>'[1]TCE - ANEXO IV - Preencher'!N245</f>
        <v>441.63</v>
      </c>
    </row>
    <row r="237" spans="1:12" s="8" customFormat="1" ht="19.5" customHeight="1">
      <c r="A237" s="3">
        <f>IFERROR(VLOOKUP(B237,'[1]DADOS (OCULTAR)'!$P$3:$R$53,3,0),"")</f>
        <v>9039744001409</v>
      </c>
      <c r="B237" s="4" t="str">
        <f>'[1]TCE - ANEXO IV - Preencher'!C246</f>
        <v>UPAE GARANHUNS (COVID-19)</v>
      </c>
      <c r="C237" s="4" t="str">
        <f>'[1]TCE - ANEXO IV - Preencher'!E246</f>
        <v>5.5 - Reparo e Manutenção de Máquinas e Equipamentos</v>
      </c>
      <c r="D237" s="3">
        <f>'[1]TCE - ANEXO IV - Preencher'!F246</f>
        <v>24380578002041</v>
      </c>
      <c r="E237" s="5" t="str">
        <f>'[1]TCE - ANEXO IV - Preencher'!G246</f>
        <v>WHITE MARTINS GASES INDUSTRIAIS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000009387</v>
      </c>
      <c r="I237" s="6">
        <f>IF('[1]TCE - ANEXO IV - Preencher'!K246="","",'[1]TCE - ANEXO IV - Preencher'!K246)</f>
        <v>43986</v>
      </c>
      <c r="J237" s="5" t="str">
        <f>'[1]TCE - ANEXO IV - Preencher'!L246</f>
        <v>BLGU88139</v>
      </c>
      <c r="K237" s="5" t="str">
        <f>IF(F237="B",LEFT('[1]TCE - ANEXO IV - Preencher'!M246,2),IF(F237="S",LEFT('[1]TCE - ANEXO IV - Preencher'!M246,7),IF('[1]TCE - ANEXO IV - Preencher'!H246="","")))</f>
        <v>2607901</v>
      </c>
      <c r="L237" s="7">
        <f>'[1]TCE - ANEXO IV - Preencher'!N246</f>
        <v>441.63</v>
      </c>
    </row>
    <row r="238" spans="1:12" s="8" customFormat="1" ht="19.5" customHeight="1">
      <c r="A238" s="3">
        <f>IFERROR(VLOOKUP(B238,'[1]DADOS (OCULTAR)'!$P$3:$R$53,3,0),"")</f>
        <v>9039744001409</v>
      </c>
      <c r="B238" s="4" t="str">
        <f>'[1]TCE - ANEXO IV - Preencher'!C247</f>
        <v>UPAE GARANHUNS (COVID-19)</v>
      </c>
      <c r="C238" s="4" t="str">
        <f>'[1]TCE - ANEXO IV - Preencher'!E247</f>
        <v>5.5 - Reparo e Manutenção de Máquinas e Equipamentos</v>
      </c>
      <c r="D238" s="3">
        <f>'[1]TCE - ANEXO IV - Preencher'!F247</f>
        <v>24380578002041</v>
      </c>
      <c r="E238" s="5" t="str">
        <f>'[1]TCE - ANEXO IV - Preencher'!G247</f>
        <v>WHITE MARTINS GASES INDUSTRIAIS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000009464</v>
      </c>
      <c r="I238" s="6">
        <f>IF('[1]TCE - ANEXO IV - Preencher'!K247="","",'[1]TCE - ANEXO IV - Preencher'!K247)</f>
        <v>43991</v>
      </c>
      <c r="J238" s="5" t="str">
        <f>'[1]TCE - ANEXO IV - Preencher'!L247</f>
        <v>WPEVO6428</v>
      </c>
      <c r="K238" s="5" t="str">
        <f>IF(F238="B",LEFT('[1]TCE - ANEXO IV - Preencher'!M247,2),IF(F238="S",LEFT('[1]TCE - ANEXO IV - Preencher'!M247,7),IF('[1]TCE - ANEXO IV - Preencher'!H247="","")))</f>
        <v>2607901</v>
      </c>
      <c r="L238" s="7">
        <f>'[1]TCE - ANEXO IV - Preencher'!N247</f>
        <v>441.63</v>
      </c>
    </row>
    <row r="239" spans="1:12" s="8" customFormat="1" ht="19.5" customHeight="1">
      <c r="A239" s="3">
        <f>IFERROR(VLOOKUP(B239,'[1]DADOS (OCULTAR)'!$P$3:$R$53,3,0),"")</f>
        <v>9039744001409</v>
      </c>
      <c r="B239" s="4" t="str">
        <f>'[1]TCE - ANEXO IV - Preencher'!C248</f>
        <v>UPAE GARANHUNS (COVID-19)</v>
      </c>
      <c r="C239" s="4" t="str">
        <f>'[1]TCE - ANEXO IV - Preencher'!E248</f>
        <v>5.5 - Reparo e Manutenção de Máquinas e Equipamentos</v>
      </c>
      <c r="D239" s="3">
        <f>'[1]TCE - ANEXO IV - Preencher'!F248</f>
        <v>9014387000100</v>
      </c>
      <c r="E239" s="5" t="str">
        <f>'[1]TCE - ANEXO IV - Preencher'!G248</f>
        <v>COMPLETA SERVICOS DE ARCONDICIONADO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00001253</v>
      </c>
      <c r="I239" s="6">
        <f>IF('[1]TCE - ANEXO IV - Preencher'!K248="","",'[1]TCE - ANEXO IV - Preencher'!K248)</f>
        <v>44005</v>
      </c>
      <c r="J239" s="5" t="str">
        <f>'[1]TCE - ANEXO IV - Preencher'!L248</f>
        <v>BHQA LDSL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14050</v>
      </c>
    </row>
    <row r="240" spans="1:12" s="8" customFormat="1" ht="19.5" customHeight="1">
      <c r="A240" s="3">
        <f>IFERROR(VLOOKUP(B240,'[1]DADOS (OCULTAR)'!$P$3:$R$53,3,0),"")</f>
        <v>9039744001409</v>
      </c>
      <c r="B240" s="4" t="str">
        <f>'[1]TCE - ANEXO IV - Preencher'!C249</f>
        <v>UPAE GARANHUNS (COVID-19)</v>
      </c>
      <c r="C240" s="4" t="str">
        <f>'[1]TCE - ANEXO IV - Preencher'!E249</f>
        <v>5.5 - Reparo e Manutenção de Máquinas e Equipamentos</v>
      </c>
      <c r="D240" s="3">
        <f>'[1]TCE - ANEXO IV - Preencher'!F249</f>
        <v>9032626000405</v>
      </c>
      <c r="E240" s="5" t="str">
        <f>'[1]TCE - ANEXO IV - Preencher'!G249</f>
        <v xml:space="preserve">AGFA HEALTHCARE BRASIL IMPORTACAO E SERVICOS LTDA 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005160</v>
      </c>
      <c r="I240" s="6">
        <f>IF('[1]TCE - ANEXO IV - Preencher'!K249="","",'[1]TCE - ANEXO IV - Preencher'!K249)</f>
        <v>43999</v>
      </c>
      <c r="J240" s="5" t="str">
        <f>'[1]TCE - ANEXO IV - Preencher'!L249</f>
        <v>878Q 1123 5212 1288099 X</v>
      </c>
      <c r="K240" s="5" t="str">
        <f>IF(F240="B",LEFT('[1]TCE - ANEXO IV - Preencher'!M249,2),IF(F240="S",LEFT('[1]TCE - ANEXO IV - Preencher'!M249,7),IF('[1]TCE - ANEXO IV - Preencher'!H249="","")))</f>
        <v>3505708</v>
      </c>
      <c r="L240" s="7">
        <f>'[1]TCE - ANEXO IV - Preencher'!N249</f>
        <v>3034</v>
      </c>
    </row>
    <row r="241" spans="1:12" s="8" customFormat="1" ht="19.5" customHeight="1">
      <c r="A241" s="3">
        <f>IFERROR(VLOOKUP(B241,'[1]DADOS (OCULTAR)'!$P$3:$R$53,3,0),"")</f>
        <v>9039744001409</v>
      </c>
      <c r="B241" s="4" t="str">
        <f>'[1]TCE - ANEXO IV - Preencher'!C250</f>
        <v>UPAE GARANHUNS (COVID-19)</v>
      </c>
      <c r="C241" s="4" t="str">
        <f>'[1]TCE - ANEXO IV - Preencher'!E250</f>
        <v>5.5 - Reparo e Manutenção de Máquinas e Equipamentos</v>
      </c>
      <c r="D241" s="3">
        <f>'[1]TCE - ANEXO IV - Preencher'!F250</f>
        <v>3480539000183</v>
      </c>
      <c r="E241" s="5" t="str">
        <f>'[1]TCE - ANEXO IV - Preencher'!G250</f>
        <v xml:space="preserve">SL ENGENHARIA HOSPITALAR LTDA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000004597</v>
      </c>
      <c r="I241" s="6">
        <f>IF('[1]TCE - ANEXO IV - Preencher'!K250="","",'[1]TCE - ANEXO IV - Preencher'!K250)</f>
        <v>43997</v>
      </c>
      <c r="J241" s="5" t="str">
        <f>'[1]TCE - ANEXO IV - Preencher'!L250</f>
        <v>CPWR37815</v>
      </c>
      <c r="K241" s="5" t="str">
        <f>IF(F241="B",LEFT('[1]TCE - ANEXO IV - Preencher'!M250,2),IF(F241="S",LEFT('[1]TCE - ANEXO IV - Preencher'!M250,7),IF('[1]TCE - ANEXO IV - Preencher'!H250="","")))</f>
        <v>2606002</v>
      </c>
      <c r="L241" s="7">
        <f>'[1]TCE - ANEXO IV - Preencher'!N250</f>
        <v>15372.54</v>
      </c>
    </row>
    <row r="242" spans="1:12" s="8" customFormat="1" ht="19.5" customHeight="1">
      <c r="A242" s="3">
        <f>IFERROR(VLOOKUP(B242,'[1]DADOS (OCULTAR)'!$P$3:$R$53,3,0),"")</f>
        <v>9039744001409</v>
      </c>
      <c r="B242" s="4" t="str">
        <f>'[1]TCE - ANEXO IV - Preencher'!C251</f>
        <v>UPAE GARANHUNS (COVID-19)</v>
      </c>
      <c r="C242" s="4" t="str">
        <f>'[1]TCE - ANEXO IV - Preencher'!E251</f>
        <v>5.4 - Reparo e Manutenção de Bens Imóveis</v>
      </c>
      <c r="D242" s="3">
        <f>'[1]TCE - ANEXO IV - Preencher'!F251</f>
        <v>5419785000155</v>
      </c>
      <c r="E242" s="5" t="str">
        <f>'[1]TCE - ANEXO IV - Preencher'!G251</f>
        <v>SOLUNNI SERVICOS ESPECIALIZADOS EIRELI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00000583</v>
      </c>
      <c r="I242" s="6">
        <f>IF('[1]TCE - ANEXO IV - Preencher'!K251="","",'[1]TCE - ANEXO IV - Preencher'!K251)</f>
        <v>44007</v>
      </c>
      <c r="J242" s="5" t="str">
        <f>'[1]TCE - ANEXO IV - Preencher'!L251</f>
        <v>YZ95 DG2W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807.44</v>
      </c>
    </row>
    <row r="243" spans="1:12" s="8" customFormat="1" ht="19.5" customHeight="1">
      <c r="A243" s="3">
        <f>IFERROR(VLOOKUP(B243,'[1]DADOS (OCULTAR)'!$P$3:$R$53,3,0),"")</f>
        <v>9039744001409</v>
      </c>
      <c r="B243" s="4" t="str">
        <f>'[1]TCE - ANEXO IV - Preencher'!C252</f>
        <v>UPAE GARANHUNS (COVID-19)</v>
      </c>
      <c r="C243" s="4" t="str">
        <f>'[1]TCE - ANEXO IV - Preencher'!E252</f>
        <v>5.4 - Reparo e Manutenção de Bens Imóveis</v>
      </c>
      <c r="D243" s="3">
        <f>'[1]TCE - ANEXO IV - Preencher'!F252</f>
        <v>10645770000145</v>
      </c>
      <c r="E243" s="5" t="str">
        <f>'[1]TCE - ANEXO IV - Preencher'!G252</f>
        <v xml:space="preserve">AGUIAR SERVICOS ELETRONICOS LTDA ME 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000000821</v>
      </c>
      <c r="I243" s="6">
        <f>IF('[1]TCE - ANEXO IV - Preencher'!K252="","",'[1]TCE - ANEXO IV - Preencher'!K252)</f>
        <v>44004</v>
      </c>
      <c r="J243" s="5" t="str">
        <f>'[1]TCE - ANEXO IV - Preencher'!L252</f>
        <v>XSPU27917</v>
      </c>
      <c r="K243" s="5" t="str">
        <f>IF(F243="B",LEFT('[1]TCE - ANEXO IV - Preencher'!M252,2),IF(F243="S",LEFT('[1]TCE - ANEXO IV - Preencher'!M252,7),IF('[1]TCE - ANEXO IV - Preencher'!H252="","")))</f>
        <v>2609600</v>
      </c>
      <c r="L243" s="7">
        <f>'[1]TCE - ANEXO IV - Preencher'!N252</f>
        <v>2400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>
        <f>IFERROR(VLOOKUP(B245,'[1]DADOS (OCULTAR)'!$P$3:$R$53,3,0),"")</f>
        <v>9039744001409</v>
      </c>
      <c r="B245" s="4" t="str">
        <f>'[1]TCE - ANEXO IV - Preencher'!C254</f>
        <v>UPAE GARANHUNS (COVID-19)</v>
      </c>
      <c r="C245" s="4" t="str">
        <f>'[1]TCE - ANEXO IV - Preencher'!E254</f>
        <v>6 - Equipamento e Material Permanente</v>
      </c>
      <c r="D245" s="3">
        <f>'[1]TCE - ANEXO IV - Preencher'!F254</f>
        <v>351766000110</v>
      </c>
      <c r="E245" s="5" t="str">
        <f>'[1]TCE - ANEXO IV - Preencher'!G254</f>
        <v>OXIL GASES EQUIPAMENTOS COMERCIO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19619</v>
      </c>
      <c r="I245" s="6">
        <f>IF('[1]TCE - ANEXO IV - Preencher'!K254="","",'[1]TCE - ANEXO IV - Preencher'!K254)</f>
        <v>43987</v>
      </c>
      <c r="J245" s="5" t="str">
        <f>'[1]TCE - ANEXO IV - Preencher'!L254</f>
        <v>2620 0600 3517 6600 0110 5500 1000 0196 1913 2410 7692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685</v>
      </c>
    </row>
    <row r="246" spans="1:12" s="8" customFormat="1" ht="19.5" customHeight="1">
      <c r="A246" s="3">
        <f>IFERROR(VLOOKUP(B246,'[1]DADOS (OCULTAR)'!$P$3:$R$53,3,0),"")</f>
        <v>9039744001409</v>
      </c>
      <c r="B246" s="4" t="str">
        <f>'[1]TCE - ANEXO IV - Preencher'!C255</f>
        <v>UPAE GARANHUNS (COVID-19)</v>
      </c>
      <c r="C246" s="4" t="str">
        <f>'[1]TCE - ANEXO IV - Preencher'!E255</f>
        <v>6 - Equipamento e Material Permanente</v>
      </c>
      <c r="D246" s="3">
        <f>'[1]TCE - ANEXO IV - Preencher'!F255</f>
        <v>10814656000100</v>
      </c>
      <c r="E246" s="5" t="str">
        <f>'[1]TCE - ANEXO IV - Preencher'!G255</f>
        <v xml:space="preserve">JMED MEDICO HOSPITALAR LTDA ME 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000002532</v>
      </c>
      <c r="I246" s="6">
        <f>IF('[1]TCE - ANEXO IV - Preencher'!K255="","",'[1]TCE - ANEXO IV - Preencher'!K255)</f>
        <v>43997</v>
      </c>
      <c r="J246" s="5" t="str">
        <f>'[1]TCE - ANEXO IV - Preencher'!L255</f>
        <v>2620 0610 8146 5600 0100 5500 1000 0025 3210 0012 8147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39000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2020-07-30T23:32:26Z</dcterms:created>
  <dcterms:modified xsi:type="dcterms:W3CDTF">2020-07-30T23:32:45Z</dcterms:modified>
</cp:coreProperties>
</file>