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90" windowWidth="27795" windowHeight="12090"/>
  </bookViews>
  <sheets>
    <sheet name="Plan1" sheetId="1" r:id="rId1"/>
    <sheet name="Plan2" sheetId="2" r:id="rId2"/>
    <sheet name="Plan3" sheetId="3" r:id="rId3"/>
  </sheets>
  <externalReferences>
    <externalReference r:id="rId4"/>
  </externalReferences>
  <definedNames>
    <definedName name="UNIDADES">'[1]DADOS (OCULTAR)'!$P$3:$P$53</definedName>
  </definedNames>
  <calcPr calcId="145621" iterateDelta="1E-4"/>
</workbook>
</file>

<file path=xl/calcChain.xml><?xml version="1.0" encoding="utf-8"?>
<calcChain xmlns="http://schemas.openxmlformats.org/spreadsheetml/2006/main">
  <c r="A34" i="1" l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<sst xmlns="http://schemas.openxmlformats.org/spreadsheetml/2006/main" count="138" uniqueCount="70">
  <si>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</si>
  <si>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</si>
  <si>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</si>
  <si>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</si>
  <si>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</si>
  <si>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</si>
  <si>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</si>
  <si>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</si>
  <si>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p contrato</t>
  </si>
  <si>
    <t>UPAE BELO JARDIM</t>
  </si>
  <si>
    <t>CLARO REDE DE TELEFONIA MÓVEL</t>
  </si>
  <si>
    <t>SERVIÇO DE TELEFONIA MÓVEL</t>
  </si>
  <si>
    <t>https://www.hcp.org.br/index.php/hcp-gestao/portal-da-transparencia/upae-belo-jardim</t>
  </si>
  <si>
    <t>NETCITY TECNOLOGIA EM INTERNET LTDA ME</t>
  </si>
  <si>
    <t>BANDA DOWLOARD/ UPLOAD:20MBPS/20 MBPS</t>
  </si>
  <si>
    <t>SERVHOST INTERNET LTDA ME</t>
  </si>
  <si>
    <t>SERVIÇO DE HOSPEDAGEM DO SITE</t>
  </si>
  <si>
    <t xml:space="preserve"> GUSMÃO VANDERLEY GOMES LOCAÇÃO</t>
  </si>
  <si>
    <t>LOCAÇÃO DE MAQUINAS E EQUIPAMENTOS</t>
  </si>
  <si>
    <t>PRISMA TELECOMUMICAÇÕES LTDA</t>
  </si>
  <si>
    <t xml:space="preserve">LOCAÇÃO DE TRANSCEPTORES PORTÁTEIS </t>
  </si>
  <si>
    <t>WHITE MARTINS GASES INDUSTRIAIS NE LTDA</t>
  </si>
  <si>
    <t>LOCAÇÃO DE CILINDRO</t>
  </si>
  <si>
    <t>ABS TRANSPORTE E TURISMO LTDA</t>
  </si>
  <si>
    <t>LOCAÇÃO DE VEICULOS</t>
  </si>
  <si>
    <t>MACARIO EMPREENDIMENTO EM SAÚDE LTDA</t>
  </si>
  <si>
    <t xml:space="preserve">PRESTAÇÃO  DE SERVIÇOS MÉDICOS </t>
  </si>
  <si>
    <t>LC SERVIÇOS MÉDICOS LTDA-ME</t>
  </si>
  <si>
    <t>PRESTAÇÃO  DE SERVIÇOS MÉDICOS EM DERMATOLOGIA</t>
  </si>
  <si>
    <t>RIBEIRO DIAS &amp; COSTA LTDA-ME</t>
  </si>
  <si>
    <t>PRESTAÇÃO  DE SERVIÇOS MÉDICOS EM GASTOENTEROLOGIA</t>
  </si>
  <si>
    <t>FLAVIO GALVÃO &amp; CIA LTDA-EPP</t>
  </si>
  <si>
    <t>PRESTAÇÃO  DE SERVIÇOS MÉDICOS EM HOLTER</t>
  </si>
  <si>
    <t>NEURO IMAGEM E SERV. MÉDICOS OCUPAC.LTDA-EPP</t>
  </si>
  <si>
    <t>PRETAÇÃO DE SERVIÇOS MÉDICO EM LAUDOS DE EXAMES DE IMAGEM</t>
  </si>
  <si>
    <t>MARTINS E ALVES OFTALMO (LEILANE ALVES VIEIRA DA SILVA)</t>
  </si>
  <si>
    <t>PRESTAÇÃO  DE SERVIÇOS MÉDICOS EM OFTALMOLOGIA</t>
  </si>
  <si>
    <t>FRANÇA FERREIRA &amp; ANDRADE LTDA</t>
  </si>
  <si>
    <t xml:space="preserve">PRESTAÇÃO  DE SERVIÇOS MÉDICOS EM CONSULTAS </t>
  </si>
  <si>
    <t>JOSÉ DE CARVALHO PIRES ME</t>
  </si>
  <si>
    <t>PRESTAÇÃO  DE SERVIÇOS MÉDICOS EM TERAPIA OCUOACIONAL ASO</t>
  </si>
  <si>
    <t>FARIAS ANALISES CLINICAS EIRELI-EPP-CIAC</t>
  </si>
  <si>
    <t>ANALISES LABORATORIAIS</t>
  </si>
  <si>
    <t>HOSPITAL CONSULT IMAGEM E DIAGNOSTICO LTDA</t>
  </si>
  <si>
    <t>PRESTAÇÃO DE SERVIÇO DE LAVAGEM E ESTERILIZAÇÃO</t>
  </si>
  <si>
    <t>BRASCON GESTÃO AMBIENTAL LTDA</t>
  </si>
  <si>
    <t>SERVIÇO PRESTADO EM COLETA E TRATAMENTO DE RESÍDUOS CONTAMINADOS</t>
  </si>
  <si>
    <t>MV INFORMATICA NORDESTE LTDA</t>
  </si>
  <si>
    <t>LICENÇA DE USO E MANUTENÇÃO DO SISTEMAS E APLICATIVOS PADRÃO</t>
  </si>
  <si>
    <t>CARLOS ANDRE DE SOUSA INFORMATICA</t>
  </si>
  <si>
    <t>SUPORTE E MANUTENÇÃO DE BANCO DE DADOS ORACIE</t>
  </si>
  <si>
    <t>QUALITEK TECNOLOGIA LTDA EPP</t>
  </si>
  <si>
    <t>SUPORTE TECNICO DE INFORMATICA E SEGURANÇADA INFORMAÇÃO</t>
  </si>
  <si>
    <t>SEQUENCE INFORMATICA LTDA EPP</t>
  </si>
  <si>
    <t>LICENÇA DE USUSARIO SIMULTÂNIO</t>
  </si>
  <si>
    <t>SINTESE LICENCIAMENTO DE PROGRAMAS</t>
  </si>
  <si>
    <t>LICENCIAMENTO PARA PROGRAMA PARA COMPRAS</t>
  </si>
  <si>
    <t>TKS SEGURANÇA PRIVADA</t>
  </si>
  <si>
    <t>POSTO DE VIGILANCIA DESARMADA</t>
  </si>
  <si>
    <t>VIDON E CORREIA ADVOGADOS ASSOCIADOS</t>
  </si>
  <si>
    <t>SERVIÇOS ADVOCATICIOS</t>
  </si>
  <si>
    <t>F GENES &amp; CIA LTDA</t>
  </si>
  <si>
    <t>MANUTENÇÃO PREDIAL</t>
  </si>
  <si>
    <t>ADRIANO RODRIGUES DA SILVA REFRIGERAÇÃO</t>
  </si>
  <si>
    <t>MANUTENÇÃO PREVENTIVA</t>
  </si>
  <si>
    <t>SL ENGENHARIA HOSPITALAR LTDA</t>
  </si>
  <si>
    <t>SERVIÇO DE ENGENHARIA CLINICA</t>
  </si>
  <si>
    <t>ROGERIO ARAUJO DE LIMA</t>
  </si>
  <si>
    <t>JFG AUDITORES E CONSULTORES S/S-ME</t>
  </si>
  <si>
    <t>EXAME DAS DEMOSTRAÇÕES CONTÁBEIS CONTÁBEIS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</si>
</sst>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5" formatCode="00000000000000"/>
    <numFmt numFmtId="166" formatCode="[&lt;=99999999999]000\.000\.000\-00;00\.000\.000\/0000\-00\ "/>
    <numFmt numFmtId="167" formatCode="d/m/yyyy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25">
    <xf numFmtId="0" fontId="0" fillId="0" borderId="0" xfId="0"/>
    <xf numFmtId="1" fontId="2" fillId="2" borderId="1" xfId="0" applyNumberFormat="1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</xf>
    <xf numFmtId="2" fontId="2" fillId="2" borderId="1" xfId="0" applyNumberFormat="1" applyFont="1" applyFill="1" applyBorder="1" applyAlignment="1" applyProtection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6" fontId="3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67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4" fillId="0" borderId="0" xfId="2" applyAlignment="1" applyProtection="1">
      <protection locked="0"/>
    </xf>
    <xf numFmtId="165" fontId="3" fillId="0" borderId="2" xfId="1" applyNumberFormat="1" applyFont="1" applyBorder="1" applyAlignment="1" applyProtection="1">
      <alignment horizontal="center" vertical="center"/>
    </xf>
    <xf numFmtId="2" fontId="0" fillId="0" borderId="3" xfId="0" applyNumberFormat="1" applyBorder="1" applyAlignment="1" applyProtection="1">
      <alignment vertical="center"/>
      <protection locked="0"/>
    </xf>
    <xf numFmtId="2" fontId="0" fillId="3" borderId="3" xfId="0" applyNumberFormat="1" applyFill="1" applyBorder="1" applyAlignment="1" applyProtection="1">
      <alignment vertical="center"/>
      <protection locked="0"/>
    </xf>
    <xf numFmtId="0" fontId="0" fillId="0" borderId="2" xfId="0" applyBorder="1" applyAlignment="1" applyProtection="1">
      <alignment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0" fontId="4" fillId="0" borderId="2" xfId="2" applyBorder="1" applyAlignment="1" applyProtection="1">
      <protection locked="0"/>
    </xf>
    <xf numFmtId="1" fontId="0" fillId="0" borderId="0" xfId="0" applyNumberFormat="1" applyProtection="1"/>
    <xf numFmtId="165" fontId="0" fillId="0" borderId="0" xfId="0" applyNumberFormat="1" applyProtection="1"/>
    <xf numFmtId="0" fontId="0" fillId="0" borderId="0" xfId="0" applyAlignment="1" applyProtection="1">
      <alignment horizontal="center"/>
    </xf>
    <xf numFmtId="14" fontId="0" fillId="0" borderId="0" xfId="0" applyNumberFormat="1" applyProtection="1"/>
    <xf numFmtId="2" fontId="0" fillId="0" borderId="0" xfId="0" applyNumberFormat="1" applyProtection="1"/>
    <xf numFmtId="0" fontId="0" fillId="0" borderId="0" xfId="0" applyProtection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ABILIDADE/UPAE%20BELO%20JARDIM/5.%20PRESTA&#199;&#195;O%20DE%20CONTAS/13%20-UPAE%20BJ%202020/02%20-%20FEVEREIRO%202020/PCF%202020%20-%20REV%2006%20-%20em%2015.07.20%20-%20VERS&#195;O%2002%20NOVA%20AGOR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"/>
      <sheetName val="TCE - ANEXO V - REC. Preencher"/>
      <sheetName val="TCE - ANEXO V - REC. - Enviar"/>
      <sheetName val="TCE - ANEXO VI - DR - Enviar"/>
      <sheetName val="TCE - ANEXO VII - CV - Enviar"/>
      <sheetName val="TCE - ANEXO VIII - TA - Enviar"/>
      <sheetName val="RELAÇÃO DESPESA PAGA"/>
      <sheetName val="Plan1"/>
    </sheetNames>
    <sheetDataSet>
      <sheetData sheetId="0">
        <row r="3">
          <cell r="P3" t="str">
            <v>HOSPITAL MIGUEL ARRAES</v>
          </cell>
          <cell r="Q3" t="str">
            <v xml:space="preserve">IMIP HOSPITALAR - FUNDAÇÃO PROF. MARTINIANO FERNANDES </v>
          </cell>
          <cell r="R3">
            <v>9039744000275</v>
          </cell>
        </row>
        <row r="4">
          <cell r="P4" t="str">
            <v>HOSPITAL ALFA</v>
          </cell>
          <cell r="Q4" t="str">
            <v>IMIP - INSTITUTO DE MEDICINA INTEGRAL PROF. FERNANDO FIGUEIRA</v>
          </cell>
          <cell r="R4">
            <v>10988301000803</v>
          </cell>
        </row>
        <row r="5">
          <cell r="P5" t="str">
            <v>HOSPITAL DOM MALAN</v>
          </cell>
          <cell r="Q5" t="str">
            <v xml:space="preserve">IMIP HOSPITALAR - FUNDAÇÃO PROF. MARTINIANO FERNANDES </v>
          </cell>
          <cell r="R5">
            <v>9039744000780</v>
          </cell>
        </row>
        <row r="6">
          <cell r="P6" t="str">
            <v>HOSPITAL BRITES DE ALBUQUERQUE</v>
          </cell>
          <cell r="Q6" t="str">
            <v>HOSPITAL DO TRICENTENÁRIO</v>
          </cell>
          <cell r="R6">
            <v>10583920000567</v>
          </cell>
        </row>
        <row r="7">
          <cell r="P7" t="str">
            <v>HOSPITAL DOM HÉLDER</v>
          </cell>
          <cell r="Q7" t="str">
            <v xml:space="preserve">IMIP HOSPITALAR - FUNDAÇÃO PROF. MARTINIANO FERNANDES </v>
          </cell>
          <cell r="R7">
            <v>9039744000860</v>
          </cell>
        </row>
        <row r="8">
          <cell r="P8" t="str">
            <v>HOSPITAL DOM HÉLDER (COVID-19)</v>
          </cell>
          <cell r="Q8" t="str">
            <v xml:space="preserve">IMIP HOSPITALAR - FUNDAÇÃO PROF. MARTINIANO FERNANDES </v>
          </cell>
          <cell r="R8">
            <v>9039744000860</v>
          </cell>
        </row>
        <row r="9">
          <cell r="P9" t="str">
            <v>HOSPITAL PELÓPIDAS SILVEIRA</v>
          </cell>
          <cell r="Q9" t="str">
            <v>IMIP - INSTITUTO DE MEDICINA INTEGRAL PROF. FERNANDO FIGUEIRA</v>
          </cell>
          <cell r="R9">
            <v>10988301000633</v>
          </cell>
        </row>
        <row r="10">
          <cell r="P10" t="str">
            <v>HOSPITAL SILVIO MAGALHÃES</v>
          </cell>
          <cell r="Q10" t="str">
            <v>HOSP. MARIA LUCINDA - FUNDAÇÃO MANOEL DA SILVA ALMEIDA</v>
          </cell>
          <cell r="R10">
            <v>9767633000447</v>
          </cell>
        </row>
        <row r="11">
          <cell r="P11" t="str">
            <v>HOSPITAL SILVIO MAGALHÃES (COVID-19)</v>
          </cell>
          <cell r="Q11" t="str">
            <v>HOSP. MARIA LUCINDA - FUNDAÇÃO MANOEL DA SILVA ALMEIDA</v>
          </cell>
          <cell r="R11">
            <v>9767633000447</v>
          </cell>
        </row>
        <row r="12">
          <cell r="P12" t="str">
            <v>HOSPITAL ERMÍRIO COUTINHO</v>
          </cell>
          <cell r="Q12" t="str">
            <v>HOSP. MARIA LUCINDA - FUNDAÇÃO MANOEL DA SILVA ALMEIDA</v>
          </cell>
          <cell r="R12">
            <v>9767633000366</v>
          </cell>
        </row>
        <row r="13">
          <cell r="P13" t="str">
            <v>HOSPITAL JOÃO MURILO</v>
          </cell>
          <cell r="Q13" t="str">
            <v>HOSPITAL DO TRICENTENÁRIO</v>
          </cell>
          <cell r="R13">
            <v>10583920000486</v>
          </cell>
        </row>
        <row r="14">
          <cell r="P14" t="str">
            <v>HOSPITAL JOÃO MURILO (COVID-19)</v>
          </cell>
          <cell r="Q14" t="str">
            <v>HOSPITAL DO TRICENTENÁRIO</v>
          </cell>
          <cell r="R14">
            <v>10583920000486</v>
          </cell>
        </row>
        <row r="15">
          <cell r="P15" t="str">
            <v>HOSPITAL FERNANDO BEZERRA</v>
          </cell>
          <cell r="Q15" t="str">
            <v>SANTA CASA DE MISERICÓRDIA DO RECIFE</v>
          </cell>
          <cell r="R15">
            <v>10869782000900</v>
          </cell>
        </row>
        <row r="16">
          <cell r="P16" t="str">
            <v>HOSPITAL MESTRE VITALINO</v>
          </cell>
          <cell r="Q16" t="str">
            <v>HOSPITAL DO TRICENTENÁRIO</v>
          </cell>
          <cell r="R16">
            <v>10583920000800</v>
          </cell>
        </row>
        <row r="17">
          <cell r="P17" t="str">
            <v>HOSPITAL MESTRE VITALINO (COVID-19)</v>
          </cell>
          <cell r="Q17" t="str">
            <v>HOSPITAL DO TRICENTENÁRIO</v>
          </cell>
          <cell r="R17">
            <v>10583920000800</v>
          </cell>
        </row>
        <row r="18">
          <cell r="P18" t="str">
            <v>HOSPITAL MESTRE VITALINO (COVID-19 CAMPANHA)</v>
          </cell>
          <cell r="Q18" t="str">
            <v>HOSPITAL DO TRICENTENÁRIO</v>
          </cell>
          <cell r="R18">
            <v>10583920000800</v>
          </cell>
        </row>
        <row r="19">
          <cell r="P19" t="str">
            <v>HOSPITAL REGIONAL RUY DE BARROS</v>
          </cell>
          <cell r="Q19" t="str">
            <v>HOSPITAL DO TRICENTENÁRIO</v>
          </cell>
          <cell r="R19">
            <v>10583920000990</v>
          </cell>
        </row>
        <row r="20">
          <cell r="P20" t="str">
            <v>HOSPITAL REGIONAL RUY DE BARROS (COVID - 19)</v>
          </cell>
          <cell r="Q20" t="str">
            <v>HOSPITAL DO TRICENTENÁRIO</v>
          </cell>
          <cell r="R20">
            <v>10583920000990</v>
          </cell>
        </row>
        <row r="21">
          <cell r="P21" t="str">
            <v>HOSPITAL REGIONAL EMÍLIA CÂMARA</v>
          </cell>
          <cell r="Q21" t="str">
            <v>HOSPITAL DO TRICENTENÁRIO</v>
          </cell>
          <cell r="R21">
            <v>10583920001024</v>
          </cell>
        </row>
        <row r="22">
          <cell r="P22" t="str">
            <v>HOSPITAL SÃO SEBASTIÃO</v>
          </cell>
          <cell r="Q22" t="str">
            <v>HCP - HOSPITAL DO CÂNCER DE PERNAMBUCO</v>
          </cell>
          <cell r="R22">
            <v>10894988000648</v>
          </cell>
        </row>
        <row r="23">
          <cell r="P23" t="str">
            <v>UPA OLINDA</v>
          </cell>
          <cell r="Q23" t="str">
            <v xml:space="preserve">IMIP HOSPITALAR - FUNDAÇÃO PROF. MARTINIANO FERNANDES </v>
          </cell>
          <cell r="R23">
            <v>9039744000356</v>
          </cell>
        </row>
        <row r="24">
          <cell r="P24" t="str">
            <v>UPA IGARASSU</v>
          </cell>
          <cell r="Q24" t="str">
            <v xml:space="preserve">IMIP HOSPITALAR - FUNDAÇÃO PROF. MARTINIANO FERNANDES </v>
          </cell>
          <cell r="R24">
            <v>9039744000437</v>
          </cell>
        </row>
        <row r="25">
          <cell r="P25" t="str">
            <v>UPA PAULISTA</v>
          </cell>
          <cell r="Q25" t="str">
            <v xml:space="preserve">IMIP HOSPITALAR - FUNDAÇÃO PROF. MARTINIANO FERNANDES </v>
          </cell>
          <cell r="R25">
            <v>9039744000518</v>
          </cell>
        </row>
        <row r="26">
          <cell r="P26" t="str">
            <v>UPA IMBIRIBEIRA</v>
          </cell>
          <cell r="Q26" t="str">
            <v>IPAS - INSTITUTO PERNAMBUCANO DE ASSISTÊNCIA E SAÚDE</v>
          </cell>
          <cell r="R26">
            <v>10075232000243</v>
          </cell>
        </row>
        <row r="27">
          <cell r="P27" t="str">
            <v>UPA CAXANGÁ</v>
          </cell>
          <cell r="Q27" t="str">
            <v>HOSP. MARIA LUCINDA - FUNDAÇÃO MANOEL DA SILVA ALMEIDA</v>
          </cell>
          <cell r="R27">
            <v>9767633000609</v>
          </cell>
        </row>
        <row r="28">
          <cell r="P28" t="str">
            <v>UPA SÃO LOURENÇO DA MATA</v>
          </cell>
          <cell r="Q28" t="str">
            <v xml:space="preserve">IMIP HOSPITALAR - FUNDAÇÃO PROF. MARTINIANO FERNANDES </v>
          </cell>
          <cell r="R28">
            <v>9039744000607</v>
          </cell>
        </row>
        <row r="29">
          <cell r="P29" t="str">
            <v>UPA TORRÕES</v>
          </cell>
          <cell r="Q29" t="str">
            <v>SANTA CASA DE MISERICÓRDIA DO RECIFE</v>
          </cell>
          <cell r="R29">
            <v>10869782001206</v>
          </cell>
        </row>
        <row r="30">
          <cell r="P30" t="str">
            <v>UPA CURADO</v>
          </cell>
          <cell r="Q30" t="str">
            <v>HOSPITAL DO TRICENTENÁRIO</v>
          </cell>
          <cell r="R30">
            <v>10583920000303</v>
          </cell>
        </row>
        <row r="31">
          <cell r="P31" t="str">
            <v>UPA BARRA DE JANGADA</v>
          </cell>
          <cell r="Q31" t="str">
            <v xml:space="preserve">IMIP HOSPITALAR - FUNDAÇÃO PROF. MARTINIANO FERNANDES </v>
          </cell>
          <cell r="R31">
            <v>9039744000941</v>
          </cell>
        </row>
        <row r="32"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</row>
        <row r="33">
          <cell r="P33" t="str">
            <v>UPA CARUARU</v>
          </cell>
          <cell r="Q33" t="str">
            <v xml:space="preserve">IMIP HOSPITALAR - FUNDAÇÃO PROF. MARTINIANO FERNANDES </v>
          </cell>
          <cell r="R33">
            <v>9039744001166</v>
          </cell>
        </row>
        <row r="34">
          <cell r="P34" t="str">
            <v>UPA CABO DE SANTO AGOSTINHO</v>
          </cell>
          <cell r="Q34" t="str">
            <v xml:space="preserve">IMIP HOSPITALAR - FUNDAÇÃO PROF. MARTINIANO FERNANDES </v>
          </cell>
          <cell r="R34">
            <v>9039744001247</v>
          </cell>
        </row>
        <row r="35">
          <cell r="P35" t="str">
            <v>UPA NOVA DESCOBERTA</v>
          </cell>
          <cell r="Q35" t="str">
            <v>HOSP. MARIA LUCINDA - FUNDAÇÃO MANOEL DA SILVA ALMEIDA</v>
          </cell>
          <cell r="R35">
            <v>9767633000528</v>
          </cell>
        </row>
        <row r="36">
          <cell r="P36" t="str">
            <v>UPA IBURA</v>
          </cell>
          <cell r="Q36" t="str">
            <v>HOSPITAL DO TRICENTENÁRIO</v>
          </cell>
          <cell r="R36">
            <v>10583920000214</v>
          </cell>
        </row>
        <row r="37">
          <cell r="P37" t="str">
            <v>UPAE GARANHUNS</v>
          </cell>
          <cell r="Q37" t="str">
            <v xml:space="preserve">IMIP HOSPITALAR - FUNDAÇÃO PROF. MARTINIANO FERNANDES </v>
          </cell>
          <cell r="R37">
            <v>9039744001409</v>
          </cell>
        </row>
        <row r="38">
          <cell r="P38" t="str">
            <v>UPAE GARANHUNS (COVID-19)</v>
          </cell>
          <cell r="Q38" t="str">
            <v xml:space="preserve">IMIP HOSPITALAR - FUNDAÇÃO PROF. MARTINIANO FERNANDES </v>
          </cell>
          <cell r="R38">
            <v>9039744001409</v>
          </cell>
        </row>
        <row r="39">
          <cell r="P39" t="str">
            <v>UPAE PETROLINA</v>
          </cell>
          <cell r="Q39" t="str">
            <v>IMIP - INSTITUTO DE MEDICINA INTEGRAL PROF. FERNANDO FIGUEIRA</v>
          </cell>
          <cell r="R39">
            <v>10988301000714</v>
          </cell>
        </row>
        <row r="40">
          <cell r="P40" t="str">
            <v>UPAE PETROLINA (COVID-19)</v>
          </cell>
          <cell r="Q40" t="str">
            <v>IMIP - INSTITUTO DE MEDICINA INTEGRAL PROF. FERNANDO FIGUEIRA</v>
          </cell>
          <cell r="R40">
            <v>10988301000714</v>
          </cell>
        </row>
        <row r="41">
          <cell r="P41" t="str">
            <v>UPAE CARUARU</v>
          </cell>
          <cell r="Q41" t="str">
            <v>HCP - HOSPITAL DO CÂNCER DE PERNAMBUCO</v>
          </cell>
          <cell r="R41">
            <v>10894988000729</v>
          </cell>
        </row>
        <row r="42">
          <cell r="P42" t="str">
            <v>UPAE LIMOEIRO</v>
          </cell>
          <cell r="Q42" t="str">
            <v>APAMI SURUBIM</v>
          </cell>
          <cell r="R42">
            <v>11754025000369</v>
          </cell>
        </row>
        <row r="43">
          <cell r="P43" t="str">
            <v>UPAE SALGUEIRO</v>
          </cell>
          <cell r="Q43" t="str">
            <v xml:space="preserve">IMIP HOSPITALAR - FUNDAÇÃO PROF. MARTINIANO FERNANDES </v>
          </cell>
          <cell r="R43">
            <v>9039744001590</v>
          </cell>
        </row>
        <row r="44">
          <cell r="P44" t="str">
            <v>UPAE SERRA TALHADA</v>
          </cell>
          <cell r="Q44" t="str">
            <v>HOSPITAL DO TRICENTENÁRIO</v>
          </cell>
          <cell r="R44">
            <v>10583920000729</v>
          </cell>
        </row>
        <row r="45">
          <cell r="P45" t="str">
            <v>UPAE SERRA TALHADA (COVID-19)</v>
          </cell>
          <cell r="Q45" t="str">
            <v>HOSPITAL DO TRICENTENÁRIO</v>
          </cell>
          <cell r="R45">
            <v>10583920000729</v>
          </cell>
        </row>
        <row r="46">
          <cell r="P46" t="str">
            <v>UPAE GOIANA</v>
          </cell>
          <cell r="Q46" t="str">
            <v xml:space="preserve">IMIP HOSPITALAR - FUNDAÇÃO PROF. MARTINIANO FERNANDES </v>
          </cell>
          <cell r="R46">
            <v>9039744000194</v>
          </cell>
        </row>
        <row r="47">
          <cell r="P47" t="str">
            <v>UPAE GOIANA (COVID-19)</v>
          </cell>
          <cell r="Q47" t="str">
            <v xml:space="preserve">IMIP HOSPITALAR - FUNDAÇÃO PROF. MARTINIANO FERNANDES </v>
          </cell>
          <cell r="R47">
            <v>9039744000194</v>
          </cell>
        </row>
        <row r="48">
          <cell r="P48" t="str">
            <v>UPAE AFOGADOS DA INGAZEIRA</v>
          </cell>
          <cell r="Q48" t="str">
            <v>HOSPITAL DO TRICENTENÁRIO</v>
          </cell>
          <cell r="R48">
            <v>10583920000648</v>
          </cell>
        </row>
        <row r="49">
          <cell r="P49" t="str">
            <v>UPAE ARCOVERDE</v>
          </cell>
          <cell r="Q49" t="str">
            <v>HCP - HOSPITAL DO CÂNCER DE PERNAMBUCO</v>
          </cell>
          <cell r="R49">
            <v>10894988000214</v>
          </cell>
        </row>
        <row r="50">
          <cell r="P50" t="str">
            <v>UPAE BELO JARDIM</v>
          </cell>
          <cell r="Q50" t="str">
            <v>HCP - HOSPITAL DO CÂNCER DE PERNAMBUCO</v>
          </cell>
          <cell r="R50">
            <v>10894988000303</v>
          </cell>
        </row>
        <row r="51">
          <cell r="P51" t="str">
            <v>UPAE OURICURI</v>
          </cell>
          <cell r="Q51" t="str">
            <v>SANTA CASA DE MISERICÓRDIA DO RECIFE</v>
          </cell>
          <cell r="R51">
            <v>10869782001397</v>
          </cell>
        </row>
        <row r="52">
          <cell r="P52" t="str">
            <v>UPAE OURICURI - ISMEP</v>
          </cell>
          <cell r="Q52" t="str">
            <v>ISMEP - INSTITUTO SOCIAL DAS MEDIANEIRAS DA PAZ</v>
          </cell>
          <cell r="R52">
            <v>10739225001785</v>
          </cell>
        </row>
        <row r="53">
          <cell r="P53" t="str">
            <v>UPAE GRANDE RECIFE</v>
          </cell>
          <cell r="Q53" t="str">
            <v>IBDAH - INST. BRASILEIRO DE DESENVOLVIMENTO DA ADM HOSPITALAR</v>
          </cell>
          <cell r="R53">
            <v>7267476001023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hcp.org.br/index.php/hcp-gestao/portal-da-transparencia/upae-belo-jardim" TargetMode="External"/><Relationship Id="rId13" Type="http://schemas.openxmlformats.org/officeDocument/2006/relationships/hyperlink" Target="https://www.hcp.org.br/index.php/hcp-gestao/portal-da-transparencia/upae-belo-jardim" TargetMode="External"/><Relationship Id="rId18" Type="http://schemas.openxmlformats.org/officeDocument/2006/relationships/hyperlink" Target="https://www.hcp.org.br/index.php/hcp-gestao/portal-da-transparencia/upae-belo-jardim" TargetMode="External"/><Relationship Id="rId26" Type="http://schemas.openxmlformats.org/officeDocument/2006/relationships/hyperlink" Target="https://www.hcp.org.br/index.php/hcp-gestao/portal-da-transparencia/upae-belo-jardim" TargetMode="External"/><Relationship Id="rId3" Type="http://schemas.openxmlformats.org/officeDocument/2006/relationships/hyperlink" Target="https://www.hcp.org.br/index.php/hcp-gestao/portal-da-transparencia/upae-belo-jardim" TargetMode="External"/><Relationship Id="rId21" Type="http://schemas.openxmlformats.org/officeDocument/2006/relationships/hyperlink" Target="https://www.hcp.org.br/index.php/hcp-gestao/portal-da-transparencia/upae-belo-jardim" TargetMode="External"/><Relationship Id="rId7" Type="http://schemas.openxmlformats.org/officeDocument/2006/relationships/hyperlink" Target="https://www.hcp.org.br/index.php/hcp-gestao/portal-da-transparencia/upae-belo-jardim" TargetMode="External"/><Relationship Id="rId12" Type="http://schemas.openxmlformats.org/officeDocument/2006/relationships/hyperlink" Target="https://www.hcp.org.br/index.php/hcp-gestao/portal-da-transparencia/upae-belo-jardim" TargetMode="External"/><Relationship Id="rId17" Type="http://schemas.openxmlformats.org/officeDocument/2006/relationships/hyperlink" Target="https://www.hcp.org.br/index.php/hcp-gestao/portal-da-transparencia/upae-belo-jardim" TargetMode="External"/><Relationship Id="rId25" Type="http://schemas.openxmlformats.org/officeDocument/2006/relationships/hyperlink" Target="https://www.hcp.org.br/index.php/hcp-gestao/portal-da-transparencia/upae-belo-jardim" TargetMode="External"/><Relationship Id="rId2" Type="http://schemas.openxmlformats.org/officeDocument/2006/relationships/hyperlink" Target="https://www.hcp.org.br/index.php/hcp-gestao/portal-da-transparencia/upae-belo-jardim" TargetMode="External"/><Relationship Id="rId16" Type="http://schemas.openxmlformats.org/officeDocument/2006/relationships/hyperlink" Target="https://www.hcp.org.br/index.php/hcp-gestao/portal-da-transparencia/upae-belo-jardim" TargetMode="External"/><Relationship Id="rId20" Type="http://schemas.openxmlformats.org/officeDocument/2006/relationships/hyperlink" Target="https://www.hcp.org.br/index.php/hcp-gestao/portal-da-transparencia/upae-belo-jardim" TargetMode="External"/><Relationship Id="rId29" Type="http://schemas.openxmlformats.org/officeDocument/2006/relationships/hyperlink" Target="https://www.hcp.org.br/index.php/hcp-gestao/portal-da-transparencia/upae-belo-jardim" TargetMode="External"/><Relationship Id="rId1" Type="http://schemas.openxmlformats.org/officeDocument/2006/relationships/hyperlink" Target="https://www.hcp.org.br/index.php/hcp-gestao/portal-da-transparencia/upae-belo-jardim" TargetMode="External"/><Relationship Id="rId6" Type="http://schemas.openxmlformats.org/officeDocument/2006/relationships/hyperlink" Target="https://www.hcp.org.br/index.php/hcp-gestao/portal-da-transparencia/upae-belo-jardim" TargetMode="External"/><Relationship Id="rId11" Type="http://schemas.openxmlformats.org/officeDocument/2006/relationships/hyperlink" Target="https://www.hcp.org.br/index.php/hcp-gestao/portal-da-transparencia/upae-belo-jardim" TargetMode="External"/><Relationship Id="rId24" Type="http://schemas.openxmlformats.org/officeDocument/2006/relationships/hyperlink" Target="https://www.hcp.org.br/index.php/hcp-gestao/portal-da-transparencia/upae-belo-jardim" TargetMode="External"/><Relationship Id="rId32" Type="http://schemas.openxmlformats.org/officeDocument/2006/relationships/hyperlink" Target="https://www.hcp.org.br/index.php/hcp-gestao/portal-da-transparencia/upae-belo-jardim" TargetMode="External"/><Relationship Id="rId5" Type="http://schemas.openxmlformats.org/officeDocument/2006/relationships/hyperlink" Target="https://www.hcp.org.br/index.php/hcp-gestao/portal-da-transparencia/upae-belo-jardim" TargetMode="External"/><Relationship Id="rId15" Type="http://schemas.openxmlformats.org/officeDocument/2006/relationships/hyperlink" Target="https://www.hcp.org.br/index.php/hcp-gestao/portal-da-transparencia/upae-belo-jardim" TargetMode="External"/><Relationship Id="rId23" Type="http://schemas.openxmlformats.org/officeDocument/2006/relationships/hyperlink" Target="https://www.hcp.org.br/index.php/hcp-gestao/portal-da-transparencia/upae-belo-jardim" TargetMode="External"/><Relationship Id="rId28" Type="http://schemas.openxmlformats.org/officeDocument/2006/relationships/hyperlink" Target="https://www.hcp.org.br/index.php/hcp-gestao/portal-da-transparencia/upae-belo-jardim" TargetMode="External"/><Relationship Id="rId10" Type="http://schemas.openxmlformats.org/officeDocument/2006/relationships/hyperlink" Target="https://www.hcp.org.br/index.php/hcp-gestao/portal-da-transparencia/upae-belo-jardim" TargetMode="External"/><Relationship Id="rId19" Type="http://schemas.openxmlformats.org/officeDocument/2006/relationships/hyperlink" Target="https://www.hcp.org.br/index.php/hcp-gestao/portal-da-transparencia/upae-belo-jardim" TargetMode="External"/><Relationship Id="rId31" Type="http://schemas.openxmlformats.org/officeDocument/2006/relationships/hyperlink" Target="https://www.hcp.org.br/index.php/hcp-gestao/portal-da-transparencia/upae-belo-jardim" TargetMode="External"/><Relationship Id="rId4" Type="http://schemas.openxmlformats.org/officeDocument/2006/relationships/hyperlink" Target="https://www.hcp.org.br/index.php/hcp-gestao/portal-da-transparencia/upae-belo-jardim" TargetMode="External"/><Relationship Id="rId9" Type="http://schemas.openxmlformats.org/officeDocument/2006/relationships/hyperlink" Target="https://www.hcp.org.br/index.php/hcp-gestao/portal-da-transparencia/upae-belo-jardim" TargetMode="External"/><Relationship Id="rId14" Type="http://schemas.openxmlformats.org/officeDocument/2006/relationships/hyperlink" Target="https://www.hcp.org.br/index.php/hcp-gestao/portal-da-transparencia/upae-belo-jardim" TargetMode="External"/><Relationship Id="rId22" Type="http://schemas.openxmlformats.org/officeDocument/2006/relationships/hyperlink" Target="https://www.hcp.org.br/index.php/hcp-gestao/portal-da-transparencia/upae-belo-jardim" TargetMode="External"/><Relationship Id="rId27" Type="http://schemas.openxmlformats.org/officeDocument/2006/relationships/hyperlink" Target="https://www.hcp.org.br/index.php/hcp-gestao/portal-da-transparencia/upae-belo-jardim" TargetMode="External"/><Relationship Id="rId30" Type="http://schemas.openxmlformats.org/officeDocument/2006/relationships/hyperlink" Target="https://www.hcp.org.br/index.php/hcp-gestao/portal-da-transparencia/upae-belo-jardi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tabSelected="1" workbookViewId="0">
      <selection activeCell="B28" sqref="B28"/>
    </sheetView>
  </sheetViews>
  <sheetFormatPr defaultRowHeight="15" x14ac:dyDescent="0.25"/>
  <cols>
    <col min="1" max="1" width="33.28515625" style="19" customWidth="1"/>
    <col min="2" max="2" width="46.28515625" style="19" customWidth="1"/>
    <col min="3" max="3" width="30" style="20" customWidth="1"/>
    <col min="4" max="4" width="58.28515625" style="19" customWidth="1"/>
    <col min="5" max="5" width="69.7109375" style="21" customWidth="1"/>
    <col min="6" max="6" width="29.140625" style="22" customWidth="1"/>
    <col min="7" max="7" width="28.7109375" style="22" customWidth="1"/>
    <col min="8" max="8" width="32.28515625" style="23" customWidth="1"/>
    <col min="9" max="9" width="47.7109375" style="24" customWidth="1"/>
  </cols>
  <sheetData>
    <row r="1" spans="1:9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9" x14ac:dyDescent="0.25">
      <c r="A2" s="4">
        <f>IFERROR(VLOOKUP(B2,'[1]DADOS (OCULTAR)'!$P$3:$R$53,3,0),"")</f>
        <v>10894988000303</v>
      </c>
      <c r="B2" s="5" t="s">
        <v>9</v>
      </c>
      <c r="C2" s="6">
        <v>40432544000147</v>
      </c>
      <c r="D2" s="7" t="s">
        <v>10</v>
      </c>
      <c r="E2" s="8" t="s">
        <v>11</v>
      </c>
      <c r="F2" s="9">
        <v>43370</v>
      </c>
      <c r="G2" s="9">
        <v>44101</v>
      </c>
      <c r="H2" s="10">
        <v>2955</v>
      </c>
      <c r="I2" s="11" t="s">
        <v>12</v>
      </c>
    </row>
    <row r="3" spans="1:9" x14ac:dyDescent="0.25">
      <c r="A3" s="12">
        <f>IFERROR(VLOOKUP(B3,'[1]DADOS (OCULTAR)'!$P$3:$R$53,3,0),"")</f>
        <v>10894988000303</v>
      </c>
      <c r="B3" s="5" t="s">
        <v>9</v>
      </c>
      <c r="C3" s="6">
        <v>24343229000197</v>
      </c>
      <c r="D3" s="7" t="s">
        <v>13</v>
      </c>
      <c r="E3" s="8" t="s">
        <v>14</v>
      </c>
      <c r="F3" s="9">
        <v>43606</v>
      </c>
      <c r="G3" s="9">
        <v>43972</v>
      </c>
      <c r="H3" s="13">
        <v>14400</v>
      </c>
      <c r="I3" s="11" t="s">
        <v>12</v>
      </c>
    </row>
    <row r="4" spans="1:9" x14ac:dyDescent="0.25">
      <c r="A4" s="12">
        <f>IFERROR(VLOOKUP(B4,'[1]DADOS (OCULTAR)'!$P$3:$R$53,3,0),"")</f>
        <v>10894988000303</v>
      </c>
      <c r="B4" s="5" t="s">
        <v>9</v>
      </c>
      <c r="C4" s="6">
        <v>6985306000120</v>
      </c>
      <c r="D4" s="7" t="s">
        <v>15</v>
      </c>
      <c r="E4" s="8" t="s">
        <v>16</v>
      </c>
      <c r="F4" s="9">
        <v>42957</v>
      </c>
      <c r="G4" s="9">
        <v>44053</v>
      </c>
      <c r="H4" s="14">
        <v>800</v>
      </c>
      <c r="I4" s="11" t="s">
        <v>12</v>
      </c>
    </row>
    <row r="5" spans="1:9" x14ac:dyDescent="0.25">
      <c r="A5" s="12">
        <f>IFERROR(VLOOKUP(B5,'[1]DADOS (OCULTAR)'!$P$3:$R$53,3,0),"")</f>
        <v>10894988000303</v>
      </c>
      <c r="B5" s="5" t="s">
        <v>9</v>
      </c>
      <c r="C5" s="6">
        <v>19533734000164</v>
      </c>
      <c r="D5" s="7" t="s">
        <v>17</v>
      </c>
      <c r="E5" s="8" t="s">
        <v>18</v>
      </c>
      <c r="F5" s="9">
        <v>43240</v>
      </c>
      <c r="G5" s="9">
        <v>43971</v>
      </c>
      <c r="H5" s="13">
        <v>1320</v>
      </c>
      <c r="I5" s="11" t="s">
        <v>12</v>
      </c>
    </row>
    <row r="6" spans="1:9" x14ac:dyDescent="0.25">
      <c r="A6" s="12">
        <f>IFERROR(VLOOKUP(B6,'[1]DADOS (OCULTAR)'!$P$3:$R$53,3,0),"")</f>
        <v>10894988000303</v>
      </c>
      <c r="B6" s="5" t="s">
        <v>9</v>
      </c>
      <c r="C6" s="6">
        <v>19533734000164</v>
      </c>
      <c r="D6" s="7" t="s">
        <v>17</v>
      </c>
      <c r="E6" s="8" t="s">
        <v>18</v>
      </c>
      <c r="F6" s="9">
        <v>42947</v>
      </c>
      <c r="G6" s="9">
        <v>44043</v>
      </c>
      <c r="H6" s="13">
        <v>15226.32</v>
      </c>
      <c r="I6" s="11" t="s">
        <v>12</v>
      </c>
    </row>
    <row r="7" spans="1:9" x14ac:dyDescent="0.25">
      <c r="A7" s="12">
        <f>IFERROR(VLOOKUP(B7,'[1]DADOS (OCULTAR)'!$P$3:$R$53,3,0),"")</f>
        <v>10894988000303</v>
      </c>
      <c r="B7" s="5" t="s">
        <v>9</v>
      </c>
      <c r="C7" s="6">
        <v>41096520000127</v>
      </c>
      <c r="D7" s="7" t="s">
        <v>19</v>
      </c>
      <c r="E7" s="8" t="s">
        <v>20</v>
      </c>
      <c r="F7" s="9">
        <v>42931</v>
      </c>
      <c r="G7" s="9">
        <v>44027</v>
      </c>
      <c r="H7" s="13">
        <v>6720</v>
      </c>
      <c r="I7" s="11" t="s">
        <v>12</v>
      </c>
    </row>
    <row r="8" spans="1:9" x14ac:dyDescent="0.25">
      <c r="A8" s="12">
        <f>IFERROR(VLOOKUP(B8,'[1]DADOS (OCULTAR)'!$P$3:$R$53,3,0),"")</f>
        <v>10894988000303</v>
      </c>
      <c r="B8" s="5" t="s">
        <v>9</v>
      </c>
      <c r="C8" s="6">
        <v>24380578002041</v>
      </c>
      <c r="D8" s="7" t="s">
        <v>21</v>
      </c>
      <c r="E8" s="8" t="s">
        <v>22</v>
      </c>
      <c r="F8" s="9">
        <v>43101</v>
      </c>
      <c r="G8" s="9">
        <v>45474</v>
      </c>
      <c r="H8" s="13">
        <v>462</v>
      </c>
      <c r="I8" s="11" t="s">
        <v>12</v>
      </c>
    </row>
    <row r="9" spans="1:9" x14ac:dyDescent="0.25">
      <c r="A9" s="12">
        <f>IFERROR(VLOOKUP(B9,'[1]DADOS (OCULTAR)'!$P$3:$R$53,3,0),"")</f>
        <v>10894988000303</v>
      </c>
      <c r="B9" s="5" t="s">
        <v>9</v>
      </c>
      <c r="C9" s="6">
        <v>2355633000148</v>
      </c>
      <c r="D9" s="7" t="s">
        <v>23</v>
      </c>
      <c r="E9" s="8" t="s">
        <v>24</v>
      </c>
      <c r="F9" s="9">
        <v>41821</v>
      </c>
      <c r="G9" s="9">
        <v>44013</v>
      </c>
      <c r="H9" s="13">
        <v>37200</v>
      </c>
      <c r="I9" s="11" t="s">
        <v>12</v>
      </c>
    </row>
    <row r="10" spans="1:9" x14ac:dyDescent="0.25">
      <c r="A10" s="12">
        <f>IFERROR(VLOOKUP(B10,'[1]DADOS (OCULTAR)'!$P$3:$R$53,3,0),"")</f>
        <v>10894988000303</v>
      </c>
      <c r="B10" s="5" t="s">
        <v>9</v>
      </c>
      <c r="C10" s="6">
        <v>30330905000190</v>
      </c>
      <c r="D10" s="7" t="s">
        <v>25</v>
      </c>
      <c r="E10" s="8" t="s">
        <v>26</v>
      </c>
      <c r="F10" s="9">
        <v>43405</v>
      </c>
      <c r="G10" s="9">
        <v>43983</v>
      </c>
      <c r="H10" s="13">
        <v>67200</v>
      </c>
      <c r="I10" s="11" t="s">
        <v>12</v>
      </c>
    </row>
    <row r="11" spans="1:9" x14ac:dyDescent="0.25">
      <c r="A11" s="12">
        <f>IFERROR(VLOOKUP(B11,'[1]DADOS (OCULTAR)'!$P$3:$R$53,3,0),"")</f>
        <v>10894988000303</v>
      </c>
      <c r="B11" s="5" t="s">
        <v>9</v>
      </c>
      <c r="C11" s="6">
        <v>16907691000141</v>
      </c>
      <c r="D11" s="7" t="s">
        <v>27</v>
      </c>
      <c r="E11" s="8" t="s">
        <v>28</v>
      </c>
      <c r="F11" s="9">
        <v>43770</v>
      </c>
      <c r="G11" s="9">
        <v>44136</v>
      </c>
      <c r="H11" s="13">
        <v>29184</v>
      </c>
      <c r="I11" s="11" t="s">
        <v>12</v>
      </c>
    </row>
    <row r="12" spans="1:9" x14ac:dyDescent="0.25">
      <c r="A12" s="12">
        <f>IFERROR(VLOOKUP(B12,'[1]DADOS (OCULTAR)'!$P$3:$R$53,3,0),"")</f>
        <v>10894988000303</v>
      </c>
      <c r="B12" s="5" t="s">
        <v>9</v>
      </c>
      <c r="C12" s="6">
        <v>27764649000135</v>
      </c>
      <c r="D12" s="7" t="s">
        <v>29</v>
      </c>
      <c r="E12" s="8" t="s">
        <v>30</v>
      </c>
      <c r="F12" s="9">
        <v>43739</v>
      </c>
      <c r="G12" s="9">
        <v>44105</v>
      </c>
      <c r="H12" s="13">
        <v>73289.039999999994</v>
      </c>
      <c r="I12" s="11" t="s">
        <v>12</v>
      </c>
    </row>
    <row r="13" spans="1:9" x14ac:dyDescent="0.25">
      <c r="A13" s="12">
        <f>IFERROR(VLOOKUP(B13,'[1]DADOS (OCULTAR)'!$P$3:$R$53,3,0),"")</f>
        <v>10894988000303</v>
      </c>
      <c r="B13" s="5" t="s">
        <v>9</v>
      </c>
      <c r="C13" s="6">
        <v>27764649000135</v>
      </c>
      <c r="D13" s="7" t="s">
        <v>29</v>
      </c>
      <c r="E13" s="8" t="s">
        <v>30</v>
      </c>
      <c r="F13" s="9">
        <v>43739</v>
      </c>
      <c r="G13" s="9">
        <v>44105</v>
      </c>
      <c r="H13" s="13">
        <v>55999.92</v>
      </c>
      <c r="I13" s="11" t="s">
        <v>12</v>
      </c>
    </row>
    <row r="14" spans="1:9" x14ac:dyDescent="0.25">
      <c r="A14" s="12">
        <f>IFERROR(VLOOKUP(B14,'[1]DADOS (OCULTAR)'!$P$3:$R$53,3,0),"")</f>
        <v>10894988000303</v>
      </c>
      <c r="B14" s="5" t="s">
        <v>9</v>
      </c>
      <c r="C14" s="6">
        <v>2203863000191</v>
      </c>
      <c r="D14" s="7" t="s">
        <v>31</v>
      </c>
      <c r="E14" s="8" t="s">
        <v>32</v>
      </c>
      <c r="F14" s="9">
        <v>43662</v>
      </c>
      <c r="G14" s="9">
        <v>44028</v>
      </c>
      <c r="H14" s="13">
        <v>2880</v>
      </c>
      <c r="I14" s="11" t="s">
        <v>12</v>
      </c>
    </row>
    <row r="15" spans="1:9" x14ac:dyDescent="0.25">
      <c r="A15" s="12">
        <f>IFERROR(VLOOKUP(B15,'[1]DADOS (OCULTAR)'!$P$3:$R$53,3,0),"")</f>
        <v>10894988000303</v>
      </c>
      <c r="B15" s="5" t="s">
        <v>9</v>
      </c>
      <c r="C15" s="6">
        <v>7221418000178</v>
      </c>
      <c r="D15" s="7" t="s">
        <v>33</v>
      </c>
      <c r="E15" s="8" t="s">
        <v>34</v>
      </c>
      <c r="F15" s="9">
        <v>43525</v>
      </c>
      <c r="G15" s="9">
        <v>43891</v>
      </c>
      <c r="H15" s="13">
        <v>75960</v>
      </c>
      <c r="I15" s="11" t="s">
        <v>12</v>
      </c>
    </row>
    <row r="16" spans="1:9" x14ac:dyDescent="0.25">
      <c r="A16" s="12">
        <f>IFERROR(VLOOKUP(B16,'[1]DADOS (OCULTAR)'!$P$3:$R$53,3,0),"")</f>
        <v>10894988000303</v>
      </c>
      <c r="B16" s="5" t="s">
        <v>9</v>
      </c>
      <c r="C16" s="6">
        <v>34112148000430</v>
      </c>
      <c r="D16" s="7" t="s">
        <v>35</v>
      </c>
      <c r="E16" s="8" t="s">
        <v>36</v>
      </c>
      <c r="F16" s="9">
        <v>43525</v>
      </c>
      <c r="G16" s="9">
        <v>43891</v>
      </c>
      <c r="H16" s="13">
        <v>88800</v>
      </c>
      <c r="I16" s="11" t="s">
        <v>12</v>
      </c>
    </row>
    <row r="17" spans="1:9" x14ac:dyDescent="0.25">
      <c r="A17" s="12">
        <f>IFERROR(VLOOKUP(B17,'[1]DADOS (OCULTAR)'!$P$3:$R$53,3,0),"")</f>
        <v>10894988000303</v>
      </c>
      <c r="B17" s="5" t="s">
        <v>9</v>
      </c>
      <c r="C17" s="6">
        <v>20857554000117</v>
      </c>
      <c r="D17" s="7" t="s">
        <v>37</v>
      </c>
      <c r="E17" s="8" t="s">
        <v>38</v>
      </c>
      <c r="F17" s="9">
        <v>43770</v>
      </c>
      <c r="G17" s="9">
        <v>44136</v>
      </c>
      <c r="H17" s="13">
        <v>59976</v>
      </c>
      <c r="I17" s="11" t="s">
        <v>12</v>
      </c>
    </row>
    <row r="18" spans="1:9" x14ac:dyDescent="0.25">
      <c r="A18" s="12">
        <f>IFERROR(VLOOKUP(B18,'[1]DADOS (OCULTAR)'!$P$3:$R$53,3,0),"")</f>
        <v>10894988000303</v>
      </c>
      <c r="B18" s="5" t="s">
        <v>9</v>
      </c>
      <c r="C18" s="6">
        <v>22455229000153</v>
      </c>
      <c r="D18" s="7" t="s">
        <v>39</v>
      </c>
      <c r="E18" s="8" t="s">
        <v>40</v>
      </c>
      <c r="F18" s="9">
        <v>42979</v>
      </c>
      <c r="G18" s="9">
        <v>44075</v>
      </c>
      <c r="H18" s="13">
        <v>3780</v>
      </c>
      <c r="I18" s="11" t="s">
        <v>12</v>
      </c>
    </row>
    <row r="19" spans="1:9" x14ac:dyDescent="0.25">
      <c r="A19" s="12">
        <f>IFERROR(VLOOKUP(B19,'[1]DADOS (OCULTAR)'!$P$3:$R$53,3,0),"")</f>
        <v>10894988000303</v>
      </c>
      <c r="B19" s="5" t="s">
        <v>9</v>
      </c>
      <c r="C19" s="6">
        <v>22235187000145</v>
      </c>
      <c r="D19" s="7" t="s">
        <v>41</v>
      </c>
      <c r="E19" s="8" t="s">
        <v>42</v>
      </c>
      <c r="F19" s="9">
        <v>42979</v>
      </c>
      <c r="G19" s="9">
        <v>44075</v>
      </c>
      <c r="H19" s="13">
        <v>248436.36</v>
      </c>
      <c r="I19" s="11" t="s">
        <v>12</v>
      </c>
    </row>
    <row r="20" spans="1:9" x14ac:dyDescent="0.25">
      <c r="A20" s="12">
        <f>IFERROR(VLOOKUP(B20,'[1]DADOS (OCULTAR)'!$P$3:$R$53,3,0),"")</f>
        <v>10894988000303</v>
      </c>
      <c r="B20" s="5" t="s">
        <v>9</v>
      </c>
      <c r="C20" s="6">
        <v>4232442000114</v>
      </c>
      <c r="D20" s="7" t="s">
        <v>43</v>
      </c>
      <c r="E20" s="8" t="s">
        <v>44</v>
      </c>
      <c r="F20" s="9">
        <v>42219</v>
      </c>
      <c r="G20" s="9">
        <v>44046</v>
      </c>
      <c r="H20" s="13">
        <v>2427.84</v>
      </c>
      <c r="I20" s="11" t="s">
        <v>12</v>
      </c>
    </row>
    <row r="21" spans="1:9" x14ac:dyDescent="0.25">
      <c r="A21" s="12">
        <f>IFERROR(VLOOKUP(B21,'[1]DADOS (OCULTAR)'!$P$3:$R$53,3,0),"")</f>
        <v>10894988000303</v>
      </c>
      <c r="B21" s="5" t="s">
        <v>9</v>
      </c>
      <c r="C21" s="6">
        <v>11863530000180</v>
      </c>
      <c r="D21" s="7" t="s">
        <v>45</v>
      </c>
      <c r="E21" s="8" t="s">
        <v>46</v>
      </c>
      <c r="F21" s="9">
        <v>43101</v>
      </c>
      <c r="G21" s="9">
        <v>44197</v>
      </c>
      <c r="H21" s="13">
        <v>1980</v>
      </c>
      <c r="I21" s="11" t="s">
        <v>12</v>
      </c>
    </row>
    <row r="22" spans="1:9" x14ac:dyDescent="0.25">
      <c r="A22" s="12">
        <f>IFERROR(VLOOKUP(B22,'[1]DADOS (OCULTAR)'!$P$3:$R$53,3,0),"")</f>
        <v>10894988000303</v>
      </c>
      <c r="B22" s="5" t="s">
        <v>9</v>
      </c>
      <c r="C22" s="6">
        <v>92306257000275</v>
      </c>
      <c r="D22" s="7" t="s">
        <v>47</v>
      </c>
      <c r="E22" s="8" t="s">
        <v>48</v>
      </c>
      <c r="F22" s="9">
        <v>42526</v>
      </c>
      <c r="G22" s="9">
        <v>43987</v>
      </c>
      <c r="H22" s="13">
        <v>104104.44</v>
      </c>
      <c r="I22" s="11" t="s">
        <v>12</v>
      </c>
    </row>
    <row r="23" spans="1:9" x14ac:dyDescent="0.25">
      <c r="A23" s="12">
        <f>IFERROR(VLOOKUP(B23,'[1]DADOS (OCULTAR)'!$P$3:$R$53,3,0),"")</f>
        <v>10894988000303</v>
      </c>
      <c r="B23" s="5" t="s">
        <v>9</v>
      </c>
      <c r="C23" s="6">
        <v>7560756000134</v>
      </c>
      <c r="D23" s="7" t="s">
        <v>49</v>
      </c>
      <c r="E23" s="8" t="s">
        <v>50</v>
      </c>
      <c r="F23" s="9">
        <v>43655</v>
      </c>
      <c r="G23" s="9">
        <v>44021</v>
      </c>
      <c r="H23" s="13">
        <v>10200</v>
      </c>
      <c r="I23" s="11" t="s">
        <v>12</v>
      </c>
    </row>
    <row r="24" spans="1:9" x14ac:dyDescent="0.25">
      <c r="A24" s="12">
        <f>IFERROR(VLOOKUP(B24,'[1]DADOS (OCULTAR)'!$P$3:$R$53,3,0),"")</f>
        <v>10894988000303</v>
      </c>
      <c r="B24" s="5" t="s">
        <v>9</v>
      </c>
      <c r="C24" s="6">
        <v>10224281000110</v>
      </c>
      <c r="D24" s="7" t="s">
        <v>51</v>
      </c>
      <c r="E24" s="8" t="s">
        <v>52</v>
      </c>
      <c r="F24" s="9">
        <v>42095</v>
      </c>
      <c r="G24" s="9">
        <v>43922</v>
      </c>
      <c r="H24" s="13">
        <v>6000</v>
      </c>
      <c r="I24" s="11" t="s">
        <v>12</v>
      </c>
    </row>
    <row r="25" spans="1:9" x14ac:dyDescent="0.25">
      <c r="A25" s="12">
        <f>IFERROR(VLOOKUP(B25,'[1]DADOS (OCULTAR)'!$P$3:$R$53,3,0),"")</f>
        <v>10894988000303</v>
      </c>
      <c r="B25" s="5" t="s">
        <v>9</v>
      </c>
      <c r="C25" s="6">
        <v>3613658000167</v>
      </c>
      <c r="D25" s="7" t="s">
        <v>53</v>
      </c>
      <c r="E25" s="8" t="s">
        <v>54</v>
      </c>
      <c r="F25" s="9">
        <v>43313</v>
      </c>
      <c r="G25" s="9">
        <v>44044</v>
      </c>
      <c r="H25" s="13">
        <v>3849.84</v>
      </c>
      <c r="I25" s="11" t="s">
        <v>12</v>
      </c>
    </row>
    <row r="26" spans="1:9" x14ac:dyDescent="0.25">
      <c r="A26" s="12">
        <f>IFERROR(VLOOKUP(B26,'[1]DADOS (OCULTAR)'!$P$3:$R$53,3,0),"")</f>
        <v>10894988000303</v>
      </c>
      <c r="B26" s="5" t="s">
        <v>9</v>
      </c>
      <c r="C26" s="6">
        <v>16783034000130</v>
      </c>
      <c r="D26" s="7" t="s">
        <v>55</v>
      </c>
      <c r="E26" s="8" t="s">
        <v>56</v>
      </c>
      <c r="F26" s="9">
        <v>43580</v>
      </c>
      <c r="G26" s="9">
        <v>43946</v>
      </c>
      <c r="H26" s="13">
        <v>12000</v>
      </c>
      <c r="I26" s="11" t="s">
        <v>12</v>
      </c>
    </row>
    <row r="27" spans="1:9" x14ac:dyDescent="0.25">
      <c r="A27" s="12">
        <f>IFERROR(VLOOKUP(B27,'[1]DADOS (OCULTAR)'!$P$3:$R$53,3,0),"")</f>
        <v>10894988000303</v>
      </c>
      <c r="B27" s="5" t="s">
        <v>9</v>
      </c>
      <c r="C27" s="6">
        <v>7774050000175</v>
      </c>
      <c r="D27" s="7" t="s">
        <v>57</v>
      </c>
      <c r="E27" s="8" t="s">
        <v>58</v>
      </c>
      <c r="F27" s="9">
        <v>41723</v>
      </c>
      <c r="G27" s="9">
        <v>43915</v>
      </c>
      <c r="H27" s="13">
        <v>226602.12</v>
      </c>
      <c r="I27" s="11" t="s">
        <v>12</v>
      </c>
    </row>
    <row r="28" spans="1:9" x14ac:dyDescent="0.25">
      <c r="A28" s="12">
        <f>IFERROR(VLOOKUP(B28,'[1]DADOS (OCULTAR)'!$P$3:$R$53,3,0),"")</f>
        <v>10894988000303</v>
      </c>
      <c r="B28" s="5" t="s">
        <v>9</v>
      </c>
      <c r="C28" s="6">
        <v>21216498000102</v>
      </c>
      <c r="D28" s="7" t="s">
        <v>59</v>
      </c>
      <c r="E28" s="8" t="s">
        <v>60</v>
      </c>
      <c r="F28" s="9">
        <v>42491</v>
      </c>
      <c r="G28" s="9">
        <v>43952</v>
      </c>
      <c r="H28" s="13">
        <v>78339.600000000006</v>
      </c>
      <c r="I28" s="11" t="s">
        <v>12</v>
      </c>
    </row>
    <row r="29" spans="1:9" x14ac:dyDescent="0.25">
      <c r="A29" s="12">
        <f>IFERROR(VLOOKUP(B29,'[1]DADOS (OCULTAR)'!$P$3:$R$53,3,0),"")</f>
        <v>10894988000303</v>
      </c>
      <c r="B29" s="5" t="s">
        <v>9</v>
      </c>
      <c r="C29" s="6">
        <v>10858157000106</v>
      </c>
      <c r="D29" s="7" t="s">
        <v>61</v>
      </c>
      <c r="E29" s="8" t="s">
        <v>62</v>
      </c>
      <c r="F29" s="9">
        <v>42461</v>
      </c>
      <c r="G29" s="9">
        <v>43922</v>
      </c>
      <c r="H29" s="13">
        <v>7377.6</v>
      </c>
      <c r="I29" s="11" t="s">
        <v>12</v>
      </c>
    </row>
    <row r="30" spans="1:9" x14ac:dyDescent="0.25">
      <c r="A30" s="12">
        <f>IFERROR(VLOOKUP(B30,'[1]DADOS (OCULTAR)'!$P$3:$R$53,3,0),"")</f>
        <v>10894988000303</v>
      </c>
      <c r="B30" s="5" t="s">
        <v>9</v>
      </c>
      <c r="C30" s="6">
        <v>29615779000131</v>
      </c>
      <c r="D30" s="7" t="s">
        <v>63</v>
      </c>
      <c r="E30" s="8" t="s">
        <v>64</v>
      </c>
      <c r="F30" s="9">
        <v>43497</v>
      </c>
      <c r="G30" s="9">
        <v>43862</v>
      </c>
      <c r="H30" s="13">
        <v>24000</v>
      </c>
      <c r="I30" s="11" t="s">
        <v>12</v>
      </c>
    </row>
    <row r="31" spans="1:9" x14ac:dyDescent="0.25">
      <c r="A31" s="12">
        <f>IFERROR(VLOOKUP(B31,'[1]DADOS (OCULTAR)'!$P$3:$R$53,3,0),"")</f>
        <v>10894988000303</v>
      </c>
      <c r="B31" s="5" t="s">
        <v>9</v>
      </c>
      <c r="C31" s="6">
        <v>3480539000183</v>
      </c>
      <c r="D31" s="7" t="s">
        <v>65</v>
      </c>
      <c r="E31" s="8" t="s">
        <v>66</v>
      </c>
      <c r="F31" s="9">
        <v>43435</v>
      </c>
      <c r="G31" s="9">
        <v>44166</v>
      </c>
      <c r="H31" s="13">
        <v>61200</v>
      </c>
      <c r="I31" s="11" t="s">
        <v>12</v>
      </c>
    </row>
    <row r="32" spans="1:9" x14ac:dyDescent="0.25">
      <c r="A32" s="12">
        <f>IFERROR(VLOOKUP(B32,'[1]DADOS (OCULTAR)'!$P$3:$R$53,3,0),"")</f>
        <v>10894988000303</v>
      </c>
      <c r="B32" s="5" t="s">
        <v>9</v>
      </c>
      <c r="C32" s="6">
        <v>15651204000160</v>
      </c>
      <c r="D32" s="15" t="s">
        <v>67</v>
      </c>
      <c r="E32" s="8" t="s">
        <v>62</v>
      </c>
      <c r="F32" s="9">
        <v>43647</v>
      </c>
      <c r="G32" s="9">
        <v>44013</v>
      </c>
      <c r="H32" s="13">
        <v>10800</v>
      </c>
      <c r="I32" s="11" t="s">
        <v>12</v>
      </c>
    </row>
    <row r="33" spans="1:9" x14ac:dyDescent="0.25">
      <c r="A33" s="12">
        <f>IFERROR(VLOOKUP(B33,'[1]DADOS (OCULTAR)'!$P$3:$R$53,3,0),"")</f>
        <v>10894988000303</v>
      </c>
      <c r="B33" s="5" t="s">
        <v>9</v>
      </c>
      <c r="C33" s="6">
        <v>10449384000188</v>
      </c>
      <c r="D33" s="7" t="s">
        <v>68</v>
      </c>
      <c r="E33" s="8" t="s">
        <v>69</v>
      </c>
      <c r="F33" s="9">
        <v>43510</v>
      </c>
      <c r="G33" s="9">
        <v>43875</v>
      </c>
      <c r="H33" s="13">
        <v>5499.99</v>
      </c>
      <c r="I33" s="11" t="s">
        <v>12</v>
      </c>
    </row>
    <row r="34" spans="1:9" x14ac:dyDescent="0.25">
      <c r="A34" s="12">
        <f>IFERROR(VLOOKUP(B34,'[1]DADOS (OCULTAR)'!$P$3:$R$53,3,0),"")</f>
        <v>10894988000303</v>
      </c>
      <c r="B34" s="5" t="s">
        <v>9</v>
      </c>
      <c r="C34" s="16"/>
      <c r="D34" s="7"/>
      <c r="E34" s="8"/>
      <c r="F34" s="17"/>
      <c r="G34" s="17"/>
      <c r="H34" s="13"/>
      <c r="I34" s="18"/>
    </row>
  </sheetData>
  <dataValidations count="1">
    <dataValidation type="list" allowBlank="1" showInputMessage="1" showErrorMessage="1" sqref="B2:B34">
      <formula1>UNIDADES</formula1>
    </dataValidation>
  </dataValidations>
  <hyperlinks>
    <hyperlink ref="I2" r:id="rId1"/>
    <hyperlink ref="I3" r:id="rId2"/>
    <hyperlink ref="I4" r:id="rId3"/>
    <hyperlink ref="I5" r:id="rId4"/>
    <hyperlink ref="I6" r:id="rId5"/>
    <hyperlink ref="I7" r:id="rId6"/>
    <hyperlink ref="I8" r:id="rId7"/>
    <hyperlink ref="I9" r:id="rId8"/>
    <hyperlink ref="I10" r:id="rId9"/>
    <hyperlink ref="I11" r:id="rId10"/>
    <hyperlink ref="I12" r:id="rId11"/>
    <hyperlink ref="I13" r:id="rId12"/>
    <hyperlink ref="I14" r:id="rId13"/>
    <hyperlink ref="I15" r:id="rId14"/>
    <hyperlink ref="I16" r:id="rId15"/>
    <hyperlink ref="I17" r:id="rId16"/>
    <hyperlink ref="I18" r:id="rId17"/>
    <hyperlink ref="I19" r:id="rId18"/>
    <hyperlink ref="I20" r:id="rId19"/>
    <hyperlink ref="I21" r:id="rId20"/>
    <hyperlink ref="I22" r:id="rId21"/>
    <hyperlink ref="I23" r:id="rId22"/>
    <hyperlink ref="I24" r:id="rId23"/>
    <hyperlink ref="I25" r:id="rId24"/>
    <hyperlink ref="I26" r:id="rId25"/>
    <hyperlink ref="I27" r:id="rId26"/>
    <hyperlink ref="I28" r:id="rId27"/>
    <hyperlink ref="I29" r:id="rId28"/>
    <hyperlink ref="I30" r:id="rId29"/>
    <hyperlink ref="I31" r:id="rId30"/>
    <hyperlink ref="I32" r:id="rId31"/>
    <hyperlink ref="I33" r:id="rId32"/>
  </hyperlink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Silvania Severina Martins Souza</dc:creator>
  <cp:lastModifiedBy>Silvania Severina Martins Souza</cp:lastModifiedBy>
  <dcterms:created xsi:type="dcterms:W3CDTF">2020-07-31T14:06:03Z</dcterms:created>
  <dcterms:modified xsi:type="dcterms:W3CDTF">2020-07-31T14:07:14Z</dcterms:modified>
</cp:coreProperties>
</file>