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67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<sst xmlns="http://schemas.openxmlformats.org/spreadsheetml/2006/main" count="297" uniqueCount="216">
  <si>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</si>
  <si>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</si>
  <si>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</si>
  <si>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</si>
  <si>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</si>
  <si>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</si>
  <si>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</si>
  <si>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</si>
  <si>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</si>
  <si>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TORRÕES</t>
  </si>
  <si>
    <t>HP FINANCIAL SERVICES ARRENDAMENTO MERCANTIL S/A</t>
  </si>
  <si>
    <t>LOCAÇÃO DE MÁQUINAS NON-HP DESKTOPS, AND WORKSTATIONS</t>
  </si>
  <si>
    <t>https://drive.google.com/file/d/15XVH19cgQzYSp1nW8uogJ0OlgfSDcGPo/view?usp=sharing</t>
  </si>
  <si>
    <t>L.C EMPREENDIMENTOS E DISTRIBUIDORA LTDA EPP</t>
  </si>
  <si>
    <t>LOCAÇÃO DE AMBULÂNCIA</t>
  </si>
  <si>
    <t>https://drive.google.com/open?id=1yuQ_sIEwhX6jU4xWQsleYNQpITNQNY-W</t>
  </si>
  <si>
    <t>Objeto do contrato</t>
  </si>
  <si>
    <t>WAGNER FERNANDES SALES DA SILVA &amp; CIA LTDA</t>
  </si>
  <si>
    <t>ASSESSORIA E GERENCIAMENTO EM  ENGENHARIA CLÍNICA</t>
  </si>
  <si>
    <t>https://drive.google.com/open?id=1qjRkdg6aRjGiMBNmMFp7kCfiiRkyRCks</t>
  </si>
  <si>
    <t>1 - Seguros (Imóvel e veículos)</t>
  </si>
  <si>
    <t>SMART TELECOMUNICAÇOES E SERV. LTDA</t>
  </si>
  <si>
    <t>MONITORAMENTO, MAT. DE REDES E LOCAÇÃO DE RECURSOS</t>
  </si>
  <si>
    <t>https://drive.google.com/open?id=1ucq1Ip2qmps6QZh6E0xfU_fa7wZ3xAV4</t>
  </si>
  <si>
    <t>2 - Taxas</t>
  </si>
  <si>
    <t>VERA LUCIA FELIPE DA SILVA</t>
  </si>
  <si>
    <t>SERVIÇOS ASSISTÊNCIA SOCIAL</t>
  </si>
  <si>
    <t>https://drive.google.com/open?id=1xBQ_o8Gawh6iidPYPjAuj_d-NvMuk0RP</t>
  </si>
  <si>
    <t>3 - Contribuições</t>
  </si>
  <si>
    <t>SEMEAR SERVIÇOS DE SAÚDE LTDA</t>
  </si>
  <si>
    <t>SERVIÇOS MÉDICOS</t>
  </si>
  <si>
    <t>https://drive.google.com/open?id=1qDyBEdXMtrJdPbsNQQ-l0x6UKDILDyV3</t>
  </si>
  <si>
    <t>4 - Taxa de Manutenção de Conta</t>
  </si>
  <si>
    <t>GOOD MEDIC ASSISTENCIA EM SAUDE LTDA</t>
  </si>
  <si>
    <t>https://drive.google.com/open?id=15Zv_SF5wtsKWQhyHxyN0hwrGStJGPaGL</t>
  </si>
  <si>
    <t>5 - Tarifas</t>
  </si>
  <si>
    <t>GONÇALVES &amp; LINS ATIVIDADE MÉDICA LTDA</t>
  </si>
  <si>
    <t>https://drive.google.com/open?id=1Tv7KKpYEdLCxes840oKO2p_1CmlapZJH</t>
  </si>
  <si>
    <t>6 - Telefonia Móvel</t>
  </si>
  <si>
    <t xml:space="preserve">FMJ SAUDE LTDA ME </t>
  </si>
  <si>
    <t>https://drive.google.com/file/d/1KUJqULEpHlMYkLnxuub_0Raa11GXigMU/view?usp=sharing</t>
  </si>
  <si>
    <t>7 - Telefonia Fixa/Internet</t>
  </si>
  <si>
    <t>CLÍNICA DE SAÚDE HUMANA LTDA ME</t>
  </si>
  <si>
    <t>https://drive.google.com/open?id=1tFdySuuGYnwLkA9rHA0CQuKswm3Gocix</t>
  </si>
  <si>
    <t>8 - Água</t>
  </si>
  <si>
    <t>VITTA SAÚDE SERVIÇOS MÉDICOS LTDA</t>
  </si>
  <si>
    <t>https://drive.google.com/open?id=1T4pYzUk3tnT5Dt1LtXpn47EprIegT9MF</t>
  </si>
  <si>
    <t>9 - Energia Elétrica</t>
  </si>
  <si>
    <t>ON DOCTOR PERNAMBUCO SERVIÇOS MÉDICOS LTDA</t>
  </si>
  <si>
    <t>https://drive.google.com/open?id=1b-WvJzXPFpVm1oZ7wB1SDV54xR7Dycli</t>
  </si>
  <si>
    <t>10 - Locação de Máquinas e Equipamentos (Pessoa Jurídica)</t>
  </si>
  <si>
    <t>NOVA SAÚDE E MEDICINA ESPECIALIZADA LTDA</t>
  </si>
  <si>
    <t>https://drive.google.com/open?id=1-xZ9Ryh5OqWEijJy7xiwDaO2vd3L1Maa</t>
  </si>
  <si>
    <t>11 - Locação de Equipamentos Médico-Hospitalares(Pessoa Jurídica)</t>
  </si>
  <si>
    <t>FILIPE MOREIRA LIMA</t>
  </si>
  <si>
    <t>https://drive.google.com/open?id=13C0qzQs-HPKkXXxJmOnwkXavFvlR0yVg</t>
  </si>
  <si>
    <t>12 - Locação de Veículos Automotores (Pessoa Jurídica) (Exceto Ambulância)</t>
  </si>
  <si>
    <t>ÚNICA SAÚDE LTDA</t>
  </si>
  <si>
    <t>https://drive.google.com/open?id=1SOJLwJ5FYxUVb6uRDp80bgIc3acx4A90</t>
  </si>
  <si>
    <t>13 - Serviço Gráficos, de Encadernação e de Emolduração</t>
  </si>
  <si>
    <t>CLICK SAÚDE E SERVIÇOS MÉDICOS LTDA</t>
  </si>
  <si>
    <t>https://drive.google.com/open?id=1EasSwUUT0rBSXkEsAaHwlQEj3QtvJ7tJ</t>
  </si>
  <si>
    <t>14 - Serviços Judiciais e Cartoriais</t>
  </si>
  <si>
    <t>ATIVA SERVIÇOS MÉDICOS ESPECIALIZADOS LTDA</t>
  </si>
  <si>
    <t>https://drive.google.com/open?id=1PyT3SOHRHB45F_r-3QTCCEHfahYRV40r</t>
  </si>
  <si>
    <t>15 - Outras Despesas Gerais (Pessoa Juridica)</t>
  </si>
  <si>
    <t>NYX SERVIÇOS EM INFORMATICA LTDA</t>
  </si>
  <si>
    <t>MONITORAMENTO DE BANCO DE DADOS</t>
  </si>
  <si>
    <t>https://drive.google.com/file/d/1WEGOb8DI4Db5yVpRkeyvyfQCprt6KkkG/view?usp=sharing</t>
  </si>
  <si>
    <t>16 - Médicos</t>
  </si>
  <si>
    <t>M. A. DE O. MENEZES EIRELI (ARMAZEM DA GULA)</t>
  </si>
  <si>
    <t>FORNECIMENTO DE REFEIÇÕES</t>
  </si>
  <si>
    <t>https://drive.google.com/open?id=10m3XnBlALdCeWwTkS1zyYkEc_hpm0QIY</t>
  </si>
  <si>
    <t>17 - Outros profissionais de saúde</t>
  </si>
  <si>
    <t>LABMEX LABORATÓRIO DE ANALISES</t>
  </si>
  <si>
    <t>SERVIÇOS LABORATORIAIS – LABORATÓRIO DE  ANÁLISES CLÍNICAS</t>
  </si>
  <si>
    <t>https://drive.google.com/open?id=1nBfiJ6--9dCp9ZaZiW2cCQd8fRAd_YV_</t>
  </si>
  <si>
    <t>18 - Laboratório</t>
  </si>
  <si>
    <t>SOMPO SEGUROS S. A.</t>
  </si>
  <si>
    <t>SEGURO PREDIAL</t>
  </si>
  <si>
    <t>https://drive.google.com/file/d/1gRjongGy598_sJfcA62j3xhesijMxP4E/view?usp=sharing</t>
  </si>
  <si>
    <t>19 - Alimentação/Dietas</t>
  </si>
  <si>
    <t>SUL AMERICA COMPANHIA NACIONAL DE SEGURO</t>
  </si>
  <si>
    <t>SEGURO VEÍCULO</t>
  </si>
  <si>
    <t>https://drive.google.com/file/d/1306J5FSxsiP5_gvEH3bxxsudWzB5wCGj/view?usp=sharing</t>
  </si>
  <si>
    <t>20 - Locação de Ambulâncias</t>
  </si>
  <si>
    <t>EMBRAESTER/ENAE - EMPRESA NACIONAL DE ESTERELIZAÇÃO EIRELI</t>
  </si>
  <si>
    <t>ESTERILIZAÇÃO DE MATERIAIS MÉDICOS HOSPITALARES</t>
  </si>
  <si>
    <t>https://drive.google.com/file/d/1e7AfenI2vwLtDsH5ibRaHaiNGZ3uiMHi/view?usp=sharing</t>
  </si>
  <si>
    <t>21 - Outras Pessoas Jurídicas</t>
  </si>
  <si>
    <t>PRUTENDICAL SEGUROS (ITAÚ)</t>
  </si>
  <si>
    <t>SEGUROS PESSOA FÍSICA</t>
  </si>
  <si>
    <t>https://drive.google.com/open?id=1MWBCp3APuWeT2NEAvpL3_C9-DuglSKTo</t>
  </si>
  <si>
    <t>22 - Médicos</t>
  </si>
  <si>
    <t>SERVGÁS ENGENHARIA LTDA ME</t>
  </si>
  <si>
    <t>MANUTENÇÃO DE. EQUIP. HOSPITALARES – COMPRESSORES, CENTRAL E REDE DE GASES MEDICINAIS</t>
  </si>
  <si>
    <t>https://drive.google.com/open?id=1F70crXrll1PONAiFMrZl6qeo43O6KCIa</t>
  </si>
  <si>
    <t>23 - Outros profissionais de saúde</t>
  </si>
  <si>
    <t>MANOEL VALDEMAR DA SILVA</t>
  </si>
  <si>
    <t>LOCAÇÃO DE MÁQUINAS E EQUIPAMENTOS – ENCERADEIRA</t>
  </si>
  <si>
    <t>https://drive.google.com/open?id=1nuObGqhPIyL7msCQEQleNAbgnZElxAVv</t>
  </si>
  <si>
    <t>24 - Pessoa Jurídica</t>
  </si>
  <si>
    <t>ORACLE DO BRASIL SISTEMA LTDA</t>
  </si>
  <si>
    <t>SERVIÇOS DE SUPORTE TÉCNICO DE SOFTWARE</t>
  </si>
  <si>
    <t>https://drive.google.com/file/d/0B_NLRId3GthHVXBkcTRmRkdVU1hwV1dOazdWZ1hmTjJUbDBz/view?usp=sharing</t>
  </si>
  <si>
    <t>25 - Cooperativas</t>
  </si>
  <si>
    <t>HEWLETT PACKARD BRASIL LTDA</t>
  </si>
  <si>
    <t>SUPORTE TÉCNICO – HARDWARE E SOFTWARE</t>
  </si>
  <si>
    <t>26 - Lavanderia</t>
  </si>
  <si>
    <t>DA FONTE ADVOGADOS</t>
  </si>
  <si>
    <t>SERVIÇOS ADVOCATÍCIOS CONTENCIOSA</t>
  </si>
  <si>
    <t>https://drive.google.com/file/d/1U7jHSz1-H7AMnkJsppD-PnCkBDwPl2VB/view?usp=sharing</t>
  </si>
  <si>
    <t>27 - Serviços de Cozinha e Copeira</t>
  </si>
  <si>
    <t>IRON MOUNTAIN DO BRASIL LTDA</t>
  </si>
  <si>
    <t>SERVIÇO DE GUARDA  DE ARQUIVOS E DOCUMENTOS</t>
  </si>
  <si>
    <t>https://drive.google.com/file/d/1MLKG4CvHEjPwmLB6TKOfva5lj5CmnbV4/view?usp=sharing</t>
  </si>
  <si>
    <t>28 - Outros</t>
  </si>
  <si>
    <t>BRASCON GESTAO AMBIENTAL LTDA</t>
  </si>
  <si>
    <t>SERVIÇO DE COLETA, TRANSPORTE, TRATAMENTO E DESTINAÇÃO FINAL DE RESÍDUOS - LIXO HOSPITALAR</t>
  </si>
  <si>
    <t>https://drive.google.com/file/d/1sREUQC43hEkh4E1l63pBCQwWO-lrBZu8/view?usp=sharing</t>
  </si>
  <si>
    <t>29 - Coleta de Lixo Hospitalar</t>
  </si>
  <si>
    <t>TRIVALE ADMINISTRA LTDA</t>
  </si>
  <si>
    <t>SISTEMA INTEGRADO DE GESTÃO DE FROTA – FORNECIMENTO DE COMBUSTÍVEL</t>
  </si>
  <si>
    <t>https://drive.google.com/file/d/1lvm0r2ZW65-WR_ITg81Y7JNU9JCYS3_9/view?usp=sharing</t>
  </si>
  <si>
    <t>30 - Manutenção/Aluguel/Uso de Sistemas ou Softwares</t>
  </si>
  <si>
    <t>BRASIL TONER CHIP LTDA</t>
  </si>
  <si>
    <t>COMODATO DE IMPRESSORAS E REMANUFATURA DE CARTUCHOS.</t>
  </si>
  <si>
    <t>https://drive.google.com/file/d/1b-7Jf4ncA3n-dR1s4ihOHqPvC3djbnO_/view?usp=sharing</t>
  </si>
  <si>
    <t>31 - Vigilância</t>
  </si>
  <si>
    <t>CLARO</t>
  </si>
  <si>
    <t>PLANO DE TELEFONIA CORPORATIVA</t>
  </si>
  <si>
    <t>https://drive.google.com/file/d/1foqV5MrDgge1AZ1L-SoT0c6GuwxcDBJU/view?usp=sharing</t>
  </si>
  <si>
    <t>32 - Consultorias e Treinamentos</t>
  </si>
  <si>
    <t>F GENES CIA LTDA</t>
  </si>
  <si>
    <t>SERVIÇO DE CONTROLE DE PRAGAS</t>
  </si>
  <si>
    <t>https://drive.google.com/file/d/1gZW_6l45IujT6mUWSYQRuW6L_VrEvo5Y/view?usp=sharing</t>
  </si>
  <si>
    <t>33 - Serviços Técnicos Profissionais</t>
  </si>
  <si>
    <t>LAVCLIN LAVANDERIA LTDA</t>
  </si>
  <si>
    <t>SERVIÇO DE HIGIENIZAÇÃO DE ENXOVAL</t>
  </si>
  <si>
    <t>https://drive.google.com/file/d/1dUzMg7pmKtoz-NlNviWEh3RAznx9lnwl/view?usp=sharing</t>
  </si>
  <si>
    <t>34 - Dedetização</t>
  </si>
  <si>
    <t>WHITE MARTINS GASES INDUST NORDESTE AS</t>
  </si>
  <si>
    <t>LOCAÇÃO EQUIPAMENTO</t>
  </si>
  <si>
    <t>https://drive.google.com/file/d/193ieeVHI8ChibNj19QeBJjvlxjrdLL_o/view?usp=sharing</t>
  </si>
  <si>
    <t>35 - Limpeza</t>
  </si>
  <si>
    <t>RADIUM TELECOMUNICACOES LTDA</t>
  </si>
  <si>
    <t>LOCAÇÃO EQUIPAMENTO DE RADIOCOMUNICAÇÃO</t>
  </si>
  <si>
    <t>https://drive.google.com/file/d/1aJIzY5dC15lDzGlGMrFAIJN4gbucHiER/view?usp=sharing</t>
  </si>
  <si>
    <t>36 - Outras Pessoas Jurídicas</t>
  </si>
  <si>
    <t>ASTECH ASSIST COM PROD HOSPITALARES</t>
  </si>
  <si>
    <t>LOCAÇÃO EQUIPAMENTO – MONITORES MULTIPARAMÉTRICOS</t>
  </si>
  <si>
    <t>https://drive.google.com/file/d/1yjs6hAkPs-IJPcLCzguZl6VpGNcvnD6c/view?usp=sharing</t>
  </si>
  <si>
    <t>37 - Equipamentos Médico-Hospitalar</t>
  </si>
  <si>
    <t>WHIRLPOOL S/A</t>
  </si>
  <si>
    <t>LOCAÇÃO EQUIPAMENTO – PURIFICADORES DE ÁGUA</t>
  </si>
  <si>
    <t>https://drive.google.com/file/d/1ZTswy__OJx_iq_H6YLSdXiPi21eS1Vd8/view?usp=sharing</t>
  </si>
  <si>
    <t>38 - Equipamentos de Informática</t>
  </si>
  <si>
    <t>ABS PRODUÇÃO E TERCERIZAÇOES</t>
  </si>
  <si>
    <t>SERVIÇOS DE MOTOBOY</t>
  </si>
  <si>
    <t>https://drive.google.com/open?id=1Tl_4voy7TNsKo9rtOMaHHSG-jM3nhl8K</t>
  </si>
  <si>
    <t>39 - Engenharia Clínica</t>
  </si>
  <si>
    <t>TOLIFE TECNOLOGIA PARA SAUDE S.A.</t>
  </si>
  <si>
    <t>SERVIÇOS DE USO DE EQUIP. E SOFTWARES DE  CLASSIFICAÇÃO DE RISCO</t>
  </si>
  <si>
    <t>https://drive.google.com/open?id=1MyUUphXq7iqE0X_Eib2mWg3JPs6SC4rj</t>
  </si>
  <si>
    <t>40 - Outros</t>
  </si>
  <si>
    <t>FUNDAÇÃO FE E ALEGRIA DO BRASIL</t>
  </si>
  <si>
    <t>SERVIÇOS DE GESTÃO – CAPACITAÇÃO INICIAL DE APRENDIZES</t>
  </si>
  <si>
    <t>https://drive.google.com/file/d/1I6b4iHF1f683Jkzv7WgWOqcCNUXUfvta/view?usp=sharing</t>
  </si>
  <si>
    <t>41 - Reparo e Manutenção de Bens Imóveis</t>
  </si>
  <si>
    <t>CLAYMORE TECOLOGIA - JOSÉ PAULO C DA SILVA ME</t>
  </si>
  <si>
    <t xml:space="preserve">SUPORTE DE SERVIDORES </t>
  </si>
  <si>
    <t>https://drive.google.com/file/d/1WwMm34l84HEXyMiPew2zb8Gfwi623TwJ/view?usp=sharing</t>
  </si>
  <si>
    <t>42 - Reparo e Manutenção de Veículos</t>
  </si>
  <si>
    <t>ACESSPLUS MANUTENÇÃO LTDA ME</t>
  </si>
  <si>
    <t>MANUTENÇÃO DE EQUIPAMENTO - ELEVADOR</t>
  </si>
  <si>
    <t>https://drive.google.com/open?id=1tawZz6LGRKVxXnN1r2EWGSJQB9gGHnOr</t>
  </si>
  <si>
    <t>43 - Reparo e Manutenção de Bens Móveis de Outras Naturezas</t>
  </si>
  <si>
    <t>J L GRUPOS GERADORES LTDA</t>
  </si>
  <si>
    <t>MANUTENÇÃO DE EQUIPAMENTO - GERADOR DE ENERGIA</t>
  </si>
  <si>
    <t>https://drive.google.com/file/d/1QIGvM-_kDvtGv9MCiljo2bhCLnqPF5sE/view?usp=sharing</t>
  </si>
  <si>
    <t>MEDCALL COM SERV E REP DE MAT RADIOL LTDA</t>
  </si>
  <si>
    <t>MANUTENÇÃO DE EQUIP. HOSPITALAR – RAIO-X FIXO</t>
  </si>
  <si>
    <t>https://drive.google.com/file/d/1PjUWwTPilWt0RBSVsNfxodmnB3A3P4j_/view?usp=sharing</t>
  </si>
  <si>
    <t>SINTESE LIC. PROG. P COMPRAS ON LINE LTDA</t>
  </si>
  <si>
    <t>LICENÇA DO USO DE SOFTWARE - PLATAFORMA SÍNTESE</t>
  </si>
  <si>
    <t>https://drive.google.com/file/d/1H9GYJliOxLGRf2ehXwHKQcfJ9QDD6rLo/view?usp=sharing</t>
  </si>
  <si>
    <t>PIXEON MEDICAL SYSTEMS S.A. COM E DESEN. DE SOFTWARE</t>
  </si>
  <si>
    <t>LICENÇA DE USO SOFTWARE – SUPORTE E MANUTENÇÃO</t>
  </si>
  <si>
    <t>https://drive.google.com/open?id=12_p3xnEgpckwceA_Iqjsy3q3lxOgHnkV</t>
  </si>
  <si>
    <t>SEQUENCE INFORMATICA LTDA</t>
  </si>
  <si>
    <t>LICENÇA DE USO SOFTWARE – RH</t>
  </si>
  <si>
    <t>https://drive.google.com/file/d/1zS7_F1d-fKRIIi7ETG1RlOUXImYh2TLs/view?usp=sharing</t>
  </si>
  <si>
    <t>LIMPSERVICE LTDA</t>
  </si>
  <si>
    <t>SERVIÇOS DE LIMPEZA E DESINFECÇÃO DE RESERVATÓRIOS DE ÁGUA</t>
  </si>
  <si>
    <t>https://drive.google.com/open?id=1VXnqyDG-bwoOUt91hW-2ZtQ8fk_0AtWq</t>
  </si>
  <si>
    <t>MANUTENÇÃO DE. EQUIP. HOSPITALAR – PROCESSADORA DE RAIO-X</t>
  </si>
  <si>
    <t>https://drive.google.com/file/d/1X309O8sx3Fsnn2qD2hI56NIVAynkUTiQ/view?usp=sharing</t>
  </si>
  <si>
    <t>SANTRONIC INDÚSTRIA E COMÉRCIO LTDA</t>
  </si>
  <si>
    <t>COMODATO DE BOMBAS DE INFUSÃO</t>
  </si>
  <si>
    <t>https://drive.google.com/file/d/1sRLkPA-TEmWqmX2sS6RHLZmiTMpJXDBx/view?usp=sharing</t>
  </si>
  <si>
    <t>COMODATO DE EQUIPAMENTO DE GASOMETRIA</t>
  </si>
  <si>
    <t>https://drive.google.com/file/d/1nBfiJ6--9dCp9ZaZiW2cCQd8fRAd_YV_/view?usp=sharing</t>
  </si>
  <si>
    <t>CHAX AFFINITY SERVIÇOS MÉDICOS LTDA</t>
  </si>
  <si>
    <t>https://drive.google.com/drive/folders/11lKcohzcVDw01zfoSglgIJ5b6sZJXL4Q?usp=sharing</t>
  </si>
  <si>
    <t>WORD CLÍNIC LIFE ASSISTÊNCIA E SERVIÇOS MÉDICOS LTDA</t>
  </si>
  <si>
    <t>https://drive.google.com/file/d/1cSCQ_Fyri--Qo-2MzYuKIlXDd6flIitF/view?usp=sharing</t>
  </si>
  <si>
    <t>SUELY RAMALHO SILVA</t>
  </si>
  <si>
    <t>https://drive.google.com/file/d/1K2F-cd9a_zGwObp8pvx-txlwqH9KumrG/view?usp=sharing</t>
  </si>
  <si>
    <t>PREVMED SERVIÇOS DE SAÚDE LTDA</t>
  </si>
  <si>
    <t>https://drive.google.com/file/d/1Lu393Ral3aCb_NBqrtN217mtMwoNBL_J/view?usp=sharing</t>
  </si>
  <si>
    <t>GABRIEL CANEJO RODRIGUEZ EIRELI</t>
  </si>
  <si>
    <t>LS PERNAMBUCO ASSITÊNCIA MÉDICA LTDA</t>
  </si>
  <si>
    <t>https://drive.google.com/file/d/1xN9vD_TzDV5Afk0CGdAH7GtxpwPV8c5n/view?usp=sharing</t>
  </si>
  <si>
    <t>DA TERRA PAISAGISMO &amp; JARDINAGEM LTDA</t>
  </si>
  <si>
    <t>SERVIÇOS DE MANUTENÇÃO DE JARDIM</t>
  </si>
  <si>
    <t>https://drive.google.com/file/d/1MVzekYbQDu0Dyd8qCfkuAOnIr7ELU_ur/view?usp=sharing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</si>
</sst>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[$-416]General"/>
    <numFmt numFmtId="167" formatCode="_-&quot;R$ &quot;* #,##0.00_-;&quot;-R$ &quot;* #,##0.00_-;_-&quot;R$ &quot;* \-??_-;_-@_-"/>
    <numFmt numFmtId="168" formatCode="_(&quot;R$ &quot;* #,##0.00_);_(&quot;R$ &quot;* \(#,##0.00\);_(&quot;R$ &quot;* &quot;-&quot;??_);_(@_)"/>
    <numFmt numFmtId="169" formatCode="&quot;R$ &quot;#,##0_);\(&quot;R$ &quot;#,##0\)"/>
  </numFmts>
  <fonts count="5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10"/>
      <name val="Arial"/>
      <family val="2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sz val="11"/>
      <name val="Calibri"/>
      <family val="2"/>
      <charset val="1"/>
    </font>
    <font>
      <b/>
      <sz val="15"/>
      <color indexed="56"/>
      <name val="Calibri"/>
      <family val="2"/>
    </font>
    <font>
      <b/>
      <sz val="15"/>
      <color indexed="62"/>
      <name val="Calibri"/>
      <family val="2"/>
      <scheme val="minor"/>
    </font>
    <font>
      <b/>
      <sz val="18"/>
      <color indexed="62"/>
      <name val="Cambria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scheme val="minor"/>
    </font>
    <font>
      <b/>
      <sz val="18"/>
      <color indexed="56"/>
      <name val="Cambria"/>
      <family val="2"/>
    </font>
    <font>
      <b/>
      <sz val="18"/>
      <color theme="3"/>
      <name val="Cambria"/>
      <family val="2"/>
    </font>
    <font>
      <b/>
      <sz val="11"/>
      <color indexed="8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4"/>
      </patternFill>
    </fill>
    <fill>
      <patternFill patternType="solid">
        <fgColor indexed="36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25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3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45">
    <xf numFmtId="0" fontId="0" fillId="0" borderId="0"/>
    <xf numFmtId="164" fontId="18" fillId="0" borderId="0" applyBorder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35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39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17" fillId="16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24" borderId="0" applyNumberFormat="0" applyBorder="0" applyAlignment="0" applyProtection="0"/>
    <xf numFmtId="0" fontId="17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9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4" borderId="0" applyNumberFormat="0" applyBorder="0" applyAlignment="0" applyProtection="0"/>
    <xf numFmtId="0" fontId="6" fillId="2" borderId="0" applyNumberFormat="0" applyBorder="0" applyAlignment="0" applyProtection="0"/>
    <xf numFmtId="0" fontId="6" fillId="54" borderId="0" applyNumberFormat="0" applyBorder="0" applyAlignment="0" applyProtection="0"/>
    <xf numFmtId="0" fontId="26" fillId="51" borderId="15" applyNumberFormat="0" applyAlignment="0" applyProtection="0"/>
    <xf numFmtId="0" fontId="26" fillId="51" borderId="15" applyNumberFormat="0" applyAlignment="0" applyProtection="0"/>
    <xf numFmtId="0" fontId="26" fillId="51" borderId="15" applyNumberFormat="0" applyAlignment="0" applyProtection="0"/>
    <xf numFmtId="0" fontId="26" fillId="51" borderId="15" applyNumberFormat="0" applyAlignment="0" applyProtection="0"/>
    <xf numFmtId="0" fontId="26" fillId="51" borderId="15" applyNumberFormat="0" applyAlignment="0" applyProtection="0"/>
    <xf numFmtId="0" fontId="26" fillId="51" borderId="15" applyNumberFormat="0" applyAlignment="0" applyProtection="0"/>
    <xf numFmtId="0" fontId="26" fillId="51" borderId="15" applyNumberFormat="0" applyAlignment="0" applyProtection="0"/>
    <xf numFmtId="0" fontId="26" fillId="51" borderId="15" applyNumberFormat="0" applyAlignment="0" applyProtection="0"/>
    <xf numFmtId="0" fontId="26" fillId="51" borderId="15" applyNumberFormat="0" applyAlignment="0" applyProtection="0"/>
    <xf numFmtId="0" fontId="26" fillId="51" borderId="1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42" borderId="4" applyNumberFormat="0" applyAlignment="0" applyProtection="0"/>
    <xf numFmtId="0" fontId="11" fillId="6" borderId="4" applyNumberFormat="0" applyAlignment="0" applyProtection="0"/>
    <xf numFmtId="0" fontId="11" fillId="42" borderId="4" applyNumberFormat="0" applyAlignment="0" applyProtection="0"/>
    <xf numFmtId="0" fontId="27" fillId="55" borderId="16" applyNumberFormat="0" applyAlignment="0" applyProtection="0"/>
    <xf numFmtId="0" fontId="27" fillId="55" borderId="16" applyNumberFormat="0" applyAlignment="0" applyProtection="0"/>
    <xf numFmtId="0" fontId="27" fillId="55" borderId="16" applyNumberFormat="0" applyAlignment="0" applyProtection="0"/>
    <xf numFmtId="0" fontId="27" fillId="55" borderId="16" applyNumberFormat="0" applyAlignment="0" applyProtection="0"/>
    <xf numFmtId="0" fontId="27" fillId="55" borderId="16" applyNumberFormat="0" applyAlignment="0" applyProtection="0"/>
    <xf numFmtId="0" fontId="13" fillId="7" borderId="7" applyNumberFormat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12" fillId="0" borderId="6" applyNumberFormat="0" applyFill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57" borderId="0" applyNumberFormat="0" applyBorder="0" applyAlignment="0" applyProtection="0"/>
    <xf numFmtId="0" fontId="24" fillId="58" borderId="0" applyNumberFormat="0" applyBorder="0" applyAlignment="0" applyProtection="0"/>
    <xf numFmtId="0" fontId="24" fillId="58" borderId="0" applyNumberFormat="0" applyBorder="0" applyAlignment="0" applyProtection="0"/>
    <xf numFmtId="0" fontId="24" fillId="58" borderId="0" applyNumberFormat="0" applyBorder="0" applyAlignment="0" applyProtection="0"/>
    <xf numFmtId="0" fontId="24" fillId="58" borderId="0" applyNumberFormat="0" applyBorder="0" applyAlignment="0" applyProtection="0"/>
    <xf numFmtId="0" fontId="24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59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17" fillId="17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1" borderId="0" applyNumberFormat="0" applyBorder="0" applyAlignment="0" applyProtection="0"/>
    <xf numFmtId="0" fontId="17" fillId="21" borderId="0" applyNumberFormat="0" applyBorder="0" applyAlignment="0" applyProtection="0"/>
    <xf numFmtId="0" fontId="17" fillId="61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17" fillId="25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17" fillId="29" borderId="0" applyNumberFormat="0" applyBorder="0" applyAlignment="0" applyProtection="0"/>
    <xf numFmtId="0" fontId="29" fillId="38" borderId="15" applyNumberFormat="0" applyAlignment="0" applyProtection="0"/>
    <xf numFmtId="0" fontId="29" fillId="38" borderId="15" applyNumberFormat="0" applyAlignment="0" applyProtection="0"/>
    <xf numFmtId="0" fontId="29" fillId="38" borderId="15" applyNumberFormat="0" applyAlignment="0" applyProtection="0"/>
    <xf numFmtId="0" fontId="29" fillId="38" borderId="15" applyNumberFormat="0" applyAlignment="0" applyProtection="0"/>
    <xf numFmtId="0" fontId="29" fillId="38" borderId="15" applyNumberFormat="0" applyAlignment="0" applyProtection="0"/>
    <xf numFmtId="0" fontId="29" fillId="38" borderId="15" applyNumberFormat="0" applyAlignment="0" applyProtection="0"/>
    <xf numFmtId="0" fontId="29" fillId="38" borderId="15" applyNumberFormat="0" applyAlignment="0" applyProtection="0"/>
    <xf numFmtId="0" fontId="29" fillId="38" borderId="15" applyNumberFormat="0" applyAlignment="0" applyProtection="0"/>
    <xf numFmtId="0" fontId="29" fillId="38" borderId="15" applyNumberFormat="0" applyAlignment="0" applyProtection="0"/>
    <xf numFmtId="0" fontId="29" fillId="38" borderId="15" applyNumberFormat="0" applyAlignment="0" applyProtection="0"/>
    <xf numFmtId="0" fontId="9" fillId="5" borderId="4" applyNumberFormat="0" applyAlignment="0" applyProtection="0"/>
    <xf numFmtId="166" fontId="23" fillId="0" borderId="0" applyBorder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167" fontId="22" fillId="0" borderId="0" applyBorder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2" fillId="0" borderId="0" applyBorder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18" fillId="0" borderId="0" applyBorder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34" fillId="0" borderId="0">
      <alignment vertical="top"/>
    </xf>
    <xf numFmtId="0" fontId="35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36" fillId="0" borderId="0"/>
    <xf numFmtId="0" fontId="20" fillId="0" borderId="0"/>
    <xf numFmtId="0" fontId="37" fillId="0" borderId="0"/>
    <xf numFmtId="0" fontId="36" fillId="0" borderId="0"/>
    <xf numFmtId="0" fontId="37" fillId="0" borderId="0"/>
    <xf numFmtId="0" fontId="20" fillId="0" borderId="0"/>
    <xf numFmtId="0" fontId="20" fillId="0" borderId="0"/>
    <xf numFmtId="0" fontId="37" fillId="0" borderId="0"/>
    <xf numFmtId="0" fontId="22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7" fillId="0" borderId="0"/>
    <xf numFmtId="0" fontId="23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8" fillId="0" borderId="0">
      <alignment vertical="top"/>
    </xf>
    <xf numFmtId="0" fontId="20" fillId="0" borderId="0"/>
    <xf numFmtId="0" fontId="38" fillId="0" borderId="0">
      <alignment vertical="top"/>
    </xf>
    <xf numFmtId="0" fontId="38" fillId="0" borderId="0">
      <alignment vertical="top"/>
    </xf>
    <xf numFmtId="0" fontId="37" fillId="0" borderId="0"/>
    <xf numFmtId="0" fontId="37" fillId="0" borderId="0"/>
    <xf numFmtId="0" fontId="20" fillId="0" borderId="0"/>
    <xf numFmtId="0" fontId="20" fillId="0" borderId="0"/>
    <xf numFmtId="0" fontId="37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3" fillId="40" borderId="18" applyNumberFormat="0" applyFont="0" applyAlignment="0" applyProtection="0"/>
    <xf numFmtId="0" fontId="23" fillId="40" borderId="18" applyNumberFormat="0" applyFont="0" applyAlignment="0" applyProtection="0"/>
    <xf numFmtId="0" fontId="23" fillId="40" borderId="18" applyNumberFormat="0" applyFont="0" applyAlignment="0" applyProtection="0"/>
    <xf numFmtId="0" fontId="23" fillId="40" borderId="18" applyNumberFormat="0" applyFont="0" applyAlignment="0" applyProtection="0"/>
    <xf numFmtId="0" fontId="23" fillId="40" borderId="18" applyNumberFormat="0" applyFont="0" applyAlignment="0" applyProtection="0"/>
    <xf numFmtId="0" fontId="23" fillId="40" borderId="18" applyNumberFormat="0" applyFont="0" applyAlignment="0" applyProtection="0"/>
    <xf numFmtId="0" fontId="23" fillId="40" borderId="18" applyNumberFormat="0" applyFont="0" applyAlignment="0" applyProtection="0"/>
    <xf numFmtId="0" fontId="23" fillId="40" borderId="18" applyNumberFormat="0" applyFont="0" applyAlignment="0" applyProtection="0"/>
    <xf numFmtId="0" fontId="23" fillId="40" borderId="18" applyNumberFormat="0" applyFont="0" applyAlignment="0" applyProtection="0"/>
    <xf numFmtId="0" fontId="23" fillId="40" borderId="1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Border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42" borderId="5" applyNumberFormat="0" applyAlignment="0" applyProtection="0"/>
    <xf numFmtId="0" fontId="10" fillId="6" borderId="5" applyNumberFormat="0" applyAlignment="0" applyProtection="0"/>
    <xf numFmtId="0" fontId="10" fillId="42" borderId="5" applyNumberFormat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Border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Border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Border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2" fillId="0" borderId="21" applyNumberFormat="0" applyFill="0" applyAlignment="0" applyProtection="0"/>
    <xf numFmtId="0" fontId="3" fillId="0" borderId="1" applyNumberFormat="0" applyFill="0" applyAlignment="0" applyProtection="0"/>
    <xf numFmtId="0" fontId="42" fillId="0" borderId="21" applyNumberFormat="0" applyFill="0" applyAlignment="0" applyProtection="0"/>
    <xf numFmtId="0" fontId="4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5" fillId="0" borderId="23" applyNumberFormat="0" applyFill="0" applyAlignment="0" applyProtection="0"/>
    <xf numFmtId="0" fontId="4" fillId="0" borderId="2" applyNumberFormat="0" applyFill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7" fillId="0" borderId="25" applyNumberFormat="0" applyFill="0" applyAlignment="0" applyProtection="0"/>
    <xf numFmtId="0" fontId="5" fillId="0" borderId="3" applyNumberFormat="0" applyFill="0" applyAlignment="0" applyProtection="0"/>
    <xf numFmtId="0" fontId="47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27" applyNumberFormat="0" applyFill="0" applyAlignment="0" applyProtection="0"/>
    <xf numFmtId="0" fontId="16" fillId="0" borderId="9" applyNumberFormat="0" applyFill="0" applyAlignment="0" applyProtection="0"/>
    <xf numFmtId="0" fontId="16" fillId="0" borderId="27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8" fillId="0" borderId="0" applyBorder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1" fontId="19" fillId="33" borderId="10" xfId="0" applyNumberFormat="1" applyFont="1" applyFill="1" applyBorder="1" applyAlignment="1" applyProtection="1">
      <alignment horizontal="center" vertical="center"/>
    </xf>
    <xf numFmtId="0" fontId="19" fillId="33" borderId="10" xfId="0" applyFont="1" applyFill="1" applyBorder="1" applyAlignment="1" applyProtection="1">
      <alignment horizontal="center" vertical="center"/>
    </xf>
    <xf numFmtId="2" fontId="19" fillId="33" borderId="10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20" fillId="0" borderId="10" xfId="1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165" fontId="20" fillId="0" borderId="12" xfId="1" applyNumberFormat="1" applyFont="1" applyBorder="1" applyAlignment="1" applyProtection="1">
      <alignment horizontal="center" vertical="center"/>
      <protection locked="0"/>
    </xf>
    <xf numFmtId="1" fontId="0" fillId="0" borderId="12" xfId="0" applyNumberForma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vertical="center"/>
      <protection locked="0"/>
    </xf>
    <xf numFmtId="0" fontId="21" fillId="0" borderId="14" xfId="2" applyBorder="1" applyAlignment="1" applyProtection="1">
      <protection locked="0"/>
    </xf>
    <xf numFmtId="165" fontId="20" fillId="0" borderId="14" xfId="1" applyNumberFormat="1" applyFont="1" applyBorder="1" applyAlignment="1" applyProtection="1">
      <alignment horizontal="center" vertical="center"/>
    </xf>
    <xf numFmtId="2" fontId="0" fillId="0" borderId="12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4" borderId="12" xfId="0" applyNumberForma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21" fillId="0" borderId="0" xfId="2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45">
    <cellStyle name="20% - Ênfase1 2" xfId="3"/>
    <cellStyle name="20% - Ênfase1 2 2" xfId="4"/>
    <cellStyle name="20% - Ênfase1 2 3" xfId="5"/>
    <cellStyle name="20% - Ênfase1 3" xfId="6"/>
    <cellStyle name="20% - Ênfase1 3 2" xfId="7"/>
    <cellStyle name="20% - Ênfase1 4" xfId="8"/>
    <cellStyle name="20% - Ênfase1 4 2" xfId="9"/>
    <cellStyle name="20% - Ênfase1 4 2 2" xfId="10"/>
    <cellStyle name="20% - Ênfase1 4 2 3" xfId="11"/>
    <cellStyle name="20% - Ênfase1 4 3" xfId="12"/>
    <cellStyle name="20% - Ênfase1 4 3 2" xfId="13"/>
    <cellStyle name="20% - Ênfase1 4 3 3" xfId="14"/>
    <cellStyle name="20% - Ênfase1 4 4" xfId="15"/>
    <cellStyle name="20% - Ênfase1 4 5" xfId="16"/>
    <cellStyle name="20% - Ênfase1 5" xfId="17"/>
    <cellStyle name="20% - Ênfase1 6" xfId="18"/>
    <cellStyle name="20% - Ênfase2 2" xfId="19"/>
    <cellStyle name="20% - Ênfase2 2 2" xfId="20"/>
    <cellStyle name="20% - Ênfase2 2 3" xfId="21"/>
    <cellStyle name="20% - Ênfase2 3" xfId="22"/>
    <cellStyle name="20% - Ênfase2 3 2" xfId="23"/>
    <cellStyle name="20% - Ênfase2 4" xfId="24"/>
    <cellStyle name="20% - Ênfase2 4 2" xfId="25"/>
    <cellStyle name="20% - Ênfase2 4 2 2" xfId="26"/>
    <cellStyle name="20% - Ênfase2 4 2 3" xfId="27"/>
    <cellStyle name="20% - Ênfase2 4 3" xfId="28"/>
    <cellStyle name="20% - Ênfase2 4 3 2" xfId="29"/>
    <cellStyle name="20% - Ênfase2 4 3 3" xfId="30"/>
    <cellStyle name="20% - Ênfase2 4 4" xfId="31"/>
    <cellStyle name="20% - Ênfase2 4 5" xfId="32"/>
    <cellStyle name="20% - Ênfase2 5" xfId="33"/>
    <cellStyle name="20% - Ênfase2 6" xfId="34"/>
    <cellStyle name="20% - Ênfase3 2" xfId="35"/>
    <cellStyle name="20% - Ênfase3 2 2" xfId="36"/>
    <cellStyle name="20% - Ênfase3 2 3" xfId="37"/>
    <cellStyle name="20% - Ênfase3 3" xfId="38"/>
    <cellStyle name="20% - Ênfase3 3 2" xfId="39"/>
    <cellStyle name="20% - Ênfase3 4" xfId="40"/>
    <cellStyle name="20% - Ênfase3 4 2" xfId="41"/>
    <cellStyle name="20% - Ênfase3 4 2 2" xfId="42"/>
    <cellStyle name="20% - Ênfase3 4 2 3" xfId="43"/>
    <cellStyle name="20% - Ênfase3 4 3" xfId="44"/>
    <cellStyle name="20% - Ênfase3 4 3 2" xfId="45"/>
    <cellStyle name="20% - Ênfase3 4 3 3" xfId="46"/>
    <cellStyle name="20% - Ênfase3 4 4" xfId="47"/>
    <cellStyle name="20% - Ênfase3 4 5" xfId="48"/>
    <cellStyle name="20% - Ênfase3 5" xfId="49"/>
    <cellStyle name="20% - Ênfase3 6" xfId="50"/>
    <cellStyle name="20% - Ênfase4 2" xfId="51"/>
    <cellStyle name="20% - Ênfase4 2 2" xfId="52"/>
    <cellStyle name="20% - Ênfase4 2 3" xfId="53"/>
    <cellStyle name="20% - Ênfase4 3" xfId="54"/>
    <cellStyle name="20% - Ênfase4 3 2" xfId="55"/>
    <cellStyle name="20% - Ênfase4 4" xfId="56"/>
    <cellStyle name="20% - Ênfase4 4 2" xfId="57"/>
    <cellStyle name="20% - Ênfase4 4 2 2" xfId="58"/>
    <cellStyle name="20% - Ênfase4 4 2 3" xfId="59"/>
    <cellStyle name="20% - Ênfase4 4 3" xfId="60"/>
    <cellStyle name="20% - Ênfase4 4 3 2" xfId="61"/>
    <cellStyle name="20% - Ênfase4 4 3 3" xfId="62"/>
    <cellStyle name="20% - Ênfase4 4 4" xfId="63"/>
    <cellStyle name="20% - Ênfase4 4 5" xfId="64"/>
    <cellStyle name="20% - Ênfase4 5" xfId="65"/>
    <cellStyle name="20% - Ênfase4 6" xfId="66"/>
    <cellStyle name="20% - Ênfase5 2" xfId="67"/>
    <cellStyle name="20% - Ênfase5 2 2" xfId="68"/>
    <cellStyle name="20% - Ênfase5 2 3" xfId="69"/>
    <cellStyle name="20% - Ênfase5 3" xfId="70"/>
    <cellStyle name="20% - Ênfase5 3 2" xfId="71"/>
    <cellStyle name="20% - Ênfase5 4" xfId="72"/>
    <cellStyle name="20% - Ênfase5 4 2" xfId="73"/>
    <cellStyle name="20% - Ênfase5 4 2 2" xfId="74"/>
    <cellStyle name="20% - Ênfase5 4 3" xfId="75"/>
    <cellStyle name="20% - Ênfase5 4 3 2" xfId="76"/>
    <cellStyle name="20% - Ênfase5 4 4" xfId="77"/>
    <cellStyle name="20% - Ênfase5 5" xfId="78"/>
    <cellStyle name="20% - Ênfase6 2" xfId="79"/>
    <cellStyle name="20% - Ênfase6 2 2" xfId="80"/>
    <cellStyle name="20% - Ênfase6 2 3" xfId="81"/>
    <cellStyle name="20% - Ênfase6 3" xfId="82"/>
    <cellStyle name="20% - Ênfase6 3 2" xfId="83"/>
    <cellStyle name="20% - Ênfase6 4" xfId="84"/>
    <cellStyle name="20% - Ênfase6 4 2" xfId="85"/>
    <cellStyle name="20% - Ênfase6 4 2 2" xfId="86"/>
    <cellStyle name="20% - Ênfase6 4 3" xfId="87"/>
    <cellStyle name="20% - Ênfase6 4 3 2" xfId="88"/>
    <cellStyle name="20% - Ênfase6 4 4" xfId="89"/>
    <cellStyle name="20% - Ênfase6 5" xfId="90"/>
    <cellStyle name="40% - Ênfase1 2" xfId="91"/>
    <cellStyle name="40% - Ênfase1 2 2" xfId="92"/>
    <cellStyle name="40% - Ênfase1 2 3" xfId="93"/>
    <cellStyle name="40% - Ênfase1 3" xfId="94"/>
    <cellStyle name="40% - Ênfase1 3 2" xfId="95"/>
    <cellStyle name="40% - Ênfase1 4" xfId="96"/>
    <cellStyle name="40% - Ênfase1 4 2" xfId="97"/>
    <cellStyle name="40% - Ênfase1 4 2 2" xfId="98"/>
    <cellStyle name="40% - Ênfase1 4 2 3" xfId="99"/>
    <cellStyle name="40% - Ênfase1 4 3" xfId="100"/>
    <cellStyle name="40% - Ênfase1 4 3 2" xfId="101"/>
    <cellStyle name="40% - Ênfase1 4 3 3" xfId="102"/>
    <cellStyle name="40% - Ênfase1 4 4" xfId="103"/>
    <cellStyle name="40% - Ênfase1 4 5" xfId="104"/>
    <cellStyle name="40% - Ênfase1 5" xfId="105"/>
    <cellStyle name="40% - Ênfase1 6" xfId="106"/>
    <cellStyle name="40% - Ênfase2 2" xfId="107"/>
    <cellStyle name="40% - Ênfase2 2 2" xfId="108"/>
    <cellStyle name="40% - Ênfase2 2 3" xfId="109"/>
    <cellStyle name="40% - Ênfase2 3" xfId="110"/>
    <cellStyle name="40% - Ênfase2 3 2" xfId="111"/>
    <cellStyle name="40% - Ênfase2 4" xfId="112"/>
    <cellStyle name="40% - Ênfase2 4 2" xfId="113"/>
    <cellStyle name="40% - Ênfase2 4 2 2" xfId="114"/>
    <cellStyle name="40% - Ênfase2 4 3" xfId="115"/>
    <cellStyle name="40% - Ênfase2 4 3 2" xfId="116"/>
    <cellStyle name="40% - Ênfase2 4 4" xfId="117"/>
    <cellStyle name="40% - Ênfase2 5" xfId="118"/>
    <cellStyle name="40% - Ênfase3 2" xfId="119"/>
    <cellStyle name="40% - Ênfase3 2 2" xfId="120"/>
    <cellStyle name="40% - Ênfase3 2 3" xfId="121"/>
    <cellStyle name="40% - Ênfase3 3" xfId="122"/>
    <cellStyle name="40% - Ênfase3 3 2" xfId="123"/>
    <cellStyle name="40% - Ênfase3 4" xfId="124"/>
    <cellStyle name="40% - Ênfase3 4 2" xfId="125"/>
    <cellStyle name="40% - Ênfase3 4 2 2" xfId="126"/>
    <cellStyle name="40% - Ênfase3 4 2 3" xfId="127"/>
    <cellStyle name="40% - Ênfase3 4 3" xfId="128"/>
    <cellStyle name="40% - Ênfase3 4 3 2" xfId="129"/>
    <cellStyle name="40% - Ênfase3 4 3 3" xfId="130"/>
    <cellStyle name="40% - Ênfase3 4 4" xfId="131"/>
    <cellStyle name="40% - Ênfase3 4 5" xfId="132"/>
    <cellStyle name="40% - Ênfase3 5" xfId="133"/>
    <cellStyle name="40% - Ênfase3 6" xfId="134"/>
    <cellStyle name="40% - Ênfase4 2" xfId="135"/>
    <cellStyle name="40% - Ênfase4 2 2" xfId="136"/>
    <cellStyle name="40% - Ênfase4 2 3" xfId="137"/>
    <cellStyle name="40% - Ênfase4 3" xfId="138"/>
    <cellStyle name="40% - Ênfase4 3 2" xfId="139"/>
    <cellStyle name="40% - Ênfase4 4" xfId="140"/>
    <cellStyle name="40% - Ênfase4 4 2" xfId="141"/>
    <cellStyle name="40% - Ênfase4 4 2 2" xfId="142"/>
    <cellStyle name="40% - Ênfase4 4 2 3" xfId="143"/>
    <cellStyle name="40% - Ênfase4 4 3" xfId="144"/>
    <cellStyle name="40% - Ênfase4 4 3 2" xfId="145"/>
    <cellStyle name="40% - Ênfase4 4 3 3" xfId="146"/>
    <cellStyle name="40% - Ênfase4 4 4" xfId="147"/>
    <cellStyle name="40% - Ênfase4 4 5" xfId="148"/>
    <cellStyle name="40% - Ênfase4 5" xfId="149"/>
    <cellStyle name="40% - Ênfase4 6" xfId="150"/>
    <cellStyle name="40% - Ênfase5 2" xfId="151"/>
    <cellStyle name="40% - Ênfase5 2 2" xfId="152"/>
    <cellStyle name="40% - Ênfase5 2 3" xfId="153"/>
    <cellStyle name="40% - Ênfase5 3" xfId="154"/>
    <cellStyle name="40% - Ênfase5 3 2" xfId="155"/>
    <cellStyle name="40% - Ênfase5 4" xfId="156"/>
    <cellStyle name="40% - Ênfase5 4 2" xfId="157"/>
    <cellStyle name="40% - Ênfase5 4 2 2" xfId="158"/>
    <cellStyle name="40% - Ênfase5 4 2 3" xfId="159"/>
    <cellStyle name="40% - Ênfase5 4 3" xfId="160"/>
    <cellStyle name="40% - Ênfase5 4 3 2" xfId="161"/>
    <cellStyle name="40% - Ênfase5 4 3 3" xfId="162"/>
    <cellStyle name="40% - Ênfase5 4 4" xfId="163"/>
    <cellStyle name="40% - Ênfase5 4 5" xfId="164"/>
    <cellStyle name="40% - Ênfase5 5" xfId="165"/>
    <cellStyle name="40% - Ênfase5 6" xfId="166"/>
    <cellStyle name="40% - Ênfase6 2" xfId="167"/>
    <cellStyle name="40% - Ênfase6 2 2" xfId="168"/>
    <cellStyle name="40% - Ênfase6 2 3" xfId="169"/>
    <cellStyle name="40% - Ênfase6 3" xfId="170"/>
    <cellStyle name="40% - Ênfase6 3 2" xfId="171"/>
    <cellStyle name="40% - Ênfase6 4" xfId="172"/>
    <cellStyle name="40% - Ênfase6 4 2" xfId="173"/>
    <cellStyle name="40% - Ênfase6 4 2 2" xfId="174"/>
    <cellStyle name="40% - Ênfase6 4 2 3" xfId="175"/>
    <cellStyle name="40% - Ênfase6 4 3" xfId="176"/>
    <cellStyle name="40% - Ênfase6 4 3 2" xfId="177"/>
    <cellStyle name="40% - Ênfase6 4 3 3" xfId="178"/>
    <cellStyle name="40% - Ênfase6 4 4" xfId="179"/>
    <cellStyle name="40% - Ênfase6 4 5" xfId="180"/>
    <cellStyle name="40% - Ênfase6 5" xfId="181"/>
    <cellStyle name="40% - Ênfase6 6" xfId="182"/>
    <cellStyle name="60% - Ênfase1 2" xfId="183"/>
    <cellStyle name="60% - Ênfase1 2 2" xfId="184"/>
    <cellStyle name="60% - Ênfase1 2 3" xfId="185"/>
    <cellStyle name="60% - Ênfase1 3" xfId="186"/>
    <cellStyle name="60% - Ênfase1 3 2" xfId="187"/>
    <cellStyle name="60% - Ênfase1 4" xfId="188"/>
    <cellStyle name="60% - Ênfase1 4 2" xfId="189"/>
    <cellStyle name="60% - Ênfase1 4 3" xfId="190"/>
    <cellStyle name="60% - Ênfase1 5" xfId="191"/>
    <cellStyle name="60% - Ênfase1 6" xfId="192"/>
    <cellStyle name="60% - Ênfase2 2" xfId="193"/>
    <cellStyle name="60% - Ênfase2 2 2" xfId="194"/>
    <cellStyle name="60% - Ênfase2 2 3" xfId="195"/>
    <cellStyle name="60% - Ênfase2 3" xfId="196"/>
    <cellStyle name="60% - Ênfase2 3 2" xfId="197"/>
    <cellStyle name="60% - Ênfase2 4" xfId="198"/>
    <cellStyle name="60% - Ênfase3 2" xfId="199"/>
    <cellStyle name="60% - Ênfase3 2 2" xfId="200"/>
    <cellStyle name="60% - Ênfase3 2 3" xfId="201"/>
    <cellStyle name="60% - Ênfase3 3" xfId="202"/>
    <cellStyle name="60% - Ênfase3 3 2" xfId="203"/>
    <cellStyle name="60% - Ênfase3 4" xfId="204"/>
    <cellStyle name="60% - Ênfase3 4 2" xfId="205"/>
    <cellStyle name="60% - Ênfase3 4 3" xfId="206"/>
    <cellStyle name="60% - Ênfase3 5" xfId="207"/>
    <cellStyle name="60% - Ênfase3 6" xfId="208"/>
    <cellStyle name="60% - Ênfase4 2" xfId="209"/>
    <cellStyle name="60% - Ênfase4 2 2" xfId="210"/>
    <cellStyle name="60% - Ênfase4 2 3" xfId="211"/>
    <cellStyle name="60% - Ênfase4 3" xfId="212"/>
    <cellStyle name="60% - Ênfase4 3 2" xfId="213"/>
    <cellStyle name="60% - Ênfase4 4" xfId="214"/>
    <cellStyle name="60% - Ênfase4 4 2" xfId="215"/>
    <cellStyle name="60% - Ênfase4 4 3" xfId="216"/>
    <cellStyle name="60% - Ênfase4 5" xfId="217"/>
    <cellStyle name="60% - Ênfase4 6" xfId="218"/>
    <cellStyle name="60% - Ênfase5 2" xfId="219"/>
    <cellStyle name="60% - Ênfase5 2 2" xfId="220"/>
    <cellStyle name="60% - Ênfase5 2 3" xfId="221"/>
    <cellStyle name="60% - Ênfase5 3" xfId="222"/>
    <cellStyle name="60% - Ênfase5 3 2" xfId="223"/>
    <cellStyle name="60% - Ênfase5 4" xfId="224"/>
    <cellStyle name="60% - Ênfase5 4 2" xfId="225"/>
    <cellStyle name="60% - Ênfase5 4 3" xfId="226"/>
    <cellStyle name="60% - Ênfase5 5" xfId="227"/>
    <cellStyle name="60% - Ênfase5 6" xfId="228"/>
    <cellStyle name="60% - Ênfase6 2" xfId="229"/>
    <cellStyle name="60% - Ênfase6 2 2" xfId="230"/>
    <cellStyle name="60% - Ênfase6 2 3" xfId="231"/>
    <cellStyle name="60% - Ênfase6 3" xfId="232"/>
    <cellStyle name="60% - Ênfase6 3 2" xfId="233"/>
    <cellStyle name="60% - Ênfase6 4" xfId="234"/>
    <cellStyle name="60% - Ênfase6 4 2" xfId="235"/>
    <cellStyle name="60% - Ênfase6 4 3" xfId="236"/>
    <cellStyle name="60% - Ênfase6 5" xfId="237"/>
    <cellStyle name="60% - Ênfase6 6" xfId="238"/>
    <cellStyle name="Bom 2" xfId="239"/>
    <cellStyle name="Bom 2 2" xfId="240"/>
    <cellStyle name="Bom 2 3" xfId="241"/>
    <cellStyle name="Bom 3" xfId="242"/>
    <cellStyle name="Bom 3 2" xfId="243"/>
    <cellStyle name="Bom 4" xfId="244"/>
    <cellStyle name="Bom 4 2" xfId="245"/>
    <cellStyle name="Bom 4 3" xfId="246"/>
    <cellStyle name="Bom 5" xfId="247"/>
    <cellStyle name="Bom 6" xfId="248"/>
    <cellStyle name="Cálculo 2" xfId="249"/>
    <cellStyle name="Cálculo 2 2" xfId="250"/>
    <cellStyle name="Cálculo 2 2 2" xfId="251"/>
    <cellStyle name="Cálculo 2 3" xfId="252"/>
    <cellStyle name="Cálculo 2 3 2" xfId="253"/>
    <cellStyle name="Cálculo 2 4" xfId="254"/>
    <cellStyle name="Cálculo 3" xfId="255"/>
    <cellStyle name="Cálculo 3 2" xfId="256"/>
    <cellStyle name="Cálculo 3 2 2" xfId="257"/>
    <cellStyle name="Cálculo 3 3" xfId="258"/>
    <cellStyle name="Cálculo 4" xfId="259"/>
    <cellStyle name="Cálculo 4 2" xfId="260"/>
    <cellStyle name="Cálculo 4 3" xfId="261"/>
    <cellStyle name="Cálculo 5" xfId="262"/>
    <cellStyle name="Cálculo 6" xfId="263"/>
    <cellStyle name="Célula de Verificação 2" xfId="264"/>
    <cellStyle name="Célula de Verificação 2 2" xfId="265"/>
    <cellStyle name="Célula de Verificação 2 3" xfId="266"/>
    <cellStyle name="Célula de Verificação 3" xfId="267"/>
    <cellStyle name="Célula de Verificação 3 2" xfId="268"/>
    <cellStyle name="Célula de Verificação 4" xfId="269"/>
    <cellStyle name="Célula Vinculada 2" xfId="270"/>
    <cellStyle name="Célula Vinculada 2 2" xfId="271"/>
    <cellStyle name="Célula Vinculada 2 3" xfId="272"/>
    <cellStyle name="Célula Vinculada 3" xfId="273"/>
    <cellStyle name="Célula Vinculada 3 2" xfId="274"/>
    <cellStyle name="Célula Vinculada 4" xfId="275"/>
    <cellStyle name="Ênfase1 2" xfId="276"/>
    <cellStyle name="Ênfase1 2 2" xfId="277"/>
    <cellStyle name="Ênfase1 2 3" xfId="278"/>
    <cellStyle name="Ênfase1 3" xfId="279"/>
    <cellStyle name="Ênfase1 3 2" xfId="280"/>
    <cellStyle name="Ênfase1 4" xfId="281"/>
    <cellStyle name="Ênfase1 4 2" xfId="282"/>
    <cellStyle name="Ênfase1 4 3" xfId="283"/>
    <cellStyle name="Ênfase1 5" xfId="284"/>
    <cellStyle name="Ênfase1 6" xfId="285"/>
    <cellStyle name="Ênfase2 2" xfId="286"/>
    <cellStyle name="Ênfase2 2 2" xfId="287"/>
    <cellStyle name="Ênfase2 2 3" xfId="288"/>
    <cellStyle name="Ênfase2 3" xfId="289"/>
    <cellStyle name="Ênfase2 3 2" xfId="290"/>
    <cellStyle name="Ênfase2 4" xfId="291"/>
    <cellStyle name="Ênfase2 4 2" xfId="292"/>
    <cellStyle name="Ênfase2 4 3" xfId="293"/>
    <cellStyle name="Ênfase2 5" xfId="294"/>
    <cellStyle name="Ênfase2 6" xfId="295"/>
    <cellStyle name="Ênfase3 2" xfId="296"/>
    <cellStyle name="Ênfase3 2 2" xfId="297"/>
    <cellStyle name="Ênfase3 2 3" xfId="298"/>
    <cellStyle name="Ênfase3 3" xfId="299"/>
    <cellStyle name="Ênfase3 3 2" xfId="300"/>
    <cellStyle name="Ênfase3 4" xfId="301"/>
    <cellStyle name="Ênfase4 2" xfId="302"/>
    <cellStyle name="Ênfase4 2 2" xfId="303"/>
    <cellStyle name="Ênfase4 2 3" xfId="304"/>
    <cellStyle name="Ênfase4 3" xfId="305"/>
    <cellStyle name="Ênfase4 3 2" xfId="306"/>
    <cellStyle name="Ênfase4 4" xfId="307"/>
    <cellStyle name="Ênfase4 4 2" xfId="308"/>
    <cellStyle name="Ênfase4 4 3" xfId="309"/>
    <cellStyle name="Ênfase4 5" xfId="310"/>
    <cellStyle name="Ênfase4 6" xfId="311"/>
    <cellStyle name="Ênfase5 2" xfId="312"/>
    <cellStyle name="Ênfase5 2 2" xfId="313"/>
    <cellStyle name="Ênfase5 2 3" xfId="314"/>
    <cellStyle name="Ênfase5 3" xfId="315"/>
    <cellStyle name="Ênfase5 3 2" xfId="316"/>
    <cellStyle name="Ênfase5 4" xfId="317"/>
    <cellStyle name="Ênfase6 2" xfId="318"/>
    <cellStyle name="Ênfase6 2 2" xfId="319"/>
    <cellStyle name="Ênfase6 2 3" xfId="320"/>
    <cellStyle name="Ênfase6 3" xfId="321"/>
    <cellStyle name="Ênfase6 3 2" xfId="322"/>
    <cellStyle name="Ênfase6 4" xfId="323"/>
    <cellStyle name="Entrada 2" xfId="324"/>
    <cellStyle name="Entrada 2 2" xfId="325"/>
    <cellStyle name="Entrada 2 2 2" xfId="326"/>
    <cellStyle name="Entrada 2 3" xfId="327"/>
    <cellStyle name="Entrada 2 3 2" xfId="328"/>
    <cellStyle name="Entrada 2 4" xfId="329"/>
    <cellStyle name="Entrada 3" xfId="330"/>
    <cellStyle name="Entrada 3 2" xfId="331"/>
    <cellStyle name="Entrada 3 2 2" xfId="332"/>
    <cellStyle name="Entrada 3 3" xfId="333"/>
    <cellStyle name="Entrada 4" xfId="334"/>
    <cellStyle name="Excel Built-in Normal" xfId="335"/>
    <cellStyle name="Excel_BuiltIn_Texto Explicativo" xfId="336"/>
    <cellStyle name="Hiperlink" xfId="2" builtinId="8"/>
    <cellStyle name="Hiperlink 2" xfId="337"/>
    <cellStyle name="Incorreto 2" xfId="338"/>
    <cellStyle name="Incorreto 2 2" xfId="339"/>
    <cellStyle name="Incorreto 2 3" xfId="340"/>
    <cellStyle name="Incorreto 3" xfId="341"/>
    <cellStyle name="Incorreto 3 2" xfId="342"/>
    <cellStyle name="Incorreto 4" xfId="343"/>
    <cellStyle name="Moeda 2" xfId="344"/>
    <cellStyle name="Moeda 2 2" xfId="345"/>
    <cellStyle name="Moeda 2 3" xfId="346"/>
    <cellStyle name="Moeda 2 4" xfId="347"/>
    <cellStyle name="Moeda 2 5" xfId="348"/>
    <cellStyle name="Moeda 2 6" xfId="349"/>
    <cellStyle name="Moeda 3" xfId="350"/>
    <cellStyle name="Moeda 4" xfId="351"/>
    <cellStyle name="Moeda 4 2" xfId="352"/>
    <cellStyle name="Moeda 5" xfId="353"/>
    <cellStyle name="Moeda 5 2" xfId="354"/>
    <cellStyle name="Moeda 6" xfId="355"/>
    <cellStyle name="Moeda 7" xfId="356"/>
    <cellStyle name="Moeda 8" xfId="357"/>
    <cellStyle name="Neutra 2" xfId="358"/>
    <cellStyle name="Neutra 2 2" xfId="359"/>
    <cellStyle name="Neutra 2 3" xfId="360"/>
    <cellStyle name="Neutra 3" xfId="361"/>
    <cellStyle name="Neutra 3 2" xfId="362"/>
    <cellStyle name="Neutra 4" xfId="363"/>
    <cellStyle name="Normal" xfId="0" builtinId="0"/>
    <cellStyle name="Normal 10" xfId="364"/>
    <cellStyle name="Normal 10 2" xfId="365"/>
    <cellStyle name="Normal 10 2 2" xfId="366"/>
    <cellStyle name="Normal 10 3" xfId="367"/>
    <cellStyle name="Normal 10 3 2" xfId="368"/>
    <cellStyle name="Normal 10 4" xfId="369"/>
    <cellStyle name="Normal 11" xfId="370"/>
    <cellStyle name="Normal 12" xfId="371"/>
    <cellStyle name="Normal 13" xfId="372"/>
    <cellStyle name="Normal 14" xfId="373"/>
    <cellStyle name="Normal 15" xfId="374"/>
    <cellStyle name="Normal 157" xfId="375"/>
    <cellStyle name="Normal 157 2" xfId="376"/>
    <cellStyle name="Normal 16" xfId="377"/>
    <cellStyle name="Normal 162" xfId="378"/>
    <cellStyle name="Normal 17" xfId="379"/>
    <cellStyle name="Normal 18" xfId="380"/>
    <cellStyle name="Normal 19" xfId="381"/>
    <cellStyle name="Normal 2" xfId="382"/>
    <cellStyle name="Normal 2 2" xfId="383"/>
    <cellStyle name="Normal 2 2 2" xfId="384"/>
    <cellStyle name="Normal 2 2 3" xfId="385"/>
    <cellStyle name="Normal 2 2 4" xfId="386"/>
    <cellStyle name="Normal 2 2 5" xfId="387"/>
    <cellStyle name="Normal 2 3" xfId="388"/>
    <cellStyle name="Normal 2 3 2" xfId="389"/>
    <cellStyle name="Normal 2 4" xfId="390"/>
    <cellStyle name="Normal 2 5" xfId="391"/>
    <cellStyle name="Normal 2 6" xfId="392"/>
    <cellStyle name="Normal 20" xfId="393"/>
    <cellStyle name="Normal 21" xfId="394"/>
    <cellStyle name="Normal 22" xfId="395"/>
    <cellStyle name="Normal 23" xfId="396"/>
    <cellStyle name="Normal 24" xfId="397"/>
    <cellStyle name="Normal 25" xfId="398"/>
    <cellStyle name="Normal 26" xfId="399"/>
    <cellStyle name="Normal 27" xfId="400"/>
    <cellStyle name="Normal 28" xfId="401"/>
    <cellStyle name="Normal 29" xfId="402"/>
    <cellStyle name="Normal 3" xfId="403"/>
    <cellStyle name="Normal 3 2" xfId="404"/>
    <cellStyle name="Normal 3 3" xfId="405"/>
    <cellStyle name="Normal 3 4" xfId="406"/>
    <cellStyle name="Normal 30" xfId="407"/>
    <cellStyle name="Normal 31" xfId="408"/>
    <cellStyle name="Normal 32" xfId="409"/>
    <cellStyle name="Normal 33" xfId="410"/>
    <cellStyle name="Normal 34" xfId="411"/>
    <cellStyle name="Normal 35" xfId="412"/>
    <cellStyle name="Normal 36" xfId="413"/>
    <cellStyle name="Normal 37" xfId="414"/>
    <cellStyle name="Normal 38" xfId="415"/>
    <cellStyle name="Normal 39" xfId="416"/>
    <cellStyle name="Normal 39 2" xfId="417"/>
    <cellStyle name="Normal 4" xfId="418"/>
    <cellStyle name="Normal 4 2" xfId="419"/>
    <cellStyle name="Normal 4 3" xfId="420"/>
    <cellStyle name="Normal 4 3 2" xfId="421"/>
    <cellStyle name="Normal 4 4" xfId="422"/>
    <cellStyle name="Normal 40" xfId="423"/>
    <cellStyle name="Normal 41" xfId="424"/>
    <cellStyle name="Normal 42" xfId="425"/>
    <cellStyle name="Normal 43" xfId="426"/>
    <cellStyle name="Normal 5" xfId="427"/>
    <cellStyle name="Normal 5 2" xfId="428"/>
    <cellStyle name="Normal 5 2 2" xfId="429"/>
    <cellStyle name="Normal 5 2 2 2" xfId="430"/>
    <cellStyle name="Normal 5 2 2 2 2" xfId="431"/>
    <cellStyle name="Normal 5 2 2 2 2 2" xfId="432"/>
    <cellStyle name="Normal 5 2 2 2 3" xfId="433"/>
    <cellStyle name="Normal 5 2 2 2 3 2" xfId="434"/>
    <cellStyle name="Normal 5 2 2 2 4" xfId="435"/>
    <cellStyle name="Normal 5 2 2 3" xfId="436"/>
    <cellStyle name="Normal 5 2 2 3 2" xfId="437"/>
    <cellStyle name="Normal 5 2 2 4" xfId="438"/>
    <cellStyle name="Normal 5 2 2 4 2" xfId="439"/>
    <cellStyle name="Normal 5 2 2 5" xfId="440"/>
    <cellStyle name="Normal 5 2 3" xfId="441"/>
    <cellStyle name="Normal 5 2 3 2" xfId="442"/>
    <cellStyle name="Normal 5 2 4" xfId="443"/>
    <cellStyle name="Normal 5 2 4 2" xfId="444"/>
    <cellStyle name="Normal 5 2 5" xfId="445"/>
    <cellStyle name="Normal 5 3" xfId="446"/>
    <cellStyle name="Normal 5 3 2" xfId="447"/>
    <cellStyle name="Normal 5 3 2 2" xfId="448"/>
    <cellStyle name="Normal 5 3 3" xfId="449"/>
    <cellStyle name="Normal 5 3 3 2" xfId="450"/>
    <cellStyle name="Normal 5 3 4" xfId="451"/>
    <cellStyle name="Normal 5 4" xfId="452"/>
    <cellStyle name="Normal 5 4 2" xfId="453"/>
    <cellStyle name="Normal 5 4 2 2" xfId="454"/>
    <cellStyle name="Normal 5 4 3" xfId="455"/>
    <cellStyle name="Normal 5 4 3 2" xfId="456"/>
    <cellStyle name="Normal 5 4 4" xfId="457"/>
    <cellStyle name="Normal 5 5" xfId="458"/>
    <cellStyle name="Normal 5 5 2" xfId="459"/>
    <cellStyle name="Normal 5 6" xfId="460"/>
    <cellStyle name="Normal 5 6 2" xfId="461"/>
    <cellStyle name="Normal 5 7" xfId="462"/>
    <cellStyle name="Normal 6" xfId="463"/>
    <cellStyle name="Normal 7" xfId="464"/>
    <cellStyle name="Normal 7 2" xfId="465"/>
    <cellStyle name="Normal 7 2 2" xfId="466"/>
    <cellStyle name="Normal 7 2 2 2" xfId="467"/>
    <cellStyle name="Normal 7 2 3" xfId="468"/>
    <cellStyle name="Normal 7 2 3 2" xfId="469"/>
    <cellStyle name="Normal 7 2 4" xfId="470"/>
    <cellStyle name="Normal 7 3" xfId="471"/>
    <cellStyle name="Normal 7 3 2" xfId="472"/>
    <cellStyle name="Normal 7 4" xfId="473"/>
    <cellStyle name="Normal 7 4 2" xfId="474"/>
    <cellStyle name="Normal 7 5" xfId="475"/>
    <cellStyle name="Normal 8" xfId="476"/>
    <cellStyle name="Normal 8 2" xfId="477"/>
    <cellStyle name="Normal 9" xfId="478"/>
    <cellStyle name="Normal 9 2" xfId="479"/>
    <cellStyle name="Normal 9 2 2" xfId="480"/>
    <cellStyle name="Normal 9 2 3" xfId="481"/>
    <cellStyle name="Normal 9 3" xfId="482"/>
    <cellStyle name="Normal 9 3 2" xfId="483"/>
    <cellStyle name="Normal 9 4" xfId="484"/>
    <cellStyle name="Normal 9 5" xfId="485"/>
    <cellStyle name="Normal 9 6" xfId="486"/>
    <cellStyle name="Nota 10" xfId="487"/>
    <cellStyle name="Nota 2" xfId="488"/>
    <cellStyle name="Nota 2 2" xfId="489"/>
    <cellStyle name="Nota 2 2 2" xfId="490"/>
    <cellStyle name="Nota 2 3" xfId="491"/>
    <cellStyle name="Nota 2 3 2" xfId="492"/>
    <cellStyle name="Nota 2 4" xfId="493"/>
    <cellStyle name="Nota 3" xfId="494"/>
    <cellStyle name="Nota 3 2" xfId="495"/>
    <cellStyle name="Nota 3 2 2" xfId="496"/>
    <cellStyle name="Nota 3 3" xfId="497"/>
    <cellStyle name="Nota 4" xfId="498"/>
    <cellStyle name="Nota 4 2" xfId="499"/>
    <cellStyle name="Nota 4 3" xfId="500"/>
    <cellStyle name="Nota 5" xfId="501"/>
    <cellStyle name="Nota 5 2" xfId="502"/>
    <cellStyle name="Nota 6" xfId="503"/>
    <cellStyle name="Nota 6 2" xfId="504"/>
    <cellStyle name="Nota 7" xfId="505"/>
    <cellStyle name="Nota 7 2" xfId="506"/>
    <cellStyle name="Nota 8" xfId="507"/>
    <cellStyle name="Nota 8 2" xfId="508"/>
    <cellStyle name="Nota 9" xfId="509"/>
    <cellStyle name="Porcentagem 2" xfId="510"/>
    <cellStyle name="Porcentagem 3" xfId="511"/>
    <cellStyle name="Porcentagem 4" xfId="512"/>
    <cellStyle name="Porcentagem 5" xfId="513"/>
    <cellStyle name="Porcentagem 6" xfId="514"/>
    <cellStyle name="Saída 2" xfId="515"/>
    <cellStyle name="Saída 2 2" xfId="516"/>
    <cellStyle name="Saída 2 2 2" xfId="517"/>
    <cellStyle name="Saída 2 3" xfId="518"/>
    <cellStyle name="Saída 2 3 2" xfId="519"/>
    <cellStyle name="Saída 2 4" xfId="520"/>
    <cellStyle name="Saída 3" xfId="521"/>
    <cellStyle name="Saída 3 2" xfId="522"/>
    <cellStyle name="Saída 3 2 2" xfId="523"/>
    <cellStyle name="Saída 3 3" xfId="524"/>
    <cellStyle name="Saída 4" xfId="525"/>
    <cellStyle name="Saída 4 2" xfId="526"/>
    <cellStyle name="Saída 4 3" xfId="527"/>
    <cellStyle name="Saída 5" xfId="528"/>
    <cellStyle name="Saída 6" xfId="529"/>
    <cellStyle name="Separador de milhares [0] 2" xfId="530"/>
    <cellStyle name="Separador de milhares [0] 2 2" xfId="531"/>
    <cellStyle name="Separador de milhares 10" xfId="532"/>
    <cellStyle name="Separador de milhares 10 2" xfId="533"/>
    <cellStyle name="Separador de milhares 11" xfId="534"/>
    <cellStyle name="Separador de milhares 11 2" xfId="535"/>
    <cellStyle name="Separador de milhares 12" xfId="536"/>
    <cellStyle name="Separador de milhares 12 2" xfId="537"/>
    <cellStyle name="Separador de milhares 13" xfId="538"/>
    <cellStyle name="Separador de milhares 13 2" xfId="539"/>
    <cellStyle name="Separador de milhares 14" xfId="540"/>
    <cellStyle name="Separador de milhares 14 2" xfId="541"/>
    <cellStyle name="Separador de milhares 14 3" xfId="542"/>
    <cellStyle name="Separador de milhares 15" xfId="543"/>
    <cellStyle name="Separador de milhares 15 2" xfId="544"/>
    <cellStyle name="Separador de milhares 16" xfId="545"/>
    <cellStyle name="Separador de milhares 16 2" xfId="546"/>
    <cellStyle name="Separador de milhares 17" xfId="547"/>
    <cellStyle name="Separador de milhares 17 2" xfId="548"/>
    <cellStyle name="Separador de milhares 18" xfId="549"/>
    <cellStyle name="Separador de milhares 18 2" xfId="550"/>
    <cellStyle name="Separador de milhares 2" xfId="551"/>
    <cellStyle name="Separador de milhares 2 2" xfId="552"/>
    <cellStyle name="Separador de milhares 2 2 2" xfId="553"/>
    <cellStyle name="Separador de milhares 2 2 2 2" xfId="554"/>
    <cellStyle name="Separador de milhares 2 2 3" xfId="555"/>
    <cellStyle name="Separador de milhares 2 3" xfId="556"/>
    <cellStyle name="Separador de milhares 2 3 2" xfId="557"/>
    <cellStyle name="Separador de milhares 2 4" xfId="558"/>
    <cellStyle name="Separador de milhares 2 5" xfId="559"/>
    <cellStyle name="Separador de milhares 2 6" xfId="560"/>
    <cellStyle name="Separador de milhares 20" xfId="561"/>
    <cellStyle name="Separador de milhares 20 2" xfId="562"/>
    <cellStyle name="Separador de milhares 21" xfId="563"/>
    <cellStyle name="Separador de milhares 21 2" xfId="564"/>
    <cellStyle name="Separador de milhares 22" xfId="565"/>
    <cellStyle name="Separador de milhares 22 2" xfId="566"/>
    <cellStyle name="Separador de milhares 23" xfId="567"/>
    <cellStyle name="Separador de milhares 23 2" xfId="568"/>
    <cellStyle name="Separador de milhares 24" xfId="569"/>
    <cellStyle name="Separador de milhares 24 2" xfId="570"/>
    <cellStyle name="Separador de milhares 25" xfId="571"/>
    <cellStyle name="Separador de milhares 25 2" xfId="572"/>
    <cellStyle name="Separador de milhares 26" xfId="573"/>
    <cellStyle name="Separador de milhares 26 2" xfId="574"/>
    <cellStyle name="Separador de milhares 27" xfId="575"/>
    <cellStyle name="Separador de milhares 27 2" xfId="576"/>
    <cellStyle name="Separador de milhares 28" xfId="577"/>
    <cellStyle name="Separador de milhares 28 2" xfId="578"/>
    <cellStyle name="Separador de milhares 29" xfId="579"/>
    <cellStyle name="Separador de milhares 29 2" xfId="580"/>
    <cellStyle name="Separador de milhares 3" xfId="581"/>
    <cellStyle name="Separador de milhares 3 2" xfId="582"/>
    <cellStyle name="Separador de milhares 3 2 2" xfId="583"/>
    <cellStyle name="Separador de milhares 3 2 2 2" xfId="584"/>
    <cellStyle name="Separador de milhares 3 2 3" xfId="585"/>
    <cellStyle name="Separador de milhares 3 3" xfId="586"/>
    <cellStyle name="Separador de milhares 3 3 2" xfId="587"/>
    <cellStyle name="Separador de milhares 3 4" xfId="588"/>
    <cellStyle name="Separador de milhares 3 4 2" xfId="589"/>
    <cellStyle name="Separador de milhares 3 5" xfId="590"/>
    <cellStyle name="Separador de milhares 30" xfId="591"/>
    <cellStyle name="Separador de milhares 30 2" xfId="592"/>
    <cellStyle name="Separador de milhares 31" xfId="593"/>
    <cellStyle name="Separador de milhares 31 2" xfId="594"/>
    <cellStyle name="Separador de milhares 32" xfId="595"/>
    <cellStyle name="Separador de milhares 32 2" xfId="596"/>
    <cellStyle name="Separador de milhares 33" xfId="597"/>
    <cellStyle name="Separador de milhares 33 2" xfId="598"/>
    <cellStyle name="Separador de milhares 34" xfId="599"/>
    <cellStyle name="Separador de milhares 36" xfId="600"/>
    <cellStyle name="Separador de milhares 36 2" xfId="601"/>
    <cellStyle name="Separador de milhares 4" xfId="602"/>
    <cellStyle name="Separador de milhares 4 2" xfId="603"/>
    <cellStyle name="Separador de milhares 4 2 2" xfId="604"/>
    <cellStyle name="Separador de milhares 4 2 2 2" xfId="605"/>
    <cellStyle name="Separador de milhares 4 2 2 2 2" xfId="606"/>
    <cellStyle name="Separador de milhares 4 2 2 3" xfId="607"/>
    <cellStyle name="Separador de milhares 4 2 2 3 2" xfId="608"/>
    <cellStyle name="Separador de milhares 4 2 2 4" xfId="609"/>
    <cellStyle name="Separador de milhares 4 2 3" xfId="610"/>
    <cellStyle name="Separador de milhares 4 2 3 2" xfId="611"/>
    <cellStyle name="Separador de milhares 4 2 4" xfId="612"/>
    <cellStyle name="Separador de milhares 4 2 4 2" xfId="613"/>
    <cellStyle name="Separador de milhares 4 2 5" xfId="614"/>
    <cellStyle name="Separador de milhares 4 3" xfId="615"/>
    <cellStyle name="Separador de milhares 4 3 2" xfId="616"/>
    <cellStyle name="Separador de milhares 4 3 2 2" xfId="617"/>
    <cellStyle name="Separador de milhares 4 3 3" xfId="618"/>
    <cellStyle name="Separador de milhares 4 3 3 2" xfId="619"/>
    <cellStyle name="Separador de milhares 4 3 4" xfId="620"/>
    <cellStyle name="Separador de milhares 4 4" xfId="621"/>
    <cellStyle name="Separador de milhares 4 4 2" xfId="622"/>
    <cellStyle name="Separador de milhares 4 4 2 2" xfId="623"/>
    <cellStyle name="Separador de milhares 4 4 3" xfId="624"/>
    <cellStyle name="Separador de milhares 4 4 3 2" xfId="625"/>
    <cellStyle name="Separador de milhares 4 4 4" xfId="626"/>
    <cellStyle name="Separador de milhares 4 5" xfId="627"/>
    <cellStyle name="Separador de milhares 4 5 2" xfId="628"/>
    <cellStyle name="Separador de milhares 4 6" xfId="629"/>
    <cellStyle name="Separador de milhares 4 6 2" xfId="630"/>
    <cellStyle name="Separador de milhares 4 7" xfId="631"/>
    <cellStyle name="Separador de milhares 5" xfId="632"/>
    <cellStyle name="Separador de milhares 5 2" xfId="633"/>
    <cellStyle name="Separador de milhares 6" xfId="634"/>
    <cellStyle name="Separador de milhares 6 2" xfId="635"/>
    <cellStyle name="Separador de milhares 7" xfId="636"/>
    <cellStyle name="Separador de milhares 7 2" xfId="637"/>
    <cellStyle name="Separador de milhares 8" xfId="638"/>
    <cellStyle name="Separador de milhares 8 2" xfId="639"/>
    <cellStyle name="Texto de Aviso 2" xfId="640"/>
    <cellStyle name="Texto de Aviso 2 2" xfId="641"/>
    <cellStyle name="Texto de Aviso 2 3" xfId="642"/>
    <cellStyle name="Texto de Aviso 3" xfId="643"/>
    <cellStyle name="Texto de Aviso 3 2" xfId="644"/>
    <cellStyle name="Texto de Aviso 4" xfId="645"/>
    <cellStyle name="Texto Explicativo 2" xfId="646"/>
    <cellStyle name="Texto Explicativo 2 2" xfId="647"/>
    <cellStyle name="Texto Explicativo 2 3" xfId="648"/>
    <cellStyle name="Texto Explicativo 2 4" xfId="649"/>
    <cellStyle name="Texto Explicativo 2 5" xfId="650"/>
    <cellStyle name="Texto Explicativo 2 6" xfId="651"/>
    <cellStyle name="Texto Explicativo 3" xfId="652"/>
    <cellStyle name="Texto Explicativo 3 2" xfId="653"/>
    <cellStyle name="Texto Explicativo 4" xfId="654"/>
    <cellStyle name="Título 1 2" xfId="655"/>
    <cellStyle name="Título 1 2 2" xfId="656"/>
    <cellStyle name="Título 1 2 3" xfId="657"/>
    <cellStyle name="Título 1 3" xfId="658"/>
    <cellStyle name="Título 1 3 2" xfId="659"/>
    <cellStyle name="Título 1 4" xfId="660"/>
    <cellStyle name="Título 1 4 2" xfId="661"/>
    <cellStyle name="Título 1 4 3" xfId="662"/>
    <cellStyle name="Título 1 5" xfId="663"/>
    <cellStyle name="Título 1 6" xfId="664"/>
    <cellStyle name="Título 10" xfId="665"/>
    <cellStyle name="Título 11" xfId="666"/>
    <cellStyle name="Título 2 2" xfId="667"/>
    <cellStyle name="Título 2 2 2" xfId="668"/>
    <cellStyle name="Título 2 2 3" xfId="669"/>
    <cellStyle name="Título 2 3" xfId="670"/>
    <cellStyle name="Título 2 3 2" xfId="671"/>
    <cellStyle name="Título 2 4" xfId="672"/>
    <cellStyle name="Título 2 4 2" xfId="673"/>
    <cellStyle name="Título 2 4 3" xfId="674"/>
    <cellStyle name="Título 2 5" xfId="675"/>
    <cellStyle name="Título 2 6" xfId="676"/>
    <cellStyle name="Título 3 2" xfId="677"/>
    <cellStyle name="Título 3 2 2" xfId="678"/>
    <cellStyle name="Título 3 2 3" xfId="679"/>
    <cellStyle name="Título 3 3" xfId="680"/>
    <cellStyle name="Título 3 3 2" xfId="681"/>
    <cellStyle name="Título 3 4" xfId="682"/>
    <cellStyle name="Título 3 4 2" xfId="683"/>
    <cellStyle name="Título 3 4 3" xfId="684"/>
    <cellStyle name="Título 3 5" xfId="685"/>
    <cellStyle name="Título 3 6" xfId="686"/>
    <cellStyle name="Título 4 2" xfId="687"/>
    <cellStyle name="Título 4 2 2" xfId="688"/>
    <cellStyle name="Título 4 2 3" xfId="689"/>
    <cellStyle name="Título 4 3" xfId="690"/>
    <cellStyle name="Título 4 3 2" xfId="691"/>
    <cellStyle name="Título 4 4" xfId="692"/>
    <cellStyle name="Título 4 4 2" xfId="693"/>
    <cellStyle name="Título 4 4 3" xfId="694"/>
    <cellStyle name="Título 4 5" xfId="695"/>
    <cellStyle name="Título 4 6" xfId="696"/>
    <cellStyle name="Título 5" xfId="697"/>
    <cellStyle name="Título 5 2" xfId="698"/>
    <cellStyle name="Título 5 3" xfId="699"/>
    <cellStyle name="Título 6" xfId="700"/>
    <cellStyle name="Título 7" xfId="701"/>
    <cellStyle name="Título 7 2" xfId="702"/>
    <cellStyle name="Título 8" xfId="703"/>
    <cellStyle name="Título 8 2" xfId="704"/>
    <cellStyle name="Título 8 3" xfId="705"/>
    <cellStyle name="Título 9" xfId="706"/>
    <cellStyle name="Total 2" xfId="707"/>
    <cellStyle name="Total 2 2" xfId="708"/>
    <cellStyle name="Total 2 2 2" xfId="709"/>
    <cellStyle name="Total 2 3" xfId="710"/>
    <cellStyle name="Total 2 3 2" xfId="711"/>
    <cellStyle name="Total 2 4" xfId="712"/>
    <cellStyle name="Total 3" xfId="713"/>
    <cellStyle name="Total 3 2" xfId="714"/>
    <cellStyle name="Total 3 2 2" xfId="715"/>
    <cellStyle name="Total 3 3" xfId="716"/>
    <cellStyle name="Total 4" xfId="717"/>
    <cellStyle name="Total 4 2" xfId="718"/>
    <cellStyle name="Total 4 3" xfId="719"/>
    <cellStyle name="Total 5" xfId="720"/>
    <cellStyle name="Total 6" xfId="721"/>
    <cellStyle name="Vírgula" xfId="1" builtinId="3"/>
    <cellStyle name="Vírgula 2" xfId="722"/>
    <cellStyle name="Vírgula 2 2" xfId="723"/>
    <cellStyle name="Vírgula 2 2 2" xfId="724"/>
    <cellStyle name="Vírgula 2 3" xfId="725"/>
    <cellStyle name="Vírgula 3" xfId="726"/>
    <cellStyle name="Vírgula 3 2" xfId="727"/>
    <cellStyle name="Vírgula 4" xfId="728"/>
    <cellStyle name="Vírgula 4 2" xfId="729"/>
    <cellStyle name="Vírgula 4 2 2" xfId="730"/>
    <cellStyle name="Vírgula 4 3" xfId="731"/>
    <cellStyle name="Vírgula 4 3 2" xfId="732"/>
    <cellStyle name="Vírgula 4 4" xfId="733"/>
    <cellStyle name="Vírgula 5" xfId="734"/>
    <cellStyle name="Vírgula 5 2" xfId="735"/>
    <cellStyle name="Vírgula 5 2 2" xfId="736"/>
    <cellStyle name="Vírgula 5 3" xfId="737"/>
    <cellStyle name="Vírgula 5 3 2" xfId="738"/>
    <cellStyle name="Vírgula 5 4" xfId="739"/>
    <cellStyle name="Vírgula 6" xfId="740"/>
    <cellStyle name="Vírgula 6 2" xfId="741"/>
    <cellStyle name="Vírgula 7" xfId="742"/>
    <cellStyle name="Vírgula 8" xfId="743"/>
    <cellStyle name="Vírgula 9" xfId="7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0/06%20JUN%202020%20-%2013%202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1lKcohzcVDw01zfoSglgIJ5b6sZJXL4Q?usp=sharing" TargetMode="External"/><Relationship Id="rId1" Type="http://schemas.openxmlformats.org/officeDocument/2006/relationships/hyperlink" Target="https://drive.google.com/file/d/1nBfiJ6--9dCp9ZaZiW2cCQd8fRAd_YV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49" zoomScale="90" zoomScaleNormal="90" workbookViewId="0">
      <selection activeCell="C57" sqref="C57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93.28515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10869782001206</v>
      </c>
      <c r="B2" s="6" t="s">
        <v>9</v>
      </c>
      <c r="C2" s="7">
        <v>97406706000190</v>
      </c>
      <c r="D2" s="8" t="s">
        <v>10</v>
      </c>
      <c r="E2" s="9" t="s">
        <v>11</v>
      </c>
      <c r="F2" s="10">
        <v>42830</v>
      </c>
      <c r="G2" s="10">
        <v>43926</v>
      </c>
      <c r="H2" s="11">
        <v>2461.9699999999998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10869782001206</v>
      </c>
      <c r="B3" s="6" t="s">
        <v>9</v>
      </c>
      <c r="C3" s="7">
        <v>6349848000107</v>
      </c>
      <c r="D3" s="8" t="s">
        <v>13</v>
      </c>
      <c r="E3" s="9" t="s">
        <v>14</v>
      </c>
      <c r="F3" s="10">
        <v>43605</v>
      </c>
      <c r="G3" s="10">
        <v>43971</v>
      </c>
      <c r="H3" s="14">
        <v>7000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10869782001206</v>
      </c>
      <c r="B4" s="6" t="s">
        <v>9</v>
      </c>
      <c r="C4" s="7">
        <v>18204483000101</v>
      </c>
      <c r="D4" s="8" t="s">
        <v>17</v>
      </c>
      <c r="E4" s="9" t="s">
        <v>18</v>
      </c>
      <c r="F4" s="10">
        <v>43227</v>
      </c>
      <c r="G4" s="10">
        <v>43592</v>
      </c>
      <c r="H4" s="16">
        <v>3229.95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10869782001206</v>
      </c>
      <c r="B5" s="6" t="s">
        <v>9</v>
      </c>
      <c r="C5" s="7">
        <v>3423730000193</v>
      </c>
      <c r="D5" s="8" t="s">
        <v>21</v>
      </c>
      <c r="E5" s="9" t="s">
        <v>22</v>
      </c>
      <c r="F5" s="10">
        <v>40330</v>
      </c>
      <c r="G5" s="10">
        <v>43444</v>
      </c>
      <c r="H5" s="14">
        <v>2608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(OCULTAR)'!$P$3:$R$53,3,0),"")</f>
        <v>10869782001206</v>
      </c>
      <c r="B6" s="6" t="s">
        <v>9</v>
      </c>
      <c r="C6" s="7">
        <v>23312262453</v>
      </c>
      <c r="D6" s="8" t="s">
        <v>25</v>
      </c>
      <c r="E6" s="9" t="s">
        <v>26</v>
      </c>
      <c r="F6" s="10">
        <v>43831</v>
      </c>
      <c r="G6" s="10">
        <v>43983</v>
      </c>
      <c r="H6" s="14">
        <v>2255.9899999999998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(OCULTAR)'!$P$3:$R$53,3,0),"")</f>
        <v>10869782001206</v>
      </c>
      <c r="B7" s="6" t="s">
        <v>9</v>
      </c>
      <c r="C7" s="7">
        <v>34958308000166</v>
      </c>
      <c r="D7" s="8" t="s">
        <v>29</v>
      </c>
      <c r="E7" s="9" t="s">
        <v>30</v>
      </c>
      <c r="F7" s="10">
        <v>43709</v>
      </c>
      <c r="G7" s="10">
        <v>43983</v>
      </c>
      <c r="H7" s="14">
        <v>2544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(OCULTAR)'!$P$3:$R$53,3,0),"")</f>
        <v>10869782001206</v>
      </c>
      <c r="B8" s="6" t="s">
        <v>9</v>
      </c>
      <c r="C8" s="7">
        <v>35341761000191</v>
      </c>
      <c r="D8" s="8" t="s">
        <v>33</v>
      </c>
      <c r="E8" s="9" t="s">
        <v>30</v>
      </c>
      <c r="F8" s="10">
        <v>43756</v>
      </c>
      <c r="G8" s="10">
        <v>43983</v>
      </c>
      <c r="H8" s="14">
        <v>2544</v>
      </c>
      <c r="I8" s="12" t="s">
        <v>34</v>
      </c>
      <c r="V8" s="17" t="s">
        <v>35</v>
      </c>
    </row>
    <row r="9" spans="1:22" s="15" customFormat="1" ht="20.25" customHeight="1" x14ac:dyDescent="0.2">
      <c r="A9" s="13">
        <f>IFERROR(VLOOKUP(B9,'[1]DADOS (OCULTAR)'!$P$3:$R$53,3,0),"")</f>
        <v>10869782001206</v>
      </c>
      <c r="B9" s="6" t="s">
        <v>9</v>
      </c>
      <c r="C9" s="7">
        <v>35214412000109</v>
      </c>
      <c r="D9" s="8" t="s">
        <v>36</v>
      </c>
      <c r="E9" s="9" t="s">
        <v>30</v>
      </c>
      <c r="F9" s="10">
        <v>43785</v>
      </c>
      <c r="G9" s="10">
        <v>43983</v>
      </c>
      <c r="H9" s="14">
        <v>2544</v>
      </c>
      <c r="I9" s="12" t="s">
        <v>37</v>
      </c>
      <c r="V9" s="17" t="s">
        <v>38</v>
      </c>
    </row>
    <row r="10" spans="1:22" s="15" customFormat="1" ht="20.25" customHeight="1" x14ac:dyDescent="0.2">
      <c r="A10" s="13">
        <f>IFERROR(VLOOKUP(B10,'[1]DADOS (OCULTAR)'!$P$3:$R$53,3,0),"")</f>
        <v>10869782001206</v>
      </c>
      <c r="B10" s="6" t="s">
        <v>9</v>
      </c>
      <c r="C10" s="7">
        <v>20966373000129</v>
      </c>
      <c r="D10" s="8" t="s">
        <v>39</v>
      </c>
      <c r="E10" s="9" t="s">
        <v>30</v>
      </c>
      <c r="F10" s="10">
        <v>43648</v>
      </c>
      <c r="G10" s="10">
        <v>43983</v>
      </c>
      <c r="H10" s="14">
        <v>5959.5</v>
      </c>
      <c r="I10" s="12" t="s">
        <v>40</v>
      </c>
      <c r="V10" s="17" t="s">
        <v>41</v>
      </c>
    </row>
    <row r="11" spans="1:22" s="15" customFormat="1" ht="20.25" customHeight="1" x14ac:dyDescent="0.2">
      <c r="A11" s="13">
        <f>IFERROR(VLOOKUP(B11,'[1]DADOS (OCULTAR)'!$P$3:$R$53,3,0),"")</f>
        <v>10869782001206</v>
      </c>
      <c r="B11" s="6" t="s">
        <v>9</v>
      </c>
      <c r="C11" s="7">
        <v>20639660000124</v>
      </c>
      <c r="D11" s="8" t="s">
        <v>42</v>
      </c>
      <c r="E11" s="9" t="s">
        <v>30</v>
      </c>
      <c r="F11" s="10">
        <v>43619</v>
      </c>
      <c r="G11" s="10">
        <v>43983</v>
      </c>
      <c r="H11" s="14">
        <v>2544</v>
      </c>
      <c r="I11" s="12" t="s">
        <v>43</v>
      </c>
      <c r="V11" s="17" t="s">
        <v>44</v>
      </c>
    </row>
    <row r="12" spans="1:22" s="15" customFormat="1" ht="20.25" customHeight="1" x14ac:dyDescent="0.2">
      <c r="A12" s="13">
        <f>IFERROR(VLOOKUP(B12,'[1]DADOS (OCULTAR)'!$P$3:$R$53,3,0),"")</f>
        <v>10869782001206</v>
      </c>
      <c r="B12" s="6" t="s">
        <v>9</v>
      </c>
      <c r="C12" s="7">
        <v>33655128000142</v>
      </c>
      <c r="D12" s="8" t="s">
        <v>45</v>
      </c>
      <c r="E12" s="9" t="s">
        <v>30</v>
      </c>
      <c r="F12" s="10">
        <v>43831</v>
      </c>
      <c r="G12" s="10">
        <v>43983</v>
      </c>
      <c r="H12" s="14">
        <v>2544</v>
      </c>
      <c r="I12" s="12" t="s">
        <v>46</v>
      </c>
      <c r="V12" s="17" t="s">
        <v>47</v>
      </c>
    </row>
    <row r="13" spans="1:22" s="15" customFormat="1" ht="20.25" customHeight="1" x14ac:dyDescent="0.2">
      <c r="A13" s="13">
        <f>IFERROR(VLOOKUP(B13,'[1]DADOS (OCULTAR)'!$P$3:$R$53,3,0),"")</f>
        <v>10869782001206</v>
      </c>
      <c r="B13" s="6" t="s">
        <v>9</v>
      </c>
      <c r="C13" s="7">
        <v>32247617000100</v>
      </c>
      <c r="D13" s="8" t="s">
        <v>48</v>
      </c>
      <c r="E13" s="9" t="s">
        <v>30</v>
      </c>
      <c r="F13" s="10">
        <v>43831</v>
      </c>
      <c r="G13" s="10">
        <v>43983</v>
      </c>
      <c r="H13" s="14">
        <v>2544</v>
      </c>
      <c r="I13" s="12" t="s">
        <v>49</v>
      </c>
      <c r="V13" s="17" t="s">
        <v>50</v>
      </c>
    </row>
    <row r="14" spans="1:22" s="15" customFormat="1" ht="20.25" customHeight="1" x14ac:dyDescent="0.2">
      <c r="A14" s="13">
        <f>IFERROR(VLOOKUP(B14,'[1]DADOS (OCULTAR)'!$P$3:$R$53,3,0),"")</f>
        <v>10869782001206</v>
      </c>
      <c r="B14" s="6" t="s">
        <v>9</v>
      </c>
      <c r="C14" s="7">
        <v>33822436000115</v>
      </c>
      <c r="D14" s="8" t="s">
        <v>51</v>
      </c>
      <c r="E14" s="9" t="s">
        <v>30</v>
      </c>
      <c r="F14" s="10">
        <v>43713</v>
      </c>
      <c r="G14" s="10">
        <v>43983</v>
      </c>
      <c r="H14" s="14">
        <v>2544</v>
      </c>
      <c r="I14" s="12" t="s">
        <v>52</v>
      </c>
      <c r="V14" s="17" t="s">
        <v>53</v>
      </c>
    </row>
    <row r="15" spans="1:22" s="15" customFormat="1" ht="20.25" customHeight="1" x14ac:dyDescent="0.2">
      <c r="A15" s="13">
        <f>IFERROR(VLOOKUP(B15,'[1]DADOS (OCULTAR)'!$P$3:$R$53,3,0),"")</f>
        <v>10869782001206</v>
      </c>
      <c r="B15" s="6" t="s">
        <v>9</v>
      </c>
      <c r="C15" s="7">
        <v>7087412400</v>
      </c>
      <c r="D15" s="8" t="s">
        <v>54</v>
      </c>
      <c r="E15" s="9" t="s">
        <v>30</v>
      </c>
      <c r="F15" s="10">
        <v>43749</v>
      </c>
      <c r="G15" s="10">
        <v>43983</v>
      </c>
      <c r="H15" s="14">
        <v>2544</v>
      </c>
      <c r="I15" s="12" t="s">
        <v>55</v>
      </c>
      <c r="V15" s="17" t="s">
        <v>56</v>
      </c>
    </row>
    <row r="16" spans="1:22" s="15" customFormat="1" ht="20.25" customHeight="1" x14ac:dyDescent="0.2">
      <c r="A16" s="13">
        <f>IFERROR(VLOOKUP(B16,'[1]DADOS (OCULTAR)'!$P$3:$R$53,3,0),"")</f>
        <v>10869782001206</v>
      </c>
      <c r="B16" s="6" t="s">
        <v>9</v>
      </c>
      <c r="C16" s="7">
        <v>36441641000129</v>
      </c>
      <c r="D16" s="8" t="s">
        <v>57</v>
      </c>
      <c r="E16" s="9" t="s">
        <v>30</v>
      </c>
      <c r="F16" s="10">
        <v>43862</v>
      </c>
      <c r="G16" s="10">
        <v>43983</v>
      </c>
      <c r="H16" s="14">
        <v>2544</v>
      </c>
      <c r="I16" s="12" t="s">
        <v>58</v>
      </c>
      <c r="V16" s="17" t="s">
        <v>59</v>
      </c>
    </row>
    <row r="17" spans="1:22" s="15" customFormat="1" ht="20.25" customHeight="1" x14ac:dyDescent="0.2">
      <c r="A17" s="13">
        <f>IFERROR(VLOOKUP(B17,'[1]DADOS (OCULTAR)'!$P$3:$R$53,3,0),"")</f>
        <v>10869782001206</v>
      </c>
      <c r="B17" s="6" t="s">
        <v>9</v>
      </c>
      <c r="C17" s="7">
        <v>36408504000192</v>
      </c>
      <c r="D17" s="8" t="s">
        <v>60</v>
      </c>
      <c r="E17" s="9" t="s">
        <v>30</v>
      </c>
      <c r="F17" s="10">
        <v>43862</v>
      </c>
      <c r="G17" s="10">
        <v>43983</v>
      </c>
      <c r="H17" s="14">
        <v>3972.27</v>
      </c>
      <c r="I17" s="12" t="s">
        <v>61</v>
      </c>
      <c r="V17" s="17" t="s">
        <v>62</v>
      </c>
    </row>
    <row r="18" spans="1:22" s="15" customFormat="1" ht="20.25" customHeight="1" x14ac:dyDescent="0.2">
      <c r="A18" s="13">
        <f>IFERROR(VLOOKUP(B18,'[1]DADOS (OCULTAR)'!$P$3:$R$53,3,0),"")</f>
        <v>10869782001206</v>
      </c>
      <c r="B18" s="6" t="s">
        <v>9</v>
      </c>
      <c r="C18" s="7">
        <v>31634802000187</v>
      </c>
      <c r="D18" s="8" t="s">
        <v>63</v>
      </c>
      <c r="E18" s="9" t="s">
        <v>30</v>
      </c>
      <c r="F18" s="10">
        <v>43863</v>
      </c>
      <c r="G18" s="10">
        <v>43983</v>
      </c>
      <c r="H18" s="14">
        <v>2544</v>
      </c>
      <c r="I18" s="12" t="s">
        <v>64</v>
      </c>
      <c r="V18" s="17" t="s">
        <v>65</v>
      </c>
    </row>
    <row r="19" spans="1:22" s="15" customFormat="1" ht="20.25" customHeight="1" x14ac:dyDescent="0.2">
      <c r="A19" s="13">
        <f>IFERROR(VLOOKUP(B19,'[1]DADOS (OCULTAR)'!$P$3:$R$53,3,0),"")</f>
        <v>10869782001206</v>
      </c>
      <c r="B19" s="6" t="s">
        <v>9</v>
      </c>
      <c r="C19" s="7">
        <v>9393611000111</v>
      </c>
      <c r="D19" s="8" t="s">
        <v>66</v>
      </c>
      <c r="E19" s="9" t="s">
        <v>67</v>
      </c>
      <c r="F19" s="10">
        <v>40725</v>
      </c>
      <c r="G19" s="10">
        <v>41090</v>
      </c>
      <c r="H19" s="14">
        <v>645</v>
      </c>
      <c r="I19" s="12" t="s">
        <v>68</v>
      </c>
      <c r="V19" s="17" t="s">
        <v>69</v>
      </c>
    </row>
    <row r="20" spans="1:22" s="15" customFormat="1" ht="20.25" customHeight="1" x14ac:dyDescent="0.2">
      <c r="A20" s="13">
        <f>IFERROR(VLOOKUP(B20,'[1]DADOS (OCULTAR)'!$P$3:$R$53,3,0),"")</f>
        <v>10869782001206</v>
      </c>
      <c r="B20" s="6" t="s">
        <v>9</v>
      </c>
      <c r="C20" s="7">
        <v>15242921000138</v>
      </c>
      <c r="D20" s="8" t="s">
        <v>70</v>
      </c>
      <c r="E20" s="9" t="s">
        <v>71</v>
      </c>
      <c r="F20" s="10">
        <v>43656</v>
      </c>
      <c r="G20" s="10">
        <v>44022</v>
      </c>
      <c r="H20" s="14">
        <v>32000</v>
      </c>
      <c r="I20" s="12" t="s">
        <v>72</v>
      </c>
      <c r="V20" s="17" t="s">
        <v>73</v>
      </c>
    </row>
    <row r="21" spans="1:22" s="15" customFormat="1" ht="20.25" customHeight="1" x14ac:dyDescent="0.2">
      <c r="A21" s="13">
        <f>IFERROR(VLOOKUP(B21,'[1]DADOS (OCULTAR)'!$P$3:$R$53,3,0),"")</f>
        <v>10869782001206</v>
      </c>
      <c r="B21" s="6" t="s">
        <v>9</v>
      </c>
      <c r="C21" s="7">
        <v>26355539000157</v>
      </c>
      <c r="D21" s="8" t="s">
        <v>74</v>
      </c>
      <c r="E21" s="9" t="s">
        <v>75</v>
      </c>
      <c r="F21" s="10">
        <v>43344</v>
      </c>
      <c r="G21" s="10">
        <v>43874</v>
      </c>
      <c r="H21" s="14">
        <v>25000</v>
      </c>
      <c r="I21" s="12" t="s">
        <v>76</v>
      </c>
      <c r="V21" s="17" t="s">
        <v>77</v>
      </c>
    </row>
    <row r="22" spans="1:22" s="15" customFormat="1" ht="20.25" customHeight="1" x14ac:dyDescent="0.2">
      <c r="A22" s="13">
        <f>IFERROR(VLOOKUP(B22,'[1]DADOS (OCULTAR)'!$P$3:$R$53,3,0),"")</f>
        <v>10869782001206</v>
      </c>
      <c r="B22" s="6" t="s">
        <v>9</v>
      </c>
      <c r="C22" s="7">
        <v>61383493000180</v>
      </c>
      <c r="D22" s="8" t="s">
        <v>78</v>
      </c>
      <c r="E22" s="9" t="s">
        <v>79</v>
      </c>
      <c r="F22" s="10">
        <v>43726</v>
      </c>
      <c r="G22" s="10">
        <v>44092</v>
      </c>
      <c r="H22" s="14">
        <v>522.15</v>
      </c>
      <c r="I22" s="12" t="s">
        <v>80</v>
      </c>
      <c r="V22" s="17" t="s">
        <v>81</v>
      </c>
    </row>
    <row r="23" spans="1:22" s="15" customFormat="1" ht="20.25" customHeight="1" x14ac:dyDescent="0.2">
      <c r="A23" s="13">
        <f>IFERROR(VLOOKUP(B23,'[1]DADOS (OCULTAR)'!$P$3:$R$53,3,0),"")</f>
        <v>10869782001206</v>
      </c>
      <c r="B23" s="6" t="s">
        <v>9</v>
      </c>
      <c r="C23" s="7">
        <v>33041062000109</v>
      </c>
      <c r="D23" s="8" t="s">
        <v>82</v>
      </c>
      <c r="E23" s="9" t="s">
        <v>83</v>
      </c>
      <c r="F23" s="10">
        <v>43749</v>
      </c>
      <c r="G23" s="10">
        <v>44115</v>
      </c>
      <c r="H23" s="14">
        <v>998.17</v>
      </c>
      <c r="I23" s="12" t="s">
        <v>84</v>
      </c>
      <c r="V23" s="17" t="s">
        <v>85</v>
      </c>
    </row>
    <row r="24" spans="1:22" s="15" customFormat="1" ht="20.25" customHeight="1" x14ac:dyDescent="0.2">
      <c r="A24" s="13">
        <f>IFERROR(VLOOKUP(B24,'[1]DADOS (OCULTAR)'!$P$3:$R$53,3,0),"")</f>
        <v>10869782001206</v>
      </c>
      <c r="B24" s="6" t="s">
        <v>9</v>
      </c>
      <c r="C24" s="7">
        <v>1545203000126</v>
      </c>
      <c r="D24" s="8" t="s">
        <v>86</v>
      </c>
      <c r="E24" s="9" t="s">
        <v>87</v>
      </c>
      <c r="F24" s="10">
        <v>43344</v>
      </c>
      <c r="G24" s="10">
        <v>43708</v>
      </c>
      <c r="H24" s="14">
        <v>3500</v>
      </c>
      <c r="I24" s="12" t="s">
        <v>88</v>
      </c>
      <c r="V24" s="17" t="s">
        <v>89</v>
      </c>
    </row>
    <row r="25" spans="1:22" s="15" customFormat="1" ht="20.25" customHeight="1" x14ac:dyDescent="0.2">
      <c r="A25" s="13">
        <f>IFERROR(VLOOKUP(B25,'[1]DADOS (OCULTAR)'!$P$3:$R$53,3,0),"")</f>
        <v>10869782001206</v>
      </c>
      <c r="B25" s="6" t="s">
        <v>9</v>
      </c>
      <c r="C25" s="7">
        <v>33061813000140</v>
      </c>
      <c r="D25" s="8" t="s">
        <v>90</v>
      </c>
      <c r="E25" s="9" t="s">
        <v>91</v>
      </c>
      <c r="F25" s="10">
        <v>43466</v>
      </c>
      <c r="G25" s="10">
        <v>44196</v>
      </c>
      <c r="H25" s="14">
        <v>695.68999999999778</v>
      </c>
      <c r="I25" s="12" t="s">
        <v>92</v>
      </c>
      <c r="V25" s="17" t="s">
        <v>93</v>
      </c>
    </row>
    <row r="26" spans="1:22" s="15" customFormat="1" ht="20.25" customHeight="1" x14ac:dyDescent="0.2">
      <c r="A26" s="13">
        <f>IFERROR(VLOOKUP(B26,'[1]DADOS (OCULTAR)'!$P$3:$R$53,3,0),"")</f>
        <v>10869782001206</v>
      </c>
      <c r="B26" s="6" t="s">
        <v>9</v>
      </c>
      <c r="C26" s="7">
        <v>13290790000139</v>
      </c>
      <c r="D26" s="8" t="s">
        <v>94</v>
      </c>
      <c r="E26" s="9" t="s">
        <v>95</v>
      </c>
      <c r="F26" s="10">
        <v>43466</v>
      </c>
      <c r="G26" s="10">
        <v>43830</v>
      </c>
      <c r="H26" s="14">
        <v>850</v>
      </c>
      <c r="I26" s="12" t="s">
        <v>96</v>
      </c>
      <c r="V26" s="17" t="s">
        <v>97</v>
      </c>
    </row>
    <row r="27" spans="1:22" s="15" customFormat="1" ht="20.25" customHeight="1" x14ac:dyDescent="0.2">
      <c r="A27" s="13">
        <f>IFERROR(VLOOKUP(B27,'[1]DADOS (OCULTAR)'!$P$3:$R$53,3,0),"")</f>
        <v>10869782001206</v>
      </c>
      <c r="B27" s="6" t="s">
        <v>9</v>
      </c>
      <c r="C27" s="7">
        <v>11229463000146</v>
      </c>
      <c r="D27" s="8" t="s">
        <v>98</v>
      </c>
      <c r="E27" s="9" t="s">
        <v>99</v>
      </c>
      <c r="F27" s="10">
        <v>42767</v>
      </c>
      <c r="G27" s="10">
        <v>44229</v>
      </c>
      <c r="H27" s="14">
        <v>300</v>
      </c>
      <c r="I27" s="12" t="s">
        <v>100</v>
      </c>
      <c r="V27" s="17" t="s">
        <v>101</v>
      </c>
    </row>
    <row r="28" spans="1:22" s="15" customFormat="1" ht="20.25" customHeight="1" x14ac:dyDescent="0.2">
      <c r="A28" s="13">
        <f>IFERROR(VLOOKUP(B28,'[1]DADOS (OCULTAR)'!$P$3:$R$53,3,0),"")</f>
        <v>10869782001206</v>
      </c>
      <c r="B28" s="6" t="s">
        <v>9</v>
      </c>
      <c r="C28" s="7">
        <v>59456277000176</v>
      </c>
      <c r="D28" s="8" t="s">
        <v>102</v>
      </c>
      <c r="E28" s="9" t="s">
        <v>103</v>
      </c>
      <c r="F28" s="10">
        <v>43536</v>
      </c>
      <c r="G28" s="10">
        <v>43513</v>
      </c>
      <c r="H28" s="14">
        <v>2647.87</v>
      </c>
      <c r="I28" s="12" t="s">
        <v>104</v>
      </c>
      <c r="V28" s="17" t="s">
        <v>105</v>
      </c>
    </row>
    <row r="29" spans="1:22" s="15" customFormat="1" ht="20.25" customHeight="1" x14ac:dyDescent="0.2">
      <c r="A29" s="13">
        <f>IFERROR(VLOOKUP(B29,'[1]DADOS (OCULTAR)'!$P$3:$R$53,3,0),"")</f>
        <v>10869782001206</v>
      </c>
      <c r="B29" s="6" t="s">
        <v>9</v>
      </c>
      <c r="C29" s="7">
        <v>61797924000236</v>
      </c>
      <c r="D29" s="8" t="s">
        <v>106</v>
      </c>
      <c r="E29" s="9" t="s">
        <v>107</v>
      </c>
      <c r="F29" s="10">
        <v>42830</v>
      </c>
      <c r="G29" s="10">
        <v>43926</v>
      </c>
      <c r="H29" s="14">
        <v>713.27</v>
      </c>
      <c r="I29" s="12" t="s">
        <v>12</v>
      </c>
      <c r="V29" s="17" t="s">
        <v>108</v>
      </c>
    </row>
    <row r="30" spans="1:22" s="15" customFormat="1" ht="20.25" customHeight="1" x14ac:dyDescent="0.2">
      <c r="A30" s="13">
        <f>IFERROR(VLOOKUP(B30,'[1]DADOS (OCULTAR)'!$P$3:$R$53,3,0),"")</f>
        <v>10869782001206</v>
      </c>
      <c r="B30" s="6" t="s">
        <v>9</v>
      </c>
      <c r="C30" s="7">
        <v>4098210000115</v>
      </c>
      <c r="D30" s="8" t="s">
        <v>109</v>
      </c>
      <c r="E30" s="9" t="s">
        <v>110</v>
      </c>
      <c r="F30" s="10">
        <v>42956</v>
      </c>
      <c r="G30" s="10"/>
      <c r="H30" s="14">
        <v>5220.18</v>
      </c>
      <c r="I30" s="12" t="s">
        <v>111</v>
      </c>
      <c r="V30" s="17" t="s">
        <v>112</v>
      </c>
    </row>
    <row r="31" spans="1:22" s="15" customFormat="1" ht="20.25" customHeight="1" x14ac:dyDescent="0.2">
      <c r="A31" s="13">
        <f>IFERROR(VLOOKUP(B31,'[1]DADOS (OCULTAR)'!$P$3:$R$53,3,0),"")</f>
        <v>10869782001206</v>
      </c>
      <c r="B31" s="6" t="s">
        <v>9</v>
      </c>
      <c r="C31" s="7">
        <v>4120966002167</v>
      </c>
      <c r="D31" s="18" t="s">
        <v>113</v>
      </c>
      <c r="E31" s="9" t="s">
        <v>114</v>
      </c>
      <c r="F31" s="10">
        <v>40506</v>
      </c>
      <c r="G31" s="10">
        <v>41613</v>
      </c>
      <c r="H31" s="14">
        <v>376.41</v>
      </c>
      <c r="I31" s="12" t="s">
        <v>115</v>
      </c>
      <c r="V31" s="17" t="s">
        <v>116</v>
      </c>
    </row>
    <row r="32" spans="1:22" s="15" customFormat="1" ht="20.25" customHeight="1" x14ac:dyDescent="0.2">
      <c r="A32" s="13">
        <f>IFERROR(VLOOKUP(B32,'[1]DADOS (OCULTAR)'!$P$3:$R$53,3,0),"")</f>
        <v>10869782001206</v>
      </c>
      <c r="B32" s="6" t="s">
        <v>9</v>
      </c>
      <c r="C32" s="7">
        <v>11863530000180</v>
      </c>
      <c r="D32" s="8" t="s">
        <v>117</v>
      </c>
      <c r="E32" s="9" t="s">
        <v>118</v>
      </c>
      <c r="F32" s="10">
        <v>41083</v>
      </c>
      <c r="G32" s="10">
        <v>41813</v>
      </c>
      <c r="H32" s="14">
        <v>3000</v>
      </c>
      <c r="I32" s="12" t="s">
        <v>119</v>
      </c>
      <c r="V32" s="17" t="s">
        <v>120</v>
      </c>
    </row>
    <row r="33" spans="1:22" s="15" customFormat="1" ht="20.25" customHeight="1" x14ac:dyDescent="0.2">
      <c r="A33" s="13">
        <f>IFERROR(VLOOKUP(B33,'[1]DADOS (OCULTAR)'!$P$3:$R$53,3,0),"")</f>
        <v>10869782001206</v>
      </c>
      <c r="B33" s="6" t="s">
        <v>9</v>
      </c>
      <c r="C33" s="7">
        <v>604122000197</v>
      </c>
      <c r="D33" s="8" t="s">
        <v>121</v>
      </c>
      <c r="E33" s="9" t="s">
        <v>122</v>
      </c>
      <c r="F33" s="10">
        <v>42790</v>
      </c>
      <c r="G33" s="10">
        <v>43885</v>
      </c>
      <c r="H33" s="14">
        <v>3000</v>
      </c>
      <c r="I33" s="12" t="s">
        <v>123</v>
      </c>
      <c r="V33" s="17" t="s">
        <v>124</v>
      </c>
    </row>
    <row r="34" spans="1:22" s="15" customFormat="1" ht="20.25" customHeight="1" x14ac:dyDescent="0.2">
      <c r="A34" s="13">
        <f>IFERROR(VLOOKUP(B34,'[1]DADOS (OCULTAR)'!$P$3:$R$53,3,0),"")</f>
        <v>10869782001206</v>
      </c>
      <c r="B34" s="6" t="s">
        <v>9</v>
      </c>
      <c r="C34" s="7">
        <v>7567411000374</v>
      </c>
      <c r="D34" s="8" t="s">
        <v>125</v>
      </c>
      <c r="E34" s="9" t="s">
        <v>126</v>
      </c>
      <c r="F34" s="10">
        <v>40928</v>
      </c>
      <c r="G34" s="10">
        <v>43850</v>
      </c>
      <c r="H34" s="14">
        <v>1000</v>
      </c>
      <c r="I34" s="12" t="s">
        <v>127</v>
      </c>
      <c r="V34" s="17" t="s">
        <v>128</v>
      </c>
    </row>
    <row r="35" spans="1:22" s="15" customFormat="1" ht="20.25" customHeight="1" x14ac:dyDescent="0.2">
      <c r="A35" s="13">
        <f>IFERROR(VLOOKUP(B35,'[1]DADOS (OCULTAR)'!$P$3:$R$53,3,0),"")</f>
        <v>10869782001206</v>
      </c>
      <c r="B35" s="6" t="s">
        <v>9</v>
      </c>
      <c r="C35" s="7">
        <v>40432544015500</v>
      </c>
      <c r="D35" s="8" t="s">
        <v>129</v>
      </c>
      <c r="E35" s="9" t="s">
        <v>130</v>
      </c>
      <c r="F35" s="10">
        <v>42331</v>
      </c>
      <c r="G35" s="10">
        <v>44158</v>
      </c>
      <c r="H35" s="14">
        <v>118.64</v>
      </c>
      <c r="I35" s="12" t="s">
        <v>131</v>
      </c>
      <c r="V35" s="17" t="s">
        <v>132</v>
      </c>
    </row>
    <row r="36" spans="1:22" s="15" customFormat="1" ht="20.25" customHeight="1" x14ac:dyDescent="0.2">
      <c r="A36" s="13">
        <f>IFERROR(VLOOKUP(B36,'[1]DADOS (OCULTAR)'!$P$3:$R$53,3,0),"")</f>
        <v>10869782001206</v>
      </c>
      <c r="B36" s="6" t="s">
        <v>9</v>
      </c>
      <c r="C36" s="7">
        <v>10858157000106</v>
      </c>
      <c r="D36" s="8" t="s">
        <v>133</v>
      </c>
      <c r="E36" s="9" t="s">
        <v>134</v>
      </c>
      <c r="F36" s="10">
        <v>40330</v>
      </c>
      <c r="G36" s="10">
        <v>42430</v>
      </c>
      <c r="H36" s="14">
        <v>524.86</v>
      </c>
      <c r="I36" s="12" t="s">
        <v>135</v>
      </c>
      <c r="V36" s="17" t="s">
        <v>136</v>
      </c>
    </row>
    <row r="37" spans="1:22" s="15" customFormat="1" ht="20.25" customHeight="1" x14ac:dyDescent="0.2">
      <c r="A37" s="13">
        <f>IFERROR(VLOOKUP(B37,'[1]DADOS (OCULTAR)'!$P$3:$R$53,3,0),"")</f>
        <v>10869782001206</v>
      </c>
      <c r="B37" s="6" t="s">
        <v>9</v>
      </c>
      <c r="C37" s="7">
        <v>21035995000104</v>
      </c>
      <c r="D37" s="8" t="s">
        <v>137</v>
      </c>
      <c r="E37" s="9" t="s">
        <v>138</v>
      </c>
      <c r="F37" s="10">
        <v>42102</v>
      </c>
      <c r="G37" s="10">
        <v>43132</v>
      </c>
      <c r="H37" s="14">
        <v>1500</v>
      </c>
      <c r="I37" s="12" t="s">
        <v>139</v>
      </c>
      <c r="V37" s="17" t="s">
        <v>140</v>
      </c>
    </row>
    <row r="38" spans="1:22" s="15" customFormat="1" ht="20.25" customHeight="1" x14ac:dyDescent="0.2">
      <c r="A38" s="13">
        <f>IFERROR(VLOOKUP(B38,'[1]DADOS (OCULTAR)'!$P$3:$R$53,3,0),"")</f>
        <v>10869782001206</v>
      </c>
      <c r="B38" s="6" t="s">
        <v>9</v>
      </c>
      <c r="C38" s="7">
        <v>24380578002041</v>
      </c>
      <c r="D38" s="8" t="s">
        <v>141</v>
      </c>
      <c r="E38" s="9" t="s">
        <v>142</v>
      </c>
      <c r="F38" s="10">
        <v>42644</v>
      </c>
      <c r="G38" s="10"/>
      <c r="H38" s="14">
        <v>811.8</v>
      </c>
      <c r="I38" s="12" t="s">
        <v>143</v>
      </c>
      <c r="V38" s="17" t="s">
        <v>144</v>
      </c>
    </row>
    <row r="39" spans="1:22" s="15" customFormat="1" ht="20.25" customHeight="1" x14ac:dyDescent="0.2">
      <c r="A39" s="13">
        <f>IFERROR(VLOOKUP(B39,'[1]DADOS (OCULTAR)'!$P$3:$R$53,3,0),"")</f>
        <v>10869782001206</v>
      </c>
      <c r="B39" s="6" t="s">
        <v>9</v>
      </c>
      <c r="C39" s="7">
        <v>5291944000189</v>
      </c>
      <c r="D39" s="8" t="s">
        <v>145</v>
      </c>
      <c r="E39" s="9" t="s">
        <v>146</v>
      </c>
      <c r="F39" s="10">
        <v>41369</v>
      </c>
      <c r="G39" s="10">
        <v>41734</v>
      </c>
      <c r="H39" s="14">
        <v>450</v>
      </c>
      <c r="I39" s="12" t="s">
        <v>147</v>
      </c>
      <c r="V39" s="17" t="s">
        <v>148</v>
      </c>
    </row>
    <row r="40" spans="1:22" s="15" customFormat="1" ht="20.25" customHeight="1" x14ac:dyDescent="0.2">
      <c r="A40" s="13">
        <f>IFERROR(VLOOKUP(B40,'[1]DADOS (OCULTAR)'!$P$3:$R$53,3,0),"")</f>
        <v>10869782001206</v>
      </c>
      <c r="B40" s="6" t="s">
        <v>9</v>
      </c>
      <c r="C40" s="7">
        <v>5011743000180</v>
      </c>
      <c r="D40" s="8" t="s">
        <v>149</v>
      </c>
      <c r="E40" s="9" t="s">
        <v>150</v>
      </c>
      <c r="F40" s="10">
        <v>43349</v>
      </c>
      <c r="G40" s="10"/>
      <c r="H40" s="14">
        <v>2500</v>
      </c>
      <c r="I40" s="12" t="s">
        <v>151</v>
      </c>
      <c r="V40" s="17" t="s">
        <v>152</v>
      </c>
    </row>
    <row r="41" spans="1:22" s="15" customFormat="1" ht="20.25" customHeight="1" x14ac:dyDescent="0.2">
      <c r="A41" s="13">
        <f>IFERROR(VLOOKUP(B41,'[1]DADOS (OCULTAR)'!$P$3:$R$53,3,0),"")</f>
        <v>10869782001206</v>
      </c>
      <c r="B41" s="6" t="s">
        <v>9</v>
      </c>
      <c r="C41" s="7">
        <v>59105999000186</v>
      </c>
      <c r="D41" s="8" t="s">
        <v>153</v>
      </c>
      <c r="E41" s="9" t="s">
        <v>154</v>
      </c>
      <c r="F41" s="10">
        <v>41528</v>
      </c>
      <c r="G41" s="10"/>
      <c r="H41" s="14">
        <v>181.52</v>
      </c>
      <c r="I41" s="12" t="s">
        <v>155</v>
      </c>
      <c r="V41" s="17" t="s">
        <v>156</v>
      </c>
    </row>
    <row r="42" spans="1:22" s="15" customFormat="1" ht="20.25" customHeight="1" x14ac:dyDescent="0.2">
      <c r="A42" s="13">
        <f>IFERROR(VLOOKUP(B42,'[1]DADOS (OCULTAR)'!$P$3:$R$53,3,0),"")</f>
        <v>10869782001206</v>
      </c>
      <c r="B42" s="6" t="s">
        <v>9</v>
      </c>
      <c r="C42" s="7">
        <v>20062149000102</v>
      </c>
      <c r="D42" s="8" t="s">
        <v>157</v>
      </c>
      <c r="E42" s="9" t="s">
        <v>158</v>
      </c>
      <c r="F42" s="10">
        <v>42887</v>
      </c>
      <c r="G42" s="10">
        <v>43983</v>
      </c>
      <c r="H42" s="14">
        <v>1200</v>
      </c>
      <c r="I42" s="12" t="s">
        <v>159</v>
      </c>
      <c r="V42" s="17" t="s">
        <v>160</v>
      </c>
    </row>
    <row r="43" spans="1:22" s="15" customFormat="1" ht="20.25" customHeight="1" x14ac:dyDescent="0.2">
      <c r="A43" s="13">
        <f>IFERROR(VLOOKUP(B43,'[1]DADOS (OCULTAR)'!$P$3:$R$53,3,0),"")</f>
        <v>10869782001206</v>
      </c>
      <c r="B43" s="6" t="s">
        <v>9</v>
      </c>
      <c r="C43" s="7">
        <v>11267250000109</v>
      </c>
      <c r="D43" s="8" t="s">
        <v>161</v>
      </c>
      <c r="E43" s="9" t="s">
        <v>162</v>
      </c>
      <c r="F43" s="10">
        <v>41095</v>
      </c>
      <c r="G43" s="10">
        <v>41795</v>
      </c>
      <c r="H43" s="14">
        <v>1967.71</v>
      </c>
      <c r="I43" s="12" t="s">
        <v>163</v>
      </c>
      <c r="V43" s="17" t="s">
        <v>164</v>
      </c>
    </row>
    <row r="44" spans="1:22" s="15" customFormat="1" ht="20.25" customHeight="1" x14ac:dyDescent="0.2">
      <c r="A44" s="13">
        <f>IFERROR(VLOOKUP(B44,'[1]DADOS (OCULTAR)'!$P$3:$R$53,3,0),"")</f>
        <v>10869782001206</v>
      </c>
      <c r="B44" s="6" t="s">
        <v>9</v>
      </c>
      <c r="C44" s="7">
        <v>46250411002007</v>
      </c>
      <c r="D44" s="8" t="s">
        <v>165</v>
      </c>
      <c r="E44" s="9" t="s">
        <v>166</v>
      </c>
      <c r="F44" s="10">
        <v>43384</v>
      </c>
      <c r="G44" s="10"/>
      <c r="H44" s="14">
        <v>400</v>
      </c>
      <c r="I44" s="12" t="s">
        <v>167</v>
      </c>
      <c r="V44" s="17" t="s">
        <v>168</v>
      </c>
    </row>
    <row r="45" spans="1:22" s="15" customFormat="1" ht="20.25" customHeight="1" x14ac:dyDescent="0.2">
      <c r="A45" s="13">
        <f>IFERROR(VLOOKUP(B45,'[1]DADOS (OCULTAR)'!$P$3:$R$53,3,0),"")</f>
        <v>10869782001206</v>
      </c>
      <c r="B45" s="6" t="s">
        <v>9</v>
      </c>
      <c r="C45" s="7">
        <v>20278964000103</v>
      </c>
      <c r="D45" s="8" t="s">
        <v>169</v>
      </c>
      <c r="E45" s="9" t="s">
        <v>170</v>
      </c>
      <c r="F45" s="10">
        <v>41760</v>
      </c>
      <c r="G45" s="10"/>
      <c r="H45" s="14">
        <v>300</v>
      </c>
      <c r="I45" s="12" t="s">
        <v>171</v>
      </c>
      <c r="V45" s="17" t="s">
        <v>172</v>
      </c>
    </row>
    <row r="46" spans="1:22" s="15" customFormat="1" ht="20.25" customHeight="1" x14ac:dyDescent="0.2">
      <c r="A46" s="13">
        <f>IFERROR(VLOOKUP(B46,'[1]DADOS (OCULTAR)'!$P$3:$R$53,3,0),"")</f>
        <v>10869782001206</v>
      </c>
      <c r="B46" s="6" t="s">
        <v>9</v>
      </c>
      <c r="C46" s="7">
        <v>8845988000100</v>
      </c>
      <c r="D46" s="8" t="s">
        <v>173</v>
      </c>
      <c r="E46" s="9" t="s">
        <v>174</v>
      </c>
      <c r="F46" s="10">
        <v>41671</v>
      </c>
      <c r="G46" s="10">
        <v>42036</v>
      </c>
      <c r="H46" s="14">
        <v>384.82</v>
      </c>
      <c r="I46" s="12" t="s">
        <v>175</v>
      </c>
      <c r="V46" s="17" t="s">
        <v>176</v>
      </c>
    </row>
    <row r="47" spans="1:22" ht="20.25" customHeight="1" x14ac:dyDescent="0.2">
      <c r="A47" s="13">
        <f>IFERROR(VLOOKUP(B47,'[1]DADOS (OCULTAR)'!$P$3:$R$53,3,0),"")</f>
        <v>10869782001206</v>
      </c>
      <c r="B47" s="6" t="s">
        <v>9</v>
      </c>
      <c r="C47" s="7">
        <v>11343756000150</v>
      </c>
      <c r="D47" s="8" t="s">
        <v>177</v>
      </c>
      <c r="E47" s="9" t="s">
        <v>178</v>
      </c>
      <c r="F47" s="10">
        <v>41852</v>
      </c>
      <c r="G47" s="10"/>
      <c r="H47" s="14">
        <v>300</v>
      </c>
      <c r="I47" s="12" t="s">
        <v>179</v>
      </c>
    </row>
    <row r="48" spans="1:22" ht="20.25" customHeight="1" x14ac:dyDescent="0.2">
      <c r="A48" s="13">
        <f>IFERROR(VLOOKUP(B48,'[1]DADOS (OCULTAR)'!$P$3:$R$53,3,0),"")</f>
        <v>10869782001206</v>
      </c>
      <c r="B48" s="6" t="s">
        <v>9</v>
      </c>
      <c r="C48" s="7">
        <v>1141468000169</v>
      </c>
      <c r="D48" s="8" t="s">
        <v>180</v>
      </c>
      <c r="E48" s="9" t="s">
        <v>181</v>
      </c>
      <c r="F48" s="10">
        <v>43344</v>
      </c>
      <c r="G48" s="10">
        <v>44075</v>
      </c>
      <c r="H48" s="14">
        <v>1049.6400000000001</v>
      </c>
      <c r="I48" s="12" t="s">
        <v>182</v>
      </c>
    </row>
    <row r="49" spans="1:9" ht="20.25" customHeight="1" x14ac:dyDescent="0.2">
      <c r="A49" s="13">
        <f>IFERROR(VLOOKUP(B49,'[1]DADOS (OCULTAR)'!$P$3:$R$53,3,0),"")</f>
        <v>10869782001206</v>
      </c>
      <c r="B49" s="6" t="s">
        <v>9</v>
      </c>
      <c r="C49" s="7">
        <v>16783034000130</v>
      </c>
      <c r="D49" s="8" t="s">
        <v>183</v>
      </c>
      <c r="E49" s="9" t="s">
        <v>184</v>
      </c>
      <c r="F49" s="10">
        <v>43832</v>
      </c>
      <c r="G49" s="10">
        <v>44563</v>
      </c>
      <c r="H49" s="14">
        <v>336.83</v>
      </c>
      <c r="I49" s="12" t="s">
        <v>185</v>
      </c>
    </row>
    <row r="50" spans="1:9" ht="20.25" customHeight="1" x14ac:dyDescent="0.2">
      <c r="A50" s="13">
        <f>IFERROR(VLOOKUP(B50,'[1]DADOS (OCULTAR)'!$P$3:$R$53,3,0),"")</f>
        <v>10869782001206</v>
      </c>
      <c r="B50" s="6" t="s">
        <v>9</v>
      </c>
      <c r="C50" s="7">
        <v>5662773000319</v>
      </c>
      <c r="D50" s="8" t="s">
        <v>186</v>
      </c>
      <c r="E50" s="9" t="s">
        <v>187</v>
      </c>
      <c r="F50" s="10">
        <v>40263</v>
      </c>
      <c r="G50" s="10"/>
      <c r="H50" s="14">
        <v>7630.26</v>
      </c>
      <c r="I50" s="12" t="s">
        <v>188</v>
      </c>
    </row>
    <row r="51" spans="1:9" ht="20.25" customHeight="1" x14ac:dyDescent="0.2">
      <c r="A51" s="13">
        <f>IFERROR(VLOOKUP(B51,'[1]DADOS (OCULTAR)'!$P$3:$R$53,3,0),"")</f>
        <v>10869782001206</v>
      </c>
      <c r="B51" s="6" t="s">
        <v>9</v>
      </c>
      <c r="C51" s="7">
        <v>3613658000167</v>
      </c>
      <c r="D51" s="8" t="s">
        <v>189</v>
      </c>
      <c r="E51" s="9" t="s">
        <v>190</v>
      </c>
      <c r="F51" s="10">
        <v>40802</v>
      </c>
      <c r="G51" s="10"/>
      <c r="H51" s="14">
        <v>1721.23</v>
      </c>
      <c r="I51" s="12" t="s">
        <v>191</v>
      </c>
    </row>
    <row r="52" spans="1:9" ht="20.25" customHeight="1" x14ac:dyDescent="0.2">
      <c r="A52" s="13">
        <f>IFERROR(VLOOKUP(B52,'[1]DADOS (OCULTAR)'!$P$3:$R$53,3,0),"")</f>
        <v>10869782001206</v>
      </c>
      <c r="B52" s="6" t="s">
        <v>9</v>
      </c>
      <c r="C52" s="7">
        <v>35474980000149</v>
      </c>
      <c r="D52" s="8" t="s">
        <v>192</v>
      </c>
      <c r="E52" s="9" t="s">
        <v>193</v>
      </c>
      <c r="F52" s="10">
        <v>43566</v>
      </c>
      <c r="G52" s="10">
        <v>43932</v>
      </c>
      <c r="H52" s="14">
        <v>700</v>
      </c>
      <c r="I52" s="12" t="s">
        <v>194</v>
      </c>
    </row>
    <row r="53" spans="1:9" ht="20.25" customHeight="1" x14ac:dyDescent="0.2">
      <c r="A53" s="13">
        <f>IFERROR(VLOOKUP(B53,'[1]DADOS (OCULTAR)'!$P$3:$R$53,3,0),"")</f>
        <v>10869782001206</v>
      </c>
      <c r="B53" s="6" t="s">
        <v>9</v>
      </c>
      <c r="C53" s="7">
        <v>1141468000169</v>
      </c>
      <c r="D53" s="8" t="s">
        <v>180</v>
      </c>
      <c r="E53" s="9" t="s">
        <v>195</v>
      </c>
      <c r="F53" s="10">
        <v>42850</v>
      </c>
      <c r="G53" s="10">
        <v>43946</v>
      </c>
      <c r="H53" s="14">
        <v>287.39999999999998</v>
      </c>
      <c r="I53" s="12" t="s">
        <v>196</v>
      </c>
    </row>
    <row r="54" spans="1:9" ht="20.25" customHeight="1" x14ac:dyDescent="0.2">
      <c r="A54" s="13">
        <f>IFERROR(VLOOKUP(B54,'[1]DADOS (OCULTAR)'!$P$3:$R$53,3,0),"")</f>
        <v>10869782001206</v>
      </c>
      <c r="B54" s="6" t="s">
        <v>9</v>
      </c>
      <c r="C54" s="7">
        <v>58426628000133</v>
      </c>
      <c r="D54" s="8" t="s">
        <v>197</v>
      </c>
      <c r="E54" s="9" t="s">
        <v>198</v>
      </c>
      <c r="F54" s="10">
        <v>41374</v>
      </c>
      <c r="G54" s="10"/>
      <c r="H54" s="14">
        <v>1700</v>
      </c>
      <c r="I54" s="12" t="s">
        <v>199</v>
      </c>
    </row>
    <row r="55" spans="1:9" ht="20.25" customHeight="1" x14ac:dyDescent="0.2">
      <c r="A55" s="13">
        <f>IFERROR(VLOOKUP(B55,'[1]DADOS (OCULTAR)'!$P$3:$R$53,3,0),"")</f>
        <v>10869782001206</v>
      </c>
      <c r="B55" s="6" t="s">
        <v>9</v>
      </c>
      <c r="C55" s="7">
        <v>26355539000157</v>
      </c>
      <c r="D55" s="8" t="s">
        <v>74</v>
      </c>
      <c r="E55" s="9" t="s">
        <v>200</v>
      </c>
      <c r="F55" s="10">
        <v>43955</v>
      </c>
      <c r="G55" s="10">
        <v>44319</v>
      </c>
      <c r="H55" s="14">
        <v>7200</v>
      </c>
      <c r="I55" s="19" t="s">
        <v>201</v>
      </c>
    </row>
    <row r="56" spans="1:9" ht="20.25" customHeight="1" x14ac:dyDescent="0.2">
      <c r="A56" s="13">
        <f>IFERROR(VLOOKUP(B56,'[1]DADOS (OCULTAR)'!$P$3:$R$53,3,0),"")</f>
        <v>10869782001206</v>
      </c>
      <c r="B56" s="6" t="s">
        <v>9</v>
      </c>
      <c r="C56" s="7">
        <v>30385606000153</v>
      </c>
      <c r="D56" s="8" t="s">
        <v>202</v>
      </c>
      <c r="E56" s="9" t="s">
        <v>30</v>
      </c>
      <c r="F56" s="10">
        <v>43954</v>
      </c>
      <c r="G56" s="10">
        <v>44196</v>
      </c>
      <c r="H56" s="14">
        <v>1858.66</v>
      </c>
      <c r="I56" s="12" t="s">
        <v>203</v>
      </c>
    </row>
    <row r="57" spans="1:9" ht="20.25" customHeight="1" x14ac:dyDescent="0.2">
      <c r="A57" s="13">
        <f>IFERROR(VLOOKUP(B57,'[1]DADOS (OCULTAR)'!$P$3:$R$53,3,0),"")</f>
        <v>10869782001206</v>
      </c>
      <c r="B57" s="6" t="s">
        <v>9</v>
      </c>
      <c r="C57" s="7">
        <v>24462313000120</v>
      </c>
      <c r="D57" s="8" t="s">
        <v>204</v>
      </c>
      <c r="E57" s="9" t="s">
        <v>30</v>
      </c>
      <c r="F57" s="10">
        <v>43932</v>
      </c>
      <c r="G57" s="10">
        <v>44196</v>
      </c>
      <c r="H57" s="14">
        <v>5575.98</v>
      </c>
      <c r="I57" s="12" t="s">
        <v>205</v>
      </c>
    </row>
    <row r="58" spans="1:9" ht="20.25" customHeight="1" x14ac:dyDescent="0.2">
      <c r="A58" s="13">
        <f>IFERROR(VLOOKUP(B58,'[1]DADOS (OCULTAR)'!$P$3:$R$53,3,0),"")</f>
        <v>10869782001206</v>
      </c>
      <c r="B58" s="6" t="s">
        <v>9</v>
      </c>
      <c r="C58" s="7">
        <v>37384423000162</v>
      </c>
      <c r="D58" s="8" t="s">
        <v>206</v>
      </c>
      <c r="E58" s="9" t="s">
        <v>26</v>
      </c>
      <c r="F58" s="10">
        <v>43972</v>
      </c>
      <c r="G58" s="10">
        <v>44196</v>
      </c>
      <c r="H58" s="14">
        <v>1862.64</v>
      </c>
      <c r="I58" s="12" t="s">
        <v>207</v>
      </c>
    </row>
    <row r="59" spans="1:9" ht="20.25" customHeight="1" x14ac:dyDescent="0.2">
      <c r="A59" s="13">
        <f>IFERROR(VLOOKUP(B59,'[1]DADOS (OCULTAR)'!$P$3:$R$53,3,0),"")</f>
        <v>10869782001206</v>
      </c>
      <c r="B59" s="6" t="s">
        <v>9</v>
      </c>
      <c r="C59" s="7">
        <v>35812044000109</v>
      </c>
      <c r="D59" s="8" t="s">
        <v>208</v>
      </c>
      <c r="E59" s="9" t="s">
        <v>30</v>
      </c>
      <c r="F59" s="10">
        <v>43950</v>
      </c>
      <c r="G59" s="10">
        <v>44196</v>
      </c>
      <c r="H59" s="14">
        <v>1000.31</v>
      </c>
      <c r="I59" s="12" t="s">
        <v>209</v>
      </c>
    </row>
    <row r="60" spans="1:9" ht="20.25" customHeight="1" x14ac:dyDescent="0.2">
      <c r="A60" s="13">
        <f>IFERROR(VLOOKUP(B60,'[1]DADOS (OCULTAR)'!$P$3:$R$53,3,0),"")</f>
        <v>10869782001206</v>
      </c>
      <c r="B60" s="6" t="s">
        <v>9</v>
      </c>
      <c r="C60" s="7">
        <v>32556211000100</v>
      </c>
      <c r="D60" s="8" t="s">
        <v>210</v>
      </c>
      <c r="E60" s="9" t="s">
        <v>30</v>
      </c>
      <c r="F60" s="10">
        <v>44005</v>
      </c>
      <c r="G60" s="10">
        <v>44196</v>
      </c>
      <c r="H60" s="14">
        <v>1000.31</v>
      </c>
      <c r="I60" s="12" t="s">
        <v>203</v>
      </c>
    </row>
    <row r="61" spans="1:9" ht="20.25" customHeight="1" x14ac:dyDescent="0.2">
      <c r="A61" s="13">
        <f>IFERROR(VLOOKUP(B61,'[1]DADOS (OCULTAR)'!$P$3:$R$53,3,0),"")</f>
        <v>10869782001206</v>
      </c>
      <c r="B61" s="6" t="s">
        <v>9</v>
      </c>
      <c r="C61" s="7">
        <v>26245293000160</v>
      </c>
      <c r="D61" s="8" t="s">
        <v>211</v>
      </c>
      <c r="E61" s="9" t="s">
        <v>30</v>
      </c>
      <c r="F61" s="10">
        <v>43891</v>
      </c>
      <c r="G61" s="10">
        <v>43982</v>
      </c>
      <c r="H61" s="14">
        <v>1000.31</v>
      </c>
      <c r="I61" s="12" t="s">
        <v>212</v>
      </c>
    </row>
    <row r="62" spans="1:9" ht="20.25" customHeight="1" x14ac:dyDescent="0.2">
      <c r="A62" s="13">
        <f>IFERROR(VLOOKUP(B62,'[1]DADOS (OCULTAR)'!$P$3:$R$53,3,0),"")</f>
        <v>10869782001206</v>
      </c>
      <c r="B62" s="6" t="s">
        <v>9</v>
      </c>
      <c r="C62" s="7">
        <v>9315554000152</v>
      </c>
      <c r="D62" s="8" t="s">
        <v>213</v>
      </c>
      <c r="E62" s="9" t="s">
        <v>214</v>
      </c>
      <c r="F62" s="10">
        <v>43952</v>
      </c>
      <c r="G62" s="10"/>
      <c r="H62" s="14">
        <v>550</v>
      </c>
      <c r="I62" s="12" t="s">
        <v>215</v>
      </c>
    </row>
    <row r="63" spans="1:9" ht="20.25" customHeight="1" x14ac:dyDescent="0.2">
      <c r="A63" s="13" t="str">
        <f>IFERROR(VLOOKUP(B63,'[1]DADOS (OCULTAR)'!$P$3:$R$53,3,0),"")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(OCULTAR)'!$P$3:$R$53,3,0),"")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55" r:id="rId1"/>
    <hyperlink ref="I60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2020-08-06T18:10:48Z</dcterms:created>
  <dcterms:modified xsi:type="dcterms:W3CDTF">2020-08-06T18:11:09Z</dcterms:modified>
</cp:coreProperties>
</file>