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UPA TORRÕES\06 - DOCUMENTAÇÃO PARA DRIVE\2- PREST CONTAS UPA FEVEREIRO 2020\02.20\14. RESOL. TCE Nº58_19\1º VALIDAÇÃO 28-7-2020\"/>
    </mc:Choice>
  </mc:AlternateContent>
  <bookViews>
    <workbookView xWindow="0" yWindow="0" windowWidth="20400" windowHeight="74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<sst xmlns="http://schemas.openxmlformats.org/spreadsheetml/2006/main" count="282" uniqueCount="208">
  <si>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</si>
  <si>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</si>
  <si>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</si>
  <si>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</si>
  <si>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</si>
  <si>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</si>
  <si>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</si>
  <si>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</si>
  <si>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</si>
  <si>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TORRÕES</t>
  </si>
  <si>
    <t>HP FINANCIAL SERVICES ARRENDAMENTO MERCANTIL S/A</t>
  </si>
  <si>
    <t>LOCAÇÃO DE MÁQUINAS NON-HP DESKTOPS, AND WORKSTATIONS</t>
  </si>
  <si>
    <t>https://drive.google.com/file/d/15XVH19cgQzYSp1nW8uogJ0OlgfSDcGPo/view?usp=sharing</t>
  </si>
  <si>
    <t>L.C EMPREENDIMENTOS E DISTRIBUIDORA LTDA EPP</t>
  </si>
  <si>
    <t>LOCAÇÃO DE AMBULÂNCIA</t>
  </si>
  <si>
    <t>https://drive.google.com/open?id=1yuQ_sIEwhX6jU4xWQsleYNQpITNQNY-W</t>
  </si>
  <si>
    <t>Objeto do contrato</t>
  </si>
  <si>
    <t>WAGNER FERNANDES SALES DA SILVA &amp; CIA LTDA</t>
  </si>
  <si>
    <t>ASSESSORIA E GERENCIAMENTO EM  ENGENHARIA CLÍNICA</t>
  </si>
  <si>
    <t>https://drive.google.com/open?id=1qjRkdg6aRjGiMBNmMFp7kCfiiRkyRCks</t>
  </si>
  <si>
    <t>1 - Seguros (Imóvel e veículos)</t>
  </si>
  <si>
    <t>SMART TELECOMUNICAÇOES E SERV. LTDA</t>
  </si>
  <si>
    <t>MONITORAMENTO, MAT. DE REDES E LOCAÇÃO DE RECURSOS</t>
  </si>
  <si>
    <t>https://drive.google.com/open?id=1ucq1Ip2qmps6QZh6E0xfU_fa7wZ3xAV4</t>
  </si>
  <si>
    <t>2 - Taxas</t>
  </si>
  <si>
    <t>VERA LUCIA FELIPE DA SILVA</t>
  </si>
  <si>
    <t>SERVIÇOS ASSISTÊNCIA SOCIAL</t>
  </si>
  <si>
    <t>https://drive.google.com/open?id=1xBQ_o8Gawh6iidPYPjAuj_d-NvMuk0RP</t>
  </si>
  <si>
    <t>3 - Contribuições</t>
  </si>
  <si>
    <t>SEMEAR SERVIÇOS DE SAÚDE LTDA</t>
  </si>
  <si>
    <t>SERVIÇOS MÉDICOS</t>
  </si>
  <si>
    <t>https://drive.google.com/open?id=1qDyBEdXMtrJdPbsNQQ-l0x6UKDILDyV3</t>
  </si>
  <si>
    <t>4 - Taxa de Manutenção de Conta</t>
  </si>
  <si>
    <t>GOOD MEDIC ASSISTENCIA EM SAUDE LTDA</t>
  </si>
  <si>
    <t>https://drive.google.com/open?id=15Zv_SF5wtsKWQhyHxyN0hwrGStJGPaGL</t>
  </si>
  <si>
    <t>5 - Tarifas</t>
  </si>
  <si>
    <t>GONÇALVES &amp; LINS ATIVIDADE MÉDICA LTDA</t>
  </si>
  <si>
    <t>https://drive.google.com/open?id=1Tv7KKpYEdLCxes840oKO2p_1CmlapZJH</t>
  </si>
  <si>
    <t>6 - Telefonia Móvel</t>
  </si>
  <si>
    <t xml:space="preserve">FMJ SAUDE LTDA ME </t>
  </si>
  <si>
    <t>https://drive.google.com/open?id=1KUJqULEpHlMYkLnxuub_0Raa11GXigMU</t>
  </si>
  <si>
    <t>7 - Telefonia Fixa/Internet</t>
  </si>
  <si>
    <t>CLÍNICA DE SAÚDE HUMANA LTDA ME</t>
  </si>
  <si>
    <t>https://drive.google.com/open?id=1tFdySuuGYnwLkA9rHA0CQuKswm3Gocix</t>
  </si>
  <si>
    <t>8 - Água</t>
  </si>
  <si>
    <t>VITTA SAÚDE SERVIÇOS MÉDICOS LTDA</t>
  </si>
  <si>
    <t>https://drive.google.com/open?id=1T4pYzUk3tnT5Dt1LtXpn47EprIegT9MF</t>
  </si>
  <si>
    <t>9 - Energia Elétrica</t>
  </si>
  <si>
    <t>ON DOCTOR PERNAMBUCO SERVIÇOS MÉDICOS LTDA</t>
  </si>
  <si>
    <t>https://drive.google.com/open?id=1b-WvJzXPFpVm1oZ7wB1SDV54xR7Dycli</t>
  </si>
  <si>
    <t>10 - Locação de Máquinas e Equipamentos (Pessoa Jurídica)</t>
  </si>
  <si>
    <t>NOVA SAÚDE E MEDICINA ESPECIALIZADA LTDA</t>
  </si>
  <si>
    <t>https://drive.google.com/open?id=1-xZ9Ryh5OqWEijJy7xiwDaO2vd3L1Maa</t>
  </si>
  <si>
    <t>11 - Locação de Equipamentos Médico-Hospitalares(Pessoa Jurídica)</t>
  </si>
  <si>
    <t>FILIPE MOREIRA LIMA</t>
  </si>
  <si>
    <t>https://drive.google.com/open?id=13C0qzQs-HPKkXXxJmOnwkXavFvlR0yVg</t>
  </si>
  <si>
    <t>12 - Locação de Veículos Automotores (Pessoa Jurídica) (Exceto Ambulância)</t>
  </si>
  <si>
    <t>ÚNICA SAÚDE LTDA</t>
  </si>
  <si>
    <t>https://drive.google.com/open?id=1SOJLwJ5FYxUVb6uRDp80bgIc3acx4A90</t>
  </si>
  <si>
    <t>13 - Serviço Gráficos, de Encadernação e de Emolduração</t>
  </si>
  <si>
    <t>CLICK SAÚDE E SERVIÇOS MÉDICOS LTDA</t>
  </si>
  <si>
    <t>https://drive.google.com/open?id=1EasSwUUT0rBSXkEsAaHwlQEj3QtvJ7tJ</t>
  </si>
  <si>
    <t>14 - Serviços Judiciais e Cartoriais</t>
  </si>
  <si>
    <t>ATIVA SERVIÇOS MÉDICOS ESPECIALIZADOS LTDA</t>
  </si>
  <si>
    <t>https://drive.google.com/open?id=1PyT3SOHRHB45F_r-3QTCCEHfahYRV40r</t>
  </si>
  <si>
    <t>15 - Outras Despesas Gerais (Pessoa Juridica)</t>
  </si>
  <si>
    <t>NYX SERVIÇOS EM INFORMATICA LTDA</t>
  </si>
  <si>
    <t>MONITORAMENTO DE BANCO DE DADOS</t>
  </si>
  <si>
    <t>https://drive.google.com/file/d/1WEGOb8DI4Db5yVpRkeyvyfQCprt6KkkG/view?usp=sharing</t>
  </si>
  <si>
    <t>16 - Médicos</t>
  </si>
  <si>
    <t>M. A. DE O. MENEZES EIRELI (ARMAZEM DA GULA)</t>
  </si>
  <si>
    <t>FORNECIMENTO DE REFEIÇÕES</t>
  </si>
  <si>
    <t>https://drive.google.com/open?id=10m3XnBlALdCeWwTkS1zyYkEc_hpm0QIY</t>
  </si>
  <si>
    <t>17 - Outros profissionais de saúde</t>
  </si>
  <si>
    <t>LABMEX LABORATÓRIO DE ANALISES</t>
  </si>
  <si>
    <t>SERVIÇOS LABORATORIAIS – LABORATÓRIO DE  ANÁLISES CLÍNICAS</t>
  </si>
  <si>
    <t>https://drive.google.com/open?id=1nBfiJ6--9dCp9ZaZiW2cCQd8fRAd_YV_</t>
  </si>
  <si>
    <t>18 - Laboratório</t>
  </si>
  <si>
    <t>SOMPO SEGUROS S. A.</t>
  </si>
  <si>
    <t>SEGURO PREDIAL</t>
  </si>
  <si>
    <t>https://drive.google.com/file/d/1gRjongGy598_sJfcA62j3xhesijMxP4E/view?usp=sharing</t>
  </si>
  <si>
    <t>19 - Alimentação/Dietas</t>
  </si>
  <si>
    <t>SUL AMERICA COMPANHIA NACIONAL DE SEGURO</t>
  </si>
  <si>
    <t>SEGURO VEÍCULO</t>
  </si>
  <si>
    <t>https://drive.google.com/file/d/1306J5FSxsiP5_gvEH3bxxsudWzB5wCGj/view?usp=sharing</t>
  </si>
  <si>
    <t>20 - Locação de Ambulâncias</t>
  </si>
  <si>
    <t>EMBRAESTER/ENAE - EMPRESA NACIONAL DE ESTERELIZAÇÃO EIRELI</t>
  </si>
  <si>
    <t>ESTERILIZAÇÃO DE MATERIAIS MÉDICOS HOSPITALARES</t>
  </si>
  <si>
    <t>https://drive.google.com/file/d/1e7AfenI2vwLtDsH5ibRaHaiNGZ3uiMHi/view?usp=sharing</t>
  </si>
  <si>
    <t>21 - Outras Pessoas Jurídicas</t>
  </si>
  <si>
    <t>PRUTENDICAL SEGUROS (ITAÚ)</t>
  </si>
  <si>
    <t>SEGUROS PESSOA FÍSICA</t>
  </si>
  <si>
    <t>https://drive.google.com/open?id=1MWBCp3APuWeT2NEAvpL3_C9-DuglSKTo</t>
  </si>
  <si>
    <t>22 - Médicos</t>
  </si>
  <si>
    <t>SERVGÁS ENGENHARIA LTDA ME</t>
  </si>
  <si>
    <t>MANUTENÇÃO DE. EQUIP. HOSPITALARES – COMPRESSORES, CENTRAL E REDE DE GASES MEDICINAIS</t>
  </si>
  <si>
    <t>https://drive.google.com/open?id=1F70crXrll1PONAiFMrZl6qeo43O6KCIa</t>
  </si>
  <si>
    <t>23 - Outros profissionais de saúde</t>
  </si>
  <si>
    <t>MANOEL VALDEMAR DA SILVA</t>
  </si>
  <si>
    <t>LOCAÇÃO DE MÁQUINAS E EQUIPAMENTOS – ENCERADEIRA</t>
  </si>
  <si>
    <t>https://drive.google.com/open?id=1nuObGqhPIyL7msCQEQleNAbgnZElxAVv</t>
  </si>
  <si>
    <t>24 - Pessoa Jurídica</t>
  </si>
  <si>
    <t>ORACLE DO BRASIL SISTEMA LTDA</t>
  </si>
  <si>
    <t>SERVIÇOS DE SUPORTE TÉCNICO DE SOFTWARE</t>
  </si>
  <si>
    <t>https://drive.google.com/file/d/0B_NLRId3GthHVXBkcTRmRkdVU1hwV1dOazdWZ1hmTjJUbDBz/view?usp=sharing</t>
  </si>
  <si>
    <t>25 - Cooperativas</t>
  </si>
  <si>
    <t>HEWLETT PACKARD BRASIL LTDA</t>
  </si>
  <si>
    <t>SUPORTE TÉCNICO – HARDWARE E SOFTWARE</t>
  </si>
  <si>
    <t>26 - Lavanderia</t>
  </si>
  <si>
    <t>DA FONTE ADVOGADOS</t>
  </si>
  <si>
    <t>SERVIÇOS ADVOCATÍCIOS CONTENCIOSA</t>
  </si>
  <si>
    <t>https://drive.google.com/file/d/1U7jHSz1-H7AMnkJsppD-PnCkBDwPl2VB/view?usp=sharing</t>
  </si>
  <si>
    <t>27 - Serviços de Cozinha e Copeira</t>
  </si>
  <si>
    <t>IRON MOUNTAIN DO BRASIL LTDA</t>
  </si>
  <si>
    <t>SERVIÇO DE GUARDA  DE ARQUIVOS E DOCUMENTOS</t>
  </si>
  <si>
    <t>https://drive.google.com/file/d/1MLKG4CvHEjPwmLB6TKOfva5lj5CmnbV4/view?usp=sharing</t>
  </si>
  <si>
    <t>28 - Outros</t>
  </si>
  <si>
    <t>BRASCON GESTAO AMBIENTAL LTDA</t>
  </si>
  <si>
    <t>SERVIÇO DE COLETA, TRANSPORTE, TRATAMENTO E DESTINAÇÃO FINAL DE RESÍDUOS - LIXO HOSPITALAR</t>
  </si>
  <si>
    <t>https://drive.google.com/file/d/1sREUQC43hEkh4E1l63pBCQwWO-lrBZu8/view?usp=sharing</t>
  </si>
  <si>
    <t>29 - Coleta de Lixo Hospitalar</t>
  </si>
  <si>
    <t>TRIVALE ADMINISTRA LTDA</t>
  </si>
  <si>
    <t>SISTEMA INTEGRADO DE GESTÃO DE FROTA – FORNECIMENTO DE COMBUSTÍVEL</t>
  </si>
  <si>
    <t>https://drive.google.com/file/d/1lvm0r2ZW65-WR_ITg81Y7JNU9JCYS3_9/view?usp=sharing</t>
  </si>
  <si>
    <t>30 - Manutenção/Aluguel/Uso de Sistemas ou Softwares</t>
  </si>
  <si>
    <t>BRASIL TONER CHIP LTDA</t>
  </si>
  <si>
    <t>COMODATO DE IMPRESSORAS E REMANUFATURA DE CARTUCHOS.</t>
  </si>
  <si>
    <t>https://drive.google.com/file/d/1b-7Jf4ncA3n-dR1s4ihOHqPvC3djbnO_/view?usp=sharing</t>
  </si>
  <si>
    <t>31 - Vigilância</t>
  </si>
  <si>
    <t>CLARO</t>
  </si>
  <si>
    <t>PLANO DE TELEFONIA CORPORATIVA</t>
  </si>
  <si>
    <t>https://drive.google.com/file/d/1foqV5MrDgge1AZ1L-SoT0c6GuwxcDBJU/view?usp=sharing</t>
  </si>
  <si>
    <t>32 - Consultorias e Treinamentos</t>
  </si>
  <si>
    <t>F GENES CIA LTDA</t>
  </si>
  <si>
    <t>SERVIÇO DE CONTROLE DE PRAGAS</t>
  </si>
  <si>
    <t>https://drive.google.com/file/d/1gZW_6l45IujT6mUWSYQRuW6L_VrEvo5Y/view?usp=sharing</t>
  </si>
  <si>
    <t>33 - Serviços Técnicos Profissionais</t>
  </si>
  <si>
    <t>LAVCLIN LAVANDERIA LTDA</t>
  </si>
  <si>
    <t>SERVIÇO DE HIGIENIZAÇÃO DE ENXOVAL</t>
  </si>
  <si>
    <t>https://drive.google.com/file/d/1dUzMg7pmKtoz-NlNviWEh3RAznx9lnwl/view?usp=sharing</t>
  </si>
  <si>
    <t>34 - Dedetização</t>
  </si>
  <si>
    <t>WHITE MARTINS GASES INDUST NORDESTE AS</t>
  </si>
  <si>
    <t>LOCAÇÃO EQUIPAMENTO</t>
  </si>
  <si>
    <t>https://drive.google.com/file/d/193ieeVHI8ChibNj19QeBJjvlxjrdLL_o/view?usp=sharing</t>
  </si>
  <si>
    <t>35 - Limpeza</t>
  </si>
  <si>
    <t>RADIUM TELECOMUNICACOES LTDA</t>
  </si>
  <si>
    <t>LOCAÇÃO EQUIPAMENTO DE RADIOCOMUNICAÇÃO</t>
  </si>
  <si>
    <t>https://drive.google.com/file/d/1aJIzY5dC15lDzGlGMrFAIJN4gbucHiER/view?usp=sharing</t>
  </si>
  <si>
    <t>36 - Outras Pessoas Jurídicas</t>
  </si>
  <si>
    <t>ASTECH ASSIST COM PROD HOSPITALARES</t>
  </si>
  <si>
    <t>LOCAÇÃO EQUIPAMENTO – MONITORES MULTIPARAMÉTRICOS</t>
  </si>
  <si>
    <t>https://drive.google.com/file/d/1yjs6hAkPs-IJPcLCzguZl6VpGNcvnD6c/view?usp=sharing</t>
  </si>
  <si>
    <t>37 - Equipamentos Médico-Hospitalar</t>
  </si>
  <si>
    <t>WHIRLPOOL S/A</t>
  </si>
  <si>
    <t>LOCAÇÃO EQUIPAMENTO – PURIFICADORES DE ÁGUA</t>
  </si>
  <si>
    <t>https://drive.google.com/file/d/1ZTswy__OJx_iq_H6YLSdXiPi21eS1Vd8/view?usp=sharing</t>
  </si>
  <si>
    <t>38 - Equipamentos de Informática</t>
  </si>
  <si>
    <t>ABS PRODUÇÃO E TERCERIZAÇOES</t>
  </si>
  <si>
    <t>SERVIÇOS DE MOTOBOY</t>
  </si>
  <si>
    <t>https://drive.google.com/open?id=1Tl_4voy7TNsKo9rtOMaHHSG-jM3nhl8K</t>
  </si>
  <si>
    <t>39 - Engenharia Clínica</t>
  </si>
  <si>
    <t>TOLIFE TECNOLOGIA PARA SAUDE S.A.</t>
  </si>
  <si>
    <t>SERVIÇOS DE USO DE EQUIP. E SOFTWARES DE  CLASSIFICAÇÃO DE RISCO</t>
  </si>
  <si>
    <t>https://drive.google.com/open?id=1MyUUphXq7iqE0X_Eib2mWg3JPs6SC4rj</t>
  </si>
  <si>
    <t>40 - Outros</t>
  </si>
  <si>
    <t>FUNDAÇÃO FE E ALEGRIA DO BRASIL</t>
  </si>
  <si>
    <t>SERVIÇOS DE GESTÃO – CAPACITAÇÃO INICIAL DE APRENDIZES</t>
  </si>
  <si>
    <t>https://drive.google.com/file/d/1I6b4iHF1f683Jkzv7WgWOqcCNUXUfvta/view?usp=sharing</t>
  </si>
  <si>
    <t>41 - Reparo e Manutenção de Bens Imóveis</t>
  </si>
  <si>
    <t>CLAYMORE TECOLOGIA - JOSÉ PAULO C DA SILVA ME</t>
  </si>
  <si>
    <t xml:space="preserve">SUPORTE DE SERVIDORES </t>
  </si>
  <si>
    <t>https://drive.google.com/file/d/1WwMm34l84HEXyMiPew2zb8Gfwi623TwJ/view?usp=sharing</t>
  </si>
  <si>
    <t>42 - Reparo e Manutenção de Veículos</t>
  </si>
  <si>
    <t>ACESSPLUS MANUTENÇÃO LTDA ME</t>
  </si>
  <si>
    <t>MANUTENÇÃO DE EQUIPAMENTO - ELEVADOR</t>
  </si>
  <si>
    <t>https://drive.google.com/open?id=1tawZz6LGRKVxXnN1r2EWGSJQB9gGHnOr</t>
  </si>
  <si>
    <t>43 - Reparo e Manutenção de Bens Móveis de Outras Naturezas</t>
  </si>
  <si>
    <t>J L GRUPOS GERADORES LTDA</t>
  </si>
  <si>
    <t>MANUTENÇÃO DE EQUIPAMENTO - GERADOR DE ENERGIA</t>
  </si>
  <si>
    <t>https://drive.google.com/file/d/1QIGvM-_kDvtGv9MCiljo2bhCLnqPF5sE/view?usp=sharing</t>
  </si>
  <si>
    <t>MEDCALL COM SERV E REP DE MAT RADIOL LTDA</t>
  </si>
  <si>
    <t>MANUTENÇÃO DE EQUIP. HOSPITALAR – RAIO-X FIXO</t>
  </si>
  <si>
    <t>https://drive.google.com/file/d/1PjUWwTPilWt0RBSVsNfxodmnB3A3P4j_/view?usp=sharing</t>
  </si>
  <si>
    <t>SINTESE LIC. PROG. P COMPRAS ON LINE LTDA</t>
  </si>
  <si>
    <t>LICENÇA DO USO DE SOFTWARE - PLATAFORMA SÍNTESE</t>
  </si>
  <si>
    <t>https://drive.google.com/file/d/1H9GYJliOxLGRf2ehXwHKQcfJ9QDD6rLo/view?usp=sharing</t>
  </si>
  <si>
    <t>PIXEON MEDICAL SYSTEMS S.A. COM E DESEN. DE SOFTWARE</t>
  </si>
  <si>
    <t>LICENÇA DE USO SOFTWARE – SUPORTE E MANUTENÇÃO</t>
  </si>
  <si>
    <t>https://drive.google.com/open?id=12_p3xnEgpckwceA_Iqjsy3q3lxOgHnkV</t>
  </si>
  <si>
    <t>SEQUENCE INFORMATICA LTDA</t>
  </si>
  <si>
    <t>LICENÇA DE USO SOFTWARE – RH</t>
  </si>
  <si>
    <t>https://drive.google.com/file/d/1zS7_F1d-fKRIIi7ETG1RlOUXImYh2TLs/view?usp=sharing</t>
  </si>
  <si>
    <t>LIMPSERVICE LTDA</t>
  </si>
  <si>
    <t>SERVIÇOS DE LIMPEZA E DESINFECÇÃO DE RESERVATÓRIOS DE ÁGUA</t>
  </si>
  <si>
    <t>https://drive.google.com/open?id=1VXnqyDG-bwoOUt91hW-2ZtQ8fk_0AtWq</t>
  </si>
  <si>
    <t>MANUTENÇÃO DE. EQUIP. HOSPITALAR –PROCESSADORA DE RAIO-X</t>
  </si>
  <si>
    <t>https://drive.google.com/file/d/1X309O8sx3Fsnn2qD2hI56NIVAynkUTiQ/view?usp=sharing</t>
  </si>
  <si>
    <t>SANTRONIC INDÚSTRIA E COMÉRCIO LTDA</t>
  </si>
  <si>
    <t>COMODATO DE BOMBAS DE INFUSÃO</t>
  </si>
  <si>
    <t>https://drive.google.com/file/d/1sRLkPA-TEmWqmX2sS6RHLZmiTMpJXDBx/view?usp=sharing</t>
  </si>
  <si>
    <t>COMODATO DE EQUIPAMENTO DE GASOMETRIA</t>
  </si>
  <si>
    <t>https://drive.google.com/file/d/1nBfiJ6--9dCp9ZaZiW2cCQd8fRAd_YV_/view?usp=sharing</t>
  </si>
  <si>
    <t>CHAX AFFINITY SERVIÇOS MÉDICOS LTDA</t>
  </si>
  <si>
    <t>https://drive.google.com/drive/folders/1GdUPxkGpYdVE7FiwLFHUr3V8nJOY6gTU?usp=sharing</t>
  </si>
  <si>
    <t>WORD CLÍNIC LIFE ASSISTÊNCIA E SERVIÇOS MÉDICOS LTDA</t>
  </si>
  <si>
    <t>https://drive.google.com/file/d/1cSCQ_Fyri--Qo-2MzYuKIlXDd6flIitF/view?usp=sharing</t>
  </si>
  <si>
    <t>045.624.014-43</t>
  </si>
  <si>
    <t>SUELY RAMALHO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</si>
</sst>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indexed="12"/>
      <name val="Arial"/>
      <family val="2"/>
      <charset val="1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3" borderId="3" xfId="2" applyFill="1" applyBorder="1" applyAlignment="1" applyProtection="1">
      <alignment vertical="center" wrapText="1"/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4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6" fillId="0" borderId="5" xfId="3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">
    <cellStyle name="Hiperlink" xfId="3" builtinId="8"/>
    <cellStyle name="Hiperlink 3" xfId="2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0/02%20FEV%202020%20-%2013%202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3C0qzQs-HPKkXXxJmOnwkXavFvlR0yVg" TargetMode="External"/><Relationship Id="rId18" Type="http://schemas.openxmlformats.org/officeDocument/2006/relationships/hyperlink" Target="https://drive.google.com/open?id=1nBfiJ6--9dCp9ZaZiW2cCQd8fRAd_YV_" TargetMode="External"/><Relationship Id="rId26" Type="http://schemas.openxmlformats.org/officeDocument/2006/relationships/hyperlink" Target="https://drive.google.com/open?id=1VXnqyDG-bwoOUt91hW-2ZtQ8fk_0AtWq" TargetMode="External"/><Relationship Id="rId39" Type="http://schemas.openxmlformats.org/officeDocument/2006/relationships/hyperlink" Target="https://drive.google.com/file/d/1aJIzY5dC15lDzGlGMrFAIJN4gbucHiER/view?usp=sharing" TargetMode="External"/><Relationship Id="rId3" Type="http://schemas.openxmlformats.org/officeDocument/2006/relationships/hyperlink" Target="https://drive.google.com/open?id=1ucq1Ip2qmps6QZh6E0xfU_fa7wZ3xAV4" TargetMode="External"/><Relationship Id="rId21" Type="http://schemas.openxmlformats.org/officeDocument/2006/relationships/hyperlink" Target="https://drive.google.com/open?id=1nuObGqhPIyL7msCQEQleNAbgnZElxAVv" TargetMode="External"/><Relationship Id="rId34" Type="http://schemas.openxmlformats.org/officeDocument/2006/relationships/hyperlink" Target="https://drive.google.com/file/d/1b-7Jf4ncA3n-dR1s4ihOHqPvC3djbnO_/view?usp=sharing" TargetMode="External"/><Relationship Id="rId42" Type="http://schemas.openxmlformats.org/officeDocument/2006/relationships/hyperlink" Target="https://drive.google.com/file/d/1I6b4iHF1f683Jkzv7WgWOqcCNUXUfvta/view?usp=sharing" TargetMode="External"/><Relationship Id="rId47" Type="http://schemas.openxmlformats.org/officeDocument/2006/relationships/hyperlink" Target="https://drive.google.com/file/d/1H9GYJliOxLGRf2ehXwHKQcfJ9QDD6rLo/view?usp=sharing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open?id=1Tv7KKpYEdLCxes840oKO2p_1CmlapZJH" TargetMode="External"/><Relationship Id="rId12" Type="http://schemas.openxmlformats.org/officeDocument/2006/relationships/hyperlink" Target="https://drive.google.com/open?id=1-xZ9Ryh5OqWEijJy7xiwDaO2vd3L1Maa" TargetMode="External"/><Relationship Id="rId17" Type="http://schemas.openxmlformats.org/officeDocument/2006/relationships/hyperlink" Target="https://drive.google.com/open?id=10m3XnBlALdCeWwTkS1zyYkEc_hpm0QIY" TargetMode="External"/><Relationship Id="rId25" Type="http://schemas.openxmlformats.org/officeDocument/2006/relationships/hyperlink" Target="https://drive.google.com/open?id=12_p3xnEgpckwceA_Iqjsy3q3lxOgHnkV" TargetMode="External"/><Relationship Id="rId33" Type="http://schemas.openxmlformats.org/officeDocument/2006/relationships/hyperlink" Target="https://drive.google.com/file/d/1sREUQC43hEkh4E1l63pBCQwWO-lrBZu8/view?usp=sharing" TargetMode="External"/><Relationship Id="rId38" Type="http://schemas.openxmlformats.org/officeDocument/2006/relationships/hyperlink" Target="https://drive.google.com/file/d/193ieeVHI8ChibNj19QeBJjvlxjrdLL_o/view?usp=sharing" TargetMode="External"/><Relationship Id="rId46" Type="http://schemas.openxmlformats.org/officeDocument/2006/relationships/hyperlink" Target="https://drive.google.com/file/d/1PjUWwTPilWt0RBSVsNfxodmnB3A3P4j_/view?usp=sharing" TargetMode="External"/><Relationship Id="rId2" Type="http://schemas.openxmlformats.org/officeDocument/2006/relationships/hyperlink" Target="https://drive.google.com/open?id=1qjRkdg6aRjGiMBNmMFp7kCfiiRkyRCks" TargetMode="External"/><Relationship Id="rId16" Type="http://schemas.openxmlformats.org/officeDocument/2006/relationships/hyperlink" Target="https://drive.google.com/open?id=1PyT3SOHRHB45F_r-3QTCCEHfahYRV40r" TargetMode="External"/><Relationship Id="rId20" Type="http://schemas.openxmlformats.org/officeDocument/2006/relationships/hyperlink" Target="https://drive.google.com/open?id=1F70crXrll1PONAiFMrZl6qeo43O6KCIa" TargetMode="External"/><Relationship Id="rId29" Type="http://schemas.openxmlformats.org/officeDocument/2006/relationships/hyperlink" Target="https://drive.google.com/file/d/1e7AfenI2vwLtDsH5ibRaHaiNGZ3uiMHi/view?usp=sharing" TargetMode="External"/><Relationship Id="rId41" Type="http://schemas.openxmlformats.org/officeDocument/2006/relationships/hyperlink" Target="https://drive.google.com/file/d/1ZTswy__OJx_iq_H6YLSdXiPi21eS1Vd8/view?usp=sharing" TargetMode="External"/><Relationship Id="rId1" Type="http://schemas.openxmlformats.org/officeDocument/2006/relationships/hyperlink" Target="https://drive.google.com/open?id=1yuQ_sIEwhX6jU4xWQsleYNQpITNQNY-W" TargetMode="External"/><Relationship Id="rId6" Type="http://schemas.openxmlformats.org/officeDocument/2006/relationships/hyperlink" Target="https://drive.google.com/open?id=15Zv_SF5wtsKWQhyHxyN0hwrGStJGPaGL" TargetMode="External"/><Relationship Id="rId11" Type="http://schemas.openxmlformats.org/officeDocument/2006/relationships/hyperlink" Target="https://drive.google.com/open?id=1b-WvJzXPFpVm1oZ7wB1SDV54xR7Dycli" TargetMode="External"/><Relationship Id="rId24" Type="http://schemas.openxmlformats.org/officeDocument/2006/relationships/hyperlink" Target="https://drive.google.com/open?id=1tawZz6LGRKVxXnN1r2EWGSJQB9gGHnOr" TargetMode="External"/><Relationship Id="rId32" Type="http://schemas.openxmlformats.org/officeDocument/2006/relationships/hyperlink" Target="https://drive.google.com/file/d/1MLKG4CvHEjPwmLB6TKOfva5lj5CmnbV4/view?usp=sharing" TargetMode="External"/><Relationship Id="rId37" Type="http://schemas.openxmlformats.org/officeDocument/2006/relationships/hyperlink" Target="https://drive.google.com/file/d/1dUzMg7pmKtoz-NlNviWEh3RAznx9lnwl/view?usp=sharing" TargetMode="External"/><Relationship Id="rId40" Type="http://schemas.openxmlformats.org/officeDocument/2006/relationships/hyperlink" Target="https://drive.google.com/file/d/1yjs6hAkPs-IJPcLCzguZl6VpGNcvnD6c/view?usp=sharing" TargetMode="External"/><Relationship Id="rId45" Type="http://schemas.openxmlformats.org/officeDocument/2006/relationships/hyperlink" Target="https://drive.google.com/file/d/1X309O8sx3Fsnn2qD2hI56NIVAynkUTiQ/view?usp=sharing" TargetMode="External"/><Relationship Id="rId5" Type="http://schemas.openxmlformats.org/officeDocument/2006/relationships/hyperlink" Target="https://drive.google.com/open?id=1qDyBEdXMtrJdPbsNQQ-l0x6UKDILDyV3" TargetMode="External"/><Relationship Id="rId15" Type="http://schemas.openxmlformats.org/officeDocument/2006/relationships/hyperlink" Target="https://drive.google.com/open?id=1EasSwUUT0rBSXkEsAaHwlQEj3QtvJ7tJ" TargetMode="External"/><Relationship Id="rId23" Type="http://schemas.openxmlformats.org/officeDocument/2006/relationships/hyperlink" Target="https://drive.google.com/open?id=1MyUUphXq7iqE0X_Eib2mWg3JPs6SC4rj" TargetMode="External"/><Relationship Id="rId28" Type="http://schemas.openxmlformats.org/officeDocument/2006/relationships/hyperlink" Target="https://drive.google.com/file/d/1WEGOb8DI4Db5yVpRkeyvyfQCprt6KkkG/view?usp=sharing" TargetMode="External"/><Relationship Id="rId36" Type="http://schemas.openxmlformats.org/officeDocument/2006/relationships/hyperlink" Target="https://drive.google.com/file/d/1gZW_6l45IujT6mUWSYQRuW6L_VrEvo5Y/view?usp=sharing" TargetMode="External"/><Relationship Id="rId49" Type="http://schemas.openxmlformats.org/officeDocument/2006/relationships/hyperlink" Target="https://drive.google.com/file/d/1sRLkPA-TEmWqmX2sS6RHLZmiTMpJXDBx/view?usp=sharing" TargetMode="External"/><Relationship Id="rId10" Type="http://schemas.openxmlformats.org/officeDocument/2006/relationships/hyperlink" Target="https://drive.google.com/open?id=1T4pYzUk3tnT5Dt1LtXpn47EprIegT9MF" TargetMode="External"/><Relationship Id="rId19" Type="http://schemas.openxmlformats.org/officeDocument/2006/relationships/hyperlink" Target="https://drive.google.com/open?id=1MWBCp3APuWeT2NEAvpL3_C9-DuglSKTo" TargetMode="External"/><Relationship Id="rId31" Type="http://schemas.openxmlformats.org/officeDocument/2006/relationships/hyperlink" Target="https://drive.google.com/file/d/15XVH19cgQzYSp1nW8uogJ0OlgfSDcGPo/view?usp=sharing" TargetMode="External"/><Relationship Id="rId44" Type="http://schemas.openxmlformats.org/officeDocument/2006/relationships/hyperlink" Target="https://drive.google.com/file/d/1QIGvM-_kDvtGv9MCiljo2bhCLnqPF5sE/view?usp=sharing" TargetMode="External"/><Relationship Id="rId4" Type="http://schemas.openxmlformats.org/officeDocument/2006/relationships/hyperlink" Target="https://drive.google.com/open?id=1xBQ_o8Gawh6iidPYPjAuj_d-NvMuk0RP" TargetMode="External"/><Relationship Id="rId9" Type="http://schemas.openxmlformats.org/officeDocument/2006/relationships/hyperlink" Target="https://drive.google.com/open?id=1tFdySuuGYnwLkA9rHA0CQuKswm3Gocix" TargetMode="External"/><Relationship Id="rId14" Type="http://schemas.openxmlformats.org/officeDocument/2006/relationships/hyperlink" Target="https://drive.google.com/open?id=1SOJLwJ5FYxUVb6uRDp80bgIc3acx4A90" TargetMode="External"/><Relationship Id="rId22" Type="http://schemas.openxmlformats.org/officeDocument/2006/relationships/hyperlink" Target="https://drive.google.com/open?id=1Tl_4voy7TNsKo9rtOMaHHSG-jM3nhl8K" TargetMode="External"/><Relationship Id="rId27" Type="http://schemas.openxmlformats.org/officeDocument/2006/relationships/hyperlink" Target="https://drive.google.com/file/d/15XVH19cgQzYSp1nW8uogJ0OlgfSDcGPo/view?usp=sharing" TargetMode="External"/><Relationship Id="rId30" Type="http://schemas.openxmlformats.org/officeDocument/2006/relationships/hyperlink" Target="https://drive.google.com/file/d/1U7jHSz1-H7AMnkJsppD-PnCkBDwPl2VB/view?usp=sharing" TargetMode="External"/><Relationship Id="rId35" Type="http://schemas.openxmlformats.org/officeDocument/2006/relationships/hyperlink" Target="https://drive.google.com/file/d/1foqV5MrDgge1AZ1L-SoT0c6GuwxcDBJU/view?usp=sharing" TargetMode="External"/><Relationship Id="rId43" Type="http://schemas.openxmlformats.org/officeDocument/2006/relationships/hyperlink" Target="https://drive.google.com/file/d/1WwMm34l84HEXyMiPew2zb8Gfwi623TwJ/view?usp=sharing" TargetMode="External"/><Relationship Id="rId48" Type="http://schemas.openxmlformats.org/officeDocument/2006/relationships/hyperlink" Target="https://drive.google.com/file/d/1zS7_F1d-fKRIIi7ETG1RlOUXImYh2TLs/view?usp=sharing" TargetMode="External"/><Relationship Id="rId8" Type="http://schemas.openxmlformats.org/officeDocument/2006/relationships/hyperlink" Target="https://drive.google.com/open?id=1KUJqULEpHlMYkLnxuub_0Raa11GXig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1" zoomScale="90" zoomScaleNormal="90" workbookViewId="0">
      <selection activeCell="D52" sqref="D52"/>
    </sheetView>
  </sheetViews>
  <sheetFormatPr defaultColWidth="8.7109375" defaultRowHeight="12.75" x14ac:dyDescent="0.2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74.285156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10869782001206</v>
      </c>
      <c r="B2" s="6" t="s">
        <v>9</v>
      </c>
      <c r="C2" s="7">
        <v>97406706000190</v>
      </c>
      <c r="D2" s="8" t="s">
        <v>10</v>
      </c>
      <c r="E2" s="9" t="s">
        <v>11</v>
      </c>
      <c r="F2" s="10">
        <v>42830</v>
      </c>
      <c r="G2" s="10">
        <v>43926</v>
      </c>
      <c r="H2" s="11">
        <v>2461.9699999999998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10869782001206</v>
      </c>
      <c r="B3" s="6" t="s">
        <v>9</v>
      </c>
      <c r="C3" s="7">
        <v>6349848000107</v>
      </c>
      <c r="D3" s="8" t="s">
        <v>13</v>
      </c>
      <c r="E3" s="9" t="s">
        <v>14</v>
      </c>
      <c r="F3" s="10">
        <v>43605</v>
      </c>
      <c r="G3" s="10">
        <v>43971</v>
      </c>
      <c r="H3" s="14">
        <v>7000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10869782001206</v>
      </c>
      <c r="B4" s="6" t="s">
        <v>9</v>
      </c>
      <c r="C4" s="7">
        <v>18204483000101</v>
      </c>
      <c r="D4" s="8" t="s">
        <v>17</v>
      </c>
      <c r="E4" s="9" t="s">
        <v>18</v>
      </c>
      <c r="F4" s="10">
        <v>43227</v>
      </c>
      <c r="G4" s="10">
        <v>43592</v>
      </c>
      <c r="H4" s="16">
        <v>3229.95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10869782001206</v>
      </c>
      <c r="B5" s="6" t="s">
        <v>9</v>
      </c>
      <c r="C5" s="7">
        <v>3423730000193</v>
      </c>
      <c r="D5" s="8" t="s">
        <v>21</v>
      </c>
      <c r="E5" s="9" t="s">
        <v>22</v>
      </c>
      <c r="F5" s="10">
        <v>40330</v>
      </c>
      <c r="G5" s="10">
        <v>43444</v>
      </c>
      <c r="H5" s="14">
        <v>2608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(OCULTAR)'!$P$3:$R$53,3,0),"")</f>
        <v>10869782001206</v>
      </c>
      <c r="B6" s="6" t="s">
        <v>9</v>
      </c>
      <c r="C6" s="7">
        <v>23312262453</v>
      </c>
      <c r="D6" s="8" t="s">
        <v>25</v>
      </c>
      <c r="E6" s="9" t="s">
        <v>26</v>
      </c>
      <c r="F6" s="10">
        <v>43831</v>
      </c>
      <c r="G6" s="10">
        <v>43983</v>
      </c>
      <c r="H6" s="14">
        <v>2255.9899999999998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(OCULTAR)'!$P$3:$R$53,3,0),"")</f>
        <v>10869782001206</v>
      </c>
      <c r="B7" s="6" t="s">
        <v>9</v>
      </c>
      <c r="C7" s="7">
        <v>34958308000166</v>
      </c>
      <c r="D7" s="8" t="s">
        <v>29</v>
      </c>
      <c r="E7" s="9" t="s">
        <v>30</v>
      </c>
      <c r="F7" s="10">
        <v>43709</v>
      </c>
      <c r="G7" s="10">
        <v>43983</v>
      </c>
      <c r="H7" s="14">
        <v>2544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(OCULTAR)'!$P$3:$R$53,3,0),"")</f>
        <v>10869782001206</v>
      </c>
      <c r="B8" s="6" t="s">
        <v>9</v>
      </c>
      <c r="C8" s="7">
        <v>35341761000191</v>
      </c>
      <c r="D8" s="8" t="s">
        <v>33</v>
      </c>
      <c r="E8" s="9" t="s">
        <v>30</v>
      </c>
      <c r="F8" s="10">
        <v>43756</v>
      </c>
      <c r="G8" s="10">
        <v>43983</v>
      </c>
      <c r="H8" s="14">
        <v>2544</v>
      </c>
      <c r="I8" s="12" t="s">
        <v>34</v>
      </c>
      <c r="V8" s="17" t="s">
        <v>35</v>
      </c>
    </row>
    <row r="9" spans="1:22" s="15" customFormat="1" ht="20.25" customHeight="1" x14ac:dyDescent="0.2">
      <c r="A9" s="13">
        <f>IFERROR(VLOOKUP(B9,'[1]DADOS (OCULTAR)'!$P$3:$R$53,3,0),"")</f>
        <v>10869782001206</v>
      </c>
      <c r="B9" s="6" t="s">
        <v>9</v>
      </c>
      <c r="C9" s="7">
        <v>35214412000109</v>
      </c>
      <c r="D9" s="8" t="s">
        <v>36</v>
      </c>
      <c r="E9" s="9" t="s">
        <v>30</v>
      </c>
      <c r="F9" s="10">
        <v>43785</v>
      </c>
      <c r="G9" s="10">
        <v>43983</v>
      </c>
      <c r="H9" s="14">
        <v>2544</v>
      </c>
      <c r="I9" s="12" t="s">
        <v>37</v>
      </c>
      <c r="V9" s="17" t="s">
        <v>38</v>
      </c>
    </row>
    <row r="10" spans="1:22" s="15" customFormat="1" ht="20.25" customHeight="1" x14ac:dyDescent="0.2">
      <c r="A10" s="13">
        <f>IFERROR(VLOOKUP(B10,'[1]DADOS (OCULTAR)'!$P$3:$R$53,3,0),"")</f>
        <v>10869782001206</v>
      </c>
      <c r="B10" s="6" t="s">
        <v>9</v>
      </c>
      <c r="C10" s="7">
        <v>20966373000129</v>
      </c>
      <c r="D10" s="8" t="s">
        <v>39</v>
      </c>
      <c r="E10" s="9" t="s">
        <v>30</v>
      </c>
      <c r="F10" s="10">
        <v>43648</v>
      </c>
      <c r="G10" s="10">
        <v>43983</v>
      </c>
      <c r="H10" s="14">
        <v>3972.27</v>
      </c>
      <c r="I10" s="12" t="s">
        <v>40</v>
      </c>
      <c r="V10" s="17" t="s">
        <v>41</v>
      </c>
    </row>
    <row r="11" spans="1:22" s="15" customFormat="1" ht="20.25" customHeight="1" x14ac:dyDescent="0.2">
      <c r="A11" s="13">
        <f>IFERROR(VLOOKUP(B11,'[1]DADOS (OCULTAR)'!$P$3:$R$53,3,0),"")</f>
        <v>10869782001206</v>
      </c>
      <c r="B11" s="6" t="s">
        <v>9</v>
      </c>
      <c r="C11" s="7">
        <v>20639660000124</v>
      </c>
      <c r="D11" s="8" t="s">
        <v>42</v>
      </c>
      <c r="E11" s="9" t="s">
        <v>30</v>
      </c>
      <c r="F11" s="10">
        <v>43619</v>
      </c>
      <c r="G11" s="10">
        <v>43983</v>
      </c>
      <c r="H11" s="14">
        <v>2544</v>
      </c>
      <c r="I11" s="12" t="s">
        <v>43</v>
      </c>
      <c r="V11" s="17" t="s">
        <v>44</v>
      </c>
    </row>
    <row r="12" spans="1:22" s="15" customFormat="1" ht="20.25" customHeight="1" x14ac:dyDescent="0.2">
      <c r="A12" s="13">
        <f>IFERROR(VLOOKUP(B12,'[1]DADOS (OCULTAR)'!$P$3:$R$53,3,0),"")</f>
        <v>10869782001206</v>
      </c>
      <c r="B12" s="6" t="s">
        <v>9</v>
      </c>
      <c r="C12" s="7">
        <v>33655128000142</v>
      </c>
      <c r="D12" s="8" t="s">
        <v>45</v>
      </c>
      <c r="E12" s="9" t="s">
        <v>30</v>
      </c>
      <c r="F12" s="10">
        <v>43831</v>
      </c>
      <c r="G12" s="10">
        <v>43983</v>
      </c>
      <c r="H12" s="14">
        <v>2544</v>
      </c>
      <c r="I12" s="12" t="s">
        <v>46</v>
      </c>
      <c r="V12" s="17" t="s">
        <v>47</v>
      </c>
    </row>
    <row r="13" spans="1:22" s="15" customFormat="1" ht="20.25" customHeight="1" x14ac:dyDescent="0.2">
      <c r="A13" s="13">
        <f>IFERROR(VLOOKUP(B13,'[1]DADOS (OCULTAR)'!$P$3:$R$53,3,0),"")</f>
        <v>10869782001206</v>
      </c>
      <c r="B13" s="6" t="s">
        <v>9</v>
      </c>
      <c r="C13" s="7">
        <v>32247617000100</v>
      </c>
      <c r="D13" s="8" t="s">
        <v>48</v>
      </c>
      <c r="E13" s="9" t="s">
        <v>30</v>
      </c>
      <c r="F13" s="10">
        <v>43831</v>
      </c>
      <c r="G13" s="10">
        <v>43983</v>
      </c>
      <c r="H13" s="14">
        <v>2544</v>
      </c>
      <c r="I13" s="12" t="s">
        <v>49</v>
      </c>
      <c r="V13" s="17" t="s">
        <v>50</v>
      </c>
    </row>
    <row r="14" spans="1:22" s="15" customFormat="1" ht="20.25" customHeight="1" x14ac:dyDescent="0.2">
      <c r="A14" s="13">
        <f>IFERROR(VLOOKUP(B14,'[1]DADOS (OCULTAR)'!$P$3:$R$53,3,0),"")</f>
        <v>10869782001206</v>
      </c>
      <c r="B14" s="6" t="s">
        <v>9</v>
      </c>
      <c r="C14" s="7">
        <v>33822436000115</v>
      </c>
      <c r="D14" s="8" t="s">
        <v>51</v>
      </c>
      <c r="E14" s="9" t="s">
        <v>30</v>
      </c>
      <c r="F14" s="10">
        <v>43713</v>
      </c>
      <c r="G14" s="10">
        <v>43983</v>
      </c>
      <c r="H14" s="14">
        <v>2544</v>
      </c>
      <c r="I14" s="12" t="s">
        <v>52</v>
      </c>
      <c r="V14" s="17" t="s">
        <v>53</v>
      </c>
    </row>
    <row r="15" spans="1:22" s="15" customFormat="1" ht="20.25" customHeight="1" x14ac:dyDescent="0.2">
      <c r="A15" s="13">
        <f>IFERROR(VLOOKUP(B15,'[1]DADOS (OCULTAR)'!$P$3:$R$53,3,0),"")</f>
        <v>10869782001206</v>
      </c>
      <c r="B15" s="6" t="s">
        <v>9</v>
      </c>
      <c r="C15" s="7">
        <v>7087412400</v>
      </c>
      <c r="D15" s="8" t="s">
        <v>54</v>
      </c>
      <c r="E15" s="9" t="s">
        <v>30</v>
      </c>
      <c r="F15" s="10">
        <v>43749</v>
      </c>
      <c r="G15" s="10">
        <v>43983</v>
      </c>
      <c r="H15" s="14">
        <v>2544</v>
      </c>
      <c r="I15" s="12" t="s">
        <v>55</v>
      </c>
      <c r="V15" s="17" t="s">
        <v>56</v>
      </c>
    </row>
    <row r="16" spans="1:22" s="15" customFormat="1" ht="20.25" customHeight="1" x14ac:dyDescent="0.2">
      <c r="A16" s="13">
        <f>IFERROR(VLOOKUP(B16,'[1]DADOS (OCULTAR)'!$P$3:$R$53,3,0),"")</f>
        <v>10869782001206</v>
      </c>
      <c r="B16" s="6" t="s">
        <v>9</v>
      </c>
      <c r="C16" s="7">
        <v>36441641000129</v>
      </c>
      <c r="D16" s="8" t="s">
        <v>57</v>
      </c>
      <c r="E16" s="9" t="s">
        <v>30</v>
      </c>
      <c r="F16" s="10">
        <v>43862</v>
      </c>
      <c r="G16" s="10">
        <v>43983</v>
      </c>
      <c r="H16" s="14">
        <v>2544</v>
      </c>
      <c r="I16" s="12" t="s">
        <v>58</v>
      </c>
      <c r="V16" s="17" t="s">
        <v>59</v>
      </c>
    </row>
    <row r="17" spans="1:22" s="15" customFormat="1" ht="20.25" customHeight="1" x14ac:dyDescent="0.2">
      <c r="A17" s="13">
        <f>IFERROR(VLOOKUP(B17,'[1]DADOS (OCULTAR)'!$P$3:$R$53,3,0),"")</f>
        <v>10869782001206</v>
      </c>
      <c r="B17" s="6" t="s">
        <v>9</v>
      </c>
      <c r="C17" s="7">
        <v>36408504000192</v>
      </c>
      <c r="D17" s="8" t="s">
        <v>60</v>
      </c>
      <c r="E17" s="9" t="s">
        <v>30</v>
      </c>
      <c r="F17" s="10">
        <v>43862</v>
      </c>
      <c r="G17" s="10">
        <v>43983</v>
      </c>
      <c r="H17" s="14">
        <v>3972.27</v>
      </c>
      <c r="I17" s="12" t="s">
        <v>61</v>
      </c>
      <c r="V17" s="17" t="s">
        <v>62</v>
      </c>
    </row>
    <row r="18" spans="1:22" s="15" customFormat="1" ht="20.25" customHeight="1" x14ac:dyDescent="0.2">
      <c r="A18" s="13">
        <f>IFERROR(VLOOKUP(B18,'[1]DADOS (OCULTAR)'!$P$3:$R$53,3,0),"")</f>
        <v>10869782001206</v>
      </c>
      <c r="B18" s="6" t="s">
        <v>9</v>
      </c>
      <c r="C18" s="7">
        <v>31634802000187</v>
      </c>
      <c r="D18" s="8" t="s">
        <v>63</v>
      </c>
      <c r="E18" s="9" t="s">
        <v>30</v>
      </c>
      <c r="F18" s="10">
        <v>43863</v>
      </c>
      <c r="G18" s="10">
        <v>43983</v>
      </c>
      <c r="H18" s="14">
        <v>2544</v>
      </c>
      <c r="I18" s="12" t="s">
        <v>64</v>
      </c>
      <c r="V18" s="17" t="s">
        <v>65</v>
      </c>
    </row>
    <row r="19" spans="1:22" s="15" customFormat="1" ht="20.25" customHeight="1" x14ac:dyDescent="0.2">
      <c r="A19" s="13">
        <f>IFERROR(VLOOKUP(B19,'[1]DADOS (OCULTAR)'!$P$3:$R$53,3,0),"")</f>
        <v>10869782001206</v>
      </c>
      <c r="B19" s="6" t="s">
        <v>9</v>
      </c>
      <c r="C19" s="7">
        <v>9393611000111</v>
      </c>
      <c r="D19" s="8" t="s">
        <v>66</v>
      </c>
      <c r="E19" s="9" t="s">
        <v>67</v>
      </c>
      <c r="F19" s="10">
        <v>40725</v>
      </c>
      <c r="G19" s="10">
        <v>41090</v>
      </c>
      <c r="H19" s="14">
        <v>645</v>
      </c>
      <c r="I19" s="12" t="s">
        <v>68</v>
      </c>
      <c r="V19" s="17" t="s">
        <v>69</v>
      </c>
    </row>
    <row r="20" spans="1:22" s="15" customFormat="1" ht="20.25" customHeight="1" x14ac:dyDescent="0.2">
      <c r="A20" s="13">
        <f>IFERROR(VLOOKUP(B20,'[1]DADOS (OCULTAR)'!$P$3:$R$53,3,0),"")</f>
        <v>10869782001206</v>
      </c>
      <c r="B20" s="6" t="s">
        <v>9</v>
      </c>
      <c r="C20" s="7">
        <v>15242921000138</v>
      </c>
      <c r="D20" s="8" t="s">
        <v>70</v>
      </c>
      <c r="E20" s="9" t="s">
        <v>71</v>
      </c>
      <c r="F20" s="10">
        <v>43656</v>
      </c>
      <c r="G20" s="10">
        <v>44022</v>
      </c>
      <c r="H20" s="14">
        <v>32000</v>
      </c>
      <c r="I20" s="12" t="s">
        <v>72</v>
      </c>
      <c r="V20" s="17" t="s">
        <v>73</v>
      </c>
    </row>
    <row r="21" spans="1:22" s="15" customFormat="1" ht="20.25" customHeight="1" x14ac:dyDescent="0.2">
      <c r="A21" s="13">
        <f>IFERROR(VLOOKUP(B21,'[1]DADOS (OCULTAR)'!$P$3:$R$53,3,0),"")</f>
        <v>10869782001206</v>
      </c>
      <c r="B21" s="6" t="s">
        <v>9</v>
      </c>
      <c r="C21" s="7">
        <v>26355539000157</v>
      </c>
      <c r="D21" s="8" t="s">
        <v>74</v>
      </c>
      <c r="E21" s="9" t="s">
        <v>75</v>
      </c>
      <c r="F21" s="10">
        <v>43344</v>
      </c>
      <c r="G21" s="10">
        <v>43874</v>
      </c>
      <c r="H21" s="14">
        <v>25000</v>
      </c>
      <c r="I21" s="12" t="s">
        <v>76</v>
      </c>
      <c r="V21" s="17" t="s">
        <v>77</v>
      </c>
    </row>
    <row r="22" spans="1:22" s="15" customFormat="1" ht="20.25" customHeight="1" x14ac:dyDescent="0.2">
      <c r="A22" s="13">
        <f>IFERROR(VLOOKUP(B22,'[1]DADOS (OCULTAR)'!$P$3:$R$53,3,0),"")</f>
        <v>10869782001206</v>
      </c>
      <c r="B22" s="6" t="s">
        <v>9</v>
      </c>
      <c r="C22" s="7">
        <v>61383493000180</v>
      </c>
      <c r="D22" s="8" t="s">
        <v>78</v>
      </c>
      <c r="E22" s="9" t="s">
        <v>79</v>
      </c>
      <c r="F22" s="10">
        <v>43726</v>
      </c>
      <c r="G22" s="10">
        <v>44092</v>
      </c>
      <c r="H22" s="14">
        <v>522.15</v>
      </c>
      <c r="I22" s="12" t="s">
        <v>80</v>
      </c>
      <c r="V22" s="17" t="s">
        <v>81</v>
      </c>
    </row>
    <row r="23" spans="1:22" s="15" customFormat="1" ht="20.25" customHeight="1" x14ac:dyDescent="0.2">
      <c r="A23" s="13">
        <f>IFERROR(VLOOKUP(B23,'[1]DADOS (OCULTAR)'!$P$3:$R$53,3,0),"")</f>
        <v>10869782001206</v>
      </c>
      <c r="B23" s="6" t="s">
        <v>9</v>
      </c>
      <c r="C23" s="7">
        <v>33041062000109</v>
      </c>
      <c r="D23" s="8" t="s">
        <v>82</v>
      </c>
      <c r="E23" s="9" t="s">
        <v>83</v>
      </c>
      <c r="F23" s="10">
        <v>43749</v>
      </c>
      <c r="G23" s="10">
        <v>44115</v>
      </c>
      <c r="H23" s="14">
        <v>998.17</v>
      </c>
      <c r="I23" s="12" t="s">
        <v>84</v>
      </c>
      <c r="V23" s="17" t="s">
        <v>85</v>
      </c>
    </row>
    <row r="24" spans="1:22" s="15" customFormat="1" ht="20.25" customHeight="1" x14ac:dyDescent="0.2">
      <c r="A24" s="13">
        <f>IFERROR(VLOOKUP(B24,'[1]DADOS (OCULTAR)'!$P$3:$R$53,3,0),"")</f>
        <v>10869782001206</v>
      </c>
      <c r="B24" s="6" t="s">
        <v>9</v>
      </c>
      <c r="C24" s="7">
        <v>1545203000126</v>
      </c>
      <c r="D24" s="8" t="s">
        <v>86</v>
      </c>
      <c r="E24" s="9" t="s">
        <v>87</v>
      </c>
      <c r="F24" s="10">
        <v>43344</v>
      </c>
      <c r="G24" s="10">
        <v>43708</v>
      </c>
      <c r="H24" s="14">
        <v>3500</v>
      </c>
      <c r="I24" s="12" t="s">
        <v>88</v>
      </c>
      <c r="V24" s="17" t="s">
        <v>89</v>
      </c>
    </row>
    <row r="25" spans="1:22" s="15" customFormat="1" ht="20.25" customHeight="1" x14ac:dyDescent="0.2">
      <c r="A25" s="13">
        <f>IFERROR(VLOOKUP(B25,'[1]DADOS (OCULTAR)'!$P$3:$R$53,3,0),"")</f>
        <v>10869782001206</v>
      </c>
      <c r="B25" s="6" t="s">
        <v>9</v>
      </c>
      <c r="C25" s="7">
        <v>33061813000140</v>
      </c>
      <c r="D25" s="8" t="s">
        <v>90</v>
      </c>
      <c r="E25" s="9" t="s">
        <v>91</v>
      </c>
      <c r="F25" s="10">
        <v>43466</v>
      </c>
      <c r="G25" s="10">
        <v>44196</v>
      </c>
      <c r="H25" s="14">
        <v>671.77</v>
      </c>
      <c r="I25" s="12" t="s">
        <v>92</v>
      </c>
      <c r="V25" s="17" t="s">
        <v>93</v>
      </c>
    </row>
    <row r="26" spans="1:22" s="15" customFormat="1" ht="20.25" customHeight="1" x14ac:dyDescent="0.2">
      <c r="A26" s="13">
        <f>IFERROR(VLOOKUP(B26,'[1]DADOS (OCULTAR)'!$P$3:$R$53,3,0),"")</f>
        <v>10869782001206</v>
      </c>
      <c r="B26" s="6" t="s">
        <v>9</v>
      </c>
      <c r="C26" s="7">
        <v>13290790000139</v>
      </c>
      <c r="D26" s="8" t="s">
        <v>94</v>
      </c>
      <c r="E26" s="9" t="s">
        <v>95</v>
      </c>
      <c r="F26" s="10">
        <v>43466</v>
      </c>
      <c r="G26" s="10">
        <v>43830</v>
      </c>
      <c r="H26" s="14">
        <v>850</v>
      </c>
      <c r="I26" s="12" t="s">
        <v>96</v>
      </c>
      <c r="V26" s="17" t="s">
        <v>97</v>
      </c>
    </row>
    <row r="27" spans="1:22" s="15" customFormat="1" ht="20.25" customHeight="1" x14ac:dyDescent="0.2">
      <c r="A27" s="13">
        <f>IFERROR(VLOOKUP(B27,'[1]DADOS (OCULTAR)'!$P$3:$R$53,3,0),"")</f>
        <v>10869782001206</v>
      </c>
      <c r="B27" s="6" t="s">
        <v>9</v>
      </c>
      <c r="C27" s="7">
        <v>11229463000146</v>
      </c>
      <c r="D27" s="8" t="s">
        <v>98</v>
      </c>
      <c r="E27" s="9" t="s">
        <v>99</v>
      </c>
      <c r="F27" s="10">
        <v>42767</v>
      </c>
      <c r="G27" s="10">
        <v>44229</v>
      </c>
      <c r="H27" s="14">
        <v>300</v>
      </c>
      <c r="I27" s="12" t="s">
        <v>100</v>
      </c>
      <c r="V27" s="17" t="s">
        <v>101</v>
      </c>
    </row>
    <row r="28" spans="1:22" s="15" customFormat="1" ht="20.25" customHeight="1" x14ac:dyDescent="0.2">
      <c r="A28" s="13">
        <f>IFERROR(VLOOKUP(B28,'[1]DADOS (OCULTAR)'!$P$3:$R$53,3,0),"")</f>
        <v>10869782001206</v>
      </c>
      <c r="B28" s="6" t="s">
        <v>9</v>
      </c>
      <c r="C28" s="7">
        <v>59456277000176</v>
      </c>
      <c r="D28" s="8" t="s">
        <v>102</v>
      </c>
      <c r="E28" s="9" t="s">
        <v>103</v>
      </c>
      <c r="F28" s="10">
        <v>43513</v>
      </c>
      <c r="G28" s="10">
        <v>43513</v>
      </c>
      <c r="H28" s="14">
        <v>2647.87</v>
      </c>
      <c r="I28" s="12" t="s">
        <v>104</v>
      </c>
      <c r="V28" s="17" t="s">
        <v>105</v>
      </c>
    </row>
    <row r="29" spans="1:22" s="15" customFormat="1" ht="20.25" customHeight="1" x14ac:dyDescent="0.2">
      <c r="A29" s="13">
        <f>IFERROR(VLOOKUP(B29,'[1]DADOS (OCULTAR)'!$P$3:$R$53,3,0),"")</f>
        <v>10869782001206</v>
      </c>
      <c r="B29" s="6" t="s">
        <v>9</v>
      </c>
      <c r="C29" s="7">
        <v>61797924000236</v>
      </c>
      <c r="D29" s="8" t="s">
        <v>106</v>
      </c>
      <c r="E29" s="9" t="s">
        <v>107</v>
      </c>
      <c r="F29" s="10">
        <v>42830</v>
      </c>
      <c r="G29" s="10">
        <v>43926</v>
      </c>
      <c r="H29" s="14">
        <v>713.27</v>
      </c>
      <c r="I29" s="12" t="s">
        <v>12</v>
      </c>
      <c r="V29" s="17" t="s">
        <v>108</v>
      </c>
    </row>
    <row r="30" spans="1:22" s="15" customFormat="1" ht="20.25" customHeight="1" x14ac:dyDescent="0.2">
      <c r="A30" s="13">
        <f>IFERROR(VLOOKUP(B30,'[1]DADOS (OCULTAR)'!$P$3:$R$53,3,0),"")</f>
        <v>10869782001206</v>
      </c>
      <c r="B30" s="6" t="s">
        <v>9</v>
      </c>
      <c r="C30" s="7">
        <v>4098210000115</v>
      </c>
      <c r="D30" s="8" t="s">
        <v>109</v>
      </c>
      <c r="E30" s="9" t="s">
        <v>110</v>
      </c>
      <c r="F30" s="10">
        <v>42956</v>
      </c>
      <c r="G30" s="10">
        <v>43283</v>
      </c>
      <c r="H30" s="14">
        <v>5220.18</v>
      </c>
      <c r="I30" s="12" t="s">
        <v>111</v>
      </c>
      <c r="V30" s="17" t="s">
        <v>112</v>
      </c>
    </row>
    <row r="31" spans="1:22" s="15" customFormat="1" ht="20.25" customHeight="1" x14ac:dyDescent="0.2">
      <c r="A31" s="13">
        <f>IFERROR(VLOOKUP(B31,'[1]DADOS (OCULTAR)'!$P$3:$R$53,3,0),"")</f>
        <v>10869782001206</v>
      </c>
      <c r="B31" s="6" t="s">
        <v>9</v>
      </c>
      <c r="C31" s="7">
        <v>4120966002167</v>
      </c>
      <c r="D31" s="18" t="s">
        <v>113</v>
      </c>
      <c r="E31" s="9" t="s">
        <v>114</v>
      </c>
      <c r="F31" s="10">
        <v>40506</v>
      </c>
      <c r="G31" s="10">
        <v>41613</v>
      </c>
      <c r="H31" s="14">
        <v>376.41</v>
      </c>
      <c r="I31" s="12" t="s">
        <v>115</v>
      </c>
      <c r="V31" s="17" t="s">
        <v>116</v>
      </c>
    </row>
    <row r="32" spans="1:22" s="15" customFormat="1" ht="20.25" customHeight="1" x14ac:dyDescent="0.2">
      <c r="A32" s="13">
        <f>IFERROR(VLOOKUP(B32,'[1]DADOS (OCULTAR)'!$P$3:$R$53,3,0),"")</f>
        <v>10869782001206</v>
      </c>
      <c r="B32" s="6" t="s">
        <v>9</v>
      </c>
      <c r="C32" s="7">
        <v>11863530000180</v>
      </c>
      <c r="D32" s="8" t="s">
        <v>117</v>
      </c>
      <c r="E32" s="9" t="s">
        <v>118</v>
      </c>
      <c r="F32" s="10">
        <v>41083</v>
      </c>
      <c r="G32" s="10">
        <v>41813</v>
      </c>
      <c r="H32" s="14">
        <v>3000</v>
      </c>
      <c r="I32" s="12" t="s">
        <v>119</v>
      </c>
      <c r="V32" s="17" t="s">
        <v>120</v>
      </c>
    </row>
    <row r="33" spans="1:22" s="15" customFormat="1" ht="20.25" customHeight="1" x14ac:dyDescent="0.2">
      <c r="A33" s="13">
        <f>IFERROR(VLOOKUP(B33,'[1]DADOS (OCULTAR)'!$P$3:$R$53,3,0),"")</f>
        <v>10869782001206</v>
      </c>
      <c r="B33" s="6" t="s">
        <v>9</v>
      </c>
      <c r="C33" s="7">
        <v>604122000197</v>
      </c>
      <c r="D33" s="8" t="s">
        <v>121</v>
      </c>
      <c r="E33" s="9" t="s">
        <v>122</v>
      </c>
      <c r="F33" s="10">
        <v>42790</v>
      </c>
      <c r="G33" s="10">
        <v>43885</v>
      </c>
      <c r="H33" s="14">
        <v>3000</v>
      </c>
      <c r="I33" s="12" t="s">
        <v>123</v>
      </c>
      <c r="V33" s="17" t="s">
        <v>124</v>
      </c>
    </row>
    <row r="34" spans="1:22" s="15" customFormat="1" ht="20.25" customHeight="1" x14ac:dyDescent="0.2">
      <c r="A34" s="13">
        <f>IFERROR(VLOOKUP(B34,'[1]DADOS (OCULTAR)'!$P$3:$R$53,3,0),"")</f>
        <v>10869782001206</v>
      </c>
      <c r="B34" s="6" t="s">
        <v>9</v>
      </c>
      <c r="C34" s="7">
        <v>7567411000374</v>
      </c>
      <c r="D34" s="8" t="s">
        <v>125</v>
      </c>
      <c r="E34" s="9" t="s">
        <v>126</v>
      </c>
      <c r="F34" s="10">
        <v>40928</v>
      </c>
      <c r="G34" s="10">
        <v>43850</v>
      </c>
      <c r="H34" s="14">
        <v>1000</v>
      </c>
      <c r="I34" s="12" t="s">
        <v>127</v>
      </c>
      <c r="V34" s="17" t="s">
        <v>128</v>
      </c>
    </row>
    <row r="35" spans="1:22" s="15" customFormat="1" ht="20.25" customHeight="1" x14ac:dyDescent="0.2">
      <c r="A35" s="13">
        <f>IFERROR(VLOOKUP(B35,'[1]DADOS (OCULTAR)'!$P$3:$R$53,3,0),"")</f>
        <v>10869782001206</v>
      </c>
      <c r="B35" s="6" t="s">
        <v>9</v>
      </c>
      <c r="C35" s="7">
        <v>40432544015500</v>
      </c>
      <c r="D35" s="8" t="s">
        <v>129</v>
      </c>
      <c r="E35" s="9" t="s">
        <v>130</v>
      </c>
      <c r="F35" s="10">
        <v>42331</v>
      </c>
      <c r="G35" s="10">
        <v>44158</v>
      </c>
      <c r="H35" s="14">
        <v>118.64</v>
      </c>
      <c r="I35" s="12" t="s">
        <v>131</v>
      </c>
      <c r="V35" s="17" t="s">
        <v>132</v>
      </c>
    </row>
    <row r="36" spans="1:22" s="15" customFormat="1" ht="20.25" customHeight="1" x14ac:dyDescent="0.2">
      <c r="A36" s="13">
        <f>IFERROR(VLOOKUP(B36,'[1]DADOS (OCULTAR)'!$P$3:$R$53,3,0),"")</f>
        <v>10869782001206</v>
      </c>
      <c r="B36" s="6" t="s">
        <v>9</v>
      </c>
      <c r="C36" s="7">
        <v>10858157000106</v>
      </c>
      <c r="D36" s="8" t="s">
        <v>133</v>
      </c>
      <c r="E36" s="9" t="s">
        <v>134</v>
      </c>
      <c r="F36" s="10">
        <v>40330</v>
      </c>
      <c r="G36" s="10">
        <v>42430</v>
      </c>
      <c r="H36" s="14">
        <v>524.86</v>
      </c>
      <c r="I36" s="12" t="s">
        <v>135</v>
      </c>
      <c r="V36" s="17" t="s">
        <v>136</v>
      </c>
    </row>
    <row r="37" spans="1:22" s="15" customFormat="1" ht="20.25" customHeight="1" x14ac:dyDescent="0.2">
      <c r="A37" s="13">
        <f>IFERROR(VLOOKUP(B37,'[1]DADOS (OCULTAR)'!$P$3:$R$53,3,0),"")</f>
        <v>10869782001206</v>
      </c>
      <c r="B37" s="6" t="s">
        <v>9</v>
      </c>
      <c r="C37" s="7">
        <v>21035995000104</v>
      </c>
      <c r="D37" s="8" t="s">
        <v>137</v>
      </c>
      <c r="E37" s="9" t="s">
        <v>138</v>
      </c>
      <c r="F37" s="10">
        <v>42102</v>
      </c>
      <c r="G37" s="10">
        <v>43132</v>
      </c>
      <c r="H37" s="14">
        <v>1500</v>
      </c>
      <c r="I37" s="12" t="s">
        <v>139</v>
      </c>
      <c r="V37" s="17" t="s">
        <v>140</v>
      </c>
    </row>
    <row r="38" spans="1:22" s="15" customFormat="1" ht="20.25" customHeight="1" x14ac:dyDescent="0.2">
      <c r="A38" s="13">
        <f>IFERROR(VLOOKUP(B38,'[1]DADOS (OCULTAR)'!$P$3:$R$53,3,0),"")</f>
        <v>10869782001206</v>
      </c>
      <c r="B38" s="6" t="s">
        <v>9</v>
      </c>
      <c r="C38" s="7">
        <v>24380578002041</v>
      </c>
      <c r="D38" s="8" t="s">
        <v>141</v>
      </c>
      <c r="E38" s="9" t="s">
        <v>142</v>
      </c>
      <c r="F38" s="10">
        <v>42644</v>
      </c>
      <c r="G38" s="10"/>
      <c r="H38" s="14">
        <v>811.8</v>
      </c>
      <c r="I38" s="12" t="s">
        <v>143</v>
      </c>
      <c r="V38" s="17" t="s">
        <v>144</v>
      </c>
    </row>
    <row r="39" spans="1:22" s="15" customFormat="1" ht="20.25" customHeight="1" x14ac:dyDescent="0.2">
      <c r="A39" s="13">
        <f>IFERROR(VLOOKUP(B39,'[1]DADOS (OCULTAR)'!$P$3:$R$53,3,0),"")</f>
        <v>10869782001206</v>
      </c>
      <c r="B39" s="6" t="s">
        <v>9</v>
      </c>
      <c r="C39" s="7">
        <v>5291944000189</v>
      </c>
      <c r="D39" s="8" t="s">
        <v>145</v>
      </c>
      <c r="E39" s="9" t="s">
        <v>146</v>
      </c>
      <c r="F39" s="10">
        <v>41369</v>
      </c>
      <c r="G39" s="10">
        <v>41734</v>
      </c>
      <c r="H39" s="14">
        <v>450</v>
      </c>
      <c r="I39" s="12" t="s">
        <v>147</v>
      </c>
      <c r="V39" s="17" t="s">
        <v>148</v>
      </c>
    </row>
    <row r="40" spans="1:22" s="15" customFormat="1" ht="20.25" customHeight="1" x14ac:dyDescent="0.2">
      <c r="A40" s="13">
        <f>IFERROR(VLOOKUP(B40,'[1]DADOS (OCULTAR)'!$P$3:$R$53,3,0),"")</f>
        <v>10869782001206</v>
      </c>
      <c r="B40" s="6" t="s">
        <v>9</v>
      </c>
      <c r="C40" s="7">
        <v>5011743000180</v>
      </c>
      <c r="D40" s="8" t="s">
        <v>149</v>
      </c>
      <c r="E40" s="9" t="s">
        <v>150</v>
      </c>
      <c r="F40" s="10">
        <v>43349</v>
      </c>
      <c r="G40" s="10"/>
      <c r="H40" s="14">
        <v>2500</v>
      </c>
      <c r="I40" s="12" t="s">
        <v>151</v>
      </c>
      <c r="V40" s="17" t="s">
        <v>152</v>
      </c>
    </row>
    <row r="41" spans="1:22" s="15" customFormat="1" ht="20.25" customHeight="1" x14ac:dyDescent="0.2">
      <c r="A41" s="13">
        <f>IFERROR(VLOOKUP(B41,'[1]DADOS (OCULTAR)'!$P$3:$R$53,3,0),"")</f>
        <v>10869782001206</v>
      </c>
      <c r="B41" s="6" t="s">
        <v>9</v>
      </c>
      <c r="C41" s="7">
        <v>59105999000186</v>
      </c>
      <c r="D41" s="8" t="s">
        <v>153</v>
      </c>
      <c r="E41" s="9" t="s">
        <v>154</v>
      </c>
      <c r="F41" s="10">
        <v>41528</v>
      </c>
      <c r="G41" s="10"/>
      <c r="H41" s="14">
        <v>181.52</v>
      </c>
      <c r="I41" s="12" t="s">
        <v>155</v>
      </c>
      <c r="V41" s="17" t="s">
        <v>156</v>
      </c>
    </row>
    <row r="42" spans="1:22" s="15" customFormat="1" ht="20.25" customHeight="1" x14ac:dyDescent="0.2">
      <c r="A42" s="13">
        <f>IFERROR(VLOOKUP(B42,'[1]DADOS (OCULTAR)'!$P$3:$R$53,3,0),"")</f>
        <v>10869782001206</v>
      </c>
      <c r="B42" s="6" t="s">
        <v>9</v>
      </c>
      <c r="C42" s="7">
        <v>20062149000102</v>
      </c>
      <c r="D42" s="8" t="s">
        <v>157</v>
      </c>
      <c r="E42" s="9" t="s">
        <v>158</v>
      </c>
      <c r="F42" s="10">
        <v>42887</v>
      </c>
      <c r="G42" s="10">
        <v>43983</v>
      </c>
      <c r="H42" s="14">
        <v>1200</v>
      </c>
      <c r="I42" s="12" t="s">
        <v>159</v>
      </c>
      <c r="V42" s="17" t="s">
        <v>160</v>
      </c>
    </row>
    <row r="43" spans="1:22" s="15" customFormat="1" ht="20.25" customHeight="1" x14ac:dyDescent="0.2">
      <c r="A43" s="13">
        <f>IFERROR(VLOOKUP(B43,'[1]DADOS (OCULTAR)'!$P$3:$R$53,3,0),"")</f>
        <v>10869782001206</v>
      </c>
      <c r="B43" s="6" t="s">
        <v>9</v>
      </c>
      <c r="C43" s="7">
        <v>11267250000109</v>
      </c>
      <c r="D43" s="8" t="s">
        <v>161</v>
      </c>
      <c r="E43" s="9" t="s">
        <v>162</v>
      </c>
      <c r="F43" s="10">
        <v>41095</v>
      </c>
      <c r="G43" s="10">
        <v>41795</v>
      </c>
      <c r="H43" s="14">
        <v>1967.71</v>
      </c>
      <c r="I43" s="12" t="s">
        <v>163</v>
      </c>
      <c r="V43" s="17" t="s">
        <v>164</v>
      </c>
    </row>
    <row r="44" spans="1:22" s="15" customFormat="1" ht="20.25" customHeight="1" x14ac:dyDescent="0.2">
      <c r="A44" s="13">
        <f>IFERROR(VLOOKUP(B44,'[1]DADOS (OCULTAR)'!$P$3:$R$53,3,0),"")</f>
        <v>10869782001206</v>
      </c>
      <c r="B44" s="6" t="s">
        <v>9</v>
      </c>
      <c r="C44" s="7">
        <v>46250411002007</v>
      </c>
      <c r="D44" s="8" t="s">
        <v>165</v>
      </c>
      <c r="E44" s="9" t="s">
        <v>166</v>
      </c>
      <c r="F44" s="10">
        <v>43384</v>
      </c>
      <c r="G44" s="10"/>
      <c r="H44" s="14">
        <v>400</v>
      </c>
      <c r="I44" s="12" t="s">
        <v>167</v>
      </c>
      <c r="V44" s="17" t="s">
        <v>168</v>
      </c>
    </row>
    <row r="45" spans="1:22" s="15" customFormat="1" ht="20.25" customHeight="1" x14ac:dyDescent="0.2">
      <c r="A45" s="13">
        <f>IFERROR(VLOOKUP(B45,'[1]DADOS (OCULTAR)'!$P$3:$R$53,3,0),"")</f>
        <v>10869782001206</v>
      </c>
      <c r="B45" s="6" t="s">
        <v>9</v>
      </c>
      <c r="C45" s="7">
        <v>20278964000103</v>
      </c>
      <c r="D45" s="8" t="s">
        <v>169</v>
      </c>
      <c r="E45" s="9" t="s">
        <v>170</v>
      </c>
      <c r="F45" s="10">
        <v>41760</v>
      </c>
      <c r="G45" s="10">
        <v>42491</v>
      </c>
      <c r="H45" s="14">
        <v>300</v>
      </c>
      <c r="I45" s="12" t="s">
        <v>171</v>
      </c>
      <c r="V45" s="17" t="s">
        <v>172</v>
      </c>
    </row>
    <row r="46" spans="1:22" s="15" customFormat="1" ht="20.25" customHeight="1" x14ac:dyDescent="0.2">
      <c r="A46" s="13">
        <f>IFERROR(VLOOKUP(B46,'[1]DADOS (OCULTAR)'!$P$3:$R$53,3,0),"")</f>
        <v>10869782001206</v>
      </c>
      <c r="B46" s="6" t="s">
        <v>9</v>
      </c>
      <c r="C46" s="7">
        <v>8845988000100</v>
      </c>
      <c r="D46" s="8" t="s">
        <v>173</v>
      </c>
      <c r="E46" s="9" t="s">
        <v>174</v>
      </c>
      <c r="F46" s="10">
        <v>41671</v>
      </c>
      <c r="G46" s="10">
        <v>42036</v>
      </c>
      <c r="H46" s="14">
        <v>384.82</v>
      </c>
      <c r="I46" s="12" t="s">
        <v>175</v>
      </c>
      <c r="V46" s="17" t="s">
        <v>176</v>
      </c>
    </row>
    <row r="47" spans="1:22" ht="20.25" customHeight="1" x14ac:dyDescent="0.2">
      <c r="A47" s="13">
        <f>IFERROR(VLOOKUP(B47,'[1]DADOS (OCULTAR)'!$P$3:$R$53,3,0),"")</f>
        <v>10869782001206</v>
      </c>
      <c r="B47" s="6" t="s">
        <v>9</v>
      </c>
      <c r="C47" s="7">
        <v>11343756000150</v>
      </c>
      <c r="D47" s="8" t="s">
        <v>177</v>
      </c>
      <c r="E47" s="9" t="s">
        <v>178</v>
      </c>
      <c r="F47" s="10">
        <v>41852</v>
      </c>
      <c r="G47" s="10"/>
      <c r="H47" s="14">
        <v>300</v>
      </c>
      <c r="I47" s="12" t="s">
        <v>179</v>
      </c>
    </row>
    <row r="48" spans="1:22" ht="20.25" customHeight="1" x14ac:dyDescent="0.2">
      <c r="A48" s="13">
        <f>IFERROR(VLOOKUP(B48,'[1]DADOS (OCULTAR)'!$P$3:$R$53,3,0),"")</f>
        <v>10869782001206</v>
      </c>
      <c r="B48" s="6" t="s">
        <v>9</v>
      </c>
      <c r="C48" s="7">
        <v>1141468000169</v>
      </c>
      <c r="D48" s="8" t="s">
        <v>180</v>
      </c>
      <c r="E48" s="9" t="s">
        <v>181</v>
      </c>
      <c r="F48" s="10">
        <v>43344</v>
      </c>
      <c r="G48" s="10">
        <v>44075</v>
      </c>
      <c r="H48" s="14">
        <v>1049.6400000000001</v>
      </c>
      <c r="I48" s="12" t="s">
        <v>182</v>
      </c>
    </row>
    <row r="49" spans="1:9" ht="20.25" customHeight="1" x14ac:dyDescent="0.2">
      <c r="A49" s="13">
        <f>IFERROR(VLOOKUP(B49,'[1]DADOS (OCULTAR)'!$P$3:$R$53,3,0),"")</f>
        <v>10869782001206</v>
      </c>
      <c r="B49" s="6" t="s">
        <v>9</v>
      </c>
      <c r="C49" s="7">
        <v>16783034000130</v>
      </c>
      <c r="D49" s="8" t="s">
        <v>183</v>
      </c>
      <c r="E49" s="9" t="s">
        <v>184</v>
      </c>
      <c r="F49" s="10">
        <v>43832</v>
      </c>
      <c r="G49" s="10">
        <v>44563</v>
      </c>
      <c r="H49" s="14">
        <v>336.83</v>
      </c>
      <c r="I49" s="12" t="s">
        <v>185</v>
      </c>
    </row>
    <row r="50" spans="1:9" ht="20.25" customHeight="1" x14ac:dyDescent="0.2">
      <c r="A50" s="13">
        <f>IFERROR(VLOOKUP(B50,'[1]DADOS (OCULTAR)'!$P$3:$R$53,3,0),"")</f>
        <v>10869782001206</v>
      </c>
      <c r="B50" s="6" t="s">
        <v>9</v>
      </c>
      <c r="C50" s="7">
        <v>5662773000319</v>
      </c>
      <c r="D50" s="8" t="s">
        <v>186</v>
      </c>
      <c r="E50" s="9" t="s">
        <v>187</v>
      </c>
      <c r="F50" s="10">
        <v>40263</v>
      </c>
      <c r="G50" s="10"/>
      <c r="H50" s="14">
        <v>7630.26</v>
      </c>
      <c r="I50" s="12" t="s">
        <v>188</v>
      </c>
    </row>
    <row r="51" spans="1:9" ht="20.25" customHeight="1" x14ac:dyDescent="0.2">
      <c r="A51" s="13">
        <f>IFERROR(VLOOKUP(B51,'[1]DADOS (OCULTAR)'!$P$3:$R$53,3,0),"")</f>
        <v>10869782001206</v>
      </c>
      <c r="B51" s="6" t="s">
        <v>9</v>
      </c>
      <c r="C51" s="7">
        <v>3613658000167</v>
      </c>
      <c r="D51" s="8" t="s">
        <v>189</v>
      </c>
      <c r="E51" s="9" t="s">
        <v>190</v>
      </c>
      <c r="F51" s="10">
        <v>40802</v>
      </c>
      <c r="G51" s="10"/>
      <c r="H51" s="14">
        <v>1721.23</v>
      </c>
      <c r="I51" s="12" t="s">
        <v>191</v>
      </c>
    </row>
    <row r="52" spans="1:9" ht="20.25" customHeight="1" x14ac:dyDescent="0.2">
      <c r="A52" s="13">
        <f>IFERROR(VLOOKUP(B52,'[1]DADOS (OCULTAR)'!$P$3:$R$53,3,0),"")</f>
        <v>10869782001206</v>
      </c>
      <c r="B52" s="6" t="s">
        <v>9</v>
      </c>
      <c r="C52" s="7">
        <v>35474980000149</v>
      </c>
      <c r="D52" s="8" t="s">
        <v>192</v>
      </c>
      <c r="E52" s="9" t="s">
        <v>193</v>
      </c>
      <c r="F52" s="10">
        <v>43566</v>
      </c>
      <c r="G52" s="10">
        <v>43932</v>
      </c>
      <c r="H52" s="14">
        <v>700</v>
      </c>
      <c r="I52" s="12" t="s">
        <v>194</v>
      </c>
    </row>
    <row r="53" spans="1:9" ht="20.25" customHeight="1" x14ac:dyDescent="0.2">
      <c r="A53" s="13">
        <f>IFERROR(VLOOKUP(B53,'[1]DADOS (OCULTAR)'!$P$3:$R$53,3,0),"")</f>
        <v>10869782001206</v>
      </c>
      <c r="B53" s="6" t="s">
        <v>9</v>
      </c>
      <c r="C53" s="7">
        <v>1141468000169</v>
      </c>
      <c r="D53" s="8" t="s">
        <v>180</v>
      </c>
      <c r="E53" s="9" t="s">
        <v>195</v>
      </c>
      <c r="F53" s="10">
        <v>42850</v>
      </c>
      <c r="G53" s="10">
        <v>43946</v>
      </c>
      <c r="H53" s="14">
        <v>287.39999999999998</v>
      </c>
      <c r="I53" s="12" t="s">
        <v>196</v>
      </c>
    </row>
    <row r="54" spans="1:9" ht="20.25" customHeight="1" x14ac:dyDescent="0.2">
      <c r="A54" s="13">
        <f>IFERROR(VLOOKUP(B54,'[1]DADOS (OCULTAR)'!$P$3:$R$53,3,0),"")</f>
        <v>10869782001206</v>
      </c>
      <c r="B54" s="6" t="s">
        <v>9</v>
      </c>
      <c r="C54" s="7">
        <v>58426628000133</v>
      </c>
      <c r="D54" s="8" t="s">
        <v>197</v>
      </c>
      <c r="E54" s="9" t="s">
        <v>198</v>
      </c>
      <c r="F54" s="10">
        <v>41374</v>
      </c>
      <c r="G54" s="10"/>
      <c r="H54" s="14">
        <v>1700</v>
      </c>
      <c r="I54" s="12" t="s">
        <v>199</v>
      </c>
    </row>
    <row r="55" spans="1:9" ht="20.25" customHeight="1" x14ac:dyDescent="0.2">
      <c r="A55" s="13">
        <f>IFERROR(VLOOKUP(B55,'[1]DADOS (OCULTAR)'!$P$3:$R$53,3,0),"")</f>
        <v>10869782001206</v>
      </c>
      <c r="B55" s="6" t="s">
        <v>9</v>
      </c>
      <c r="C55" s="7">
        <v>63554067000198</v>
      </c>
      <c r="D55" s="8" t="s">
        <v>74</v>
      </c>
      <c r="E55" s="9" t="s">
        <v>200</v>
      </c>
      <c r="F55" s="10">
        <v>43955</v>
      </c>
      <c r="G55" s="10">
        <v>44319</v>
      </c>
      <c r="H55" s="14">
        <v>7200</v>
      </c>
      <c r="I55" s="12" t="s">
        <v>201</v>
      </c>
    </row>
    <row r="56" spans="1:9" ht="20.25" customHeight="1" x14ac:dyDescent="0.2">
      <c r="A56" s="13">
        <f>IFERROR(VLOOKUP(B56,'[1]DADOS (OCULTAR)'!$P$3:$R$53,3,0),"")</f>
        <v>10869782001206</v>
      </c>
      <c r="B56" s="6" t="s">
        <v>9</v>
      </c>
      <c r="C56" s="7">
        <v>26355539000157</v>
      </c>
      <c r="D56" s="8" t="s">
        <v>202</v>
      </c>
      <c r="E56" s="9" t="s">
        <v>30</v>
      </c>
      <c r="F56" s="10">
        <v>43954</v>
      </c>
      <c r="G56" s="10">
        <v>44196</v>
      </c>
      <c r="H56" s="14">
        <v>1858.66</v>
      </c>
      <c r="I56" s="12" t="s">
        <v>203</v>
      </c>
    </row>
    <row r="57" spans="1:9" ht="20.25" customHeight="1" x14ac:dyDescent="0.2">
      <c r="A57" s="13">
        <f>IFERROR(VLOOKUP(B57,'[1]DADOS (OCULTAR)'!$P$3:$R$53,3,0),"")</f>
        <v>10869782001206</v>
      </c>
      <c r="B57" s="6" t="s">
        <v>9</v>
      </c>
      <c r="C57" s="7">
        <v>30385606000153</v>
      </c>
      <c r="D57" s="8" t="s">
        <v>204</v>
      </c>
      <c r="E57" s="9" t="s">
        <v>30</v>
      </c>
      <c r="F57" s="10">
        <v>43932</v>
      </c>
      <c r="G57" s="10">
        <v>44196</v>
      </c>
      <c r="H57" s="14">
        <v>5575.98</v>
      </c>
      <c r="I57" s="12" t="s">
        <v>205</v>
      </c>
    </row>
    <row r="58" spans="1:9" ht="20.25" customHeight="1" x14ac:dyDescent="0.2">
      <c r="A58" s="13">
        <f>IFERROR(VLOOKUP(B58,'[1]DADOS (OCULTAR)'!$P$3:$R$53,3,0),"")</f>
        <v>10869782001206</v>
      </c>
      <c r="B58" s="6" t="s">
        <v>9</v>
      </c>
      <c r="C58" s="7" t="s">
        <v>206</v>
      </c>
      <c r="D58" s="8" t="s">
        <v>207</v>
      </c>
      <c r="E58" s="9" t="s">
        <v>26</v>
      </c>
      <c r="F58" s="10">
        <v>43972</v>
      </c>
      <c r="G58" s="10">
        <v>44196</v>
      </c>
      <c r="H58" s="14">
        <v>623.28</v>
      </c>
      <c r="I58" s="12" t="s">
        <v>203</v>
      </c>
    </row>
    <row r="59" spans="1:9" ht="20.25" customHeight="1" x14ac:dyDescent="0.2">
      <c r="A59" s="13" t="str">
        <f>IFERROR(VLOOKUP(B59,'[1]DADOS (OCULTAR)'!$P$3:$R$53,3,0),"")</f>
        <v/>
      </c>
      <c r="B59" s="6"/>
      <c r="C59" s="7"/>
      <c r="D59" s="8"/>
      <c r="E59" s="9"/>
      <c r="F59" s="10"/>
      <c r="G59" s="10"/>
      <c r="H59" s="14"/>
      <c r="I59" s="19"/>
    </row>
    <row r="60" spans="1:9" ht="20.25" customHeight="1" x14ac:dyDescent="0.2">
      <c r="A60" s="13" t="str">
        <f>IFERROR(VLOOKUP(B60,'[1]DADOS (OCULTAR)'!$P$3:$R$53,3,0),"")</f>
        <v/>
      </c>
      <c r="B60" s="6"/>
      <c r="C60" s="7"/>
      <c r="D60" s="8"/>
      <c r="E60" s="9"/>
      <c r="F60" s="10"/>
      <c r="G60" s="10"/>
      <c r="H60" s="14"/>
      <c r="I60" s="20"/>
    </row>
    <row r="61" spans="1:9" ht="20.25" customHeight="1" x14ac:dyDescent="0.2">
      <c r="A61" s="13" t="str">
        <f>IFERROR(VLOOKUP(B61,'[1]DADOS (OCULTAR)'!$P$3:$R$53,3,0),"")</f>
        <v/>
      </c>
      <c r="B61" s="6"/>
      <c r="C61" s="7"/>
      <c r="D61" s="8"/>
      <c r="E61" s="9"/>
      <c r="F61" s="10"/>
      <c r="G61" s="10"/>
      <c r="H61" s="14"/>
      <c r="I61" s="20"/>
    </row>
    <row r="62" spans="1:9" ht="20.25" customHeight="1" x14ac:dyDescent="0.2">
      <c r="A62" s="13" t="str">
        <f>IFERROR(VLOOKUP(B62,'[1]DADOS (OCULTAR)'!$P$3:$R$53,3,0),"")</f>
        <v/>
      </c>
      <c r="B62" s="6"/>
      <c r="C62" s="7"/>
      <c r="D62" s="8"/>
      <c r="E62" s="9"/>
      <c r="F62" s="10"/>
      <c r="G62" s="10"/>
      <c r="H62" s="14"/>
      <c r="I62" s="20"/>
    </row>
    <row r="63" spans="1:9" ht="20.25" customHeight="1" x14ac:dyDescent="0.2">
      <c r="A63" s="13" t="str">
        <f>IFERROR(VLOOKUP(B63,'[1]DADOS (OCULTAR)'!$P$3:$R$53,3,0),"")</f>
        <v/>
      </c>
      <c r="B63" s="6"/>
      <c r="C63" s="7"/>
      <c r="D63" s="8"/>
      <c r="E63" s="9"/>
      <c r="F63" s="10"/>
      <c r="G63" s="10"/>
      <c r="H63" s="14"/>
      <c r="I63" s="20"/>
    </row>
    <row r="64" spans="1:9" ht="20.25" customHeight="1" x14ac:dyDescent="0.2">
      <c r="A64" s="13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4"/>
      <c r="I64" s="20"/>
    </row>
    <row r="65" spans="1:9" ht="20.25" customHeight="1" x14ac:dyDescent="0.2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20"/>
    </row>
    <row r="66" spans="1:9" ht="20.25" customHeight="1" x14ac:dyDescent="0.2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20"/>
    </row>
    <row r="67" spans="1:9" ht="20.25" customHeight="1" x14ac:dyDescent="0.2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20"/>
    </row>
    <row r="68" spans="1:9" ht="20.25" customHeight="1" x14ac:dyDescent="0.2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20"/>
    </row>
    <row r="69" spans="1:9" ht="20.25" customHeight="1" x14ac:dyDescent="0.2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20"/>
    </row>
    <row r="70" spans="1:9" ht="20.25" customHeight="1" x14ac:dyDescent="0.2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20"/>
    </row>
    <row r="71" spans="1:9" ht="20.25" customHeight="1" x14ac:dyDescent="0.2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20"/>
    </row>
    <row r="72" spans="1:9" ht="20.25" customHeight="1" x14ac:dyDescent="0.2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20"/>
    </row>
    <row r="73" spans="1:9" ht="20.25" customHeight="1" x14ac:dyDescent="0.2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20"/>
    </row>
    <row r="74" spans="1:9" ht="20.25" customHeight="1" x14ac:dyDescent="0.2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20"/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20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20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20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20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20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20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20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20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20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20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20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20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20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20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20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20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20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20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20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20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20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20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20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20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20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20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20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20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20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20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20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20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20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20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20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20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20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20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20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20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20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20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20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20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20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20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20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20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20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20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20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20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20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20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20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20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20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20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20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20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20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20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20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20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20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20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20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20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20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20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20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20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20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20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20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20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20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20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20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20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20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20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20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20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20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20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20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20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20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20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20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20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20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20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20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20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20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20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20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20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20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20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20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20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20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20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20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20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20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20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20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20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20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20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20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20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20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20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20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20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20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20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20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20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20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20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20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20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20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20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20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20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20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20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20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20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20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20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20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20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20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20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20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20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20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20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20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20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20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20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20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20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20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20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20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20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20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20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20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20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20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20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20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20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20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20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20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20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20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20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20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20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20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20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20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20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20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20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20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20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20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20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20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20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20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20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20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20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20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20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20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20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20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20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20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20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20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20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20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20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20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20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20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20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20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20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20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20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20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20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20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20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20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20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20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20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20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20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20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20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20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20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20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20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20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20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20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20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20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20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20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20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20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20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20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20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20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20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20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20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20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20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20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20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20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20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20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20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20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20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20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20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20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20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20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20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20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20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20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20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20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20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20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20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20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20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20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20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20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20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20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20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20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20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20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20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20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20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20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20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20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20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20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20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20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20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20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20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20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20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20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20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20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20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20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20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20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20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20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20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20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20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20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20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20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20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20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20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20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20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20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20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20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20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20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20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20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20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20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20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20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20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20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20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20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20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20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20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20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20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20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20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20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20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20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20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20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20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20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20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20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20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20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20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20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20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20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20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20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20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20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20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20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20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20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20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20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20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20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20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20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20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20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20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20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20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20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20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20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20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20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20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20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20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20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20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20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20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20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20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20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20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20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20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20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20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20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20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20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20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20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20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20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20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20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20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20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20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20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20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20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20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20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20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20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20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20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20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20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20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20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20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20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20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20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20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20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20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20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20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20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20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20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20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20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20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20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20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20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20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20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20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20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20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20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20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20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20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20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20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20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20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20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20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20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20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20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20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20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20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20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20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20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20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20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20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20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20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20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20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20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20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20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20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20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20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20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20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20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20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20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20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20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20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20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20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20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20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20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20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20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20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20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20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20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20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20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20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20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20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20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20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20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20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20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20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20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20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20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20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20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20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20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20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20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20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20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20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20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20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20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20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20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20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20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20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20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20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20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20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20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20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20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20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20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20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20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20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20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20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20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20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20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20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20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20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20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20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20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20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20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20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20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20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20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20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20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20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20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20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20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20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20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20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20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20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20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20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20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20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20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20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20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20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20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20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20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20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20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20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20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20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20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20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20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20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20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20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20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20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20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20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20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20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20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20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20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20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20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20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20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20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20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20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20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20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20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20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20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20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20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20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20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20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20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20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20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20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20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20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20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20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20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20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20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20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20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20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20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20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20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20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20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20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20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20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20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20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20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20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20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20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20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20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20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20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20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20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20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20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20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20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20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20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20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20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20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20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20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20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20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20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20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20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20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20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20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20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20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20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20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20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20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20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20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20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20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20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20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20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20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20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20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20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20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20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20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20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20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20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20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20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20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20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20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20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20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20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20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20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20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20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20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20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20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20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20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20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20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20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20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20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20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20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20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20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20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20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20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20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20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20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20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20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20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20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20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20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20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20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20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20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20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20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20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20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20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20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20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20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20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20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20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20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20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20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20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20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20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20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20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20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20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20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20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20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20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20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20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20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20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20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20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20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20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20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20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20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20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20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20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20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20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20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20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20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20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20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20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20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20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20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20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20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20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20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20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20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20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20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20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20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20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20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20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20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20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20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20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20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20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20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20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20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20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20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20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20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20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20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20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20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20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20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20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20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20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20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20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20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20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20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20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20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20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20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20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20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20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20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20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20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20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20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20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20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20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20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20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20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20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20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20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20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20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20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20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20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20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20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20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20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20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20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20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20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20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20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20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20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20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20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20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20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20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20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20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20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20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20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20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20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20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20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20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20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20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20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20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20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20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20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20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20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20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20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20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20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20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20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20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20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20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20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20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20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20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20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20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20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20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20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20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20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20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20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20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20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20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20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20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20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20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20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20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20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20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20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20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20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20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20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20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20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20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20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20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20" r:id="rId17"/>
    <hyperlink ref="I21" r:id="rId18"/>
    <hyperlink ref="I25" r:id="rId19"/>
    <hyperlink ref="I26" r:id="rId20"/>
    <hyperlink ref="I27" r:id="rId21"/>
    <hyperlink ref="I42" r:id="rId22"/>
    <hyperlink ref="I43" r:id="rId23"/>
    <hyperlink ref="I46" r:id="rId24"/>
    <hyperlink ref="I50" r:id="rId25"/>
    <hyperlink ref="I52" r:id="rId26"/>
    <hyperlink ref="I2" r:id="rId27"/>
    <hyperlink ref="I19" r:id="rId28"/>
    <hyperlink ref="I24" r:id="rId29"/>
    <hyperlink ref="I30" r:id="rId30"/>
    <hyperlink ref="I29" r:id="rId31"/>
    <hyperlink ref="I31" r:id="rId32"/>
    <hyperlink ref="I32" r:id="rId33"/>
    <hyperlink ref="I34" r:id="rId34"/>
    <hyperlink ref="I35" r:id="rId35"/>
    <hyperlink ref="I36" r:id="rId36"/>
    <hyperlink ref="I37" r:id="rId37"/>
    <hyperlink ref="I38" r:id="rId38"/>
    <hyperlink ref="I39" r:id="rId39"/>
    <hyperlink ref="I40" r:id="rId40"/>
    <hyperlink ref="I41" r:id="rId41"/>
    <hyperlink ref="I44" r:id="rId42"/>
    <hyperlink ref="I45" r:id="rId43"/>
    <hyperlink ref="I47" r:id="rId44"/>
    <hyperlink ref="I53" r:id="rId45"/>
    <hyperlink ref="I48" r:id="rId46"/>
    <hyperlink ref="I49" r:id="rId47"/>
    <hyperlink ref="I51" r:id="rId48"/>
    <hyperlink ref="I54" r:id="rId49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2020-07-30T16:54:33Z</dcterms:created>
  <dcterms:modified xsi:type="dcterms:W3CDTF">2020-07-30T16:54:57Z</dcterms:modified>
</cp:coreProperties>
</file>