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50" windowWidth="1915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AB4968" s="1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AB4964" s="1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AB4960" s="1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M4956" s="1"/>
  <c r="J4956"/>
  <c r="I4956"/>
  <c r="H4956"/>
  <c r="AB4956" s="1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M4954" s="1"/>
  <c r="J4954"/>
  <c r="I4954"/>
  <c r="H4954"/>
  <c r="AB4954" s="1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N4952"/>
  <c r="P4952" s="1"/>
  <c r="L4952"/>
  <c r="K4952"/>
  <c r="M4952" s="1"/>
  <c r="J4952"/>
  <c r="I4952"/>
  <c r="H4952"/>
  <c r="AB4952" s="1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O4948"/>
  <c r="N4948"/>
  <c r="P4948" s="1"/>
  <c r="L4948"/>
  <c r="K4948"/>
  <c r="M4948" s="1"/>
  <c r="J4948"/>
  <c r="I4948"/>
  <c r="H4948"/>
  <c r="AB4948" s="1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O4947"/>
  <c r="N4947"/>
  <c r="P4947" s="1"/>
  <c r="L4947"/>
  <c r="K4947"/>
  <c r="M4947" s="1"/>
  <c r="J4947"/>
  <c r="I4947"/>
  <c r="H4947"/>
  <c r="AB4947" s="1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O4944"/>
  <c r="N4944"/>
  <c r="P4944" s="1"/>
  <c r="L4944"/>
  <c r="K4944"/>
  <c r="M4944" s="1"/>
  <c r="J4944"/>
  <c r="I4944"/>
  <c r="H4944"/>
  <c r="AB4944" s="1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O4943"/>
  <c r="N4943"/>
  <c r="P4943" s="1"/>
  <c r="L4943"/>
  <c r="K4943"/>
  <c r="M4943" s="1"/>
  <c r="J4943"/>
  <c r="I4943"/>
  <c r="H4943"/>
  <c r="AB4943" s="1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M4940" s="1"/>
  <c r="J4940"/>
  <c r="I4940"/>
  <c r="H4940"/>
  <c r="AB4940" s="1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M4939" s="1"/>
  <c r="J4939"/>
  <c r="I4939"/>
  <c r="H4939"/>
  <c r="AB4939" s="1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O4936"/>
  <c r="N4936"/>
  <c r="P4936" s="1"/>
  <c r="L4936"/>
  <c r="K4936"/>
  <c r="M4936" s="1"/>
  <c r="J4936"/>
  <c r="I4936"/>
  <c r="H4936"/>
  <c r="AB4936" s="1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M4935" s="1"/>
  <c r="J4935"/>
  <c r="I4935"/>
  <c r="H4935"/>
  <c r="AB4935" s="1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O4932"/>
  <c r="N4932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AB4923" s="1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AB4919" s="1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AB4915" s="1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AB4911" s="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AB4907" s="1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AB4903" s="1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AB4899" s="1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AB4897" s="1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AB4895" s="1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AB4893" s="1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AB4891" s="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AB4887" s="1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AB4883" s="1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AB4879" s="1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AB4875" s="1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AB4874" s="1"/>
  <c r="G4874"/>
  <c r="F4874"/>
  <c r="E4874"/>
  <c r="D4874"/>
  <c r="B4874"/>
  <c r="A4874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AB4871" s="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AB4870" s="1"/>
  <c r="G4870"/>
  <c r="F4870"/>
  <c r="E4870"/>
  <c r="D4870"/>
  <c r="B4870"/>
  <c r="A4870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AB4867" s="1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AB4866" s="1"/>
  <c r="G4866"/>
  <c r="F4866"/>
  <c r="E4866"/>
  <c r="D4866"/>
  <c r="B4866"/>
  <c r="A4866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AB4863" s="1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AB4862" s="1"/>
  <c r="G4862"/>
  <c r="F4862"/>
  <c r="E4862"/>
  <c r="D4862"/>
  <c r="B4862"/>
  <c r="A4862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AB4859" s="1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AB4858" s="1"/>
  <c r="G4858"/>
  <c r="F4858"/>
  <c r="E4858"/>
  <c r="D4858"/>
  <c r="B4858"/>
  <c r="A4858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AB4855" s="1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AB4854" s="1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AB4851" s="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X4849"/>
  <c r="W4849"/>
  <c r="U4849"/>
  <c r="T4849"/>
  <c r="V4849" s="1"/>
  <c r="R4849"/>
  <c r="Q4849"/>
  <c r="S4849" s="1"/>
  <c r="O4849"/>
  <c r="N4849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AB4845" s="1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AB4844" s="1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AB4804" s="1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AB4796" s="1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AB4792" s="1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AB4789" s="1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AB4788" s="1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AB4784" s="1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AB4781" s="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AB4780" s="1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AB4777" s="1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AB4776" s="1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AB4773" s="1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AB4772" s="1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AB4769" s="1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AB4768" s="1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AB4765" s="1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AB4764" s="1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AB4760" s="1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AB4756" s="1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AB4753" s="1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AB4748" s="1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AB4744" s="1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AB4741" s="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AB4740" s="1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AB4737" s="1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AB4736" s="1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AB4733" s="1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AB4732" s="1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AB4729" s="1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AB4728" s="1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AB4725" s="1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AB4724" s="1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L4713"/>
  <c r="K4713"/>
  <c r="M4713" s="1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O4712"/>
  <c r="N4712"/>
  <c r="P4712" s="1"/>
  <c r="L4712"/>
  <c r="K4712"/>
  <c r="M4712" s="1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J4710"/>
  <c r="I4710"/>
  <c r="H4710"/>
  <c r="G4710"/>
  <c r="F4710"/>
  <c r="E4710"/>
  <c r="D4710"/>
  <c r="B4710"/>
  <c r="A4710"/>
  <c r="AA4709"/>
  <c r="Y4709"/>
  <c r="X4709"/>
  <c r="W4709"/>
  <c r="U4709"/>
  <c r="T4709"/>
  <c r="V4709" s="1"/>
  <c r="R4709"/>
  <c r="Q4709"/>
  <c r="S4709" s="1"/>
  <c r="O4709"/>
  <c r="N4709"/>
  <c r="L4709"/>
  <c r="K4709"/>
  <c r="M4709" s="1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AB4671" s="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AB4667" s="1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AB4660" s="1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AB4659" s="1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AB4655" s="1"/>
  <c r="G4655"/>
  <c r="F4655"/>
  <c r="E4655"/>
  <c r="D4655"/>
  <c r="B4655"/>
  <c r="A4655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AB4644" s="1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AB4643" s="1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AB4640" s="1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AB4639" s="1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AB4636" s="1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AB4635" s="1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AB4632" s="1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AB4627" s="1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AB4624" s="1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AB4623" s="1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AB4620" s="1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AB4619" s="1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AB4616" s="1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AB4615" s="1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AB4612" s="1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AB4611" s="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AB4608" s="1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AB4607" s="1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AB4604" s="1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AB4603" s="1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AB4600" s="1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AB4599" s="1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AB4596" s="1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AB4595" s="1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AB4592" s="1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AB4591" s="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AB4588" s="1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AB4587" s="1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AB4584" s="1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AB4583" s="1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AB4580" s="1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AB4579" s="1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AB4576" s="1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AB4575" s="1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AB4572" s="1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AB4571" s="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AB4568" s="1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AB4567" s="1"/>
  <c r="G4567"/>
  <c r="F4567"/>
  <c r="E4567"/>
  <c r="D4567"/>
  <c r="B4567"/>
  <c r="A4567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M4566" s="1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AB4564" s="1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AB4563" s="1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AB4560" s="1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AB4559" s="1"/>
  <c r="G4559"/>
  <c r="F4559"/>
  <c r="E4559"/>
  <c r="D4559"/>
  <c r="B4559"/>
  <c r="A4559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AB4556" s="1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AB4552" s="1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AB4551" s="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AB4548" s="1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AB4547" s="1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AB4544" s="1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AB4543" s="1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J4539"/>
  <c r="I4539"/>
  <c r="H4539"/>
  <c r="G4539"/>
  <c r="F4539"/>
  <c r="E4539"/>
  <c r="D4539"/>
  <c r="B4539"/>
  <c r="A4539"/>
  <c r="AA4538"/>
  <c r="Y4538"/>
  <c r="X4538"/>
  <c r="W4538"/>
  <c r="U4538"/>
  <c r="T4538"/>
  <c r="V4538" s="1"/>
  <c r="R4538"/>
  <c r="Q4538"/>
  <c r="S4538" s="1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AB4535" s="1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AB4528" s="1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AB4524" s="1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AB4433" s="1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AB4431" s="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AB4425" s="1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AB4423" s="1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AB4421" s="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AB4419" s="1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AB4417" s="1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AB4415" s="1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AB4413" s="1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AB4411" s="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AB4409" s="1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AB4407" s="1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AB4405" s="1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AB4403" s="1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AB4401" s="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AB4399" s="1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AB4397" s="1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AB4395" s="1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AB4393" s="1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AB4391" s="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AB4389" s="1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AB4387" s="1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AB4385" s="1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AB4383" s="1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AB4381" s="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AB4379" s="1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AB4375" s="1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AB4371" s="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AB4365" s="1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AB4359" s="1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AB4339" s="1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AB4333" s="1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AB4331" s="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AB4327" s="1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AB4325" s="1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AB4323" s="1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AB4321" s="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AB4311" s="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AB4303" s="1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AB4279" s="1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AB4230" s="1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AB4222" s="1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AB4199" s="1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AB4198" s="1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AB4195" s="1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AB4183" s="1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AB4179" s="1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AB4163" s="1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AB4122" s="1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AB4105" s="1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AB4093" s="1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AB4089" s="1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AB4085" s="1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AB4081" s="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AB4077" s="1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AB4073" s="1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AB4069" s="1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AB4065" s="1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AB4061" s="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AB4057" s="1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AB4053" s="1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AB4049" s="1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AB4045" s="1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AB4037" s="1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AB4035" s="1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AB4033" s="1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AB4029" s="1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AB4025" s="1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AB4021" s="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AB4017" s="1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AB4015" s="1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AB4013" s="1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J4012"/>
  <c r="I4012"/>
  <c r="H4012"/>
  <c r="G4012"/>
  <c r="F4012"/>
  <c r="E4012"/>
  <c r="D4012"/>
  <c r="B4012"/>
  <c r="A4012"/>
  <c r="AA4011"/>
  <c r="Y4011"/>
  <c r="X4011"/>
  <c r="W4011"/>
  <c r="U4011"/>
  <c r="T4011"/>
  <c r="V4011" s="1"/>
  <c r="R4011"/>
  <c r="Q4011"/>
  <c r="S4011" s="1"/>
  <c r="O4011"/>
  <c r="N4011"/>
  <c r="L4011"/>
  <c r="K4011"/>
  <c r="M4011" s="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O4010"/>
  <c r="N4010"/>
  <c r="P4010" s="1"/>
  <c r="L4010"/>
  <c r="K4010"/>
  <c r="M4010" s="1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J4008"/>
  <c r="I4008"/>
  <c r="H4008"/>
  <c r="G4008"/>
  <c r="F4008"/>
  <c r="E4008"/>
  <c r="D4008"/>
  <c r="B4008"/>
  <c r="A4008"/>
  <c r="AA4007"/>
  <c r="Y4007"/>
  <c r="X4007"/>
  <c r="W4007"/>
  <c r="U4007"/>
  <c r="T4007"/>
  <c r="V4007" s="1"/>
  <c r="R4007"/>
  <c r="Q4007"/>
  <c r="S4007" s="1"/>
  <c r="O4007"/>
  <c r="N4007"/>
  <c r="L4007"/>
  <c r="K4007"/>
  <c r="M4007" s="1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O4006"/>
  <c r="N4006"/>
  <c r="P4006" s="1"/>
  <c r="L4006"/>
  <c r="K4006"/>
  <c r="M4006" s="1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X4003"/>
  <c r="W4003"/>
  <c r="U4003"/>
  <c r="T4003"/>
  <c r="V4003" s="1"/>
  <c r="R4003"/>
  <c r="Q4003"/>
  <c r="S4003" s="1"/>
  <c r="O4003"/>
  <c r="N4003"/>
  <c r="L4003"/>
  <c r="K4003"/>
  <c r="M4003" s="1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O4002"/>
  <c r="N4002"/>
  <c r="P4002" s="1"/>
  <c r="L4002"/>
  <c r="K4002"/>
  <c r="M4002" s="1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AB3999" s="1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AB3987" s="1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AB3983" s="1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AB3967" s="1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AB3955" s="1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AB3954" s="1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AB3951" s="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AB3942" s="1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AB3939" s="1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AB3938" s="1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AB3935" s="1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AB3934" s="1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AB3930" s="1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AB3926" s="1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AB3923" s="1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AB3910" s="1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AB3907" s="1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AB3906" s="1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AB3903" s="1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AB3898" s="1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AB3895" s="1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AB3894" s="1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AB3891" s="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AB3890" s="1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AB3887" s="1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AB3886" s="1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AB3883" s="1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AB3882" s="1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AB3879" s="1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AB3875" s="1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AB3871" s="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AB3867" s="1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AB3866" s="1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AB3863" s="1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AB3861" s="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AB3859" s="1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AB3856" s="1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AB3853" s="1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AB3851" s="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AB3849" s="1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AB3847" s="1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AB3845" s="1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AB3843" s="1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AB3842" s="1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AB3839" s="1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AB3837" s="1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AB3835" s="1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AB3833" s="1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AB3831" s="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AB3829" s="1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AB3827" s="1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AB3821" s="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AB3817" s="1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AB3813" s="1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AB3811" s="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AB3805" s="1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AB3803" s="1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AB3801" s="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AB3797" s="1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AB3795" s="1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AB3787" s="1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AB3783" s="1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AB3779" s="1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AB3771" s="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AB3769" s="1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AB3765" s="1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AB3753" s="1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AB3751" s="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AB3749" s="1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AB3743" s="1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AB3739" s="1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AB3735" s="1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AB3731" s="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AB3727" s="1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AB3723" s="1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AB3719" s="1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AB3717" s="1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AB3715" s="1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AB3711" s="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AB3709" s="1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AB3705" s="1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AB3703" s="1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AB3699" s="1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AB3697" s="1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AB3695" s="1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AB3693" s="1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AB3689" s="1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AB3683" s="1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AB3681" s="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AB3679" s="1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AB3675" s="1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AB3673" s="1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AB3671" s="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AB3667" s="1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AB3659" s="1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AB3657" s="1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AB3653" s="1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AB3647" s="1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AB3643" s="1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AB3641" s="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AB3639" s="1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AB3637" s="1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AB3635" s="1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AB3633" s="1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AB3625" s="1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AB3623" s="1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AB3621" s="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AB3615" s="1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AB3613" s="1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AB3611" s="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AB3607" s="1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AB3605" s="1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AB3603" s="1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AB3599" s="1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AB3597" s="1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AB3595" s="1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AB3593" s="1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AB3591" s="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AB3589" s="1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AB3587" s="1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AB3583" s="1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AB3581" s="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AB3579" s="1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AB3577" s="1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AB3575" s="1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AB3573" s="1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AB3569" s="1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AB3565" s="1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AB3563" s="1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AB3559" s="1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AB3557" s="1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AB3555" s="1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AB3553" s="1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AB3549" s="1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AB3547" s="1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AB3545" s="1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AB3541" s="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AB3539" s="1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AB3535" s="1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AB3531" s="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AB3525" s="1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AB3519" s="1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AB3515" s="1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AB3513" s="1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AB3511" s="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AB3509" s="1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AB3507" s="1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AB3492" s="1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AB3469" s="1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AB3465" s="1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AB3464" s="1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R3461"/>
  <c r="Q3461"/>
  <c r="S3461" s="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J3460"/>
  <c r="I3460"/>
  <c r="H3460"/>
  <c r="G3460"/>
  <c r="F3460"/>
  <c r="E3460"/>
  <c r="D3460"/>
  <c r="B3460"/>
  <c r="A3460"/>
  <c r="AA3459"/>
  <c r="Y3459"/>
  <c r="X3459"/>
  <c r="W3459"/>
  <c r="U3459"/>
  <c r="T3459"/>
  <c r="V3459" s="1"/>
  <c r="R3459"/>
  <c r="Q3459"/>
  <c r="S3459" s="1"/>
  <c r="O3459"/>
  <c r="N3459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X3457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AB3418" s="1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AB3411" s="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AB3410" s="1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AB3406" s="1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AB3402" s="1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AB3399" s="1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AB3398" s="1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AB3391" s="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AB3390" s="1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AB3387" s="1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AB3383" s="1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AB3382" s="1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AB3378" s="1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AB3375" s="1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AB3371" s="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AB3370" s="1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AB3366" s="1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AB3362" s="1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AB3359" s="1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AB3355" s="1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AB3349" s="1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AB3343" s="1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AB3341" s="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AB3339" s="1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AB3335" s="1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AB3171" s="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AB3155" s="1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AB3139" s="1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AB3097" s="1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AB3067" s="1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AB3065" s="1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AB3061" s="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AB3051" s="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AB3045" s="1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AB3037" s="1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AB3029" s="1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AB2985" s="1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AB2979" s="1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R2937"/>
  <c r="Q2937"/>
  <c r="S2937" s="1"/>
  <c r="O2937"/>
  <c r="N2937"/>
  <c r="P2937" s="1"/>
  <c r="L2937"/>
  <c r="K2937"/>
  <c r="M2937" s="1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J2936"/>
  <c r="I2936"/>
  <c r="H2936"/>
  <c r="G2936"/>
  <c r="F2936"/>
  <c r="E2936"/>
  <c r="D2936"/>
  <c r="B2936"/>
  <c r="A2936"/>
  <c r="AA2935"/>
  <c r="Y2935"/>
  <c r="X2935"/>
  <c r="W2935"/>
  <c r="U2935"/>
  <c r="T2935"/>
  <c r="V2935" s="1"/>
  <c r="R2935"/>
  <c r="Q2935"/>
  <c r="S2935" s="1"/>
  <c r="O2935"/>
  <c r="N2935"/>
  <c r="L2935"/>
  <c r="K2935"/>
  <c r="M2935" s="1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R2933"/>
  <c r="Q2933"/>
  <c r="S2933" s="1"/>
  <c r="O2933"/>
  <c r="N2933"/>
  <c r="P2933" s="1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J2932"/>
  <c r="I2932"/>
  <c r="H2932"/>
  <c r="G2932"/>
  <c r="F2932"/>
  <c r="E2932"/>
  <c r="D2932"/>
  <c r="B2932"/>
  <c r="A2932"/>
  <c r="AA2931"/>
  <c r="Y2931"/>
  <c r="X2931"/>
  <c r="W2931"/>
  <c r="U2931"/>
  <c r="T2931"/>
  <c r="V2931" s="1"/>
  <c r="R2931"/>
  <c r="Q2931"/>
  <c r="S2931" s="1"/>
  <c r="O2931"/>
  <c r="N2931"/>
  <c r="L2931"/>
  <c r="K2931"/>
  <c r="M2931" s="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R2929"/>
  <c r="Q2929"/>
  <c r="S2929" s="1"/>
  <c r="O2929"/>
  <c r="N2929"/>
  <c r="P2929" s="1"/>
  <c r="L2929"/>
  <c r="K2929"/>
  <c r="M2929" s="1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W2927"/>
  <c r="U2927"/>
  <c r="T2927"/>
  <c r="V2927" s="1"/>
  <c r="R2927"/>
  <c r="Q2927"/>
  <c r="S2927" s="1"/>
  <c r="O2927"/>
  <c r="N2927"/>
  <c r="L2927"/>
  <c r="K2927"/>
  <c r="M2927" s="1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R2925"/>
  <c r="Q2925"/>
  <c r="S2925" s="1"/>
  <c r="O2925"/>
  <c r="N2925"/>
  <c r="P2925" s="1"/>
  <c r="L2925"/>
  <c r="K2925"/>
  <c r="M2925" s="1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W2923"/>
  <c r="U2923"/>
  <c r="T2923"/>
  <c r="V2923" s="1"/>
  <c r="R2923"/>
  <c r="Q2923"/>
  <c r="S2923" s="1"/>
  <c r="O2923"/>
  <c r="N2923"/>
  <c r="L2923"/>
  <c r="K2923"/>
  <c r="M2923" s="1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R2921"/>
  <c r="Q2921"/>
  <c r="S2921" s="1"/>
  <c r="O2921"/>
  <c r="N2921"/>
  <c r="P2921" s="1"/>
  <c r="L2921"/>
  <c r="K2921"/>
  <c r="M2921" s="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L2919"/>
  <c r="K2919"/>
  <c r="M2919" s="1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X2915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AB2847" s="1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AB2838" s="1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AB2834" s="1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AB2831" s="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AB2815" s="1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AB2802" s="1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AB2774" s="1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AB2770" s="1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AB2751" s="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AB2735" s="1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AB2719" s="1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AB2683" s="1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AB2675" s="1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AB2659" s="1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AB2655" s="1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AB2643" s="1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AB2623" s="1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AB2593" s="1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AB2591" s="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AB2581" s="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AB2573" s="1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AB2549" s="1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AB2529" s="1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AB2525" s="1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AB2521" s="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AB2517" s="1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AB2513" s="1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AB2509" s="1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AB2505" s="1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AB2501" s="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AB2485" s="1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AB2473" s="1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AB2469" s="1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AB2453" s="1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AB2449" s="1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AB2445" s="1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AB2437" s="1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AB2435" s="1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AB2425" s="1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AB2421" s="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AB2417" s="1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AB2413" s="1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AB2409" s="1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AB2405" s="1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AB2397" s="1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AB2393" s="1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AB2389" s="1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AB2385" s="1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AB2381" s="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AB2377" s="1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AB2371" s="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AB2369" s="1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AB2365" s="1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AB2357" s="1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AB2355" s="1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AB2349" s="1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AB2345" s="1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AB2341" s="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AB2339" s="1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AB2337" s="1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AB2335" s="1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AB2333" s="1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AB2327" s="1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AB2325" s="1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AB2323" s="1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AB2321" s="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AB2319" s="1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AB2317" s="1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AB2313" s="1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AB2309" s="1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AB2307" s="1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AB2305" s="1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AB2301" s="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AB2297" s="1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AB2291" s="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AB2287" s="1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AB2283" s="1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AB2281" s="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AB2275" s="1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AB2271" s="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AB2267" s="1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AB2263" s="1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AB2255" s="1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AB2251" s="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AB2245" s="1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AB2233" s="1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AB2229" s="1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AB2221" s="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AB2217" s="1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AB2213" s="1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AB2205" s="1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AB2181" s="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AB2175" s="1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AB2173" s="1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AB2165" s="1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AB2161" s="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AB2159" s="1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AB2157" s="1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AB2153" s="1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AB2151" s="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AB2149" s="1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AB2145" s="1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AB2143" s="1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AB2141" s="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AB2139" s="1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AB2137" s="1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AB2131" s="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AB2129" s="1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AB2127" s="1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AB2121" s="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AB2117" s="1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AB2115" s="1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AB2113" s="1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AB2111" s="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AB2109" s="1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AB2107" s="1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AB2105" s="1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AB2103" s="1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AB2101" s="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AB2099" s="1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AB2097" s="1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AB2095" s="1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AB2093" s="1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AB2089" s="1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AB2087" s="1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AB2085" s="1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AB2083" s="1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AB2079" s="1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AB2075" s="1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AB2055" s="1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AB2051" s="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AB2043" s="1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AB2037" s="1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AB2035" s="1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AB2019" s="1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AB2011" s="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AB2002" s="1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AB1998" s="1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AB1995" s="1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AB1994" s="1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AB1990" s="1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AB1987" s="1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AB1986" s="1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AB1983" s="1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AB1982" s="1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AB1978" s="1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AB1974" s="1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AB1971" s="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AB1970" s="1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AB1966" s="1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AB1958" s="1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AB1955" s="1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AB1954" s="1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AB1951" s="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AB1950" s="1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AB1947" s="1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AB1943" s="1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AB1942" s="1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AB1939" s="1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AB1938" s="1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AB1935" s="1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AB1934" s="1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AB1931" s="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AB1930" s="1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AB1926" s="1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AB1923" s="1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AB1922" s="1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AB1918" s="1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AB1915" s="1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AB1914" s="1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AB1907" s="1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AB1906" s="1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AB1903" s="1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AB1902" s="1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AB1899" s="1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AB1898" s="1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AB1895" s="1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AB1891" s="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AB1890" s="1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AB1887" s="1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AB1886" s="1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AB1883" s="1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AB1882" s="1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AB1879" s="1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AB1878" s="1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AB1875" s="1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AB1874" s="1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AB1871" s="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AB1870" s="1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AB1866" s="1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AB1863" s="1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AB1862" s="1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AB1858" s="1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AB1855" s="1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AB1854" s="1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AB1851" s="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AB1850" s="1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AB1847" s="1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AB1846" s="1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AB1843" s="1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AB1842" s="1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AB1839" s="1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AB1838" s="1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AB1835" s="1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AB1834" s="1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AB1831" s="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AB1830" s="1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AB1827" s="1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AB1826" s="1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AB1823" s="1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AB1822" s="1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AB1819" s="1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AB1818" s="1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AB1815" s="1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AB1814" s="1"/>
  <c r="G1814"/>
  <c r="F1814"/>
  <c r="E1814"/>
  <c r="D1814"/>
  <c r="B1814"/>
  <c r="A1814"/>
  <c r="AA1813"/>
  <c r="Y1813"/>
  <c r="X1813"/>
  <c r="W1813"/>
  <c r="U1813"/>
  <c r="T1813"/>
  <c r="V1813" s="1"/>
  <c r="R1813"/>
  <c r="Q1813"/>
  <c r="S1813" s="1"/>
  <c r="O1813"/>
  <c r="N1813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J1810"/>
  <c r="I1810"/>
  <c r="H1810"/>
  <c r="G1810"/>
  <c r="F1810"/>
  <c r="E1810"/>
  <c r="D1810"/>
  <c r="B1810"/>
  <c r="A1810"/>
  <c r="AA1809"/>
  <c r="Y1809"/>
  <c r="X1809"/>
  <c r="W1809"/>
  <c r="U1809"/>
  <c r="T1809"/>
  <c r="V1809" s="1"/>
  <c r="R1809"/>
  <c r="Q1809"/>
  <c r="S1809" s="1"/>
  <c r="O1809"/>
  <c r="N1809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R1807"/>
  <c r="Q1807"/>
  <c r="S1807" s="1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J1806"/>
  <c r="I1806"/>
  <c r="H1806"/>
  <c r="G1806"/>
  <c r="F1806"/>
  <c r="E1806"/>
  <c r="D1806"/>
  <c r="B1806"/>
  <c r="A1806"/>
  <c r="AA1805"/>
  <c r="Y1805"/>
  <c r="X1805"/>
  <c r="W1805"/>
  <c r="U1805"/>
  <c r="T1805"/>
  <c r="V1805" s="1"/>
  <c r="R1805"/>
  <c r="Q1805"/>
  <c r="S1805" s="1"/>
  <c r="O1805"/>
  <c r="N1805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R1803"/>
  <c r="Q1803"/>
  <c r="S1803" s="1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J1802"/>
  <c r="I1802"/>
  <c r="H1802"/>
  <c r="G1802"/>
  <c r="F1802"/>
  <c r="E1802"/>
  <c r="D1802"/>
  <c r="B1802"/>
  <c r="A1802"/>
  <c r="AA1801"/>
  <c r="Y1801"/>
  <c r="X1801"/>
  <c r="W1801"/>
  <c r="U1801"/>
  <c r="T1801"/>
  <c r="V1801" s="1"/>
  <c r="R1801"/>
  <c r="Q1801"/>
  <c r="S1801" s="1"/>
  <c r="O1801"/>
  <c r="N180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AB1796" s="1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AB1795" s="1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AB1794" s="1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AB1790" s="1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AB1786" s="1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AB1784" s="1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AB1782" s="1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AB1780" s="1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AB1778" s="1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AB1772" s="1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AB1768" s="1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AB1766" s="1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AB1764" s="1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AB1762" s="1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AB1756" s="1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AB1750" s="1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AB1746" s="1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AB1734" s="1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AB1726" s="1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AB1714" s="1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AB1702" s="1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AB1698" s="1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AB1694" s="1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AB1686" s="1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AB1682" s="1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AB1678" s="1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AB1670" s="1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AB1662" s="1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AB1654" s="1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AB1650" s="1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AB1646" s="1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AB1638" s="1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AB1634" s="1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AB1630" s="1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AB1622" s="1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AB1618" s="1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AB1614" s="1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AB1606" s="1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AB1590" s="1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AB1574" s="1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AB1570" s="1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AB1562" s="1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AB1558" s="1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AB1554" s="1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AB1546" s="1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AB1538" s="1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AB1510" s="1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AB1498" s="1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AB1494" s="1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AB1490" s="1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AB1478" s="1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AB1476" s="1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AB1452" s="1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AB1444" s="1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AB1386" s="1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AB1338" s="1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AB1326" s="1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AB1260" s="1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AB1244" s="1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AB1180" s="1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AB1164" s="1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AB1160" s="1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AB1112" s="1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AB1040" s="1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AB1012" s="1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AB1008" s="1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AB998" s="1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AB996" s="1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AB992" s="1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AB988" s="1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AB984" s="1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AB980" s="1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AB976" s="1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AB972" s="1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AB968" s="1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AB964" s="1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AB960" s="1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AB956" s="1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AB952" s="1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AB948" s="1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AB944" s="1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AB940" s="1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AB936" s="1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AB932" s="1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AB928" s="1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AB924" s="1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AB920" s="1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AB916" s="1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AB908" s="1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AB904" s="1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AB900" s="1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AB896" s="1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AB892" s="1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AB888" s="1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AB884" s="1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AB880" s="1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AB876" s="1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AB872" s="1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AB870" s="1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AB868" s="1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AB864" s="1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AB860" s="1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AB856" s="1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AB854" s="1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AB852" s="1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AB850" s="1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AB848" s="1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AB846" s="1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AB844" s="1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AB840" s="1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AB838" s="1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AB836" s="1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AB834" s="1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AB832" s="1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AB830" s="1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AB826" s="1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AB824" s="1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AB822" s="1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AB820" s="1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AB818" s="1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AB816" s="1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AB808" s="1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AB804" s="1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AB802" s="1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AB800" s="1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AB798" s="1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AB796" s="1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AB792" s="1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AB788" s="1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AB786" s="1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AB784" s="1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AB782" s="1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AB780" s="1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AB776" s="1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AB774" s="1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AB772" s="1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AB768" s="1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AB764" s="1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AB756" s="1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AB754" s="1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AB752" s="1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AB750" s="1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AB748" s="1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AB744" s="1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AB740" s="1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AB738" s="1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AB736" s="1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AB734" s="1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AB732" s="1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AB728" s="1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AB724" s="1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AB722" s="1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AB720" s="1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AB716" s="1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AB712" s="1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AB704" s="1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AB700" s="1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AB696" s="1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AB688" s="1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AB680" s="1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AB676" s="1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AB672" s="1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AB670" s="1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AB668" s="1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AB666" s="1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AB664" s="1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AB660" s="1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AB658" s="1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AB656" s="1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AB652" s="1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AB648" s="1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AB644" s="1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AB642" s="1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AB640" s="1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AB638" s="1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AB636" s="1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AB634" s="1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AB632" s="1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AB630" s="1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AB628" s="1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AB626" s="1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AB624" s="1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AB622" s="1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AB620" s="1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AB618" s="1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AB616" s="1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AB614" s="1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AB612" s="1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AB610" s="1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AB608" s="1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AB606" s="1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AB604" s="1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AB602" s="1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AB600" s="1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AB596" s="1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AB594" s="1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AB592" s="1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AB590" s="1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AB588" s="1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AB586" s="1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AB582" s="1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AB580" s="1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AB578" s="1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AB574" s="1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AB572" s="1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AB570" s="1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AB566" s="1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AB564" s="1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AB562" s="1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AB560" s="1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AB558" s="1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AB556" s="1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AB554" s="1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AB552" s="1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AB550" s="1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AB548" s="1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AB546" s="1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AB542" s="1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AB540" s="1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AB538" s="1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AB536" s="1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AB532" s="1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AB530" s="1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AB528" s="1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AB526" s="1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AB524" s="1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AB522" s="1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AB520" s="1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AB518" s="1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AB516" s="1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AB514" s="1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AB512" s="1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X510"/>
  <c r="W510"/>
  <c r="U510"/>
  <c r="T510"/>
  <c r="V510" s="1"/>
  <c r="R510"/>
  <c r="Q510"/>
  <c r="S510" s="1"/>
  <c r="O510"/>
  <c r="N510"/>
  <c r="L510"/>
  <c r="K510"/>
  <c r="M510" s="1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W506"/>
  <c r="U506"/>
  <c r="T506"/>
  <c r="V506" s="1"/>
  <c r="R506"/>
  <c r="Q506"/>
  <c r="S506" s="1"/>
  <c r="O506"/>
  <c r="N506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X502"/>
  <c r="W502"/>
  <c r="U502"/>
  <c r="T502"/>
  <c r="V502" s="1"/>
  <c r="R502"/>
  <c r="Q502"/>
  <c r="S502" s="1"/>
  <c r="O502"/>
  <c r="N502"/>
  <c r="L502"/>
  <c r="K502"/>
  <c r="M502" s="1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W498"/>
  <c r="U498"/>
  <c r="T498"/>
  <c r="V498" s="1"/>
  <c r="R498"/>
  <c r="Q498"/>
  <c r="S498" s="1"/>
  <c r="O498"/>
  <c r="N498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W494"/>
  <c r="U494"/>
  <c r="T494"/>
  <c r="V494" s="1"/>
  <c r="R494"/>
  <c r="Q494"/>
  <c r="S494" s="1"/>
  <c r="O494"/>
  <c r="N494"/>
  <c r="L494"/>
  <c r="K494"/>
  <c r="M494" s="1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W492"/>
  <c r="U492"/>
  <c r="T492"/>
  <c r="V492" s="1"/>
  <c r="R492"/>
  <c r="Q492"/>
  <c r="S492" s="1"/>
  <c r="O492"/>
  <c r="N492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W488"/>
  <c r="U488"/>
  <c r="T488"/>
  <c r="V488" s="1"/>
  <c r="R488"/>
  <c r="Q488"/>
  <c r="S488" s="1"/>
  <c r="O488"/>
  <c r="N488"/>
  <c r="L488"/>
  <c r="K488"/>
  <c r="M488" s="1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L478"/>
  <c r="K478"/>
  <c r="M478" s="1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W476"/>
  <c r="U476"/>
  <c r="T476"/>
  <c r="V476" s="1"/>
  <c r="R476"/>
  <c r="Q476"/>
  <c r="S476" s="1"/>
  <c r="O476"/>
  <c r="N476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L472"/>
  <c r="K472"/>
  <c r="M472" s="1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L470"/>
  <c r="K470"/>
  <c r="M470" s="1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W468"/>
  <c r="U468"/>
  <c r="T468"/>
  <c r="V468" s="1"/>
  <c r="R468"/>
  <c r="Q468"/>
  <c r="S468" s="1"/>
  <c r="O468"/>
  <c r="N468"/>
  <c r="L468"/>
  <c r="K468"/>
  <c r="M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X466"/>
  <c r="Z466" s="1"/>
  <c r="W466"/>
  <c r="U466"/>
  <c r="T466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W464"/>
  <c r="U464"/>
  <c r="T464"/>
  <c r="V464" s="1"/>
  <c r="R464"/>
  <c r="Q464"/>
  <c r="S464" s="1"/>
  <c r="O464"/>
  <c r="N464"/>
  <c r="L464"/>
  <c r="K464"/>
  <c r="M464" s="1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W456"/>
  <c r="U456"/>
  <c r="T456"/>
  <c r="V456" s="1"/>
  <c r="R456"/>
  <c r="Q456"/>
  <c r="S456" s="1"/>
  <c r="O456"/>
  <c r="N456"/>
  <c r="L456"/>
  <c r="K456"/>
  <c r="M456" s="1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L454"/>
  <c r="K454"/>
  <c r="M454" s="1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W452"/>
  <c r="U452"/>
  <c r="T452"/>
  <c r="V452" s="1"/>
  <c r="R452"/>
  <c r="Q452"/>
  <c r="S452" s="1"/>
  <c r="O452"/>
  <c r="N452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R450"/>
  <c r="Q450"/>
  <c r="S450" s="1"/>
  <c r="O450"/>
  <c r="N450"/>
  <c r="P450" s="1"/>
  <c r="L450"/>
  <c r="K450"/>
  <c r="M450" s="1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R448"/>
  <c r="Q448"/>
  <c r="S448" s="1"/>
  <c r="O448"/>
  <c r="N448"/>
  <c r="P448" s="1"/>
  <c r="L448"/>
  <c r="K448"/>
  <c r="M448" s="1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R444"/>
  <c r="Q444"/>
  <c r="S444" s="1"/>
  <c r="O444"/>
  <c r="N444"/>
  <c r="P444" s="1"/>
  <c r="L444"/>
  <c r="K444"/>
  <c r="M444" s="1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L440"/>
  <c r="K440"/>
  <c r="M440" s="1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X438"/>
  <c r="Z438" s="1"/>
  <c r="W438"/>
  <c r="U438"/>
  <c r="T438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W430"/>
  <c r="U430"/>
  <c r="T430"/>
  <c r="V430" s="1"/>
  <c r="R430"/>
  <c r="Q430"/>
  <c r="S430" s="1"/>
  <c r="O430"/>
  <c r="N430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W428"/>
  <c r="U428"/>
  <c r="T428"/>
  <c r="V428" s="1"/>
  <c r="R428"/>
  <c r="Q428"/>
  <c r="S428" s="1"/>
  <c r="O428"/>
  <c r="N428"/>
  <c r="L428"/>
  <c r="K428"/>
  <c r="M428" s="1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X426"/>
  <c r="Z426" s="1"/>
  <c r="W426"/>
  <c r="U426"/>
  <c r="T426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W424"/>
  <c r="U424"/>
  <c r="T424"/>
  <c r="V424" s="1"/>
  <c r="R424"/>
  <c r="Q424"/>
  <c r="S424" s="1"/>
  <c r="O424"/>
  <c r="N424"/>
  <c r="L424"/>
  <c r="K424"/>
  <c r="M424" s="1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W418"/>
  <c r="U418"/>
  <c r="T418"/>
  <c r="V418" s="1"/>
  <c r="R418"/>
  <c r="Q418"/>
  <c r="S418" s="1"/>
  <c r="O418"/>
  <c r="N418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W412"/>
  <c r="U412"/>
  <c r="T412"/>
  <c r="V412" s="1"/>
  <c r="R412"/>
  <c r="Q412"/>
  <c r="S412" s="1"/>
  <c r="O412"/>
  <c r="N412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R410"/>
  <c r="Q410"/>
  <c r="S410" s="1"/>
  <c r="O410"/>
  <c r="N410"/>
  <c r="P410" s="1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L408"/>
  <c r="K408"/>
  <c r="M408" s="1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J399"/>
  <c r="I399"/>
  <c r="H399"/>
  <c r="G399"/>
  <c r="F399"/>
  <c r="E399"/>
  <c r="D399"/>
  <c r="B399"/>
  <c r="A399"/>
  <c r="AA398"/>
  <c r="Y398"/>
  <c r="X398"/>
  <c r="W398"/>
  <c r="U398"/>
  <c r="T398"/>
  <c r="V398" s="1"/>
  <c r="R398"/>
  <c r="Q398"/>
  <c r="S398" s="1"/>
  <c r="O398"/>
  <c r="N398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J395"/>
  <c r="I395"/>
  <c r="H395"/>
  <c r="G395"/>
  <c r="F395"/>
  <c r="E395"/>
  <c r="D395"/>
  <c r="B395"/>
  <c r="A395"/>
  <c r="AA394"/>
  <c r="Y394"/>
  <c r="X394"/>
  <c r="W394"/>
  <c r="U394"/>
  <c r="T394"/>
  <c r="V394" s="1"/>
  <c r="R394"/>
  <c r="Q394"/>
  <c r="S394" s="1"/>
  <c r="O394"/>
  <c r="N394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R392"/>
  <c r="Q392"/>
  <c r="S392" s="1"/>
  <c r="O392"/>
  <c r="N392"/>
  <c r="P392" s="1"/>
  <c r="L392"/>
  <c r="K392"/>
  <c r="M392" s="1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J391"/>
  <c r="I391"/>
  <c r="H391"/>
  <c r="G391"/>
  <c r="F391"/>
  <c r="E391"/>
  <c r="D391"/>
  <c r="B391"/>
  <c r="A391"/>
  <c r="AA390"/>
  <c r="Y390"/>
  <c r="X390"/>
  <c r="W390"/>
  <c r="U390"/>
  <c r="T390"/>
  <c r="V390" s="1"/>
  <c r="R390"/>
  <c r="Q390"/>
  <c r="S390" s="1"/>
  <c r="O390"/>
  <c r="N390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J387"/>
  <c r="I387"/>
  <c r="H387"/>
  <c r="G387"/>
  <c r="F387"/>
  <c r="E387"/>
  <c r="D387"/>
  <c r="B387"/>
  <c r="A387"/>
  <c r="AA386"/>
  <c r="Y386"/>
  <c r="X386"/>
  <c r="W386"/>
  <c r="U386"/>
  <c r="T386"/>
  <c r="V386" s="1"/>
  <c r="R386"/>
  <c r="Q386"/>
  <c r="S386" s="1"/>
  <c r="O386"/>
  <c r="N386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J383"/>
  <c r="I383"/>
  <c r="H383"/>
  <c r="G383"/>
  <c r="F383"/>
  <c r="E383"/>
  <c r="D383"/>
  <c r="B383"/>
  <c r="A383"/>
  <c r="AA382"/>
  <c r="Y382"/>
  <c r="X382"/>
  <c r="W382"/>
  <c r="U382"/>
  <c r="T382"/>
  <c r="V382" s="1"/>
  <c r="R382"/>
  <c r="Q382"/>
  <c r="S382" s="1"/>
  <c r="O382"/>
  <c r="N382"/>
  <c r="L382"/>
  <c r="K382"/>
  <c r="M382" s="1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J379"/>
  <c r="I379"/>
  <c r="H379"/>
  <c r="G379"/>
  <c r="F379"/>
  <c r="E379"/>
  <c r="D379"/>
  <c r="B379"/>
  <c r="A379"/>
  <c r="AA378"/>
  <c r="Y378"/>
  <c r="X378"/>
  <c r="W378"/>
  <c r="U378"/>
  <c r="T378"/>
  <c r="V378" s="1"/>
  <c r="R378"/>
  <c r="Q378"/>
  <c r="S378" s="1"/>
  <c r="O378"/>
  <c r="N378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J375"/>
  <c r="I375"/>
  <c r="H375"/>
  <c r="G375"/>
  <c r="F375"/>
  <c r="E375"/>
  <c r="D375"/>
  <c r="B375"/>
  <c r="A375"/>
  <c r="AA374"/>
  <c r="Y374"/>
  <c r="X374"/>
  <c r="W374"/>
  <c r="U374"/>
  <c r="T374"/>
  <c r="V374" s="1"/>
  <c r="R374"/>
  <c r="Q374"/>
  <c r="S374" s="1"/>
  <c r="O374"/>
  <c r="N374"/>
  <c r="L374"/>
  <c r="K374"/>
  <c r="M374" s="1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X372"/>
  <c r="Z372" s="1"/>
  <c r="W372"/>
  <c r="U372"/>
  <c r="T372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J371"/>
  <c r="I371"/>
  <c r="H371"/>
  <c r="G371"/>
  <c r="F371"/>
  <c r="E371"/>
  <c r="D371"/>
  <c r="B371"/>
  <c r="A371"/>
  <c r="AA370"/>
  <c r="Y370"/>
  <c r="X370"/>
  <c r="W370"/>
  <c r="U370"/>
  <c r="T370"/>
  <c r="V370" s="1"/>
  <c r="R370"/>
  <c r="Q370"/>
  <c r="S370" s="1"/>
  <c r="O370"/>
  <c r="N370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X366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X358"/>
  <c r="W358"/>
  <c r="U358"/>
  <c r="T358"/>
  <c r="V358" s="1"/>
  <c r="R358"/>
  <c r="Q358"/>
  <c r="S358" s="1"/>
  <c r="O358"/>
  <c r="N358"/>
  <c r="L358"/>
  <c r="K358"/>
  <c r="M358" s="1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W356"/>
  <c r="U356"/>
  <c r="T356"/>
  <c r="V356" s="1"/>
  <c r="R356"/>
  <c r="Q356"/>
  <c r="S356" s="1"/>
  <c r="O356"/>
  <c r="N356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X350"/>
  <c r="Z350" s="1"/>
  <c r="W350"/>
  <c r="U350"/>
  <c r="T350"/>
  <c r="R350"/>
  <c r="Q350"/>
  <c r="S350" s="1"/>
  <c r="O350"/>
  <c r="N350"/>
  <c r="P350" s="1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X348"/>
  <c r="W348"/>
  <c r="U348"/>
  <c r="T348"/>
  <c r="V348" s="1"/>
  <c r="R348"/>
  <c r="Q348"/>
  <c r="S348" s="1"/>
  <c r="O348"/>
  <c r="N348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X346"/>
  <c r="Z346" s="1"/>
  <c r="W346"/>
  <c r="U346"/>
  <c r="T346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X342"/>
  <c r="W342"/>
  <c r="U342"/>
  <c r="T342"/>
  <c r="V342" s="1"/>
  <c r="R342"/>
  <c r="Q342"/>
  <c r="S342" s="1"/>
  <c r="O342"/>
  <c r="N342"/>
  <c r="L342"/>
  <c r="K342"/>
  <c r="M342" s="1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W340"/>
  <c r="U340"/>
  <c r="T340"/>
  <c r="V340" s="1"/>
  <c r="R340"/>
  <c r="Q340"/>
  <c r="S340" s="1"/>
  <c r="O340"/>
  <c r="N340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X324"/>
  <c r="W324"/>
  <c r="U324"/>
  <c r="T324"/>
  <c r="V324" s="1"/>
  <c r="R324"/>
  <c r="Q324"/>
  <c r="S324" s="1"/>
  <c r="O324"/>
  <c r="N324"/>
  <c r="L324"/>
  <c r="K324"/>
  <c r="M324" s="1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X322"/>
  <c r="Z322" s="1"/>
  <c r="W322"/>
  <c r="U322"/>
  <c r="T322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L320"/>
  <c r="K320"/>
  <c r="M320" s="1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X318"/>
  <c r="Z318" s="1"/>
  <c r="W318"/>
  <c r="U318"/>
  <c r="T318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W316"/>
  <c r="U316"/>
  <c r="T316"/>
  <c r="V316" s="1"/>
  <c r="R316"/>
  <c r="Q316"/>
  <c r="S316" s="1"/>
  <c r="O316"/>
  <c r="N316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L310"/>
  <c r="K310"/>
  <c r="M310" s="1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W308"/>
  <c r="U308"/>
  <c r="T308"/>
  <c r="V308" s="1"/>
  <c r="R308"/>
  <c r="Q308"/>
  <c r="S308" s="1"/>
  <c r="O308"/>
  <c r="N308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X306"/>
  <c r="Z306" s="1"/>
  <c r="W306"/>
  <c r="U306"/>
  <c r="T306"/>
  <c r="R306"/>
  <c r="Q306"/>
  <c r="S306" s="1"/>
  <c r="O306"/>
  <c r="N306"/>
  <c r="P306" s="1"/>
  <c r="L306"/>
  <c r="K306"/>
  <c r="M306" s="1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X304"/>
  <c r="W304"/>
  <c r="U304"/>
  <c r="T304"/>
  <c r="V304" s="1"/>
  <c r="R304"/>
  <c r="Q304"/>
  <c r="S304" s="1"/>
  <c r="O304"/>
  <c r="N304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X302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X294"/>
  <c r="W294"/>
  <c r="U294"/>
  <c r="T294"/>
  <c r="V294" s="1"/>
  <c r="R294"/>
  <c r="Q294"/>
  <c r="S294" s="1"/>
  <c r="O294"/>
  <c r="N294"/>
  <c r="L294"/>
  <c r="K294"/>
  <c r="M294" s="1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X292"/>
  <c r="W292"/>
  <c r="U292"/>
  <c r="T292"/>
  <c r="V292" s="1"/>
  <c r="R292"/>
  <c r="Q292"/>
  <c r="S292" s="1"/>
  <c r="O292"/>
  <c r="N292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L278"/>
  <c r="K278"/>
  <c r="M278" s="1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X276"/>
  <c r="W276"/>
  <c r="U276"/>
  <c r="T276"/>
  <c r="V276" s="1"/>
  <c r="R276"/>
  <c r="Q276"/>
  <c r="S276" s="1"/>
  <c r="O276"/>
  <c r="N276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X274"/>
  <c r="Z274" s="1"/>
  <c r="W274"/>
  <c r="U274"/>
  <c r="T274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X268"/>
  <c r="W268"/>
  <c r="U268"/>
  <c r="T268"/>
  <c r="V268" s="1"/>
  <c r="R268"/>
  <c r="Q268"/>
  <c r="S268" s="1"/>
  <c r="O268"/>
  <c r="N268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X264"/>
  <c r="W264"/>
  <c r="U264"/>
  <c r="T264"/>
  <c r="V264" s="1"/>
  <c r="R264"/>
  <c r="Q264"/>
  <c r="S264" s="1"/>
  <c r="O264"/>
  <c r="N264"/>
  <c r="L264"/>
  <c r="K264"/>
  <c r="M264" s="1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X262"/>
  <c r="Z262" s="1"/>
  <c r="W262"/>
  <c r="U262"/>
  <c r="T262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W260"/>
  <c r="U260"/>
  <c r="T260"/>
  <c r="V260" s="1"/>
  <c r="R260"/>
  <c r="Q260"/>
  <c r="S260" s="1"/>
  <c r="O260"/>
  <c r="N260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X258"/>
  <c r="Z258" s="1"/>
  <c r="W258"/>
  <c r="U258"/>
  <c r="T258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X256"/>
  <c r="W256"/>
  <c r="U256"/>
  <c r="T256"/>
  <c r="V256" s="1"/>
  <c r="R256"/>
  <c r="Q256"/>
  <c r="S256" s="1"/>
  <c r="O256"/>
  <c r="N256"/>
  <c r="L256"/>
  <c r="K256"/>
  <c r="M256" s="1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O255"/>
  <c r="N255"/>
  <c r="P255" s="1"/>
  <c r="L255"/>
  <c r="K255"/>
  <c r="M255" s="1"/>
  <c r="J255"/>
  <c r="I255"/>
  <c r="H255"/>
  <c r="G255"/>
  <c r="F255"/>
  <c r="E255"/>
  <c r="D255"/>
  <c r="B255"/>
  <c r="A255"/>
  <c r="AA254"/>
  <c r="Y254"/>
  <c r="X254"/>
  <c r="Z254" s="1"/>
  <c r="W254"/>
  <c r="U254"/>
  <c r="T254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W252"/>
  <c r="U252"/>
  <c r="T252"/>
  <c r="V252" s="1"/>
  <c r="R252"/>
  <c r="Q252"/>
  <c r="S252" s="1"/>
  <c r="O252"/>
  <c r="N252"/>
  <c r="L252"/>
  <c r="K252"/>
  <c r="M252" s="1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X248"/>
  <c r="W248"/>
  <c r="U248"/>
  <c r="T248"/>
  <c r="V248" s="1"/>
  <c r="R248"/>
  <c r="Q248"/>
  <c r="S248" s="1"/>
  <c r="O248"/>
  <c r="N248"/>
  <c r="L248"/>
  <c r="K248"/>
  <c r="M248" s="1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X242"/>
  <c r="W242"/>
  <c r="U242"/>
  <c r="T242"/>
  <c r="V242" s="1"/>
  <c r="R242"/>
  <c r="Q242"/>
  <c r="S242" s="1"/>
  <c r="O242"/>
  <c r="N242"/>
  <c r="L242"/>
  <c r="K242"/>
  <c r="M242" s="1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X238"/>
  <c r="Z238" s="1"/>
  <c r="W238"/>
  <c r="U238"/>
  <c r="T238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L236"/>
  <c r="K236"/>
  <c r="M236" s="1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O235"/>
  <c r="N235"/>
  <c r="P235" s="1"/>
  <c r="L235"/>
  <c r="K235"/>
  <c r="M235" s="1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W232"/>
  <c r="U232"/>
  <c r="T232"/>
  <c r="V232" s="1"/>
  <c r="R232"/>
  <c r="Q232"/>
  <c r="S232" s="1"/>
  <c r="O232"/>
  <c r="N232"/>
  <c r="L232"/>
  <c r="K232"/>
  <c r="M232" s="1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L230"/>
  <c r="K230"/>
  <c r="M230" s="1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L228"/>
  <c r="K228"/>
  <c r="M228" s="1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X226"/>
  <c r="Z226" s="1"/>
  <c r="W226"/>
  <c r="U226"/>
  <c r="T226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L222"/>
  <c r="K222"/>
  <c r="M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X220"/>
  <c r="Z220" s="1"/>
  <c r="W220"/>
  <c r="U220"/>
  <c r="T220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L218"/>
  <c r="K218"/>
  <c r="M218" s="1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X216"/>
  <c r="Z216" s="1"/>
  <c r="W216"/>
  <c r="U216"/>
  <c r="T216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X214"/>
  <c r="W214"/>
  <c r="U214"/>
  <c r="T214"/>
  <c r="V214" s="1"/>
  <c r="R214"/>
  <c r="Q214"/>
  <c r="S214" s="1"/>
  <c r="O214"/>
  <c r="N214"/>
  <c r="L214"/>
  <c r="K214"/>
  <c r="M214" s="1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X212"/>
  <c r="Z212" s="1"/>
  <c r="W212"/>
  <c r="U212"/>
  <c r="T212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X210"/>
  <c r="Z210" s="1"/>
  <c r="W210"/>
  <c r="U210"/>
  <c r="T210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L208"/>
  <c r="K208"/>
  <c r="M208" s="1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X206"/>
  <c r="Z206" s="1"/>
  <c r="W206"/>
  <c r="U206"/>
  <c r="T206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X202"/>
  <c r="Z202" s="1"/>
  <c r="W202"/>
  <c r="U202"/>
  <c r="T202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X198"/>
  <c r="Z198" s="1"/>
  <c r="W198"/>
  <c r="U198"/>
  <c r="T198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X196"/>
  <c r="Z196" s="1"/>
  <c r="W196"/>
  <c r="U196"/>
  <c r="T196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X194"/>
  <c r="W194"/>
  <c r="U194"/>
  <c r="T194"/>
  <c r="V194" s="1"/>
  <c r="R194"/>
  <c r="Q194"/>
  <c r="S194" s="1"/>
  <c r="O194"/>
  <c r="N194"/>
  <c r="L194"/>
  <c r="K194"/>
  <c r="M194" s="1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X188"/>
  <c r="Z188" s="1"/>
  <c r="W188"/>
  <c r="U188"/>
  <c r="T188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X182"/>
  <c r="Z182" s="1"/>
  <c r="W182"/>
  <c r="U182"/>
  <c r="T182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X180"/>
  <c r="Z180" s="1"/>
  <c r="W180"/>
  <c r="U180"/>
  <c r="T180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J179"/>
  <c r="I179"/>
  <c r="H179"/>
  <c r="G179"/>
  <c r="F179"/>
  <c r="E179"/>
  <c r="D179"/>
  <c r="B179"/>
  <c r="A179"/>
  <c r="AA178"/>
  <c r="Y178"/>
  <c r="X178"/>
  <c r="W178"/>
  <c r="U178"/>
  <c r="T178"/>
  <c r="V178" s="1"/>
  <c r="R178"/>
  <c r="Q178"/>
  <c r="S178" s="1"/>
  <c r="O178"/>
  <c r="N178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X174"/>
  <c r="Z174" s="1"/>
  <c r="W174"/>
  <c r="U174"/>
  <c r="T174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J173"/>
  <c r="I173"/>
  <c r="H173"/>
  <c r="G173"/>
  <c r="F173"/>
  <c r="E173"/>
  <c r="D173"/>
  <c r="B173"/>
  <c r="A173"/>
  <c r="AA172"/>
  <c r="Y172"/>
  <c r="X172"/>
  <c r="W172"/>
  <c r="U172"/>
  <c r="T172"/>
  <c r="V172" s="1"/>
  <c r="R172"/>
  <c r="Q172"/>
  <c r="S172" s="1"/>
  <c r="O172"/>
  <c r="N172"/>
  <c r="L172"/>
  <c r="K172"/>
  <c r="M172" s="1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X170"/>
  <c r="Z170" s="1"/>
  <c r="W170"/>
  <c r="U170"/>
  <c r="T170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J169"/>
  <c r="I169"/>
  <c r="H169"/>
  <c r="G169"/>
  <c r="F169"/>
  <c r="E169"/>
  <c r="D169"/>
  <c r="B169"/>
  <c r="A169"/>
  <c r="AA168"/>
  <c r="Y168"/>
  <c r="X168"/>
  <c r="W168"/>
  <c r="U168"/>
  <c r="T168"/>
  <c r="V168" s="1"/>
  <c r="R168"/>
  <c r="Q168"/>
  <c r="S168" s="1"/>
  <c r="O168"/>
  <c r="N168"/>
  <c r="L168"/>
  <c r="K168"/>
  <c r="M168" s="1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X166"/>
  <c r="Z166" s="1"/>
  <c r="W166"/>
  <c r="U166"/>
  <c r="T166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J165"/>
  <c r="I165"/>
  <c r="H165"/>
  <c r="G165"/>
  <c r="F165"/>
  <c r="E165"/>
  <c r="D165"/>
  <c r="B165"/>
  <c r="A165"/>
  <c r="AA164"/>
  <c r="Y164"/>
  <c r="X164"/>
  <c r="W164"/>
  <c r="U164"/>
  <c r="T164"/>
  <c r="V164" s="1"/>
  <c r="R164"/>
  <c r="Q164"/>
  <c r="S164" s="1"/>
  <c r="O164"/>
  <c r="N164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X162"/>
  <c r="Z162" s="1"/>
  <c r="W162"/>
  <c r="U162"/>
  <c r="T162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AB158" s="1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AB154" s="1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AB150" s="1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AB148" s="1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AB146" s="1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AB142" s="1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AB138" s="1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AB134" s="1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AB126" s="1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AB114" s="1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AB111" s="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AB110" s="1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AB102" s="1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M100"/>
  <c r="L100"/>
  <c r="K100"/>
  <c r="J100"/>
  <c r="I100"/>
  <c r="H100"/>
  <c r="G100"/>
  <c r="F100"/>
  <c r="E100"/>
  <c r="D100"/>
  <c r="B100"/>
  <c r="A100" s="1"/>
  <c r="AA99"/>
  <c r="Z99"/>
  <c r="Y99"/>
  <c r="X99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X94"/>
  <c r="Z94" s="1"/>
  <c r="W94"/>
  <c r="U94"/>
  <c r="T94"/>
  <c r="V94" s="1"/>
  <c r="S94"/>
  <c r="R94"/>
  <c r="Q94"/>
  <c r="O94"/>
  <c r="N94"/>
  <c r="P94" s="1"/>
  <c r="L94"/>
  <c r="K94"/>
  <c r="M94" s="1"/>
  <c r="J94"/>
  <c r="I94"/>
  <c r="H94"/>
  <c r="AB94" s="1"/>
  <c r="G94"/>
  <c r="F94"/>
  <c r="E94"/>
  <c r="D94"/>
  <c r="B94"/>
  <c r="A94" s="1"/>
  <c r="AA93"/>
  <c r="Y93"/>
  <c r="X93"/>
  <c r="Z93" s="1"/>
  <c r="W93"/>
  <c r="V93"/>
  <c r="U93"/>
  <c r="T93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AB86" s="1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AB82" s="1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AB78" s="1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AB66" s="1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AB62" s="1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AB60" s="1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AB58" s="1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AB54" s="1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AB50" s="1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AB46" s="1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AB42" s="1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M38"/>
  <c r="L38"/>
  <c r="K38"/>
  <c r="J38"/>
  <c r="I38"/>
  <c r="H38"/>
  <c r="AB38" s="1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AB34" s="1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AB30" s="1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AB26" s="1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AB18" s="1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AB14" s="1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AB12" s="1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AB8" s="1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AB4" s="1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G3"/>
  <c r="F3"/>
  <c r="E3"/>
  <c r="D3"/>
  <c r="B3"/>
  <c r="A3"/>
  <c r="AB5" l="1"/>
  <c r="AB9"/>
  <c r="AB13"/>
  <c r="AB17"/>
  <c r="AB21"/>
  <c r="AB25"/>
  <c r="AB29"/>
  <c r="AB33"/>
  <c r="AB37"/>
  <c r="AB39"/>
  <c r="AB43"/>
  <c r="AB47"/>
  <c r="AB51"/>
  <c r="AB55"/>
  <c r="AB59"/>
  <c r="AB63"/>
  <c r="AB67"/>
  <c r="AB71"/>
  <c r="AB75"/>
  <c r="AB79"/>
  <c r="AB80"/>
  <c r="AB83"/>
  <c r="AB87"/>
  <c r="AB91"/>
  <c r="AB92"/>
  <c r="AB103"/>
  <c r="AB107"/>
  <c r="AB115"/>
  <c r="AB119"/>
  <c r="AB123"/>
  <c r="AB127"/>
  <c r="AB131"/>
  <c r="AB135"/>
  <c r="AB139"/>
  <c r="AB143"/>
  <c r="AB147"/>
  <c r="AB151"/>
  <c r="AB155"/>
  <c r="AB156"/>
  <c r="AB159"/>
  <c r="AB160"/>
  <c r="AB3"/>
  <c r="AB7"/>
  <c r="AB11"/>
  <c r="AB15"/>
  <c r="AB19"/>
  <c r="AB23"/>
  <c r="AB27"/>
  <c r="AB31"/>
  <c r="AB35"/>
  <c r="AB41"/>
  <c r="AB45"/>
  <c r="AB49"/>
  <c r="AB53"/>
  <c r="AB57"/>
  <c r="AB61"/>
  <c r="AB65"/>
  <c r="AB69"/>
  <c r="AB73"/>
  <c r="AB77"/>
  <c r="AB81"/>
  <c r="AB85"/>
  <c r="AB97"/>
  <c r="AB98"/>
  <c r="AB100"/>
  <c r="AB101"/>
  <c r="AB105"/>
  <c r="AB109"/>
  <c r="AB113"/>
  <c r="AB117"/>
  <c r="AB118"/>
  <c r="AB121"/>
  <c r="AB122"/>
  <c r="AB125"/>
  <c r="AB129"/>
  <c r="AB133"/>
  <c r="AB137"/>
  <c r="AB141"/>
  <c r="AB145"/>
  <c r="AB149"/>
  <c r="AB153"/>
  <c r="M161"/>
  <c r="AB161" s="1"/>
  <c r="V162"/>
  <c r="AB162" s="1"/>
  <c r="S163"/>
  <c r="AB163" s="1"/>
  <c r="P164"/>
  <c r="Z164"/>
  <c r="AB164" s="1"/>
  <c r="M165"/>
  <c r="AB165" s="1"/>
  <c r="V166"/>
  <c r="AB166" s="1"/>
  <c r="S167"/>
  <c r="AB167" s="1"/>
  <c r="P168"/>
  <c r="Z168"/>
  <c r="AB168" s="1"/>
  <c r="M169"/>
  <c r="AB169" s="1"/>
  <c r="V170"/>
  <c r="AB170" s="1"/>
  <c r="S171"/>
  <c r="AB171" s="1"/>
  <c r="P172"/>
  <c r="Z172"/>
  <c r="AB172" s="1"/>
  <c r="M173"/>
  <c r="AB173" s="1"/>
  <c r="V174"/>
  <c r="AB174" s="1"/>
  <c r="S175"/>
  <c r="AB175" s="1"/>
  <c r="V182"/>
  <c r="S183"/>
  <c r="AB183" s="1"/>
  <c r="S187"/>
  <c r="AB187" s="1"/>
  <c r="S191"/>
  <c r="AB191" s="1"/>
  <c r="S195"/>
  <c r="AB195" s="1"/>
  <c r="V198"/>
  <c r="S199"/>
  <c r="AB199" s="1"/>
  <c r="AB200"/>
  <c r="V202"/>
  <c r="S203"/>
  <c r="AB203" s="1"/>
  <c r="AB204"/>
  <c r="V206"/>
  <c r="S207"/>
  <c r="AB207" s="1"/>
  <c r="P208"/>
  <c r="AB208" s="1"/>
  <c r="V210"/>
  <c r="S211"/>
  <c r="AB211" s="1"/>
  <c r="S215"/>
  <c r="AB215" s="1"/>
  <c r="S219"/>
  <c r="AB219" s="1"/>
  <c r="S223"/>
  <c r="AB223" s="1"/>
  <c r="AB224"/>
  <c r="V226"/>
  <c r="S227"/>
  <c r="AB227" s="1"/>
  <c r="AB228"/>
  <c r="P228"/>
  <c r="S231"/>
  <c r="AB231" s="1"/>
  <c r="P232"/>
  <c r="AB232" s="1"/>
  <c r="Z232"/>
  <c r="S235"/>
  <c r="AB235" s="1"/>
  <c r="P236"/>
  <c r="AB236" s="1"/>
  <c r="V238"/>
  <c r="S239"/>
  <c r="AB239" s="1"/>
  <c r="AB240"/>
  <c r="S243"/>
  <c r="AB243" s="1"/>
  <c r="AB244"/>
  <c r="S247"/>
  <c r="AB247" s="1"/>
  <c r="P248"/>
  <c r="AB248" s="1"/>
  <c r="Z248"/>
  <c r="S251"/>
  <c r="AB251" s="1"/>
  <c r="P252"/>
  <c r="AB252" s="1"/>
  <c r="Z252"/>
  <c r="V254"/>
  <c r="S255"/>
  <c r="AB255" s="1"/>
  <c r="P256"/>
  <c r="Z256"/>
  <c r="AB256" s="1"/>
  <c r="V258"/>
  <c r="S259"/>
  <c r="AB259" s="1"/>
  <c r="P260"/>
  <c r="AB260" s="1"/>
  <c r="Z260"/>
  <c r="V262"/>
  <c r="S263"/>
  <c r="AB263" s="1"/>
  <c r="P264"/>
  <c r="Z264"/>
  <c r="AB264" s="1"/>
  <c r="S267"/>
  <c r="AB267" s="1"/>
  <c r="P268"/>
  <c r="Z268"/>
  <c r="AB268" s="1"/>
  <c r="S271"/>
  <c r="AB271" s="1"/>
  <c r="AB272"/>
  <c r="P272"/>
  <c r="V274"/>
  <c r="S275"/>
  <c r="AB275" s="1"/>
  <c r="P276"/>
  <c r="Z276"/>
  <c r="AB276" s="1"/>
  <c r="S279"/>
  <c r="AB279" s="1"/>
  <c r="AB280"/>
  <c r="P280"/>
  <c r="S283"/>
  <c r="AB283" s="1"/>
  <c r="P284"/>
  <c r="AB284" s="1"/>
  <c r="S287"/>
  <c r="AB287" s="1"/>
  <c r="AB288"/>
  <c r="V290"/>
  <c r="S291"/>
  <c r="AB291" s="1"/>
  <c r="P292"/>
  <c r="AB292" s="1"/>
  <c r="Z292"/>
  <c r="S295"/>
  <c r="AB295" s="1"/>
  <c r="P296"/>
  <c r="AB296" s="1"/>
  <c r="S299"/>
  <c r="AB299" s="1"/>
  <c r="AB300"/>
  <c r="P300"/>
  <c r="S303"/>
  <c r="AB303" s="1"/>
  <c r="P304"/>
  <c r="AB304" s="1"/>
  <c r="Z304"/>
  <c r="V306"/>
  <c r="S307"/>
  <c r="AB307" s="1"/>
  <c r="P308"/>
  <c r="Z308"/>
  <c r="AB308" s="1"/>
  <c r="S311"/>
  <c r="AB311" s="1"/>
  <c r="AB312"/>
  <c r="S315"/>
  <c r="AB315" s="1"/>
  <c r="P316"/>
  <c r="Z316"/>
  <c r="AB316" s="1"/>
  <c r="V318"/>
  <c r="S319"/>
  <c r="AB319" s="1"/>
  <c r="P320"/>
  <c r="AB320" s="1"/>
  <c r="V322"/>
  <c r="S323"/>
  <c r="AB323" s="1"/>
  <c r="P324"/>
  <c r="AB324" s="1"/>
  <c r="Z324"/>
  <c r="S327"/>
  <c r="AB327" s="1"/>
  <c r="AB328"/>
  <c r="S331"/>
  <c r="AB331" s="1"/>
  <c r="S335"/>
  <c r="AB335" s="1"/>
  <c r="S339"/>
  <c r="AB339" s="1"/>
  <c r="P340"/>
  <c r="AB340" s="1"/>
  <c r="Z340"/>
  <c r="S343"/>
  <c r="AB343" s="1"/>
  <c r="AB344"/>
  <c r="V346"/>
  <c r="S347"/>
  <c r="AB347" s="1"/>
  <c r="P348"/>
  <c r="Z348"/>
  <c r="AB348" s="1"/>
  <c r="V350"/>
  <c r="S351"/>
  <c r="AB351" s="1"/>
  <c r="AB352"/>
  <c r="V354"/>
  <c r="S355"/>
  <c r="AB355" s="1"/>
  <c r="P356"/>
  <c r="Z356"/>
  <c r="AB356" s="1"/>
  <c r="S359"/>
  <c r="AB359" s="1"/>
  <c r="AB360"/>
  <c r="S363"/>
  <c r="AB363" s="1"/>
  <c r="AB364"/>
  <c r="S367"/>
  <c r="AB367" s="1"/>
  <c r="S403"/>
  <c r="AB403" s="1"/>
  <c r="S407"/>
  <c r="AB407" s="1"/>
  <c r="AB408"/>
  <c r="P408"/>
  <c r="V410"/>
  <c r="S411"/>
  <c r="AB411" s="1"/>
  <c r="P412"/>
  <c r="Z412"/>
  <c r="AB412" s="1"/>
  <c r="S415"/>
  <c r="AB415" s="1"/>
  <c r="AB416"/>
  <c r="S419"/>
  <c r="AB419" s="1"/>
  <c r="S423"/>
  <c r="AB423" s="1"/>
  <c r="P424"/>
  <c r="Z424"/>
  <c r="AB424" s="1"/>
  <c r="V426"/>
  <c r="S427"/>
  <c r="AB427" s="1"/>
  <c r="P428"/>
  <c r="AB428" s="1"/>
  <c r="Z428"/>
  <c r="S431"/>
  <c r="AB431" s="1"/>
  <c r="S435"/>
  <c r="AB435" s="1"/>
  <c r="AB436"/>
  <c r="V438"/>
  <c r="S439"/>
  <c r="AB439" s="1"/>
  <c r="AB440"/>
  <c r="P440"/>
  <c r="S443"/>
  <c r="AB443" s="1"/>
  <c r="S447"/>
  <c r="AB447" s="1"/>
  <c r="V450"/>
  <c r="S451"/>
  <c r="AB451" s="1"/>
  <c r="P452"/>
  <c r="Z452"/>
  <c r="AB452" s="1"/>
  <c r="S455"/>
  <c r="AB455" s="1"/>
  <c r="P456"/>
  <c r="Z456"/>
  <c r="AB456" s="1"/>
  <c r="S459"/>
  <c r="AB459" s="1"/>
  <c r="S463"/>
  <c r="AB463" s="1"/>
  <c r="P464"/>
  <c r="Z464"/>
  <c r="AB464" s="1"/>
  <c r="V466"/>
  <c r="S467"/>
  <c r="AB467" s="1"/>
  <c r="P468"/>
  <c r="AB468" s="1"/>
  <c r="Z468"/>
  <c r="S471"/>
  <c r="AB471" s="1"/>
  <c r="P472"/>
  <c r="AB472" s="1"/>
  <c r="S475"/>
  <c r="AB475" s="1"/>
  <c r="P476"/>
  <c r="Z476"/>
  <c r="AB476" s="1"/>
  <c r="S479"/>
  <c r="AB479" s="1"/>
  <c r="S483"/>
  <c r="AB483" s="1"/>
  <c r="AB484"/>
  <c r="Z484"/>
  <c r="V486"/>
  <c r="S487"/>
  <c r="AB487" s="1"/>
  <c r="P488"/>
  <c r="Z488"/>
  <c r="AB488" s="1"/>
  <c r="V490"/>
  <c r="S491"/>
  <c r="AB491" s="1"/>
  <c r="P492"/>
  <c r="AB492" s="1"/>
  <c r="Z492"/>
  <c r="S495"/>
  <c r="AB495" s="1"/>
  <c r="S499"/>
  <c r="AB499" s="1"/>
  <c r="AB500"/>
  <c r="S503"/>
  <c r="AB503" s="1"/>
  <c r="S507"/>
  <c r="AB507" s="1"/>
  <c r="AB511"/>
  <c r="AB515"/>
  <c r="AB519"/>
  <c r="AB523"/>
  <c r="AB527"/>
  <c r="AB531"/>
  <c r="AB535"/>
  <c r="AB539"/>
  <c r="AB543"/>
  <c r="AB544"/>
  <c r="AB547"/>
  <c r="AB551"/>
  <c r="AB555"/>
  <c r="AB559"/>
  <c r="AB563"/>
  <c r="AB567"/>
  <c r="AB568"/>
  <c r="AB571"/>
  <c r="AB575"/>
  <c r="AB576"/>
  <c r="AB579"/>
  <c r="AB583"/>
  <c r="AB584"/>
  <c r="AB587"/>
  <c r="AB591"/>
  <c r="AB595"/>
  <c r="AB599"/>
  <c r="AB603"/>
  <c r="AB607"/>
  <c r="AB611"/>
  <c r="AB615"/>
  <c r="AB619"/>
  <c r="AB623"/>
  <c r="AB627"/>
  <c r="AB631"/>
  <c r="AB635"/>
  <c r="AB639"/>
  <c r="AB643"/>
  <c r="AB647"/>
  <c r="AB651"/>
  <c r="AB655"/>
  <c r="AB659"/>
  <c r="AB663"/>
  <c r="AB667"/>
  <c r="AB671"/>
  <c r="AB675"/>
  <c r="AB679"/>
  <c r="AB683"/>
  <c r="AB684"/>
  <c r="AB687"/>
  <c r="AB691"/>
  <c r="AB692"/>
  <c r="AB695"/>
  <c r="AB699"/>
  <c r="AB703"/>
  <c r="AB707"/>
  <c r="AB708"/>
  <c r="AB711"/>
  <c r="AB715"/>
  <c r="AB719"/>
  <c r="AB723"/>
  <c r="AB727"/>
  <c r="AB731"/>
  <c r="AB735"/>
  <c r="AB739"/>
  <c r="AB743"/>
  <c r="AB747"/>
  <c r="AB751"/>
  <c r="AB755"/>
  <c r="AB759"/>
  <c r="AB760"/>
  <c r="AB763"/>
  <c r="AB767"/>
  <c r="AB771"/>
  <c r="AB775"/>
  <c r="AB779"/>
  <c r="AB783"/>
  <c r="AB787"/>
  <c r="AB791"/>
  <c r="AB795"/>
  <c r="AB799"/>
  <c r="AB803"/>
  <c r="AB807"/>
  <c r="AB811"/>
  <c r="AB812"/>
  <c r="AB815"/>
  <c r="AB819"/>
  <c r="AB823"/>
  <c r="AB827"/>
  <c r="AB828"/>
  <c r="AB831"/>
  <c r="AB835"/>
  <c r="AB839"/>
  <c r="AB843"/>
  <c r="AB847"/>
  <c r="AB851"/>
  <c r="AB855"/>
  <c r="AB859"/>
  <c r="AB863"/>
  <c r="AB867"/>
  <c r="AB871"/>
  <c r="AB875"/>
  <c r="AB879"/>
  <c r="AB883"/>
  <c r="AB887"/>
  <c r="AB891"/>
  <c r="AB895"/>
  <c r="AB899"/>
  <c r="AB903"/>
  <c r="AB907"/>
  <c r="AB911"/>
  <c r="AB912"/>
  <c r="AB915"/>
  <c r="AB919"/>
  <c r="AB923"/>
  <c r="AB927"/>
  <c r="AB931"/>
  <c r="AB935"/>
  <c r="AB939"/>
  <c r="AB943"/>
  <c r="AB947"/>
  <c r="AB951"/>
  <c r="AB955"/>
  <c r="AB959"/>
  <c r="AB963"/>
  <c r="AB967"/>
  <c r="AB971"/>
  <c r="AB975"/>
  <c r="AB979"/>
  <c r="AB983"/>
  <c r="AB987"/>
  <c r="AB991"/>
  <c r="AB995"/>
  <c r="AB999"/>
  <c r="AB1003"/>
  <c r="AB1007"/>
  <c r="AB1011"/>
  <c r="AB1015"/>
  <c r="AB1019"/>
  <c r="AB1023"/>
  <c r="AB1024"/>
  <c r="AB1027"/>
  <c r="AB1031"/>
  <c r="AB1035"/>
  <c r="AB1039"/>
  <c r="AB1043"/>
  <c r="AB1047"/>
  <c r="AB1051"/>
  <c r="AB1052"/>
  <c r="AB1055"/>
  <c r="AB1059"/>
  <c r="AB1063"/>
  <c r="AB1067"/>
  <c r="AB1071"/>
  <c r="AB1075"/>
  <c r="AB1079"/>
  <c r="AB1083"/>
  <c r="AB1087"/>
  <c r="AB1091"/>
  <c r="AB1095"/>
  <c r="AB1099"/>
  <c r="AB1103"/>
  <c r="AB1107"/>
  <c r="AB1111"/>
  <c r="AB1115"/>
  <c r="AB1119"/>
  <c r="AB1123"/>
  <c r="AB1124"/>
  <c r="AB1127"/>
  <c r="AB1131"/>
  <c r="AB1135"/>
  <c r="AB1136"/>
  <c r="AB1139"/>
  <c r="AB1140"/>
  <c r="AB1143"/>
  <c r="AB1147"/>
  <c r="AB1151"/>
  <c r="AB1155"/>
  <c r="AB1159"/>
  <c r="AB1163"/>
  <c r="AB1167"/>
  <c r="AB1171"/>
  <c r="AB1175"/>
  <c r="AB1179"/>
  <c r="AB1183"/>
  <c r="AB1187"/>
  <c r="AB1191"/>
  <c r="AB1195"/>
  <c r="AB1199"/>
  <c r="AB1203"/>
  <c r="AB1207"/>
  <c r="AB1211"/>
  <c r="AB1215"/>
  <c r="AB1219"/>
  <c r="AB1223"/>
  <c r="AB1227"/>
  <c r="AB1231"/>
  <c r="AB1235"/>
  <c r="AB1239"/>
  <c r="AB1243"/>
  <c r="AB1247"/>
  <c r="AB1251"/>
  <c r="AB1255"/>
  <c r="AB1259"/>
  <c r="AB1263"/>
  <c r="AB1267"/>
  <c r="AB1271"/>
  <c r="AB1275"/>
  <c r="AB1279"/>
  <c r="AB1280"/>
  <c r="AB1283"/>
  <c r="AB1287"/>
  <c r="AB1291"/>
  <c r="AB1292"/>
  <c r="AB1295"/>
  <c r="AB1296"/>
  <c r="AB1299"/>
  <c r="AB1303"/>
  <c r="AB1307"/>
  <c r="AB1311"/>
  <c r="AB1319"/>
  <c r="AB1323"/>
  <c r="AB1327"/>
  <c r="AB1331"/>
  <c r="AB1335"/>
  <c r="AB1339"/>
  <c r="AB1343"/>
  <c r="AB1347"/>
  <c r="AB1351"/>
  <c r="AB1355"/>
  <c r="AB1359"/>
  <c r="AB1363"/>
  <c r="AB1367"/>
  <c r="AB1368"/>
  <c r="AB1371"/>
  <c r="AB1375"/>
  <c r="AB1379"/>
  <c r="AB1383"/>
  <c r="AB1387"/>
  <c r="AB1391"/>
  <c r="AB1395"/>
  <c r="AB1399"/>
  <c r="AB1403"/>
  <c r="AB1407"/>
  <c r="AB1411"/>
  <c r="AB1415"/>
  <c r="AB1419"/>
  <c r="AB1423"/>
  <c r="AB1427"/>
  <c r="AB1431"/>
  <c r="AB1435"/>
  <c r="AB1436"/>
  <c r="AB1439"/>
  <c r="AB1443"/>
  <c r="AB1447"/>
  <c r="AB1451"/>
  <c r="AB1455"/>
  <c r="AB1459"/>
  <c r="AB1463"/>
  <c r="AB1467"/>
  <c r="AB1471"/>
  <c r="AB1475"/>
  <c r="AB1479"/>
  <c r="AB1483"/>
  <c r="AB1487"/>
  <c r="AB1491"/>
  <c r="AB1495"/>
  <c r="AB1499"/>
  <c r="AB1503"/>
  <c r="AB1507"/>
  <c r="AB1508"/>
  <c r="AB1511"/>
  <c r="AB1515"/>
  <c r="AB1519"/>
  <c r="AB1523"/>
  <c r="AB1527"/>
  <c r="AB1531"/>
  <c r="AB1535"/>
  <c r="AB1539"/>
  <c r="AB1543"/>
  <c r="AB1547"/>
  <c r="AB1551"/>
  <c r="AB1555"/>
  <c r="AB1559"/>
  <c r="AB1563"/>
  <c r="AB1567"/>
  <c r="AB1571"/>
  <c r="AB1575"/>
  <c r="AB1576"/>
  <c r="AB1579"/>
  <c r="AB1583"/>
  <c r="AB1587"/>
  <c r="AB1591"/>
  <c r="AB1595"/>
  <c r="AB1599"/>
  <c r="AB1603"/>
  <c r="AB1607"/>
  <c r="AB1611"/>
  <c r="AB1615"/>
  <c r="AB1616"/>
  <c r="AB1619"/>
  <c r="AB1623"/>
  <c r="AB1624"/>
  <c r="AB1627"/>
  <c r="AB1628"/>
  <c r="AB1631"/>
  <c r="AB1635"/>
  <c r="AB1639"/>
  <c r="AB1643"/>
  <c r="AB1647"/>
  <c r="AB1651"/>
  <c r="AB1655"/>
  <c r="AB1659"/>
  <c r="AB1663"/>
  <c r="AB1667"/>
  <c r="AB1671"/>
  <c r="AB1675"/>
  <c r="AB1679"/>
  <c r="AB1683"/>
  <c r="AB1687"/>
  <c r="AB1691"/>
  <c r="AB1695"/>
  <c r="AB1696"/>
  <c r="AB1699"/>
  <c r="AB1703"/>
  <c r="AB1707"/>
  <c r="AB1711"/>
  <c r="AB1715"/>
  <c r="AB1716"/>
  <c r="AB1719"/>
  <c r="AB1720"/>
  <c r="AB1723"/>
  <c r="AB1724"/>
  <c r="AB1727"/>
  <c r="AB1731"/>
  <c r="AB1732"/>
  <c r="AB1735"/>
  <c r="AB1739"/>
  <c r="AB1743"/>
  <c r="AB1747"/>
  <c r="AB1748"/>
  <c r="AB1751"/>
  <c r="AB1755"/>
  <c r="AB1759"/>
  <c r="AB1763"/>
  <c r="AB1767"/>
  <c r="AB1771"/>
  <c r="AB1775"/>
  <c r="AB1779"/>
  <c r="AB1783"/>
  <c r="AB1787"/>
  <c r="AB1791"/>
  <c r="AB1798"/>
  <c r="V176"/>
  <c r="AB176" s="1"/>
  <c r="S177"/>
  <c r="AB177" s="1"/>
  <c r="P178"/>
  <c r="AB178" s="1"/>
  <c r="Z178"/>
  <c r="M179"/>
  <c r="AB179" s="1"/>
  <c r="V180"/>
  <c r="AB180" s="1"/>
  <c r="S181"/>
  <c r="AB181" s="1"/>
  <c r="AB182"/>
  <c r="V184"/>
  <c r="AB184" s="1"/>
  <c r="S185"/>
  <c r="AB185" s="1"/>
  <c r="AB186"/>
  <c r="V188"/>
  <c r="AB188" s="1"/>
  <c r="S189"/>
  <c r="AB189" s="1"/>
  <c r="AB190"/>
  <c r="V192"/>
  <c r="AB192" s="1"/>
  <c r="S193"/>
  <c r="AB193" s="1"/>
  <c r="P194"/>
  <c r="AB194" s="1"/>
  <c r="Z194"/>
  <c r="V196"/>
  <c r="AB196" s="1"/>
  <c r="S197"/>
  <c r="AB197" s="1"/>
  <c r="AB198"/>
  <c r="S201"/>
  <c r="AB201" s="1"/>
  <c r="AB202"/>
  <c r="S205"/>
  <c r="AB205" s="1"/>
  <c r="AB206"/>
  <c r="S209"/>
  <c r="AB209" s="1"/>
  <c r="AB210"/>
  <c r="V212"/>
  <c r="AB212" s="1"/>
  <c r="S213"/>
  <c r="AB213" s="1"/>
  <c r="P214"/>
  <c r="AB214" s="1"/>
  <c r="Z214"/>
  <c r="V216"/>
  <c r="AB216" s="1"/>
  <c r="S217"/>
  <c r="AB217" s="1"/>
  <c r="AB218"/>
  <c r="P218"/>
  <c r="V220"/>
  <c r="AB220" s="1"/>
  <c r="S221"/>
  <c r="AB221" s="1"/>
  <c r="AB222"/>
  <c r="P222"/>
  <c r="S225"/>
  <c r="AB225" s="1"/>
  <c r="AB226"/>
  <c r="S229"/>
  <c r="AB229" s="1"/>
  <c r="P230"/>
  <c r="AB230" s="1"/>
  <c r="S233"/>
  <c r="AB233" s="1"/>
  <c r="AB234"/>
  <c r="P234"/>
  <c r="S237"/>
  <c r="AB237" s="1"/>
  <c r="AB238"/>
  <c r="S241"/>
  <c r="AB241" s="1"/>
  <c r="P242"/>
  <c r="AB242" s="1"/>
  <c r="Z242"/>
  <c r="S245"/>
  <c r="AB245" s="1"/>
  <c r="AB246"/>
  <c r="S249"/>
  <c r="AB249" s="1"/>
  <c r="AB250"/>
  <c r="S253"/>
  <c r="AB253" s="1"/>
  <c r="AB254"/>
  <c r="S257"/>
  <c r="AB257" s="1"/>
  <c r="AB258"/>
  <c r="S261"/>
  <c r="AB261" s="1"/>
  <c r="AB262"/>
  <c r="S265"/>
  <c r="AB265" s="1"/>
  <c r="AB266"/>
  <c r="S269"/>
  <c r="AB269" s="1"/>
  <c r="AB270"/>
  <c r="S273"/>
  <c r="AB273" s="1"/>
  <c r="AB274"/>
  <c r="S277"/>
  <c r="AB277" s="1"/>
  <c r="AB278"/>
  <c r="P278"/>
  <c r="S281"/>
  <c r="AB281" s="1"/>
  <c r="AB282"/>
  <c r="S285"/>
  <c r="AB285" s="1"/>
  <c r="AB286"/>
  <c r="S289"/>
  <c r="AB289" s="1"/>
  <c r="AB290"/>
  <c r="S293"/>
  <c r="AB293" s="1"/>
  <c r="P294"/>
  <c r="AB294" s="1"/>
  <c r="Z294"/>
  <c r="S297"/>
  <c r="AB297" s="1"/>
  <c r="AB298"/>
  <c r="S301"/>
  <c r="AB301" s="1"/>
  <c r="Z302"/>
  <c r="AB302" s="1"/>
  <c r="S305"/>
  <c r="AB305" s="1"/>
  <c r="AB306"/>
  <c r="S309"/>
  <c r="AB309" s="1"/>
  <c r="AB310"/>
  <c r="P310"/>
  <c r="S313"/>
  <c r="AB313" s="1"/>
  <c r="P314"/>
  <c r="AB314" s="1"/>
  <c r="S317"/>
  <c r="AB317" s="1"/>
  <c r="AB318"/>
  <c r="S321"/>
  <c r="AB321" s="1"/>
  <c r="AB322"/>
  <c r="S325"/>
  <c r="AB325" s="1"/>
  <c r="AB326"/>
  <c r="S329"/>
  <c r="AB329" s="1"/>
  <c r="AB330"/>
  <c r="P330"/>
  <c r="V332"/>
  <c r="AB332" s="1"/>
  <c r="S333"/>
  <c r="AB333" s="1"/>
  <c r="AB334"/>
  <c r="V336"/>
  <c r="AB336" s="1"/>
  <c r="S337"/>
  <c r="AB337" s="1"/>
  <c r="P338"/>
  <c r="AB338" s="1"/>
  <c r="S341"/>
  <c r="AB341" s="1"/>
  <c r="P342"/>
  <c r="Z342"/>
  <c r="AB342" s="1"/>
  <c r="S345"/>
  <c r="AB345" s="1"/>
  <c r="AB346"/>
  <c r="S349"/>
  <c r="AB349" s="1"/>
  <c r="AB350"/>
  <c r="S353"/>
  <c r="AB353" s="1"/>
  <c r="AB354"/>
  <c r="S357"/>
  <c r="AB357" s="1"/>
  <c r="P358"/>
  <c r="Z358"/>
  <c r="AB358" s="1"/>
  <c r="S361"/>
  <c r="AB361" s="1"/>
  <c r="AB362"/>
  <c r="P362"/>
  <c r="S365"/>
  <c r="AB365" s="1"/>
  <c r="Z366"/>
  <c r="AB366" s="1"/>
  <c r="V368"/>
  <c r="AB368" s="1"/>
  <c r="S369"/>
  <c r="AB369" s="1"/>
  <c r="P370"/>
  <c r="AB370" s="1"/>
  <c r="Z370"/>
  <c r="M371"/>
  <c r="AB371" s="1"/>
  <c r="V372"/>
  <c r="AB372" s="1"/>
  <c r="S373"/>
  <c r="AB373" s="1"/>
  <c r="P374"/>
  <c r="AB374" s="1"/>
  <c r="Z374"/>
  <c r="M375"/>
  <c r="AB375" s="1"/>
  <c r="V376"/>
  <c r="AB376" s="1"/>
  <c r="S377"/>
  <c r="AB377" s="1"/>
  <c r="P378"/>
  <c r="AB378" s="1"/>
  <c r="Z378"/>
  <c r="M379"/>
  <c r="AB379" s="1"/>
  <c r="V380"/>
  <c r="AB380" s="1"/>
  <c r="S381"/>
  <c r="AB381" s="1"/>
  <c r="P382"/>
  <c r="AB382" s="1"/>
  <c r="Z382"/>
  <c r="M383"/>
  <c r="AB383" s="1"/>
  <c r="V384"/>
  <c r="AB384" s="1"/>
  <c r="S385"/>
  <c r="AB385" s="1"/>
  <c r="P386"/>
  <c r="AB386" s="1"/>
  <c r="Z386"/>
  <c r="M387"/>
  <c r="AB387" s="1"/>
  <c r="V388"/>
  <c r="AB388" s="1"/>
  <c r="S389"/>
  <c r="AB389" s="1"/>
  <c r="P390"/>
  <c r="AB390" s="1"/>
  <c r="Z390"/>
  <c r="M391"/>
  <c r="AB391" s="1"/>
  <c r="V392"/>
  <c r="AB392" s="1"/>
  <c r="S393"/>
  <c r="AB393" s="1"/>
  <c r="P394"/>
  <c r="AB394" s="1"/>
  <c r="Z394"/>
  <c r="M395"/>
  <c r="AB395" s="1"/>
  <c r="V396"/>
  <c r="AB396" s="1"/>
  <c r="S397"/>
  <c r="AB397" s="1"/>
  <c r="P398"/>
  <c r="Z398"/>
  <c r="AB398" s="1"/>
  <c r="M399"/>
  <c r="AB399" s="1"/>
  <c r="V400"/>
  <c r="AB400" s="1"/>
  <c r="S401"/>
  <c r="AB401" s="1"/>
  <c r="AB402"/>
  <c r="Z402"/>
  <c r="V404"/>
  <c r="AB404" s="1"/>
  <c r="S405"/>
  <c r="AB405" s="1"/>
  <c r="AB406"/>
  <c r="S409"/>
  <c r="AB409" s="1"/>
  <c r="AB410"/>
  <c r="S413"/>
  <c r="AB413" s="1"/>
  <c r="AB414"/>
  <c r="S417"/>
  <c r="AB417" s="1"/>
  <c r="P418"/>
  <c r="Z418"/>
  <c r="AB418" s="1"/>
  <c r="V420"/>
  <c r="AB420" s="1"/>
  <c r="S421"/>
  <c r="AB421" s="1"/>
  <c r="AB422"/>
  <c r="S425"/>
  <c r="AB425" s="1"/>
  <c r="AB426"/>
  <c r="S429"/>
  <c r="AB429" s="1"/>
  <c r="P430"/>
  <c r="AB430" s="1"/>
  <c r="Z430"/>
  <c r="V432"/>
  <c r="AB432" s="1"/>
  <c r="S433"/>
  <c r="AB433" s="1"/>
  <c r="AB434"/>
  <c r="S437"/>
  <c r="AB437" s="1"/>
  <c r="AB438"/>
  <c r="S441"/>
  <c r="AB441" s="1"/>
  <c r="AB442"/>
  <c r="V444"/>
  <c r="AB444" s="1"/>
  <c r="S445"/>
  <c r="AB445" s="1"/>
  <c r="P446"/>
  <c r="AB446" s="1"/>
  <c r="V448"/>
  <c r="AB448" s="1"/>
  <c r="S449"/>
  <c r="AB449" s="1"/>
  <c r="AB450"/>
  <c r="S453"/>
  <c r="AB453" s="1"/>
  <c r="P454"/>
  <c r="AB454" s="1"/>
  <c r="S457"/>
  <c r="AB457" s="1"/>
  <c r="AB458"/>
  <c r="V460"/>
  <c r="AB460" s="1"/>
  <c r="S461"/>
  <c r="AB461" s="1"/>
  <c r="AB462"/>
  <c r="S465"/>
  <c r="AB465" s="1"/>
  <c r="AB466"/>
  <c r="S469"/>
  <c r="AB469" s="1"/>
  <c r="P470"/>
  <c r="AB470" s="1"/>
  <c r="S473"/>
  <c r="AB473" s="1"/>
  <c r="AB474"/>
  <c r="S477"/>
  <c r="AB477" s="1"/>
  <c r="AB478"/>
  <c r="P478"/>
  <c r="V480"/>
  <c r="AB480" s="1"/>
  <c r="S481"/>
  <c r="AB481" s="1"/>
  <c r="AB482"/>
  <c r="P482"/>
  <c r="S485"/>
  <c r="AB485" s="1"/>
  <c r="AB486"/>
  <c r="S489"/>
  <c r="AB489" s="1"/>
  <c r="AB490"/>
  <c r="S493"/>
  <c r="AB493" s="1"/>
  <c r="P494"/>
  <c r="AB494" s="1"/>
  <c r="Z494"/>
  <c r="V496"/>
  <c r="AB496" s="1"/>
  <c r="S497"/>
  <c r="AB497" s="1"/>
  <c r="P498"/>
  <c r="Z498"/>
  <c r="AB498" s="1"/>
  <c r="S501"/>
  <c r="AB501" s="1"/>
  <c r="P502"/>
  <c r="Z502"/>
  <c r="AB502" s="1"/>
  <c r="V504"/>
  <c r="AB504" s="1"/>
  <c r="S505"/>
  <c r="AB505" s="1"/>
  <c r="P506"/>
  <c r="AB506" s="1"/>
  <c r="Z506"/>
  <c r="V508"/>
  <c r="AB508" s="1"/>
  <c r="S509"/>
  <c r="AB509" s="1"/>
  <c r="P510"/>
  <c r="Z510"/>
  <c r="AB510" s="1"/>
  <c r="AB513"/>
  <c r="AB517"/>
  <c r="AB521"/>
  <c r="AB525"/>
  <c r="AB529"/>
  <c r="AB533"/>
  <c r="AB534"/>
  <c r="AB537"/>
  <c r="AB541"/>
  <c r="AB545"/>
  <c r="AB549"/>
  <c r="AB553"/>
  <c r="AB557"/>
  <c r="AB561"/>
  <c r="AB565"/>
  <c r="AB569"/>
  <c r="AB573"/>
  <c r="AB577"/>
  <c r="AB581"/>
  <c r="AB585"/>
  <c r="AB589"/>
  <c r="AB593"/>
  <c r="AB597"/>
  <c r="AB598"/>
  <c r="AB601"/>
  <c r="AB605"/>
  <c r="AB609"/>
  <c r="AB613"/>
  <c r="AB617"/>
  <c r="AB621"/>
  <c r="AB625"/>
  <c r="AB629"/>
  <c r="AB633"/>
  <c r="AB637"/>
  <c r="AB641"/>
  <c r="AB645"/>
  <c r="AB649"/>
  <c r="AB653"/>
  <c r="AB657"/>
  <c r="AB661"/>
  <c r="AB665"/>
  <c r="AB669"/>
  <c r="AB673"/>
  <c r="AB677"/>
  <c r="AB681"/>
  <c r="AB685"/>
  <c r="AB689"/>
  <c r="AB693"/>
  <c r="AB697"/>
  <c r="AB701"/>
  <c r="AB705"/>
  <c r="AB709"/>
  <c r="AB713"/>
  <c r="AB717"/>
  <c r="AB721"/>
  <c r="AB725"/>
  <c r="AB726"/>
  <c r="AB729"/>
  <c r="AB733"/>
  <c r="AB737"/>
  <c r="AB741"/>
  <c r="AB745"/>
  <c r="AB749"/>
  <c r="AB753"/>
  <c r="AB757"/>
  <c r="AB761"/>
  <c r="AB765"/>
  <c r="AB769"/>
  <c r="AB773"/>
  <c r="AB777"/>
  <c r="AB778"/>
  <c r="AB781"/>
  <c r="AB785"/>
  <c r="AB789"/>
  <c r="AB793"/>
  <c r="AB797"/>
  <c r="AB801"/>
  <c r="AB805"/>
  <c r="AB809"/>
  <c r="AB813"/>
  <c r="AB817"/>
  <c r="AB821"/>
  <c r="AB825"/>
  <c r="AB833"/>
  <c r="AB837"/>
  <c r="AB841"/>
  <c r="AB845"/>
  <c r="AB849"/>
  <c r="AB853"/>
  <c r="AB857"/>
  <c r="AB861"/>
  <c r="AB865"/>
  <c r="AB866"/>
  <c r="AB869"/>
  <c r="AB873"/>
  <c r="AB877"/>
  <c r="AB881"/>
  <c r="AB885"/>
  <c r="AB889"/>
  <c r="AB893"/>
  <c r="AB897"/>
  <c r="AB901"/>
  <c r="AB905"/>
  <c r="AB909"/>
  <c r="AB913"/>
  <c r="AB917"/>
  <c r="AB921"/>
  <c r="AB925"/>
  <c r="AB929"/>
  <c r="AB933"/>
  <c r="AB937"/>
  <c r="AB941"/>
  <c r="AB945"/>
  <c r="AB949"/>
  <c r="AB953"/>
  <c r="AB957"/>
  <c r="AB961"/>
  <c r="AB965"/>
  <c r="AB966"/>
  <c r="AB969"/>
  <c r="AB973"/>
  <c r="AB974"/>
  <c r="AB977"/>
  <c r="AB981"/>
  <c r="AB985"/>
  <c r="AB989"/>
  <c r="AB993"/>
  <c r="AB997"/>
  <c r="AB1001"/>
  <c r="AB1005"/>
  <c r="AB1009"/>
  <c r="AB1013"/>
  <c r="AB1017"/>
  <c r="AB1021"/>
  <c r="AB1025"/>
  <c r="AB1029"/>
  <c r="AB1033"/>
  <c r="AB1037"/>
  <c r="AB1041"/>
  <c r="AB1045"/>
  <c r="AB1049"/>
  <c r="AB1053"/>
  <c r="AB1057"/>
  <c r="AB1061"/>
  <c r="AB1065"/>
  <c r="AB1069"/>
  <c r="AB1073"/>
  <c r="AB1077"/>
  <c r="AB1081"/>
  <c r="AB1085"/>
  <c r="AB1086"/>
  <c r="AB1089"/>
  <c r="AB1093"/>
  <c r="AB1097"/>
  <c r="AB1101"/>
  <c r="AB1105"/>
  <c r="AB1106"/>
  <c r="AB1109"/>
  <c r="AB1113"/>
  <c r="AB1117"/>
  <c r="AB1121"/>
  <c r="AB1125"/>
  <c r="AB1129"/>
  <c r="AB1133"/>
  <c r="AB1137"/>
  <c r="AB1141"/>
  <c r="AB1145"/>
  <c r="AB1149"/>
  <c r="AB1153"/>
  <c r="AB1157"/>
  <c r="AB1158"/>
  <c r="AB1161"/>
  <c r="AB1165"/>
  <c r="AB1169"/>
  <c r="AB1173"/>
  <c r="AB1177"/>
  <c r="AB1181"/>
  <c r="AB1185"/>
  <c r="AB1189"/>
  <c r="AB1193"/>
  <c r="AB1197"/>
  <c r="AB1201"/>
  <c r="AB1202"/>
  <c r="AB1205"/>
  <c r="AB1209"/>
  <c r="AB1213"/>
  <c r="AB1217"/>
  <c r="AB1221"/>
  <c r="AB1225"/>
  <c r="AB1226"/>
  <c r="AB1229"/>
  <c r="AB1230"/>
  <c r="AB1233"/>
  <c r="AB1237"/>
  <c r="AB1241"/>
  <c r="AB1245"/>
  <c r="AB1246"/>
  <c r="AB1249"/>
  <c r="AB1253"/>
  <c r="AB1257"/>
  <c r="AB1261"/>
  <c r="AB1265"/>
  <c r="AB1269"/>
  <c r="AB1273"/>
  <c r="AB1277"/>
  <c r="AB1285"/>
  <c r="AB1289"/>
  <c r="AB1293"/>
  <c r="AB1297"/>
  <c r="AB1301"/>
  <c r="AB1305"/>
  <c r="AB1309"/>
  <c r="AB1313"/>
  <c r="AB1314"/>
  <c r="AB1317"/>
  <c r="AB1321"/>
  <c r="AB1325"/>
  <c r="AB1329"/>
  <c r="AB1333"/>
  <c r="AB1337"/>
  <c r="AB1341"/>
  <c r="AB1345"/>
  <c r="AB1349"/>
  <c r="AB1353"/>
  <c r="AB1357"/>
  <c r="AB1361"/>
  <c r="AB1365"/>
  <c r="AB1369"/>
  <c r="AB1373"/>
  <c r="AB1377"/>
  <c r="AB1381"/>
  <c r="AB1385"/>
  <c r="AB1389"/>
  <c r="AB1393"/>
  <c r="AB1397"/>
  <c r="AB1401"/>
  <c r="AB1405"/>
  <c r="AB1409"/>
  <c r="AB1413"/>
  <c r="AB1417"/>
  <c r="AB1421"/>
  <c r="AB1425"/>
  <c r="AB1429"/>
  <c r="AB1433"/>
  <c r="AB1437"/>
  <c r="AB1441"/>
  <c r="AB1445"/>
  <c r="AB1449"/>
  <c r="AB1453"/>
  <c r="AB1457"/>
  <c r="AB1461"/>
  <c r="AB1465"/>
  <c r="AB1469"/>
  <c r="AB1473"/>
  <c r="AB1474"/>
  <c r="AB1477"/>
  <c r="AB1481"/>
  <c r="AB1485"/>
  <c r="AB1489"/>
  <c r="AB1493"/>
  <c r="AB1497"/>
  <c r="AB1501"/>
  <c r="AB1505"/>
  <c r="AB1509"/>
  <c r="AB1513"/>
  <c r="AB1517"/>
  <c r="AB1521"/>
  <c r="AB1525"/>
  <c r="AB1529"/>
  <c r="AB1533"/>
  <c r="AB1537"/>
  <c r="AB1541"/>
  <c r="AB1545"/>
  <c r="AB1549"/>
  <c r="AB1553"/>
  <c r="AB1557"/>
  <c r="AB1561"/>
  <c r="AB1565"/>
  <c r="AB1569"/>
  <c r="AB1573"/>
  <c r="AB1577"/>
  <c r="AB1581"/>
  <c r="AB1585"/>
  <c r="AB1589"/>
  <c r="AB1593"/>
  <c r="AB1597"/>
  <c r="AB1601"/>
  <c r="AB1605"/>
  <c r="AB1609"/>
  <c r="AB1610"/>
  <c r="AB1613"/>
  <c r="AB1617"/>
  <c r="AB1621"/>
  <c r="AB1625"/>
  <c r="AB1629"/>
  <c r="AB1633"/>
  <c r="AB1637"/>
  <c r="AB1641"/>
  <c r="AB1645"/>
  <c r="AB1649"/>
  <c r="AB1653"/>
  <c r="AB1657"/>
  <c r="AB1661"/>
  <c r="AB1665"/>
  <c r="AB1669"/>
  <c r="AB1673"/>
  <c r="AB1677"/>
  <c r="AB1681"/>
  <c r="AB1685"/>
  <c r="AB1689"/>
  <c r="AB1693"/>
  <c r="AB1697"/>
  <c r="AB1701"/>
  <c r="AB1705"/>
  <c r="AB1709"/>
  <c r="AB1713"/>
  <c r="AB1717"/>
  <c r="AB1721"/>
  <c r="AB1725"/>
  <c r="AB1729"/>
  <c r="AB1733"/>
  <c r="AB1737"/>
  <c r="AB1741"/>
  <c r="AB1745"/>
  <c r="AB1749"/>
  <c r="AB1753"/>
  <c r="AB1757"/>
  <c r="AB1761"/>
  <c r="AB1765"/>
  <c r="AB1769"/>
  <c r="AB1773"/>
  <c r="AB1777"/>
  <c r="AB1781"/>
  <c r="AB1785"/>
  <c r="AB1789"/>
  <c r="AB1793"/>
  <c r="AB1797"/>
  <c r="V1799"/>
  <c r="S1800"/>
  <c r="AB1800" s="1"/>
  <c r="P1801"/>
  <c r="AB1801" s="1"/>
  <c r="Z1801"/>
  <c r="M1802"/>
  <c r="AB1802" s="1"/>
  <c r="V1803"/>
  <c r="S1804"/>
  <c r="AB1804" s="1"/>
  <c r="P1805"/>
  <c r="AB1805" s="1"/>
  <c r="Z1805"/>
  <c r="M1806"/>
  <c r="AB1806" s="1"/>
  <c r="V1807"/>
  <c r="S1808"/>
  <c r="AB1808" s="1"/>
  <c r="P1809"/>
  <c r="Z1809"/>
  <c r="AB1809" s="1"/>
  <c r="M1810"/>
  <c r="AB1810" s="1"/>
  <c r="V1811"/>
  <c r="S1812"/>
  <c r="AB1812" s="1"/>
  <c r="P1813"/>
  <c r="Z1813"/>
  <c r="AB1813" s="1"/>
  <c r="AB1816"/>
  <c r="AB1817"/>
  <c r="AB1820"/>
  <c r="AB1821"/>
  <c r="AB1824"/>
  <c r="AB1825"/>
  <c r="AB1828"/>
  <c r="AB1829"/>
  <c r="AB1832"/>
  <c r="AB1833"/>
  <c r="AB1836"/>
  <c r="AB1837"/>
  <c r="AB1840"/>
  <c r="AB1841"/>
  <c r="AB1844"/>
  <c r="AB1845"/>
  <c r="AB1848"/>
  <c r="AB1849"/>
  <c r="AB1852"/>
  <c r="AB1853"/>
  <c r="AB1856"/>
  <c r="AB1857"/>
  <c r="AB1860"/>
  <c r="AB1861"/>
  <c r="AB1864"/>
  <c r="AB1865"/>
  <c r="AB1868"/>
  <c r="AB1869"/>
  <c r="AB1872"/>
  <c r="AB1873"/>
  <c r="AB1876"/>
  <c r="AB1877"/>
  <c r="AB1880"/>
  <c r="AB1881"/>
  <c r="AB1884"/>
  <c r="AB1885"/>
  <c r="AB1888"/>
  <c r="AB1889"/>
  <c r="AB1892"/>
  <c r="AB1893"/>
  <c r="AB1896"/>
  <c r="AB1897"/>
  <c r="AB1900"/>
  <c r="AB1901"/>
  <c r="AB1904"/>
  <c r="AB1905"/>
  <c r="AB1908"/>
  <c r="AB1909"/>
  <c r="AB1912"/>
  <c r="AB1913"/>
  <c r="AB1916"/>
  <c r="AB1917"/>
  <c r="AB1920"/>
  <c r="AB1921"/>
  <c r="AB1924"/>
  <c r="AB1925"/>
  <c r="AB1928"/>
  <c r="AB1929"/>
  <c r="AB1932"/>
  <c r="AB1933"/>
  <c r="AB1936"/>
  <c r="AB1937"/>
  <c r="AB1940"/>
  <c r="AB1941"/>
  <c r="AB1944"/>
  <c r="AB1945"/>
  <c r="AB1948"/>
  <c r="AB1949"/>
  <c r="AB1952"/>
  <c r="AB1953"/>
  <c r="AB1956"/>
  <c r="AB1957"/>
  <c r="AB1960"/>
  <c r="AB1961"/>
  <c r="AB1964"/>
  <c r="AB1965"/>
  <c r="AB1968"/>
  <c r="AB1969"/>
  <c r="AB1972"/>
  <c r="AB1973"/>
  <c r="AB1976"/>
  <c r="AB1977"/>
  <c r="AB1980"/>
  <c r="AB1981"/>
  <c r="AB1984"/>
  <c r="AB1985"/>
  <c r="AB1988"/>
  <c r="AB1989"/>
  <c r="AB1992"/>
  <c r="AB1993"/>
  <c r="AB1996"/>
  <c r="AB1997"/>
  <c r="AB2000"/>
  <c r="AB2001"/>
  <c r="AB2004"/>
  <c r="AB2008"/>
  <c r="AB2012"/>
  <c r="AB2016"/>
  <c r="AB2020"/>
  <c r="AB2024"/>
  <c r="AB2028"/>
  <c r="AB2032"/>
  <c r="AB2036"/>
  <c r="AB2040"/>
  <c r="AB2044"/>
  <c r="AB2048"/>
  <c r="AB2052"/>
  <c r="AB2056"/>
  <c r="AB2060"/>
  <c r="AB2064"/>
  <c r="AB2068"/>
  <c r="AB2072"/>
  <c r="AB2076"/>
  <c r="AB2080"/>
  <c r="AB2084"/>
  <c r="AB2088"/>
  <c r="AB2092"/>
  <c r="AB2096"/>
  <c r="AB2100"/>
  <c r="AB2104"/>
  <c r="AB2108"/>
  <c r="AB2112"/>
  <c r="AB2116"/>
  <c r="AB2120"/>
  <c r="AB2124"/>
  <c r="AB2128"/>
  <c r="AB2132"/>
  <c r="AB2133"/>
  <c r="AB2136"/>
  <c r="AB2140"/>
  <c r="AB2144"/>
  <c r="AB2148"/>
  <c r="AB2152"/>
  <c r="AB2156"/>
  <c r="AB2160"/>
  <c r="AB2164"/>
  <c r="AB2168"/>
  <c r="AB2172"/>
  <c r="AB2176"/>
  <c r="AB2180"/>
  <c r="AB2184"/>
  <c r="AB2188"/>
  <c r="AB2189"/>
  <c r="AB2192"/>
  <c r="AB2196"/>
  <c r="AB2200"/>
  <c r="AB2204"/>
  <c r="AB2208"/>
  <c r="AB2212"/>
  <c r="AB2216"/>
  <c r="AB2220"/>
  <c r="AB2224"/>
  <c r="AB2228"/>
  <c r="AB2232"/>
  <c r="AB2236"/>
  <c r="AB2237"/>
  <c r="AB2240"/>
  <c r="AB2244"/>
  <c r="AB2248"/>
  <c r="AB2252"/>
  <c r="AB2256"/>
  <c r="AB2260"/>
  <c r="AB2264"/>
  <c r="AB2268"/>
  <c r="AB2272"/>
  <c r="AB2276"/>
  <c r="AB2280"/>
  <c r="AB2284"/>
  <c r="AB2288"/>
  <c r="AB2289"/>
  <c r="AB2292"/>
  <c r="AB2296"/>
  <c r="AB2300"/>
  <c r="AB2304"/>
  <c r="AB2308"/>
  <c r="AB2312"/>
  <c r="AB2316"/>
  <c r="AB2320"/>
  <c r="AB2324"/>
  <c r="AB2328"/>
  <c r="AB2332"/>
  <c r="AB2336"/>
  <c r="AB2340"/>
  <c r="AB2344"/>
  <c r="AB2348"/>
  <c r="AB2352"/>
  <c r="AB2356"/>
  <c r="AB2360"/>
  <c r="AB2364"/>
  <c r="AB2368"/>
  <c r="AB2372"/>
  <c r="AB2373"/>
  <c r="AB2376"/>
  <c r="AB2380"/>
  <c r="AB2384"/>
  <c r="AB2388"/>
  <c r="AB2392"/>
  <c r="AB2396"/>
  <c r="AB2400"/>
  <c r="AB2404"/>
  <c r="AB2408"/>
  <c r="AB2412"/>
  <c r="AB2416"/>
  <c r="AB2420"/>
  <c r="AB2424"/>
  <c r="AB2428"/>
  <c r="AB2429"/>
  <c r="AB2432"/>
  <c r="AB2436"/>
  <c r="AB2440"/>
  <c r="AB2444"/>
  <c r="AB2448"/>
  <c r="AB2452"/>
  <c r="AB2456"/>
  <c r="AB2460"/>
  <c r="AB2464"/>
  <c r="AB2468"/>
  <c r="AB2472"/>
  <c r="AB2476"/>
  <c r="AB2480"/>
  <c r="AB2484"/>
  <c r="AB2488"/>
  <c r="AB2492"/>
  <c r="AB2496"/>
  <c r="AB2500"/>
  <c r="AB2504"/>
  <c r="AB2508"/>
  <c r="AB2512"/>
  <c r="AB2516"/>
  <c r="AB2520"/>
  <c r="AB2524"/>
  <c r="AB2528"/>
  <c r="AB2532"/>
  <c r="AB2533"/>
  <c r="AB2536"/>
  <c r="AB2537"/>
  <c r="AB2540"/>
  <c r="AB2544"/>
  <c r="AB2548"/>
  <c r="AB2552"/>
  <c r="AB2553"/>
  <c r="AB2556"/>
  <c r="AB2560"/>
  <c r="AB2564"/>
  <c r="AB2568"/>
  <c r="AB2572"/>
  <c r="AB2576"/>
  <c r="AB2580"/>
  <c r="AB2584"/>
  <c r="AB2588"/>
  <c r="AB2592"/>
  <c r="AB2596"/>
  <c r="AB2600"/>
  <c r="AB2604"/>
  <c r="AB2608"/>
  <c r="AB2612"/>
  <c r="AB2616"/>
  <c r="AB2620"/>
  <c r="AB2624"/>
  <c r="AB2628"/>
  <c r="AB2632"/>
  <c r="AB2636"/>
  <c r="AB2640"/>
  <c r="AB2644"/>
  <c r="AB2648"/>
  <c r="AB2652"/>
  <c r="AB2656"/>
  <c r="AB2657"/>
  <c r="AB2660"/>
  <c r="AB2664"/>
  <c r="AB2668"/>
  <c r="AB2672"/>
  <c r="AB2676"/>
  <c r="AB2680"/>
  <c r="AB2684"/>
  <c r="AB2688"/>
  <c r="AB2692"/>
  <c r="AB2696"/>
  <c r="AB2700"/>
  <c r="AB2701"/>
  <c r="AB2704"/>
  <c r="AB2705"/>
  <c r="AB2708"/>
  <c r="AB2709"/>
  <c r="AB2712"/>
  <c r="AB2713"/>
  <c r="AB2716"/>
  <c r="AB2717"/>
  <c r="AB2720"/>
  <c r="AB2721"/>
  <c r="AB2724"/>
  <c r="AB2725"/>
  <c r="AB2728"/>
  <c r="AB2729"/>
  <c r="AB2732"/>
  <c r="AB2733"/>
  <c r="AB2736"/>
  <c r="AB2737"/>
  <c r="AB2740"/>
  <c r="AB2741"/>
  <c r="AB2744"/>
  <c r="AB2745"/>
  <c r="AB2748"/>
  <c r="AB2749"/>
  <c r="AB2752"/>
  <c r="AB2753"/>
  <c r="AB2756"/>
  <c r="AB2757"/>
  <c r="AB2760"/>
  <c r="AB2761"/>
  <c r="AB2764"/>
  <c r="AB2765"/>
  <c r="AB2768"/>
  <c r="AB2769"/>
  <c r="AB2772"/>
  <c r="AB2773"/>
  <c r="AB2776"/>
  <c r="AB2777"/>
  <c r="AB2780"/>
  <c r="AB2781"/>
  <c r="AB2784"/>
  <c r="AB2785"/>
  <c r="AB2788"/>
  <c r="AB2789"/>
  <c r="AB2792"/>
  <c r="AB2793"/>
  <c r="AB2796"/>
  <c r="AB2797"/>
  <c r="AB2800"/>
  <c r="AB2801"/>
  <c r="AB2804"/>
  <c r="AB2805"/>
  <c r="AB2808"/>
  <c r="AB2809"/>
  <c r="AB2812"/>
  <c r="AB2813"/>
  <c r="AB2816"/>
  <c r="AB2817"/>
  <c r="AB2820"/>
  <c r="AB2821"/>
  <c r="AB2824"/>
  <c r="AB2825"/>
  <c r="AB2828"/>
  <c r="AB2829"/>
  <c r="AB2832"/>
  <c r="AB2833"/>
  <c r="AB2836"/>
  <c r="AB2837"/>
  <c r="AB2840"/>
  <c r="AB2841"/>
  <c r="AB2844"/>
  <c r="AB2845"/>
  <c r="AB2848"/>
  <c r="AB2849"/>
  <c r="AB2850"/>
  <c r="AB2851"/>
  <c r="AB2852"/>
  <c r="AB2853"/>
  <c r="AB2854"/>
  <c r="AB2855"/>
  <c r="AB2856"/>
  <c r="AB2857"/>
  <c r="AB2858"/>
  <c r="AB2859"/>
  <c r="AB2860"/>
  <c r="AB2861"/>
  <c r="AB2862"/>
  <c r="AB2863"/>
  <c r="AB2864"/>
  <c r="AB2865"/>
  <c r="AB2866"/>
  <c r="AB2867"/>
  <c r="AB2868"/>
  <c r="AB2869"/>
  <c r="AB2870"/>
  <c r="AB2871"/>
  <c r="AB2872"/>
  <c r="AB2873"/>
  <c r="AB2874"/>
  <c r="AB2875"/>
  <c r="AB2876"/>
  <c r="AB2877"/>
  <c r="AB2878"/>
  <c r="AB2879"/>
  <c r="AB2880"/>
  <c r="AB2881"/>
  <c r="AB2882"/>
  <c r="AB2883"/>
  <c r="AB2884"/>
  <c r="AB2885"/>
  <c r="AB2886"/>
  <c r="AB2887"/>
  <c r="AB2888"/>
  <c r="AB2889"/>
  <c r="AB2890"/>
  <c r="AB2891"/>
  <c r="AB2892"/>
  <c r="AB2893"/>
  <c r="AB2894"/>
  <c r="AB2895"/>
  <c r="AB2896"/>
  <c r="AB2897"/>
  <c r="AB2898"/>
  <c r="AB2899"/>
  <c r="AB2900"/>
  <c r="AB2901"/>
  <c r="AB2902"/>
  <c r="AB2903"/>
  <c r="AB2904"/>
  <c r="AB2905"/>
  <c r="AB2906"/>
  <c r="AB2907"/>
  <c r="AB2908"/>
  <c r="AB2909"/>
  <c r="AB2910"/>
  <c r="AB2911"/>
  <c r="AB2912"/>
  <c r="AB2913"/>
  <c r="AB2914"/>
  <c r="AB1799"/>
  <c r="AB1803"/>
  <c r="AB1807"/>
  <c r="AB1811"/>
  <c r="AB2006"/>
  <c r="AB2010"/>
  <c r="AB2014"/>
  <c r="AB2018"/>
  <c r="AB2022"/>
  <c r="AB2026"/>
  <c r="AB2030"/>
  <c r="AB2031"/>
  <c r="AB2034"/>
  <c r="AB2038"/>
  <c r="AB2042"/>
  <c r="AB2046"/>
  <c r="AB2047"/>
  <c r="AB2050"/>
  <c r="AB2054"/>
  <c r="AB2058"/>
  <c r="AB2062"/>
  <c r="AB2063"/>
  <c r="AB2066"/>
  <c r="AB2070"/>
  <c r="AB2074"/>
  <c r="AB2078"/>
  <c r="AB2082"/>
  <c r="AB2086"/>
  <c r="AB2090"/>
  <c r="AB2094"/>
  <c r="AB2098"/>
  <c r="AB2102"/>
  <c r="AB2106"/>
  <c r="AB2110"/>
  <c r="AB2114"/>
  <c r="AB2118"/>
  <c r="AB2122"/>
  <c r="AB2126"/>
  <c r="AB2130"/>
  <c r="AB2134"/>
  <c r="AB2138"/>
  <c r="AB2142"/>
  <c r="AB2146"/>
  <c r="AB2150"/>
  <c r="AB2154"/>
  <c r="AB2158"/>
  <c r="AB2162"/>
  <c r="AB2163"/>
  <c r="AB2166"/>
  <c r="AB2167"/>
  <c r="AB2170"/>
  <c r="AB2174"/>
  <c r="AB2178"/>
  <c r="AB2182"/>
  <c r="AB2183"/>
  <c r="AB2186"/>
  <c r="AB2190"/>
  <c r="AB2194"/>
  <c r="AB2198"/>
  <c r="AB2202"/>
  <c r="AB2206"/>
  <c r="AB2210"/>
  <c r="AB2214"/>
  <c r="AB2218"/>
  <c r="AB2222"/>
  <c r="AB2226"/>
  <c r="AB2230"/>
  <c r="AB2234"/>
  <c r="AB2238"/>
  <c r="AB2242"/>
  <c r="AB2246"/>
  <c r="AB2250"/>
  <c r="AB2254"/>
  <c r="AB2258"/>
  <c r="AB2259"/>
  <c r="AB2262"/>
  <c r="AB2266"/>
  <c r="AB2270"/>
  <c r="AB2274"/>
  <c r="AB2278"/>
  <c r="AB2282"/>
  <c r="AB2286"/>
  <c r="AB2290"/>
  <c r="AB2294"/>
  <c r="AB2298"/>
  <c r="AB2302"/>
  <c r="AB2306"/>
  <c r="AB2310"/>
  <c r="AB2314"/>
  <c r="AB2318"/>
  <c r="AB2322"/>
  <c r="AB2326"/>
  <c r="AB2330"/>
  <c r="AB2334"/>
  <c r="AB2338"/>
  <c r="AB2342"/>
  <c r="AB2343"/>
  <c r="AB2346"/>
  <c r="AB2350"/>
  <c r="AB2354"/>
  <c r="AB2358"/>
  <c r="AB2362"/>
  <c r="AB2366"/>
  <c r="AB2370"/>
  <c r="AB2374"/>
  <c r="AB2378"/>
  <c r="AB2382"/>
  <c r="AB2386"/>
  <c r="AB2390"/>
  <c r="AB2391"/>
  <c r="AB2394"/>
  <c r="AB2395"/>
  <c r="AB2398"/>
  <c r="AB2402"/>
  <c r="AB2406"/>
  <c r="AB2410"/>
  <c r="AB2414"/>
  <c r="AB2418"/>
  <c r="AB2422"/>
  <c r="AB2426"/>
  <c r="AB2430"/>
  <c r="AB2434"/>
  <c r="AB2438"/>
  <c r="AB2442"/>
  <c r="AB2446"/>
  <c r="AB2450"/>
  <c r="AB2454"/>
  <c r="AB2458"/>
  <c r="AB2462"/>
  <c r="AB2466"/>
  <c r="AB2470"/>
  <c r="AB2474"/>
  <c r="AB2478"/>
  <c r="AB2482"/>
  <c r="AB2483"/>
  <c r="AB2486"/>
  <c r="AB2490"/>
  <c r="AB2494"/>
  <c r="AB2495"/>
  <c r="AB2498"/>
  <c r="AB2499"/>
  <c r="AB2502"/>
  <c r="AB2506"/>
  <c r="AB2510"/>
  <c r="AB2511"/>
  <c r="AB2514"/>
  <c r="AB2515"/>
  <c r="AB2518"/>
  <c r="AB2522"/>
  <c r="AB2526"/>
  <c r="AB2530"/>
  <c r="AB2534"/>
  <c r="AB2538"/>
  <c r="AB2542"/>
  <c r="AB2546"/>
  <c r="AB2550"/>
  <c r="AB2554"/>
  <c r="AB2558"/>
  <c r="AB2562"/>
  <c r="AB2566"/>
  <c r="AB2570"/>
  <c r="AB2571"/>
  <c r="AB2574"/>
  <c r="AB2578"/>
  <c r="AB2582"/>
  <c r="AB2583"/>
  <c r="AB2586"/>
  <c r="AB2587"/>
  <c r="AB2590"/>
  <c r="AB2594"/>
  <c r="AB2598"/>
  <c r="AB2602"/>
  <c r="AB2606"/>
  <c r="AB2607"/>
  <c r="AB2610"/>
  <c r="AB2614"/>
  <c r="AB2615"/>
  <c r="AB2618"/>
  <c r="AB2619"/>
  <c r="AB2622"/>
  <c r="AB2626"/>
  <c r="AB2630"/>
  <c r="AB2634"/>
  <c r="AB2635"/>
  <c r="AB2638"/>
  <c r="AB2639"/>
  <c r="AB2642"/>
  <c r="AB2646"/>
  <c r="AB2647"/>
  <c r="AB2650"/>
  <c r="AB2654"/>
  <c r="AB2658"/>
  <c r="AB2662"/>
  <c r="AB2666"/>
  <c r="AB2670"/>
  <c r="AB2674"/>
  <c r="AB2678"/>
  <c r="AB2679"/>
  <c r="AB2682"/>
  <c r="AB2686"/>
  <c r="AB2690"/>
  <c r="AB2694"/>
  <c r="AB2698"/>
  <c r="AB2702"/>
  <c r="AB2706"/>
  <c r="Z2915"/>
  <c r="AB2915" s="1"/>
  <c r="V2917"/>
  <c r="S2918"/>
  <c r="AB2918" s="1"/>
  <c r="P2919"/>
  <c r="AB2919" s="1"/>
  <c r="V2921"/>
  <c r="S2922"/>
  <c r="AB2922" s="1"/>
  <c r="P2923"/>
  <c r="Z2923"/>
  <c r="AB2923" s="1"/>
  <c r="V2925"/>
  <c r="S2926"/>
  <c r="AB2926" s="1"/>
  <c r="P2927"/>
  <c r="AB2927" s="1"/>
  <c r="Z2927"/>
  <c r="V2929"/>
  <c r="S2930"/>
  <c r="AB2930" s="1"/>
  <c r="P2931"/>
  <c r="Z2931"/>
  <c r="AB2931" s="1"/>
  <c r="M2932"/>
  <c r="AB2932" s="1"/>
  <c r="V2933"/>
  <c r="S2934"/>
  <c r="AB2934" s="1"/>
  <c r="P2935"/>
  <c r="Z2935"/>
  <c r="AB2935" s="1"/>
  <c r="M2936"/>
  <c r="AB2936" s="1"/>
  <c r="V2937"/>
  <c r="S2938"/>
  <c r="AB2938" s="1"/>
  <c r="AB2939"/>
  <c r="AB2942"/>
  <c r="AB2946"/>
  <c r="AB2950"/>
  <c r="AB2954"/>
  <c r="AB2958"/>
  <c r="AB2962"/>
  <c r="AB2966"/>
  <c r="AB2970"/>
  <c r="AB2974"/>
  <c r="AB2978"/>
  <c r="AB2982"/>
  <c r="AB2986"/>
  <c r="AB2990"/>
  <c r="AB2994"/>
  <c r="AB2998"/>
  <c r="AB3002"/>
  <c r="AB3006"/>
  <c r="AB3010"/>
  <c r="AB3014"/>
  <c r="AB3018"/>
  <c r="AB3022"/>
  <c r="AB3023"/>
  <c r="AB3026"/>
  <c r="AB3030"/>
  <c r="AB3034"/>
  <c r="AB3035"/>
  <c r="AB3038"/>
  <c r="AB3039"/>
  <c r="AB3042"/>
  <c r="AB3046"/>
  <c r="AB3050"/>
  <c r="AB3054"/>
  <c r="AB3058"/>
  <c r="AB3062"/>
  <c r="AB3066"/>
  <c r="AB3070"/>
  <c r="AB3071"/>
  <c r="AB3074"/>
  <c r="AB3078"/>
  <c r="AB3082"/>
  <c r="AB3086"/>
  <c r="AB3090"/>
  <c r="AB3094"/>
  <c r="AB3098"/>
  <c r="AB3102"/>
  <c r="AB3106"/>
  <c r="AB3110"/>
  <c r="AB3114"/>
  <c r="AB3118"/>
  <c r="AB3119"/>
  <c r="AB3122"/>
  <c r="AB3123"/>
  <c r="AB3126"/>
  <c r="AB3127"/>
  <c r="AB3130"/>
  <c r="AB3134"/>
  <c r="AB3138"/>
  <c r="AB3142"/>
  <c r="AB3146"/>
  <c r="AB3150"/>
  <c r="AB3154"/>
  <c r="AB3158"/>
  <c r="AB3162"/>
  <c r="AB3166"/>
  <c r="AB3170"/>
  <c r="AB3174"/>
  <c r="AB3178"/>
  <c r="AB3182"/>
  <c r="AB3186"/>
  <c r="AB3190"/>
  <c r="AB3194"/>
  <c r="AB3198"/>
  <c r="AB3202"/>
  <c r="AB3203"/>
  <c r="AB3206"/>
  <c r="AB3207"/>
  <c r="AB3210"/>
  <c r="AB3214"/>
  <c r="AB3215"/>
  <c r="AB3218"/>
  <c r="AB3222"/>
  <c r="AB3226"/>
  <c r="AB3230"/>
  <c r="AB3234"/>
  <c r="AB3238"/>
  <c r="AB3242"/>
  <c r="AB3246"/>
  <c r="AB3250"/>
  <c r="AB3254"/>
  <c r="AB3258"/>
  <c r="AB3262"/>
  <c r="AB3263"/>
  <c r="AB3266"/>
  <c r="AB3267"/>
  <c r="AB3270"/>
  <c r="AB3274"/>
  <c r="AB3278"/>
  <c r="AB3282"/>
  <c r="AB3286"/>
  <c r="AB3290"/>
  <c r="AB3294"/>
  <c r="AB3295"/>
  <c r="AB3298"/>
  <c r="AB3302"/>
  <c r="AB3306"/>
  <c r="AB3310"/>
  <c r="AB3314"/>
  <c r="AB3318"/>
  <c r="AB3319"/>
  <c r="AB3322"/>
  <c r="AB3326"/>
  <c r="AB3327"/>
  <c r="AB3330"/>
  <c r="AB3334"/>
  <c r="AB3338"/>
  <c r="AB3342"/>
  <c r="AB3346"/>
  <c r="AB3350"/>
  <c r="AB3354"/>
  <c r="S2916"/>
  <c r="AB2916" s="1"/>
  <c r="AB2917"/>
  <c r="S2920"/>
  <c r="AB2920" s="1"/>
  <c r="AB2921"/>
  <c r="S2924"/>
  <c r="AB2924" s="1"/>
  <c r="AB2925"/>
  <c r="S2928"/>
  <c r="AB2928" s="1"/>
  <c r="AB2929"/>
  <c r="AB2933"/>
  <c r="AB2937"/>
  <c r="AB2940"/>
  <c r="AB2944"/>
  <c r="AB2948"/>
  <c r="AB2952"/>
  <c r="AB2956"/>
  <c r="AB2960"/>
  <c r="AB2964"/>
  <c r="AB2965"/>
  <c r="AB2968"/>
  <c r="AB2969"/>
  <c r="AB2972"/>
  <c r="AB2976"/>
  <c r="AB2980"/>
  <c r="AB2984"/>
  <c r="AB2988"/>
  <c r="AB2992"/>
  <c r="AB2996"/>
  <c r="AB3000"/>
  <c r="AB3004"/>
  <c r="AB3008"/>
  <c r="AB3012"/>
  <c r="AB3016"/>
  <c r="AB3020"/>
  <c r="AB3024"/>
  <c r="AB3028"/>
  <c r="AB3032"/>
  <c r="AB3036"/>
  <c r="AB3040"/>
  <c r="AB3044"/>
  <c r="AB3048"/>
  <c r="AB3052"/>
  <c r="AB3056"/>
  <c r="AB3060"/>
  <c r="AB3064"/>
  <c r="AB3068"/>
  <c r="AB3072"/>
  <c r="AB3076"/>
  <c r="AB3080"/>
  <c r="AB3084"/>
  <c r="AB3088"/>
  <c r="AB3092"/>
  <c r="AB3093"/>
  <c r="AB3096"/>
  <c r="AB3100"/>
  <c r="AB3104"/>
  <c r="AB3108"/>
  <c r="AB3109"/>
  <c r="AB3112"/>
  <c r="AB3116"/>
  <c r="AB3120"/>
  <c r="AB3124"/>
  <c r="AB3128"/>
  <c r="AB3132"/>
  <c r="AB3136"/>
  <c r="AB3140"/>
  <c r="AB3144"/>
  <c r="AB3148"/>
  <c r="AB3149"/>
  <c r="AB3152"/>
  <c r="AB3156"/>
  <c r="AB3157"/>
  <c r="AB3160"/>
  <c r="AB3161"/>
  <c r="AB3164"/>
  <c r="AB3168"/>
  <c r="AB3172"/>
  <c r="AB3176"/>
  <c r="AB3180"/>
  <c r="AB3181"/>
  <c r="AB3184"/>
  <c r="AB3188"/>
  <c r="AB3192"/>
  <c r="AB3196"/>
  <c r="AB3200"/>
  <c r="AB3204"/>
  <c r="AB3208"/>
  <c r="AB3212"/>
  <c r="AB3216"/>
  <c r="AB3220"/>
  <c r="AB3224"/>
  <c r="AB3228"/>
  <c r="AB3232"/>
  <c r="AB3236"/>
  <c r="AB3240"/>
  <c r="AB3244"/>
  <c r="AB3245"/>
  <c r="AB3248"/>
  <c r="AB3249"/>
  <c r="AB3252"/>
  <c r="AB3256"/>
  <c r="AB3260"/>
  <c r="AB3264"/>
  <c r="AB3268"/>
  <c r="AB3272"/>
  <c r="AB3276"/>
  <c r="AB3280"/>
  <c r="AB3284"/>
  <c r="AB3288"/>
  <c r="AB3292"/>
  <c r="AB3296"/>
  <c r="AB3300"/>
  <c r="AB3304"/>
  <c r="AB3308"/>
  <c r="AB3312"/>
  <c r="AB3316"/>
  <c r="AB3317"/>
  <c r="AB3320"/>
  <c r="AB3324"/>
  <c r="AB3328"/>
  <c r="AB3332"/>
  <c r="AB3336"/>
  <c r="AB3340"/>
  <c r="AB3344"/>
  <c r="AB3348"/>
  <c r="AB3352"/>
  <c r="AB3356"/>
  <c r="AB3357"/>
  <c r="AB3360"/>
  <c r="AB3361"/>
  <c r="AB3364"/>
  <c r="AB3365"/>
  <c r="AB3368"/>
  <c r="AB3369"/>
  <c r="AB3372"/>
  <c r="AB3373"/>
  <c r="AB3376"/>
  <c r="AB3377"/>
  <c r="AB3380"/>
  <c r="AB3381"/>
  <c r="AB3384"/>
  <c r="AB3385"/>
  <c r="AB3388"/>
  <c r="AB3389"/>
  <c r="AB3392"/>
  <c r="AB3393"/>
  <c r="AB3396"/>
  <c r="AB3397"/>
  <c r="AB3400"/>
  <c r="AB3401"/>
  <c r="AB3404"/>
  <c r="AB3405"/>
  <c r="AB3408"/>
  <c r="AB3409"/>
  <c r="AB3412"/>
  <c r="AB3413"/>
  <c r="AB3416"/>
  <c r="AB3417"/>
  <c r="AB3420"/>
  <c r="AB3421"/>
  <c r="AB3422"/>
  <c r="AB3423"/>
  <c r="AB3424"/>
  <c r="AB3425"/>
  <c r="AB3426"/>
  <c r="AB3427"/>
  <c r="AB3428"/>
  <c r="AB3429"/>
  <c r="AB3430"/>
  <c r="AB3431"/>
  <c r="AB3432"/>
  <c r="AB3433"/>
  <c r="AB3434"/>
  <c r="AB3435"/>
  <c r="AB3436"/>
  <c r="AB3437"/>
  <c r="AB3438"/>
  <c r="AB3439"/>
  <c r="AB3440"/>
  <c r="AB3441"/>
  <c r="AB3442"/>
  <c r="AB3443"/>
  <c r="AB3444"/>
  <c r="AB3445"/>
  <c r="AB3446"/>
  <c r="AB3447"/>
  <c r="AB3448"/>
  <c r="AB3449"/>
  <c r="AB3450"/>
  <c r="AB3451"/>
  <c r="AB3452"/>
  <c r="AB3453"/>
  <c r="AB3454"/>
  <c r="S3456"/>
  <c r="AB3456" s="1"/>
  <c r="AB3457"/>
  <c r="Z3457"/>
  <c r="AB3468"/>
  <c r="AB3472"/>
  <c r="AB3476"/>
  <c r="AB3477"/>
  <c r="AB3480"/>
  <c r="AB3484"/>
  <c r="AB3488"/>
  <c r="AB3496"/>
  <c r="AB3497"/>
  <c r="AB3500"/>
  <c r="AB3501"/>
  <c r="AB3504"/>
  <c r="AB3508"/>
  <c r="AB3512"/>
  <c r="AB3516"/>
  <c r="AB3517"/>
  <c r="AB3520"/>
  <c r="AB3524"/>
  <c r="AB3528"/>
  <c r="AB3529"/>
  <c r="AB3532"/>
  <c r="AB3533"/>
  <c r="AB3536"/>
  <c r="AB3537"/>
  <c r="AB3540"/>
  <c r="AB3544"/>
  <c r="AB3548"/>
  <c r="AB3552"/>
  <c r="AB3556"/>
  <c r="AB3560"/>
  <c r="AB3561"/>
  <c r="AB3564"/>
  <c r="AB3568"/>
  <c r="AB3572"/>
  <c r="AB3576"/>
  <c r="AB3580"/>
  <c r="AB3584"/>
  <c r="AB3585"/>
  <c r="AB3588"/>
  <c r="AB3592"/>
  <c r="AB3596"/>
  <c r="AB3600"/>
  <c r="AB3604"/>
  <c r="AB3608"/>
  <c r="AB3609"/>
  <c r="AB3612"/>
  <c r="AB3616"/>
  <c r="AB3620"/>
  <c r="AB3624"/>
  <c r="AB3628"/>
  <c r="AB3632"/>
  <c r="AB3636"/>
  <c r="AB3640"/>
  <c r="AB3644"/>
  <c r="AB3648"/>
  <c r="AB3652"/>
  <c r="AB3656"/>
  <c r="AB3660"/>
  <c r="AB3664"/>
  <c r="AB3668"/>
  <c r="AB3669"/>
  <c r="AB3672"/>
  <c r="AB3676"/>
  <c r="AB3677"/>
  <c r="AB3680"/>
  <c r="AB3684"/>
  <c r="AB3685"/>
  <c r="AB3688"/>
  <c r="AB3692"/>
  <c r="AB3696"/>
  <c r="AB3700"/>
  <c r="AB3701"/>
  <c r="AB3704"/>
  <c r="AB3708"/>
  <c r="AB3712"/>
  <c r="AB3716"/>
  <c r="AB3720"/>
  <c r="AB3724"/>
  <c r="AB3728"/>
  <c r="AB3732"/>
  <c r="AB3733"/>
  <c r="AB3736"/>
  <c r="AB3737"/>
  <c r="AB3740"/>
  <c r="AB3741"/>
  <c r="AB3744"/>
  <c r="AB3748"/>
  <c r="AB3752"/>
  <c r="AB3756"/>
  <c r="AB3760"/>
  <c r="AB3764"/>
  <c r="AB3768"/>
  <c r="AB3772"/>
  <c r="AB3773"/>
  <c r="AB3776"/>
  <c r="AB3777"/>
  <c r="AB3780"/>
  <c r="AB3784"/>
  <c r="AB3788"/>
  <c r="AB3789"/>
  <c r="AB3792"/>
  <c r="AB3796"/>
  <c r="AB3800"/>
  <c r="AB3804"/>
  <c r="AB3808"/>
  <c r="AB3812"/>
  <c r="AB3816"/>
  <c r="AB3820"/>
  <c r="AB3824"/>
  <c r="AB3828"/>
  <c r="AB3832"/>
  <c r="AB3836"/>
  <c r="AB3840"/>
  <c r="AB3841"/>
  <c r="AB3844"/>
  <c r="AB3848"/>
  <c r="AB3852"/>
  <c r="AB3860"/>
  <c r="AB3864"/>
  <c r="AB3865"/>
  <c r="AB3868"/>
  <c r="AB3869"/>
  <c r="AB3872"/>
  <c r="AB3876"/>
  <c r="AB3880"/>
  <c r="AB3881"/>
  <c r="AB3884"/>
  <c r="AB3885"/>
  <c r="AB3888"/>
  <c r="AB3889"/>
  <c r="AB3892"/>
  <c r="AB3893"/>
  <c r="AB3896"/>
  <c r="AB3897"/>
  <c r="AB3900"/>
  <c r="AB3901"/>
  <c r="AB3904"/>
  <c r="AB3905"/>
  <c r="AB3908"/>
  <c r="AB3909"/>
  <c r="AB3912"/>
  <c r="AB3913"/>
  <c r="AB3916"/>
  <c r="AB3917"/>
  <c r="AB3920"/>
  <c r="AB3921"/>
  <c r="AB3924"/>
  <c r="AB3925"/>
  <c r="AB3928"/>
  <c r="AB3929"/>
  <c r="AB3932"/>
  <c r="AB3933"/>
  <c r="AB3936"/>
  <c r="AB3937"/>
  <c r="AB3940"/>
  <c r="AB3941"/>
  <c r="AB3944"/>
  <c r="AB3945"/>
  <c r="AB3948"/>
  <c r="AB3949"/>
  <c r="AB3952"/>
  <c r="AB3953"/>
  <c r="AB3956"/>
  <c r="AB3957"/>
  <c r="AB3960"/>
  <c r="AB3961"/>
  <c r="AB3964"/>
  <c r="AB3965"/>
  <c r="AB3968"/>
  <c r="AB3969"/>
  <c r="AB3972"/>
  <c r="AB3973"/>
  <c r="AB3976"/>
  <c r="AB3977"/>
  <c r="AB3980"/>
  <c r="AB3981"/>
  <c r="AB3984"/>
  <c r="AB3985"/>
  <c r="AB3988"/>
  <c r="AB3989"/>
  <c r="AB3992"/>
  <c r="AB3993"/>
  <c r="AB3996"/>
  <c r="AB3997"/>
  <c r="AB3455"/>
  <c r="Z3455"/>
  <c r="S3458"/>
  <c r="AB3458" s="1"/>
  <c r="P3459"/>
  <c r="AB3459" s="1"/>
  <c r="Z3459"/>
  <c r="M3460"/>
  <c r="AB3460" s="1"/>
  <c r="V3461"/>
  <c r="AB3461" s="1"/>
  <c r="S3462"/>
  <c r="AB3462" s="1"/>
  <c r="AB3463"/>
  <c r="P3463"/>
  <c r="AB3466"/>
  <c r="AB3470"/>
  <c r="AB3474"/>
  <c r="AB3478"/>
  <c r="AB3482"/>
  <c r="AB3486"/>
  <c r="AB3490"/>
  <c r="AB3491"/>
  <c r="AB3494"/>
  <c r="AB3498"/>
  <c r="AB3502"/>
  <c r="AB3503"/>
  <c r="AB3506"/>
  <c r="AB3510"/>
  <c r="AB3514"/>
  <c r="AB3518"/>
  <c r="AB3522"/>
  <c r="AB3523"/>
  <c r="AB3526"/>
  <c r="AB3527"/>
  <c r="AB3530"/>
  <c r="AB3534"/>
  <c r="AB3538"/>
  <c r="AB3542"/>
  <c r="AB3543"/>
  <c r="AB3546"/>
  <c r="AB3550"/>
  <c r="AB3551"/>
  <c r="AB3554"/>
  <c r="AB3558"/>
  <c r="AB3562"/>
  <c r="AB3566"/>
  <c r="AB3567"/>
  <c r="AB3570"/>
  <c r="AB3571"/>
  <c r="AB3574"/>
  <c r="AB3578"/>
  <c r="AB3582"/>
  <c r="AB3586"/>
  <c r="AB3590"/>
  <c r="AB3594"/>
  <c r="AB3598"/>
  <c r="AB3602"/>
  <c r="AB3606"/>
  <c r="AB3610"/>
  <c r="AB3614"/>
  <c r="AB3618"/>
  <c r="AB3619"/>
  <c r="AB3622"/>
  <c r="AB3626"/>
  <c r="AB3627"/>
  <c r="AB3630"/>
  <c r="AB3631"/>
  <c r="AB3634"/>
  <c r="AB3638"/>
  <c r="AB3642"/>
  <c r="AB3646"/>
  <c r="AB3650"/>
  <c r="AB3651"/>
  <c r="AB3654"/>
  <c r="AB3655"/>
  <c r="AB3658"/>
  <c r="AB3662"/>
  <c r="AB3663"/>
  <c r="AB3666"/>
  <c r="AB3670"/>
  <c r="AB3674"/>
  <c r="AB3678"/>
  <c r="AB3682"/>
  <c r="AB3686"/>
  <c r="AB3687"/>
  <c r="AB3690"/>
  <c r="AB3691"/>
  <c r="AB3694"/>
  <c r="AB3698"/>
  <c r="AB3702"/>
  <c r="AB3706"/>
  <c r="AB3707"/>
  <c r="AB3710"/>
  <c r="AB3714"/>
  <c r="AB3718"/>
  <c r="AB3722"/>
  <c r="AB3726"/>
  <c r="AB3730"/>
  <c r="AB3734"/>
  <c r="AB3738"/>
  <c r="AB3742"/>
  <c r="AB3746"/>
  <c r="AB3750"/>
  <c r="AB3754"/>
  <c r="AB3755"/>
  <c r="AB3758"/>
  <c r="AB3762"/>
  <c r="AB3763"/>
  <c r="AB3766"/>
  <c r="AB3767"/>
  <c r="AB3770"/>
  <c r="AB3774"/>
  <c r="AB3778"/>
  <c r="AB3782"/>
  <c r="AB3786"/>
  <c r="AB3790"/>
  <c r="AB3791"/>
  <c r="AB3794"/>
  <c r="AB3798"/>
  <c r="AB3799"/>
  <c r="AB3802"/>
  <c r="AB3806"/>
  <c r="AB3807"/>
  <c r="AB3810"/>
  <c r="AB3814"/>
  <c r="AB3815"/>
  <c r="AB3818"/>
  <c r="AB3819"/>
  <c r="AB3822"/>
  <c r="AB3823"/>
  <c r="AB3826"/>
  <c r="AB3830"/>
  <c r="AB3834"/>
  <c r="AB3838"/>
  <c r="AB3846"/>
  <c r="AB3850"/>
  <c r="AB3854"/>
  <c r="AB3855"/>
  <c r="AB3858"/>
  <c r="AB3862"/>
  <c r="AB3870"/>
  <c r="AB3874"/>
  <c r="AB3878"/>
  <c r="S4000"/>
  <c r="AB4000" s="1"/>
  <c r="S4004"/>
  <c r="AB4004" s="1"/>
  <c r="AB4016"/>
  <c r="AB4020"/>
  <c r="AB4024"/>
  <c r="AB4028"/>
  <c r="AB4032"/>
  <c r="AB4036"/>
  <c r="AB4040"/>
  <c r="AB4044"/>
  <c r="AB4048"/>
  <c r="AB4052"/>
  <c r="AB4056"/>
  <c r="AB4060"/>
  <c r="AB4064"/>
  <c r="AB4068"/>
  <c r="AB4072"/>
  <c r="AB4076"/>
  <c r="AB4080"/>
  <c r="AB4084"/>
  <c r="AB4088"/>
  <c r="AB4092"/>
  <c r="AB4096"/>
  <c r="AB4100"/>
  <c r="AB4104"/>
  <c r="AB4108"/>
  <c r="AB4112"/>
  <c r="AB4116"/>
  <c r="AB4117"/>
  <c r="AB4120"/>
  <c r="AB4121"/>
  <c r="AB4124"/>
  <c r="AB4125"/>
  <c r="AB4128"/>
  <c r="AB4129"/>
  <c r="AB4132"/>
  <c r="AB4133"/>
  <c r="AB4136"/>
  <c r="AB4137"/>
  <c r="AB4140"/>
  <c r="AB4141"/>
  <c r="AB4144"/>
  <c r="AB4145"/>
  <c r="AB4148"/>
  <c r="AB4149"/>
  <c r="AB4152"/>
  <c r="AB4153"/>
  <c r="AB4156"/>
  <c r="AB4157"/>
  <c r="AB4160"/>
  <c r="AB4161"/>
  <c r="AB4164"/>
  <c r="AB4165"/>
  <c r="AB4168"/>
  <c r="AB4169"/>
  <c r="AB4172"/>
  <c r="AB4173"/>
  <c r="AB4176"/>
  <c r="AB4177"/>
  <c r="AB4180"/>
  <c r="AB4181"/>
  <c r="AB4184"/>
  <c r="AB4185"/>
  <c r="AB4188"/>
  <c r="AB4189"/>
  <c r="AB4192"/>
  <c r="AB4193"/>
  <c r="AB4196"/>
  <c r="AB4197"/>
  <c r="AB4200"/>
  <c r="AB4201"/>
  <c r="AB4204"/>
  <c r="AB4205"/>
  <c r="AB4208"/>
  <c r="AB4209"/>
  <c r="AB4212"/>
  <c r="AB4213"/>
  <c r="AB4216"/>
  <c r="AB4217"/>
  <c r="AB4220"/>
  <c r="AB4221"/>
  <c r="AB4224"/>
  <c r="AB4225"/>
  <c r="AB4228"/>
  <c r="AB4229"/>
  <c r="AB4232"/>
  <c r="AB4233"/>
  <c r="AB4236"/>
  <c r="AB4237"/>
  <c r="AB4240"/>
  <c r="AB4241"/>
  <c r="AB4244"/>
  <c r="AB4245"/>
  <c r="AB4248"/>
  <c r="AB4249"/>
  <c r="AB4250"/>
  <c r="AB4251"/>
  <c r="AB4252"/>
  <c r="AB4253"/>
  <c r="AB4254"/>
  <c r="AB4255"/>
  <c r="AB4256"/>
  <c r="AB4257"/>
  <c r="AB4258"/>
  <c r="AB4259"/>
  <c r="AB4260"/>
  <c r="AB4261"/>
  <c r="AB4262"/>
  <c r="AB4263"/>
  <c r="AB4264"/>
  <c r="AB4265"/>
  <c r="AB4266"/>
  <c r="AB4267"/>
  <c r="AB4268"/>
  <c r="AB4269"/>
  <c r="AB4270"/>
  <c r="V4001"/>
  <c r="AB4001" s="1"/>
  <c r="S4002"/>
  <c r="AB4002" s="1"/>
  <c r="P4003"/>
  <c r="AB4003" s="1"/>
  <c r="Z4003"/>
  <c r="V4005"/>
  <c r="AB4005" s="1"/>
  <c r="S4006"/>
  <c r="AB4006" s="1"/>
  <c r="P4007"/>
  <c r="Z4007"/>
  <c r="AB4007" s="1"/>
  <c r="M4008"/>
  <c r="AB4008" s="1"/>
  <c r="V4009"/>
  <c r="AB4009" s="1"/>
  <c r="S4010"/>
  <c r="AB4010" s="1"/>
  <c r="P4011"/>
  <c r="Z4011"/>
  <c r="AB4011" s="1"/>
  <c r="M4012"/>
  <c r="AB4012" s="1"/>
  <c r="AB4014"/>
  <c r="AB4018"/>
  <c r="AB4022"/>
  <c r="AB4026"/>
  <c r="AB4030"/>
  <c r="AB4034"/>
  <c r="AB4038"/>
  <c r="AB4042"/>
  <c r="AB4046"/>
  <c r="AB4050"/>
  <c r="AB4054"/>
  <c r="AB4058"/>
  <c r="AB4062"/>
  <c r="AB4066"/>
  <c r="AB4070"/>
  <c r="AB4074"/>
  <c r="AB4078"/>
  <c r="AB4082"/>
  <c r="AB4086"/>
  <c r="AB4090"/>
  <c r="AB4094"/>
  <c r="AB4098"/>
  <c r="AB4102"/>
  <c r="AB4106"/>
  <c r="AB4110"/>
  <c r="AB4114"/>
  <c r="AB4118"/>
  <c r="V4273"/>
  <c r="S4274"/>
  <c r="AB4274" s="1"/>
  <c r="AB4278"/>
  <c r="AB4282"/>
  <c r="AB4286"/>
  <c r="AB4290"/>
  <c r="AB4294"/>
  <c r="AB4298"/>
  <c r="AB4302"/>
  <c r="AB4306"/>
  <c r="AB4310"/>
  <c r="AB4314"/>
  <c r="AB4318"/>
  <c r="AB4322"/>
  <c r="AB4326"/>
  <c r="AB4330"/>
  <c r="AB4334"/>
  <c r="AB4338"/>
  <c r="AB4342"/>
  <c r="AB4346"/>
  <c r="AB4350"/>
  <c r="AB4354"/>
  <c r="AB4358"/>
  <c r="AB4362"/>
  <c r="AB4363"/>
  <c r="AB4366"/>
  <c r="AB4367"/>
  <c r="AB4370"/>
  <c r="AB4374"/>
  <c r="AB4378"/>
  <c r="AB4382"/>
  <c r="AB4386"/>
  <c r="AB4390"/>
  <c r="AB4394"/>
  <c r="AB4398"/>
  <c r="AB4402"/>
  <c r="AB4406"/>
  <c r="AB4410"/>
  <c r="AB4414"/>
  <c r="AB4418"/>
  <c r="AB4422"/>
  <c r="AB4426"/>
  <c r="AB4430"/>
  <c r="AB4434"/>
  <c r="AB4438"/>
  <c r="AB4442"/>
  <c r="AB4446"/>
  <c r="AB4447"/>
  <c r="AB4450"/>
  <c r="AB4454"/>
  <c r="AB4458"/>
  <c r="AB4462"/>
  <c r="AB4466"/>
  <c r="AB4470"/>
  <c r="AB4474"/>
  <c r="AB4478"/>
  <c r="AB4482"/>
  <c r="AB4486"/>
  <c r="AB4490"/>
  <c r="AB4494"/>
  <c r="AB4498"/>
  <c r="AB4502"/>
  <c r="AB4506"/>
  <c r="AB4510"/>
  <c r="AB4514"/>
  <c r="AB4518"/>
  <c r="AB4522"/>
  <c r="AB4523"/>
  <c r="AB4526"/>
  <c r="AB4527"/>
  <c r="AB4530"/>
  <c r="AB4531"/>
  <c r="AB4534"/>
  <c r="AB4271"/>
  <c r="S4272"/>
  <c r="AB4272" s="1"/>
  <c r="AB4273"/>
  <c r="V4275"/>
  <c r="AB4275" s="1"/>
  <c r="AB4276"/>
  <c r="AB4280"/>
  <c r="AB4284"/>
  <c r="AB4288"/>
  <c r="AB4292"/>
  <c r="AB4296"/>
  <c r="AB4300"/>
  <c r="AB4304"/>
  <c r="AB4308"/>
  <c r="AB4312"/>
  <c r="AB4316"/>
  <c r="AB4320"/>
  <c r="AB4324"/>
  <c r="AB4328"/>
  <c r="AB4332"/>
  <c r="AB4336"/>
  <c r="AB4340"/>
  <c r="AB4344"/>
  <c r="AB4348"/>
  <c r="AB4352"/>
  <c r="AB4356"/>
  <c r="AB4360"/>
  <c r="AB4364"/>
  <c r="AB4368"/>
  <c r="AB4372"/>
  <c r="AB4373"/>
  <c r="AB4376"/>
  <c r="AB4380"/>
  <c r="AB4384"/>
  <c r="AB4388"/>
  <c r="AB4392"/>
  <c r="AB4396"/>
  <c r="AB4400"/>
  <c r="AB4404"/>
  <c r="AB4408"/>
  <c r="AB4412"/>
  <c r="AB4416"/>
  <c r="AB4420"/>
  <c r="AB4424"/>
  <c r="AB4428"/>
  <c r="AB4432"/>
  <c r="AB4436"/>
  <c r="AB4440"/>
  <c r="AB4444"/>
  <c r="AB4448"/>
  <c r="AB4452"/>
  <c r="AB4456"/>
  <c r="AB4460"/>
  <c r="AB4464"/>
  <c r="AB4468"/>
  <c r="AB4472"/>
  <c r="AB4476"/>
  <c r="AB4480"/>
  <c r="AB4484"/>
  <c r="AB4488"/>
  <c r="AB4492"/>
  <c r="AB4496"/>
  <c r="AB4500"/>
  <c r="AB4504"/>
  <c r="AB4508"/>
  <c r="AB4512"/>
  <c r="AB4516"/>
  <c r="AB4520"/>
  <c r="V4536"/>
  <c r="S4537"/>
  <c r="AB4537" s="1"/>
  <c r="P4538"/>
  <c r="Z4538"/>
  <c r="AB4538" s="1"/>
  <c r="M4539"/>
  <c r="AB4539" s="1"/>
  <c r="V4540"/>
  <c r="AB4541"/>
  <c r="AB4542"/>
  <c r="AB4545"/>
  <c r="AB4546"/>
  <c r="AB4549"/>
  <c r="AB4550"/>
  <c r="AB4553"/>
  <c r="AB4554"/>
  <c r="AB4557"/>
  <c r="AB4558"/>
  <c r="AB4561"/>
  <c r="AB4562"/>
  <c r="AB4565"/>
  <c r="AB4566"/>
  <c r="AB4569"/>
  <c r="AB4570"/>
  <c r="AB4573"/>
  <c r="AB4574"/>
  <c r="AB4577"/>
  <c r="AB4578"/>
  <c r="AB4581"/>
  <c r="AB4582"/>
  <c r="AB4585"/>
  <c r="AB4586"/>
  <c r="AB4589"/>
  <c r="AB4590"/>
  <c r="AB4593"/>
  <c r="AB4594"/>
  <c r="AB4597"/>
  <c r="AB4598"/>
  <c r="AB4601"/>
  <c r="AB4602"/>
  <c r="AB4605"/>
  <c r="AB4606"/>
  <c r="AB4609"/>
  <c r="AB4610"/>
  <c r="AB4613"/>
  <c r="AB4614"/>
  <c r="AB4617"/>
  <c r="AB4618"/>
  <c r="AB4621"/>
  <c r="AB4622"/>
  <c r="AB4625"/>
  <c r="AB4626"/>
  <c r="AB4629"/>
  <c r="AB4630"/>
  <c r="AB4633"/>
  <c r="AB4634"/>
  <c r="AB4637"/>
  <c r="AB4638"/>
  <c r="AB4641"/>
  <c r="AB4642"/>
  <c r="AB4645"/>
  <c r="AB4646"/>
  <c r="AB4649"/>
  <c r="AB4650"/>
  <c r="AB4653"/>
  <c r="AB4654"/>
  <c r="AB4657"/>
  <c r="AB4658"/>
  <c r="AB4661"/>
  <c r="AB4662"/>
  <c r="AB4665"/>
  <c r="AB4666"/>
  <c r="AB4669"/>
  <c r="AB4670"/>
  <c r="AB4673"/>
  <c r="AB4674"/>
  <c r="AB4677"/>
  <c r="AB4678"/>
  <c r="AB4681"/>
  <c r="AB4682"/>
  <c r="AB4685"/>
  <c r="AB4686"/>
  <c r="AB4689"/>
  <c r="AB4690"/>
  <c r="AB4693"/>
  <c r="AB4694"/>
  <c r="AB4697"/>
  <c r="AB4698"/>
  <c r="AB4701"/>
  <c r="AB4702"/>
  <c r="AB4705"/>
  <c r="AB4706"/>
  <c r="AB4536"/>
  <c r="AB4540"/>
  <c r="S4708"/>
  <c r="AB4708" s="1"/>
  <c r="P4709"/>
  <c r="Z4709"/>
  <c r="AB4709" s="1"/>
  <c r="M4710"/>
  <c r="AB4710" s="1"/>
  <c r="V4711"/>
  <c r="S4712"/>
  <c r="AB4712" s="1"/>
  <c r="AB4713"/>
  <c r="P4713"/>
  <c r="AB4714"/>
  <c r="AB4715"/>
  <c r="AB4718"/>
  <c r="AB4719"/>
  <c r="AB4722"/>
  <c r="AB4723"/>
  <c r="AB4726"/>
  <c r="AB4727"/>
  <c r="AB4730"/>
  <c r="AB4731"/>
  <c r="AB4734"/>
  <c r="AB4735"/>
  <c r="AB4738"/>
  <c r="AB4739"/>
  <c r="AB4742"/>
  <c r="AB4743"/>
  <c r="AB4746"/>
  <c r="AB4747"/>
  <c r="AB4750"/>
  <c r="AB4751"/>
  <c r="AB4754"/>
  <c r="AB4755"/>
  <c r="AB4758"/>
  <c r="AB4759"/>
  <c r="AB4762"/>
  <c r="AB4763"/>
  <c r="AB4766"/>
  <c r="AB4767"/>
  <c r="AB4770"/>
  <c r="AB4771"/>
  <c r="AB4774"/>
  <c r="AB4775"/>
  <c r="AB4778"/>
  <c r="AB4779"/>
  <c r="AB4782"/>
  <c r="AB4783"/>
  <c r="AB4786"/>
  <c r="AB4787"/>
  <c r="AB4790"/>
  <c r="AB4791"/>
  <c r="AB4794"/>
  <c r="AB4795"/>
  <c r="AB4798"/>
  <c r="AB4799"/>
  <c r="AB4802"/>
  <c r="AB4803"/>
  <c r="AB4806"/>
  <c r="AB4807"/>
  <c r="AB4810"/>
  <c r="AB4811"/>
  <c r="AB4814"/>
  <c r="AB4815"/>
  <c r="AB4818"/>
  <c r="AB4819"/>
  <c r="AB4822"/>
  <c r="AB4823"/>
  <c r="AB4826"/>
  <c r="AB4827"/>
  <c r="AB4830"/>
  <c r="AB4831"/>
  <c r="AB4834"/>
  <c r="AB4835"/>
  <c r="AB4838"/>
  <c r="AB4839"/>
  <c r="AB4842"/>
  <c r="AB4843"/>
  <c r="AB4846"/>
  <c r="AB4711"/>
  <c r="AB4847"/>
  <c r="S4848"/>
  <c r="AB4848" s="1"/>
  <c r="P4849"/>
  <c r="AB4849" s="1"/>
  <c r="Z4849"/>
  <c r="AB4878"/>
  <c r="AB4882"/>
  <c r="AB4886"/>
  <c r="AB4890"/>
  <c r="AB4894"/>
  <c r="AB4898"/>
  <c r="AB4902"/>
  <c r="AB4906"/>
  <c r="AB4910"/>
  <c r="AB4914"/>
  <c r="AB4918"/>
  <c r="AB4922"/>
  <c r="AB4926"/>
  <c r="S4850"/>
  <c r="AB4850" s="1"/>
  <c r="AB4852"/>
  <c r="AB4853"/>
  <c r="AB4856"/>
  <c r="AB4857"/>
  <c r="AB4860"/>
  <c r="AB4861"/>
  <c r="AB4864"/>
  <c r="AB4865"/>
  <c r="AB4868"/>
  <c r="AB4869"/>
  <c r="AB4872"/>
  <c r="AB4873"/>
  <c r="AB4876"/>
  <c r="AB4877"/>
  <c r="AB4880"/>
  <c r="AB4884"/>
  <c r="AB4888"/>
  <c r="AB4892"/>
  <c r="AB4896"/>
  <c r="AB4900"/>
  <c r="AB4904"/>
  <c r="AB4908"/>
  <c r="AB4912"/>
  <c r="AB4916"/>
  <c r="AB4920"/>
  <c r="AB4924"/>
  <c r="AB4928"/>
  <c r="AB4929"/>
  <c r="V4930"/>
  <c r="S4931"/>
  <c r="AB4931" s="1"/>
  <c r="AB4932"/>
  <c r="P4932"/>
  <c r="AB4933"/>
  <c r="AB4934"/>
  <c r="AB4937"/>
  <c r="AB4938"/>
  <c r="AB4941"/>
  <c r="AB4942"/>
  <c r="AB4945"/>
  <c r="AB4946"/>
  <c r="AB4949"/>
  <c r="AB4950"/>
  <c r="AB4953"/>
  <c r="AB4957"/>
  <c r="AB4961"/>
  <c r="AB4965"/>
  <c r="AB4969"/>
  <c r="AB4973"/>
  <c r="AB4977"/>
  <c r="AB4981"/>
  <c r="AB4985"/>
  <c r="AB4989"/>
  <c r="AB4993"/>
  <c r="AB4997"/>
  <c r="AB5001"/>
  <c r="AB4930"/>
  <c r="AB4951"/>
  <c r="AB4955"/>
  <c r="AB4959"/>
  <c r="AB4963"/>
  <c r="AB4967"/>
  <c r="AB4971"/>
  <c r="AB4975"/>
  <c r="AB4979"/>
  <c r="AB4983"/>
  <c r="AB4987"/>
  <c r="AB4991"/>
  <c r="AB4995"/>
  <c r="AB4999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<sst xmlns="http://schemas.openxmlformats.org/spreadsheetml/2006/main" count="33" uniqueCount="20">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</sst>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1">
    <cellStyle name="Excel_BuiltIn_Texto Explicativo" xfId="2"/>
    <cellStyle name="Moeda 2" xfId="3"/>
    <cellStyle name="Normal" xfId="0" builtinId="0"/>
    <cellStyle name="Normal 10" xfId="4"/>
    <cellStyle name="Normal 11" xfId="5"/>
    <cellStyle name="Normal 12" xfId="6"/>
    <cellStyle name="Normal 13" xfId="7"/>
    <cellStyle name="Normal 14" xfId="8"/>
    <cellStyle name="Normal 15" xfId="9"/>
    <cellStyle name="Normal 16" xfId="10"/>
    <cellStyle name="Normal 17" xfId="11"/>
    <cellStyle name="Normal 18" xfId="12"/>
    <cellStyle name="Normal 19" xfId="13"/>
    <cellStyle name="Normal 2" xfId="14"/>
    <cellStyle name="Normal 2 2" xfId="15"/>
    <cellStyle name="Normal 20" xfId="16"/>
    <cellStyle name="Normal 21" xfId="17"/>
    <cellStyle name="Normal 22" xfId="18"/>
    <cellStyle name="Normal 23" xfId="19"/>
    <cellStyle name="Normal 24" xfId="20"/>
    <cellStyle name="Normal 25" xfId="21"/>
    <cellStyle name="Normal 3" xfId="22"/>
    <cellStyle name="Normal 4" xfId="23"/>
    <cellStyle name="Normal 5" xfId="24"/>
    <cellStyle name="Normal 6" xfId="25"/>
    <cellStyle name="Normal 7" xfId="26"/>
    <cellStyle name="Normal 8" xfId="27"/>
    <cellStyle name="Normal 9" xfId="28"/>
    <cellStyle name="Separador de milhares" xfId="1" builtinId="3"/>
    <cellStyle name="Separador de milhares 2" xfId="29"/>
    <cellStyle name="Texto Explicativo 2" xfId="3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UIZ%20VIDON/PLANILHA%20FINANCEIRA%20-%20SES/PREENCHIMENTO%20PLANILHA%20FINANCEIRA/2020/6%20-%20JUNHO/PCF%20DIGITAL/13%20PCF/13.2%20PCF%20EM%20EXCEL/13.2%20JUNH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2 - Outros Profissionais da Saúde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2 - Outros Profissionais da Saúde</v>
          </cell>
        </row>
        <row r="28">
          <cell r="E28" t="str">
            <v>3 - Administrativo</v>
          </cell>
        </row>
        <row r="29">
          <cell r="E29" t="str">
            <v>2 - Outros Profissionais da Saúde</v>
          </cell>
        </row>
        <row r="30">
          <cell r="E30" t="str">
            <v>3 - Administrativo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3 - Administrativo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1 - Médico</v>
          </cell>
        </row>
        <row r="95">
          <cell r="E95" t="str">
            <v>1 - Médico</v>
          </cell>
        </row>
        <row r="96">
          <cell r="E96" t="str">
            <v>1 - Médico</v>
          </cell>
        </row>
        <row r="97">
          <cell r="E97" t="str">
            <v>1 - Médico</v>
          </cell>
        </row>
        <row r="98">
          <cell r="E98" t="str">
            <v>2 - Outros Profissionais da Saúde</v>
          </cell>
        </row>
        <row r="99">
          <cell r="E99" t="str">
            <v>1 - Médico</v>
          </cell>
        </row>
        <row r="100">
          <cell r="E100" t="str">
            <v>2 - Outros Profissionais da Saúde</v>
          </cell>
        </row>
        <row r="101">
          <cell r="E101" t="str">
            <v>1 - Médico</v>
          </cell>
        </row>
        <row r="102">
          <cell r="E102" t="str">
            <v>1 - Médico</v>
          </cell>
        </row>
        <row r="103">
          <cell r="E103" t="str">
            <v>1 - Médico</v>
          </cell>
        </row>
        <row r="104">
          <cell r="E104" t="str">
            <v>2 - Outros Profissionais da Saúde</v>
          </cell>
        </row>
        <row r="105">
          <cell r="E105" t="str">
            <v>1 - Médico</v>
          </cell>
        </row>
        <row r="106">
          <cell r="E106" t="str">
            <v>1 - Médico</v>
          </cell>
        </row>
        <row r="107">
          <cell r="E107" t="str">
            <v>1 - Médico</v>
          </cell>
        </row>
        <row r="108">
          <cell r="E108" t="str">
            <v>1 - Médico</v>
          </cell>
        </row>
        <row r="109">
          <cell r="E109" t="str">
            <v>1 - Médico</v>
          </cell>
        </row>
        <row r="110">
          <cell r="E110" t="str">
            <v>1 - Médico</v>
          </cell>
        </row>
        <row r="111">
          <cell r="E111" t="str">
            <v>1 - Médico</v>
          </cell>
        </row>
        <row r="112">
          <cell r="E112" t="str">
            <v>1 - Médico</v>
          </cell>
        </row>
        <row r="113">
          <cell r="E113" t="str">
            <v>1 - Médico</v>
          </cell>
        </row>
        <row r="114">
          <cell r="E114" t="str">
            <v>1 - Médico</v>
          </cell>
        </row>
        <row r="115">
          <cell r="E115" t="str">
            <v>1 - Médico</v>
          </cell>
        </row>
        <row r="116">
          <cell r="E116" t="str">
            <v>1 - Médico</v>
          </cell>
        </row>
        <row r="117">
          <cell r="E117" t="str">
            <v>1 - Médico</v>
          </cell>
        </row>
        <row r="118">
          <cell r="E118" t="str">
            <v>1 - Médico</v>
          </cell>
        </row>
        <row r="119">
          <cell r="E119" t="str">
            <v>1 - Médico</v>
          </cell>
        </row>
        <row r="120">
          <cell r="E120" t="str">
            <v>1 - Médico</v>
          </cell>
        </row>
        <row r="121">
          <cell r="E121" t="str">
            <v>1 - Médico</v>
          </cell>
        </row>
        <row r="122">
          <cell r="E122" t="str">
            <v>1 - Médico</v>
          </cell>
        </row>
        <row r="123">
          <cell r="E123" t="str">
            <v>1 - Médico</v>
          </cell>
        </row>
        <row r="124">
          <cell r="E124" t="str">
            <v>1 - Médico</v>
          </cell>
        </row>
        <row r="125">
          <cell r="E125" t="str">
            <v>2 - Outros Profissionais da Saúde</v>
          </cell>
        </row>
        <row r="126">
          <cell r="E126" t="str">
            <v>1 - Médico</v>
          </cell>
        </row>
        <row r="127">
          <cell r="E127" t="str">
            <v>1 - Médico</v>
          </cell>
        </row>
        <row r="128">
          <cell r="E128" t="str">
            <v>2 - Outros Profissionais da Saúde</v>
          </cell>
        </row>
        <row r="129">
          <cell r="E129" t="str">
            <v>1 - Médico</v>
          </cell>
        </row>
        <row r="130">
          <cell r="E130" t="str">
            <v>1 - Médico</v>
          </cell>
        </row>
        <row r="131">
          <cell r="E131" t="str">
            <v>1 - Médico</v>
          </cell>
        </row>
        <row r="132">
          <cell r="E132" t="str">
            <v>2 - Outros Profissionais da Saúde</v>
          </cell>
        </row>
        <row r="133">
          <cell r="E133" t="str">
            <v>1 - Médico</v>
          </cell>
        </row>
        <row r="134">
          <cell r="E134" t="str">
            <v>1 - Médico</v>
          </cell>
        </row>
        <row r="135">
          <cell r="E135" t="str">
            <v>1 - Médico</v>
          </cell>
        </row>
        <row r="136">
          <cell r="E136" t="str">
            <v>1 - Médico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1 - Médico</v>
          </cell>
        </row>
        <row r="146">
          <cell r="E146" t="str">
            <v>1 - Médico</v>
          </cell>
        </row>
        <row r="147">
          <cell r="E147" t="str">
            <v>1 - Médico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1 - Médico</v>
          </cell>
        </row>
        <row r="151">
          <cell r="E151" t="str">
            <v>2 - Outros Profissionais da Saúde</v>
          </cell>
        </row>
        <row r="152">
          <cell r="E152" t="str">
            <v>1 - Médico</v>
          </cell>
        </row>
        <row r="153">
          <cell r="E153" t="str">
            <v>2 - Outros Profissionais da Saúde</v>
          </cell>
        </row>
        <row r="154">
          <cell r="E154" t="str">
            <v>1 - Médico</v>
          </cell>
        </row>
        <row r="155">
          <cell r="E155" t="str">
            <v>3 - Administrativo</v>
          </cell>
        </row>
        <row r="156">
          <cell r="E156" t="str">
            <v>3 - Administrativo</v>
          </cell>
        </row>
        <row r="157">
          <cell r="E157" t="str">
            <v>3 - Administrativo</v>
          </cell>
        </row>
        <row r="158">
          <cell r="E158" t="str">
            <v>3 - Administrativo</v>
          </cell>
        </row>
        <row r="159">
          <cell r="E159" t="str">
            <v>3 - Administrativo</v>
          </cell>
        </row>
        <row r="160">
          <cell r="E160" t="str">
            <v>3 - Administrativo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3 - Administrativo</v>
          </cell>
        </row>
        <row r="164">
          <cell r="E164" t="str">
            <v>3 - Administrativo</v>
          </cell>
        </row>
        <row r="165">
          <cell r="E165" t="str">
            <v>3 - Administrativo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3 - Administrativo</v>
          </cell>
        </row>
        <row r="174">
          <cell r="E174" t="str">
            <v>3 - Administrativo</v>
          </cell>
        </row>
        <row r="175">
          <cell r="E175" t="str">
            <v>3 - Administrativo</v>
          </cell>
        </row>
        <row r="176">
          <cell r="E176" t="str">
            <v>3 - Administrativo</v>
          </cell>
        </row>
        <row r="177">
          <cell r="E177" t="str">
            <v>3 - Administrativo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1 - Médico</v>
          </cell>
        </row>
        <row r="204">
          <cell r="E204" t="str">
            <v>2 - Outros Profissionais da Saúde</v>
          </cell>
        </row>
        <row r="205">
          <cell r="E205" t="str">
            <v>1 - Médico</v>
          </cell>
        </row>
        <row r="206">
          <cell r="E206" t="str">
            <v>1 - Médico</v>
          </cell>
        </row>
        <row r="207">
          <cell r="E207" t="str">
            <v>1 - Médico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1 - Médico</v>
          </cell>
        </row>
        <row r="213">
          <cell r="E213" t="str">
            <v>1 - Médico</v>
          </cell>
        </row>
        <row r="214">
          <cell r="E214" t="str">
            <v>1 - Médico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SÃO LOURENÇO DA MATA</v>
          </cell>
          <cell r="E12" t="str">
            <v>LEOCILANE GOMES DE LIMA</v>
          </cell>
          <cell r="F12" t="str">
            <v>3 - Administrativo</v>
          </cell>
          <cell r="G12">
            <v>411010</v>
          </cell>
          <cell r="H12">
            <v>43983</v>
          </cell>
          <cell r="J12">
            <v>112.38160000000001</v>
          </cell>
          <cell r="L12">
            <v>150</v>
          </cell>
          <cell r="M12">
            <v>20.9</v>
          </cell>
          <cell r="O12">
            <v>1</v>
          </cell>
          <cell r="R12">
            <v>265.67</v>
          </cell>
          <cell r="S12">
            <v>58.52</v>
          </cell>
          <cell r="U12">
            <v>0</v>
          </cell>
        </row>
        <row r="13">
          <cell r="C13" t="str">
            <v>UPA SÃO LOURENÇO DA MATA</v>
          </cell>
          <cell r="E13" t="str">
            <v>ALEX SOUZA SILVA</v>
          </cell>
          <cell r="F13" t="str">
            <v>3 - Administrativo</v>
          </cell>
          <cell r="G13">
            <v>411010</v>
          </cell>
          <cell r="H13">
            <v>43983</v>
          </cell>
          <cell r="J13">
            <v>99.757600000000011</v>
          </cell>
          <cell r="L13">
            <v>150</v>
          </cell>
          <cell r="M13">
            <v>20.9</v>
          </cell>
          <cell r="O13">
            <v>1</v>
          </cell>
          <cell r="R13">
            <v>150</v>
          </cell>
          <cell r="S13">
            <v>62.7</v>
          </cell>
          <cell r="U13">
            <v>0</v>
          </cell>
        </row>
        <row r="14">
          <cell r="C14" t="str">
            <v>UPA SÃO LOURENÇO DA MATA</v>
          </cell>
          <cell r="E14" t="str">
            <v>JOAO RICARDO CANDIDO DOS SANTOS</v>
          </cell>
          <cell r="F14" t="str">
            <v>3 - Administrativo</v>
          </cell>
          <cell r="G14">
            <v>411010</v>
          </cell>
          <cell r="H14">
            <v>43983</v>
          </cell>
          <cell r="J14">
            <v>168.89360000000002</v>
          </cell>
          <cell r="L14">
            <v>0</v>
          </cell>
          <cell r="M14">
            <v>0</v>
          </cell>
          <cell r="O14">
            <v>1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</v>
          </cell>
          <cell r="E15" t="str">
            <v>STERPHANNY HELLEN DO NASCIMENTO PEREIRA</v>
          </cell>
          <cell r="F15" t="str">
            <v>3 - Administrativo</v>
          </cell>
          <cell r="G15">
            <v>411010</v>
          </cell>
          <cell r="H15">
            <v>43983</v>
          </cell>
          <cell r="J15">
            <v>109.84559999999999</v>
          </cell>
          <cell r="L15">
            <v>0</v>
          </cell>
          <cell r="M15">
            <v>0</v>
          </cell>
          <cell r="O15">
            <v>5</v>
          </cell>
          <cell r="R15">
            <v>293.27</v>
          </cell>
          <cell r="S15">
            <v>68.94</v>
          </cell>
          <cell r="U15">
            <v>0</v>
          </cell>
        </row>
        <row r="16">
          <cell r="C16" t="str">
            <v>UPA SÃO LOURENÇO DA MATA</v>
          </cell>
          <cell r="E16" t="str">
            <v>REGINA MARIA CAVALCANTE</v>
          </cell>
          <cell r="F16" t="str">
            <v>3 - Administrativo</v>
          </cell>
          <cell r="G16">
            <v>411010</v>
          </cell>
          <cell r="H16">
            <v>43983</v>
          </cell>
          <cell r="J16">
            <v>102.7672</v>
          </cell>
          <cell r="L16">
            <v>150</v>
          </cell>
          <cell r="M16">
            <v>22.98</v>
          </cell>
          <cell r="O16">
            <v>5</v>
          </cell>
          <cell r="R16">
            <v>150</v>
          </cell>
          <cell r="S16">
            <v>0</v>
          </cell>
          <cell r="U16">
            <v>0</v>
          </cell>
        </row>
        <row r="17">
          <cell r="C17" t="str">
            <v>UPA SÃO LOURENÇO DA MATA</v>
          </cell>
          <cell r="E17" t="str">
            <v>NATALIA CABRAL DO MONTE CORREIA</v>
          </cell>
          <cell r="F17" t="str">
            <v>3 - Administrativo</v>
          </cell>
          <cell r="G17">
            <v>411010</v>
          </cell>
          <cell r="H17">
            <v>43983</v>
          </cell>
          <cell r="J17">
            <v>147.4504</v>
          </cell>
          <cell r="L17">
            <v>0</v>
          </cell>
          <cell r="M17">
            <v>0</v>
          </cell>
          <cell r="O17">
            <v>5</v>
          </cell>
          <cell r="R17">
            <v>0</v>
          </cell>
          <cell r="S17">
            <v>0</v>
          </cell>
          <cell r="U17">
            <v>64</v>
          </cell>
        </row>
        <row r="18">
          <cell r="C18" t="str">
            <v>UPA SÃO LOURENÇO DA MATA</v>
          </cell>
          <cell r="E18" t="str">
            <v>ANA KARINE ALBERTINO DOS SANTOS LUNA</v>
          </cell>
          <cell r="F18" t="str">
            <v>3 - Administrativo</v>
          </cell>
          <cell r="G18">
            <v>411010</v>
          </cell>
          <cell r="H18">
            <v>43983</v>
          </cell>
          <cell r="J18">
            <v>163.8776</v>
          </cell>
          <cell r="L18">
            <v>150</v>
          </cell>
          <cell r="M18">
            <v>32.19</v>
          </cell>
          <cell r="O18">
            <v>5</v>
          </cell>
          <cell r="R18">
            <v>293.27</v>
          </cell>
          <cell r="S18">
            <v>96.57</v>
          </cell>
          <cell r="U18">
            <v>0</v>
          </cell>
        </row>
        <row r="19">
          <cell r="C19" t="str">
            <v>UPA SÃO LOURENÇO DA MATA</v>
          </cell>
          <cell r="E19" t="str">
            <v>ANA REBECA CARVALHO PASSOS</v>
          </cell>
          <cell r="F19" t="str">
            <v>3 - Administrativo</v>
          </cell>
          <cell r="G19">
            <v>413115</v>
          </cell>
          <cell r="H19">
            <v>43983</v>
          </cell>
          <cell r="J19">
            <v>110.91600000000001</v>
          </cell>
          <cell r="L19">
            <v>150</v>
          </cell>
          <cell r="M19">
            <v>26.76</v>
          </cell>
          <cell r="O19">
            <v>5</v>
          </cell>
          <cell r="R19">
            <v>250</v>
          </cell>
          <cell r="S19">
            <v>80.27</v>
          </cell>
          <cell r="U19">
            <v>0</v>
          </cell>
        </row>
        <row r="20">
          <cell r="C20" t="str">
            <v>UPA SÃO LOURENÇO DA MATA</v>
          </cell>
          <cell r="E20" t="str">
            <v>RAFAELA BANDEIRA DE MELO SANTOS</v>
          </cell>
          <cell r="F20" t="str">
            <v>3 - Administrativo</v>
          </cell>
          <cell r="G20">
            <v>413115</v>
          </cell>
          <cell r="H20">
            <v>43983</v>
          </cell>
          <cell r="J20">
            <v>10.6456</v>
          </cell>
          <cell r="L20">
            <v>0</v>
          </cell>
          <cell r="M20">
            <v>0</v>
          </cell>
          <cell r="O20">
            <v>5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SÃO LOURENÇO DA MATA</v>
          </cell>
          <cell r="E21" t="str">
            <v>IVONE MONTEIRO DE SOUZA LIMA</v>
          </cell>
          <cell r="F21" t="str">
            <v>3 - Administrativo</v>
          </cell>
          <cell r="G21">
            <v>715505</v>
          </cell>
          <cell r="H21">
            <v>43983</v>
          </cell>
          <cell r="J21">
            <v>148.78399999999999</v>
          </cell>
          <cell r="L21">
            <v>150</v>
          </cell>
          <cell r="M21">
            <v>25.43</v>
          </cell>
          <cell r="O21">
            <v>5</v>
          </cell>
          <cell r="R21">
            <v>116.17</v>
          </cell>
          <cell r="S21">
            <v>71.209999999999994</v>
          </cell>
          <cell r="U21">
            <v>0</v>
          </cell>
        </row>
        <row r="22">
          <cell r="C22" t="str">
            <v>UPA SÃO LOURENÇO DA MATA</v>
          </cell>
          <cell r="E22" t="str">
            <v>HELENO CABRAL DA SILVA</v>
          </cell>
          <cell r="F22" t="str">
            <v>3 - Administrativo</v>
          </cell>
          <cell r="G22">
            <v>715505</v>
          </cell>
          <cell r="H22">
            <v>43983</v>
          </cell>
          <cell r="J22">
            <v>139.45440000000002</v>
          </cell>
          <cell r="L22">
            <v>150</v>
          </cell>
          <cell r="M22">
            <v>25.43</v>
          </cell>
          <cell r="O22">
            <v>5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</v>
          </cell>
          <cell r="E23" t="str">
            <v>LUIZ FERNANDO DE ALMEIDA VIDON</v>
          </cell>
          <cell r="F23" t="str">
            <v>3 - Administrativo</v>
          </cell>
          <cell r="G23">
            <v>142105</v>
          </cell>
          <cell r="H23">
            <v>43983</v>
          </cell>
          <cell r="J23">
            <v>1522.9720000000002</v>
          </cell>
          <cell r="L23">
            <v>0</v>
          </cell>
          <cell r="M23">
            <v>0</v>
          </cell>
          <cell r="O23">
            <v>5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SÃO LOURENÇO DA MATA</v>
          </cell>
          <cell r="E24" t="str">
            <v>ANNA PAULA FERRAZ CARVALHO BUARQUE</v>
          </cell>
          <cell r="F24" t="str">
            <v>3 - Administrativo</v>
          </cell>
          <cell r="G24">
            <v>123105</v>
          </cell>
          <cell r="H24">
            <v>43983</v>
          </cell>
          <cell r="J24">
            <v>1162.9967999999999</v>
          </cell>
          <cell r="L24">
            <v>150</v>
          </cell>
          <cell r="M24">
            <v>30</v>
          </cell>
          <cell r="O24">
            <v>5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</v>
          </cell>
          <cell r="E25" t="str">
            <v>JOANA PAULA DO NASCIMENTO</v>
          </cell>
          <cell r="F25" t="str">
            <v>3 - Administrativo</v>
          </cell>
          <cell r="G25">
            <v>513430</v>
          </cell>
          <cell r="H25">
            <v>43983</v>
          </cell>
          <cell r="J25">
            <v>83.587199999999996</v>
          </cell>
          <cell r="L25">
            <v>162</v>
          </cell>
          <cell r="M25">
            <v>20.9</v>
          </cell>
          <cell r="O25">
            <v>5</v>
          </cell>
          <cell r="R25">
            <v>150</v>
          </cell>
          <cell r="S25">
            <v>62.7</v>
          </cell>
          <cell r="U25">
            <v>0</v>
          </cell>
        </row>
        <row r="26">
          <cell r="C26" t="str">
            <v>UPA SÃO LOURENÇO DA MATA</v>
          </cell>
          <cell r="E26" t="str">
            <v>MANOELLA CAVALCANTI DE BARROS</v>
          </cell>
          <cell r="F26" t="str">
            <v>3 - Administrativo</v>
          </cell>
          <cell r="G26">
            <v>142205</v>
          </cell>
          <cell r="H26">
            <v>43983</v>
          </cell>
          <cell r="J26">
            <v>268.66320000000002</v>
          </cell>
          <cell r="L26">
            <v>160.75</v>
          </cell>
          <cell r="M26">
            <v>52</v>
          </cell>
          <cell r="O26">
            <v>5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SÃO LOURENÇO DA MATA</v>
          </cell>
          <cell r="E27" t="str">
            <v>FATIMA FRANCO TIMOTEO</v>
          </cell>
          <cell r="F27" t="str">
            <v>2 - Outros Profissionais da Saúde</v>
          </cell>
          <cell r="G27">
            <v>322205</v>
          </cell>
          <cell r="H27">
            <v>43983</v>
          </cell>
          <cell r="J27">
            <v>104.47920000000001</v>
          </cell>
          <cell r="L27">
            <v>160</v>
          </cell>
          <cell r="M27">
            <v>20.9</v>
          </cell>
          <cell r="O27">
            <v>5</v>
          </cell>
          <cell r="R27">
            <v>150</v>
          </cell>
          <cell r="S27">
            <v>56.43</v>
          </cell>
          <cell r="U27">
            <v>0</v>
          </cell>
        </row>
        <row r="28">
          <cell r="C28" t="str">
            <v>UPA SÃO LOURENÇO DA MATA</v>
          </cell>
          <cell r="E28" t="str">
            <v>LAIS EMANUELLE BERNARDO VIEIRA</v>
          </cell>
          <cell r="F28" t="str">
            <v>2 - Outros Profissionais da Saúde</v>
          </cell>
          <cell r="G28">
            <v>223405</v>
          </cell>
          <cell r="H28">
            <v>43983</v>
          </cell>
          <cell r="J28">
            <v>453.11120000000005</v>
          </cell>
          <cell r="L28">
            <v>160</v>
          </cell>
          <cell r="M28">
            <v>13.16</v>
          </cell>
          <cell r="O28">
            <v>5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</v>
          </cell>
          <cell r="E29" t="str">
            <v>BRUNA RAFAELA SILVA DE ALMEIDA</v>
          </cell>
          <cell r="F29" t="str">
            <v>2 - Outros Profissionais da Saúde</v>
          </cell>
          <cell r="G29">
            <v>223405</v>
          </cell>
          <cell r="H29">
            <v>43983</v>
          </cell>
          <cell r="J29">
            <v>288.20800000000003</v>
          </cell>
          <cell r="L29">
            <v>160</v>
          </cell>
          <cell r="M29">
            <v>13.16</v>
          </cell>
          <cell r="O29">
            <v>5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</v>
          </cell>
          <cell r="E30" t="str">
            <v>NATALIA DE FATIMA DE LIMA SILVA</v>
          </cell>
          <cell r="F30" t="str">
            <v>3 - Administrativo</v>
          </cell>
          <cell r="G30">
            <v>351605</v>
          </cell>
          <cell r="H30">
            <v>43983</v>
          </cell>
          <cell r="J30">
            <v>135.4616</v>
          </cell>
          <cell r="L30">
            <v>160</v>
          </cell>
          <cell r="M30">
            <v>29.88</v>
          </cell>
          <cell r="O30">
            <v>5</v>
          </cell>
          <cell r="R30">
            <v>148.37</v>
          </cell>
          <cell r="S30">
            <v>89.63</v>
          </cell>
          <cell r="U30">
            <v>0</v>
          </cell>
        </row>
        <row r="31">
          <cell r="C31" t="str">
            <v>UPA SÃO LOURENÇO DA MATA</v>
          </cell>
          <cell r="E31" t="str">
            <v>LUIZ MARCELO CORREIA JUNIOR</v>
          </cell>
          <cell r="F31" t="str">
            <v>3 - Administrativo</v>
          </cell>
          <cell r="G31">
            <v>131205</v>
          </cell>
          <cell r="H31">
            <v>43983</v>
          </cell>
          <cell r="J31">
            <v>1245.8456000000001</v>
          </cell>
          <cell r="L31">
            <v>160</v>
          </cell>
          <cell r="M31">
            <v>30</v>
          </cell>
          <cell r="O31">
            <v>5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</v>
          </cell>
          <cell r="E32" t="str">
            <v>GABRIEL VICTOR SOARES MORAIS</v>
          </cell>
          <cell r="F32" t="str">
            <v>3 - Administrativo</v>
          </cell>
          <cell r="G32">
            <v>411010</v>
          </cell>
          <cell r="H32">
            <v>43983</v>
          </cell>
          <cell r="J32">
            <v>0</v>
          </cell>
          <cell r="L32">
            <v>0</v>
          </cell>
          <cell r="M32">
            <v>0</v>
          </cell>
          <cell r="O32">
            <v>5</v>
          </cell>
          <cell r="R32">
            <v>141.47</v>
          </cell>
          <cell r="S32">
            <v>0</v>
          </cell>
          <cell r="U32">
            <v>0</v>
          </cell>
        </row>
        <row r="33">
          <cell r="C33" t="str">
            <v>UPA SÃO LOURENÇO DA MATA</v>
          </cell>
          <cell r="E33" t="str">
            <v>PRISCYLLA NUNES DE MACEDO OLIVEIRA</v>
          </cell>
          <cell r="F33" t="str">
            <v>3 - Administrativo</v>
          </cell>
          <cell r="G33">
            <v>131210</v>
          </cell>
          <cell r="H33">
            <v>43983</v>
          </cell>
          <cell r="J33">
            <v>1416.4328</v>
          </cell>
          <cell r="L33">
            <v>160</v>
          </cell>
          <cell r="M33">
            <v>30</v>
          </cell>
          <cell r="O33">
            <v>5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</v>
          </cell>
          <cell r="E34" t="str">
            <v>ANA CATARINA DE CARVALHO MANGHI DINIZ</v>
          </cell>
          <cell r="F34" t="str">
            <v>2 - Outros Profissionais da Saúde</v>
          </cell>
          <cell r="G34">
            <v>223505</v>
          </cell>
          <cell r="H34">
            <v>43983</v>
          </cell>
          <cell r="J34">
            <v>0</v>
          </cell>
          <cell r="L34">
            <v>0</v>
          </cell>
          <cell r="M34">
            <v>0</v>
          </cell>
          <cell r="O34">
            <v>5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SÃO LOURENÇO DA MATA</v>
          </cell>
          <cell r="E35" t="str">
            <v>VALDILENE AUGUSTO DE OLIVEIRA SILVA</v>
          </cell>
          <cell r="F35" t="str">
            <v>3 - Administrativo</v>
          </cell>
          <cell r="G35">
            <v>414105</v>
          </cell>
          <cell r="H35">
            <v>43983</v>
          </cell>
          <cell r="J35">
            <v>85.239199999999997</v>
          </cell>
          <cell r="L35">
            <v>160</v>
          </cell>
          <cell r="M35">
            <v>21.31</v>
          </cell>
          <cell r="O35">
            <v>1</v>
          </cell>
          <cell r="R35">
            <v>293.27</v>
          </cell>
          <cell r="S35">
            <v>63.93</v>
          </cell>
          <cell r="U35">
            <v>0</v>
          </cell>
        </row>
        <row r="36">
          <cell r="C36" t="str">
            <v>UPA SÃO LOURENÇO DA MATA</v>
          </cell>
          <cell r="E36" t="str">
            <v>ADRIANA FERREIRA DE MELO LUNA</v>
          </cell>
          <cell r="F36" t="str">
            <v>3 - Administrativo</v>
          </cell>
          <cell r="G36">
            <v>413115</v>
          </cell>
          <cell r="H36">
            <v>43983</v>
          </cell>
          <cell r="J36">
            <v>115.4816</v>
          </cell>
          <cell r="L36">
            <v>160</v>
          </cell>
          <cell r="M36">
            <v>26.76</v>
          </cell>
          <cell r="O36">
            <v>1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</v>
          </cell>
          <cell r="E37" t="str">
            <v>LUCIENE FERREIRA DE SOUZA</v>
          </cell>
          <cell r="F37" t="str">
            <v>2 - Outros Profissionais da Saúde</v>
          </cell>
          <cell r="G37">
            <v>223710</v>
          </cell>
          <cell r="H37">
            <v>43983</v>
          </cell>
          <cell r="J37">
            <v>288.61040000000003</v>
          </cell>
          <cell r="L37">
            <v>0</v>
          </cell>
          <cell r="M37">
            <v>0</v>
          </cell>
          <cell r="O37">
            <v>1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SÃO LOURENÇO DA MATA</v>
          </cell>
          <cell r="E38" t="str">
            <v>GRAZIELI VICENTE HENRIQUE DA SILVA</v>
          </cell>
          <cell r="F38" t="str">
            <v>3 - Administrativo</v>
          </cell>
          <cell r="G38">
            <v>411010</v>
          </cell>
          <cell r="H38">
            <v>43983</v>
          </cell>
          <cell r="J38">
            <v>0</v>
          </cell>
          <cell r="L38">
            <v>0</v>
          </cell>
          <cell r="M38">
            <v>0</v>
          </cell>
          <cell r="O38">
            <v>1</v>
          </cell>
          <cell r="R38">
            <v>141.47</v>
          </cell>
          <cell r="S38">
            <v>0</v>
          </cell>
          <cell r="U38">
            <v>0</v>
          </cell>
        </row>
        <row r="39">
          <cell r="C39" t="str">
            <v>UPA SÃO LOURENÇO DA MATA</v>
          </cell>
          <cell r="E39" t="str">
            <v>VERONICA FELIPE DA SILVA</v>
          </cell>
          <cell r="F39" t="str">
            <v>2 - Outros Profissionais da Saúde</v>
          </cell>
          <cell r="G39">
            <v>324115</v>
          </cell>
          <cell r="H39">
            <v>43983</v>
          </cell>
          <cell r="J39">
            <v>469.46000000000004</v>
          </cell>
          <cell r="L39">
            <v>0</v>
          </cell>
          <cell r="M39">
            <v>0</v>
          </cell>
          <cell r="O39">
            <v>1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</v>
          </cell>
          <cell r="E40" t="str">
            <v>DEYSE HELLEN DA SILVA FREITAS</v>
          </cell>
          <cell r="F40" t="str">
            <v>3 - Administrativo</v>
          </cell>
          <cell r="G40">
            <v>411010</v>
          </cell>
          <cell r="H40">
            <v>43983</v>
          </cell>
          <cell r="J40">
            <v>0</v>
          </cell>
          <cell r="L40">
            <v>0</v>
          </cell>
          <cell r="M40">
            <v>0</v>
          </cell>
          <cell r="O40">
            <v>1</v>
          </cell>
          <cell r="R40">
            <v>141.47</v>
          </cell>
          <cell r="S40">
            <v>0</v>
          </cell>
          <cell r="U40">
            <v>0</v>
          </cell>
        </row>
        <row r="41">
          <cell r="C41" t="str">
            <v>UPA SÃO LOURENÇO DA MATA</v>
          </cell>
          <cell r="E41" t="str">
            <v>ANDREA RAMOS CAMPOS GALVAO</v>
          </cell>
          <cell r="F41" t="str">
            <v>2 - Outros Profissionais da Saúde</v>
          </cell>
          <cell r="G41">
            <v>251605</v>
          </cell>
          <cell r="H41">
            <v>43983</v>
          </cell>
          <cell r="J41">
            <v>315.41840000000002</v>
          </cell>
          <cell r="L41">
            <v>160</v>
          </cell>
          <cell r="M41">
            <v>36.19</v>
          </cell>
          <cell r="O41">
            <v>1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SÃO LOURENÇO DA MATA</v>
          </cell>
          <cell r="E42" t="str">
            <v>EUNICE BEATRIZ DA SILVA FREITAS</v>
          </cell>
          <cell r="F42" t="str">
            <v>2 - Outros Profissionais da Saúde</v>
          </cell>
          <cell r="G42">
            <v>223505</v>
          </cell>
          <cell r="H42">
            <v>43983</v>
          </cell>
          <cell r="J42">
            <v>353.02080000000001</v>
          </cell>
          <cell r="L42">
            <v>160</v>
          </cell>
          <cell r="M42">
            <v>2.54</v>
          </cell>
          <cell r="O42">
            <v>2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</v>
          </cell>
          <cell r="E43" t="str">
            <v>ADELMO JOSE DE ALMEIDA JUNIOR</v>
          </cell>
          <cell r="F43" t="str">
            <v>3 - Administrativo</v>
          </cell>
          <cell r="G43">
            <v>317210</v>
          </cell>
          <cell r="H43">
            <v>43983</v>
          </cell>
          <cell r="J43">
            <v>142.74</v>
          </cell>
          <cell r="L43">
            <v>160</v>
          </cell>
          <cell r="M43">
            <v>33.67</v>
          </cell>
          <cell r="O43">
            <v>1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</v>
          </cell>
          <cell r="E44" t="str">
            <v>ROSANGELA DA SILVA BARBOSA</v>
          </cell>
          <cell r="F44" t="str">
            <v>3 - Administrativo</v>
          </cell>
          <cell r="G44">
            <v>411010</v>
          </cell>
          <cell r="H44">
            <v>43983</v>
          </cell>
          <cell r="J44">
            <v>108.7376</v>
          </cell>
          <cell r="L44">
            <v>160</v>
          </cell>
          <cell r="M44">
            <v>20.9</v>
          </cell>
          <cell r="O44">
            <v>1</v>
          </cell>
          <cell r="R44">
            <v>106.97</v>
          </cell>
          <cell r="S44">
            <v>62.7</v>
          </cell>
          <cell r="U44">
            <v>0</v>
          </cell>
        </row>
        <row r="45">
          <cell r="C45" t="str">
            <v>UPA SÃO LOURENÇO DA MATA</v>
          </cell>
          <cell r="E45" t="str">
            <v>ROSALI ARAGAO DA SILVA</v>
          </cell>
          <cell r="F45" t="str">
            <v>3 - Administrativo</v>
          </cell>
          <cell r="G45">
            <v>411010</v>
          </cell>
          <cell r="H45">
            <v>43983</v>
          </cell>
          <cell r="J45">
            <v>104.23120000000002</v>
          </cell>
          <cell r="L45">
            <v>160</v>
          </cell>
          <cell r="M45">
            <v>20.9</v>
          </cell>
          <cell r="O45">
            <v>1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SÃO LOURENÇO DA MATA</v>
          </cell>
          <cell r="E46" t="str">
            <v>ANA CRISTINA DOS SANTOS</v>
          </cell>
          <cell r="F46" t="str">
            <v>3 - Administrativo</v>
          </cell>
          <cell r="G46">
            <v>411010</v>
          </cell>
          <cell r="H46">
            <v>43983</v>
          </cell>
          <cell r="J46">
            <v>104.5</v>
          </cell>
          <cell r="L46">
            <v>0</v>
          </cell>
          <cell r="M46">
            <v>0</v>
          </cell>
          <cell r="O46">
            <v>1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</v>
          </cell>
          <cell r="E47" t="str">
            <v>GLEYCE KELLY DA SILVA VIANA</v>
          </cell>
          <cell r="F47" t="str">
            <v>3 - Administrativo</v>
          </cell>
          <cell r="G47">
            <v>411010</v>
          </cell>
          <cell r="H47">
            <v>43983</v>
          </cell>
          <cell r="J47">
            <v>104.40479999999999</v>
          </cell>
          <cell r="L47">
            <v>160</v>
          </cell>
          <cell r="M47">
            <v>20.9</v>
          </cell>
          <cell r="O47">
            <v>1</v>
          </cell>
          <cell r="R47">
            <v>106.97</v>
          </cell>
          <cell r="S47">
            <v>62.7</v>
          </cell>
          <cell r="U47">
            <v>0</v>
          </cell>
        </row>
        <row r="48">
          <cell r="C48" t="str">
            <v>UPA SÃO LOURENÇO DA MATA</v>
          </cell>
          <cell r="E48" t="str">
            <v>LADEILDO JOSE BARRETO</v>
          </cell>
          <cell r="F48" t="str">
            <v>3 - Administrativo</v>
          </cell>
          <cell r="G48">
            <v>517410</v>
          </cell>
          <cell r="H48">
            <v>43983</v>
          </cell>
          <cell r="J48">
            <v>108.23520000000001</v>
          </cell>
          <cell r="L48">
            <v>160</v>
          </cell>
          <cell r="M48">
            <v>20.9</v>
          </cell>
          <cell r="O48">
            <v>1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SÃO LOURENÇO DA MATA</v>
          </cell>
          <cell r="E49" t="str">
            <v>EMANUEL ANTONIO DE OLIVEIRA</v>
          </cell>
          <cell r="F49" t="str">
            <v>3 - Administrativo</v>
          </cell>
          <cell r="G49">
            <v>517410</v>
          </cell>
          <cell r="H49">
            <v>43983</v>
          </cell>
          <cell r="J49">
            <v>203.4</v>
          </cell>
          <cell r="L49">
            <v>0</v>
          </cell>
          <cell r="M49">
            <v>0</v>
          </cell>
          <cell r="O49">
            <v>1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</v>
          </cell>
          <cell r="E50" t="str">
            <v>HONORIO DE QUEIROZ SANTOS</v>
          </cell>
          <cell r="F50" t="str">
            <v>3 - Administrativo</v>
          </cell>
          <cell r="G50">
            <v>517410</v>
          </cell>
          <cell r="H50">
            <v>43983</v>
          </cell>
          <cell r="J50">
            <v>126.19200000000001</v>
          </cell>
          <cell r="L50">
            <v>160</v>
          </cell>
          <cell r="M50">
            <v>20.9</v>
          </cell>
          <cell r="O50">
            <v>1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</v>
          </cell>
          <cell r="E51" t="str">
            <v>EDMILSON DE OLIVEIRA FERNANDES</v>
          </cell>
          <cell r="F51" t="str">
            <v>3 - Administrativo</v>
          </cell>
          <cell r="G51">
            <v>517410</v>
          </cell>
          <cell r="H51">
            <v>43983</v>
          </cell>
          <cell r="J51">
            <v>94.113600000000005</v>
          </cell>
          <cell r="L51">
            <v>160</v>
          </cell>
          <cell r="M51">
            <v>20.9</v>
          </cell>
          <cell r="O51">
            <v>1</v>
          </cell>
          <cell r="R51">
            <v>106.97</v>
          </cell>
          <cell r="S51">
            <v>62.7</v>
          </cell>
          <cell r="U51">
            <v>0</v>
          </cell>
        </row>
        <row r="52">
          <cell r="C52" t="str">
            <v>UPA SÃO LOURENÇO DA MATA</v>
          </cell>
          <cell r="E52" t="str">
            <v>MURILO BARBOSA DE SOUZA</v>
          </cell>
          <cell r="F52" t="str">
            <v>3 - Administrativo</v>
          </cell>
          <cell r="G52">
            <v>517410</v>
          </cell>
          <cell r="H52">
            <v>43983</v>
          </cell>
          <cell r="J52">
            <v>113.37520000000001</v>
          </cell>
          <cell r="L52">
            <v>160</v>
          </cell>
          <cell r="M52">
            <v>20.9</v>
          </cell>
          <cell r="O52">
            <v>1</v>
          </cell>
          <cell r="R52">
            <v>106.97</v>
          </cell>
          <cell r="S52">
            <v>62.7</v>
          </cell>
          <cell r="U52">
            <v>0</v>
          </cell>
        </row>
        <row r="53">
          <cell r="C53" t="str">
            <v>UPA SÃO LOURENÇO DA MATA</v>
          </cell>
          <cell r="E53" t="str">
            <v>ANTONIO CARLOS BARBOSA SILVA</v>
          </cell>
          <cell r="F53" t="str">
            <v>3 - Administrativo</v>
          </cell>
          <cell r="G53">
            <v>517410</v>
          </cell>
          <cell r="H53">
            <v>43983</v>
          </cell>
          <cell r="J53">
            <v>100.32000000000001</v>
          </cell>
          <cell r="L53">
            <v>160</v>
          </cell>
          <cell r="M53">
            <v>20.9</v>
          </cell>
          <cell r="O53">
            <v>1</v>
          </cell>
          <cell r="R53">
            <v>113.87</v>
          </cell>
          <cell r="S53">
            <v>62.7</v>
          </cell>
          <cell r="U53">
            <v>0</v>
          </cell>
        </row>
        <row r="54">
          <cell r="C54" t="str">
            <v>UPA SÃO LOURENÇO DA MATA</v>
          </cell>
          <cell r="E54" t="str">
            <v>YRIS ESTER MARIA DA SILVA</v>
          </cell>
          <cell r="F54" t="str">
            <v>2 - Outros Profissionais da Saúde</v>
          </cell>
          <cell r="G54">
            <v>521130</v>
          </cell>
          <cell r="H54">
            <v>43983</v>
          </cell>
          <cell r="J54">
            <v>83.587199999999996</v>
          </cell>
          <cell r="L54">
            <v>160</v>
          </cell>
          <cell r="M54">
            <v>20.9</v>
          </cell>
          <cell r="O54">
            <v>1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SÃO LOURENÇO DA MATA</v>
          </cell>
          <cell r="E55" t="str">
            <v>DAVI FRANCISCO DOS SANTOS</v>
          </cell>
          <cell r="F55" t="str">
            <v>2 - Outros Profissionais da Saúde</v>
          </cell>
          <cell r="G55">
            <v>521130</v>
          </cell>
          <cell r="H55">
            <v>43983</v>
          </cell>
          <cell r="J55">
            <v>103.8432</v>
          </cell>
          <cell r="L55">
            <v>160</v>
          </cell>
          <cell r="M55">
            <v>20.9</v>
          </cell>
          <cell r="O55">
            <v>1</v>
          </cell>
          <cell r="R55">
            <v>106.97</v>
          </cell>
          <cell r="S55">
            <v>62.7</v>
          </cell>
          <cell r="U55">
            <v>0</v>
          </cell>
        </row>
        <row r="56">
          <cell r="C56" t="str">
            <v>UPA SÃO LOURENÇO DA MATA</v>
          </cell>
          <cell r="E56" t="str">
            <v>VANESSA FERREIRA DE OLIVEIRA</v>
          </cell>
          <cell r="F56" t="str">
            <v>2 - Outros Profissionais da Saúde</v>
          </cell>
          <cell r="G56">
            <v>521130</v>
          </cell>
          <cell r="H56">
            <v>43983</v>
          </cell>
          <cell r="J56">
            <v>125.54559999999999</v>
          </cell>
          <cell r="L56">
            <v>160</v>
          </cell>
          <cell r="M56">
            <v>20.9</v>
          </cell>
          <cell r="O56">
            <v>1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SÃO LOURENÇO DA MATA</v>
          </cell>
          <cell r="E57" t="str">
            <v>EDNA MARIA DE MELO</v>
          </cell>
          <cell r="F57" t="str">
            <v>2 - Outros Profissionais da Saúde</v>
          </cell>
          <cell r="G57">
            <v>521130</v>
          </cell>
          <cell r="H57">
            <v>43983</v>
          </cell>
          <cell r="J57">
            <v>84.842399999999998</v>
          </cell>
          <cell r="L57">
            <v>160</v>
          </cell>
          <cell r="M57">
            <v>20.9</v>
          </cell>
          <cell r="O57">
            <v>1</v>
          </cell>
          <cell r="R57">
            <v>106.97</v>
          </cell>
          <cell r="S57">
            <v>62.7</v>
          </cell>
          <cell r="U57">
            <v>64</v>
          </cell>
        </row>
        <row r="58">
          <cell r="C58" t="str">
            <v>UPA SÃO LOURENÇO DA MATA</v>
          </cell>
          <cell r="E58" t="str">
            <v>CELSO IRAN AUGUSTO DE FREITAS</v>
          </cell>
          <cell r="F58" t="str">
            <v>3 - Administrativo</v>
          </cell>
          <cell r="G58">
            <v>514225</v>
          </cell>
          <cell r="H58">
            <v>43983</v>
          </cell>
          <cell r="J58">
            <v>100.1144</v>
          </cell>
          <cell r="L58">
            <v>160</v>
          </cell>
          <cell r="M58">
            <v>20.9</v>
          </cell>
          <cell r="O58">
            <v>1</v>
          </cell>
          <cell r="R58">
            <v>210.47</v>
          </cell>
          <cell r="S58">
            <v>62.7</v>
          </cell>
          <cell r="U58">
            <v>0</v>
          </cell>
        </row>
        <row r="59">
          <cell r="C59" t="str">
            <v>UPA SÃO LOURENÇO DA MATA</v>
          </cell>
          <cell r="E59" t="str">
            <v>ANTONIO BARBOSA DE SOUZA JUNIOR</v>
          </cell>
          <cell r="F59" t="str">
            <v>3 - Administrativo</v>
          </cell>
          <cell r="G59">
            <v>514225</v>
          </cell>
          <cell r="H59">
            <v>43983</v>
          </cell>
          <cell r="J59">
            <v>100.8064</v>
          </cell>
          <cell r="L59">
            <v>160</v>
          </cell>
          <cell r="M59">
            <v>20.9</v>
          </cell>
          <cell r="O59">
            <v>1</v>
          </cell>
          <cell r="R59">
            <v>106.97</v>
          </cell>
          <cell r="S59">
            <v>62.7</v>
          </cell>
          <cell r="U59">
            <v>0</v>
          </cell>
        </row>
        <row r="60">
          <cell r="C60" t="str">
            <v>UPA SÃO LOURENÇO DA MATA</v>
          </cell>
          <cell r="E60" t="str">
            <v>PAULO ARAUJO DA SILVA</v>
          </cell>
          <cell r="F60" t="str">
            <v>3 - Administrativo</v>
          </cell>
          <cell r="G60">
            <v>782320</v>
          </cell>
          <cell r="H60">
            <v>43983</v>
          </cell>
          <cell r="J60">
            <v>139.00239999999999</v>
          </cell>
          <cell r="L60">
            <v>160</v>
          </cell>
          <cell r="M60">
            <v>28.48</v>
          </cell>
          <cell r="O60">
            <v>1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SÃO LOURENÇO DA MATA</v>
          </cell>
          <cell r="E61" t="str">
            <v>TONPSON TYAGO PEDRO DE CARVALHO</v>
          </cell>
          <cell r="F61" t="str">
            <v>3 - Administrativo</v>
          </cell>
          <cell r="G61">
            <v>782320</v>
          </cell>
          <cell r="H61">
            <v>43983</v>
          </cell>
          <cell r="J61">
            <v>130.6584</v>
          </cell>
          <cell r="L61">
            <v>160</v>
          </cell>
          <cell r="M61">
            <v>28.48</v>
          </cell>
          <cell r="O61">
            <v>1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SÃO LOURENÇO DA MATA</v>
          </cell>
          <cell r="E62" t="str">
            <v>JOSEANE MARIA MENDES</v>
          </cell>
          <cell r="F62" t="str">
            <v>3 - Administrativo</v>
          </cell>
          <cell r="G62">
            <v>513430</v>
          </cell>
          <cell r="H62">
            <v>43983</v>
          </cell>
          <cell r="J62">
            <v>88.200800000000001</v>
          </cell>
          <cell r="L62">
            <v>0</v>
          </cell>
          <cell r="M62">
            <v>0</v>
          </cell>
          <cell r="O62">
            <v>1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SÃO LOURENÇO DA MATA</v>
          </cell>
          <cell r="E63" t="str">
            <v>GLAUCIA KELLY MOURA DA SILVA</v>
          </cell>
          <cell r="F63" t="str">
            <v>2 - Outros Profissionais da Saúde</v>
          </cell>
          <cell r="G63">
            <v>515205</v>
          </cell>
          <cell r="H63">
            <v>43983</v>
          </cell>
          <cell r="J63">
            <v>164.18959999999998</v>
          </cell>
          <cell r="L63">
            <v>160</v>
          </cell>
          <cell r="M63">
            <v>21.6</v>
          </cell>
          <cell r="O63">
            <v>1</v>
          </cell>
          <cell r="R63">
            <v>106.97</v>
          </cell>
          <cell r="S63">
            <v>64.8</v>
          </cell>
          <cell r="U63">
            <v>0</v>
          </cell>
        </row>
        <row r="64">
          <cell r="C64" t="str">
            <v>UPA SÃO LOURENÇO DA MATA</v>
          </cell>
          <cell r="E64" t="str">
            <v>MILLKA BARBOSA DA SILVA</v>
          </cell>
          <cell r="F64" t="str">
            <v>2 - Outros Profissionais da Saúde</v>
          </cell>
          <cell r="G64">
            <v>515205</v>
          </cell>
          <cell r="H64">
            <v>43983</v>
          </cell>
          <cell r="J64">
            <v>103.91040000000001</v>
          </cell>
          <cell r="L64">
            <v>160</v>
          </cell>
          <cell r="M64">
            <v>21.6</v>
          </cell>
          <cell r="O64">
            <v>1</v>
          </cell>
          <cell r="R64">
            <v>106.97</v>
          </cell>
          <cell r="S64">
            <v>64.8</v>
          </cell>
          <cell r="U64">
            <v>57</v>
          </cell>
        </row>
        <row r="65">
          <cell r="C65" t="str">
            <v>UPA SÃO LOURENÇO DA MATA</v>
          </cell>
          <cell r="E65" t="str">
            <v>RICARDO JERONIMO DE ATAIDE</v>
          </cell>
          <cell r="F65" t="str">
            <v>2 - Outros Profissionais da Saúde</v>
          </cell>
          <cell r="G65">
            <v>515110</v>
          </cell>
          <cell r="H65">
            <v>43983</v>
          </cell>
          <cell r="J65">
            <v>104.19120000000001</v>
          </cell>
          <cell r="L65">
            <v>160</v>
          </cell>
          <cell r="M65">
            <v>20.9</v>
          </cell>
          <cell r="O65">
            <v>1</v>
          </cell>
          <cell r="R65">
            <v>0</v>
          </cell>
          <cell r="S65">
            <v>62.7</v>
          </cell>
          <cell r="U65">
            <v>0</v>
          </cell>
        </row>
        <row r="66">
          <cell r="C66" t="str">
            <v>UPA SÃO LOURENÇO DA MATA</v>
          </cell>
          <cell r="E66" t="str">
            <v>EVELYN KAROLINE NASCIMENTO ARAUJO</v>
          </cell>
          <cell r="F66" t="str">
            <v>2 - Outros Profissionais da Saúde</v>
          </cell>
          <cell r="G66">
            <v>223710</v>
          </cell>
          <cell r="H66">
            <v>43983</v>
          </cell>
          <cell r="J66">
            <v>386.14400000000001</v>
          </cell>
          <cell r="L66">
            <v>0</v>
          </cell>
          <cell r="M66">
            <v>0</v>
          </cell>
          <cell r="O66">
            <v>1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SÃO LOURENÇO DA MATA</v>
          </cell>
          <cell r="E67" t="str">
            <v>MARIA MADALENA SOUZA PEREIRA</v>
          </cell>
          <cell r="F67" t="str">
            <v>2 - Outros Profissionais da Saúde</v>
          </cell>
          <cell r="G67">
            <v>322205</v>
          </cell>
          <cell r="H67">
            <v>43983</v>
          </cell>
          <cell r="J67">
            <v>117.2432</v>
          </cell>
          <cell r="L67">
            <v>160</v>
          </cell>
          <cell r="M67">
            <v>20.9</v>
          </cell>
          <cell r="O67">
            <v>1</v>
          </cell>
          <cell r="R67">
            <v>106.97</v>
          </cell>
          <cell r="S67">
            <v>62.7</v>
          </cell>
          <cell r="U67">
            <v>0</v>
          </cell>
        </row>
        <row r="68">
          <cell r="C68" t="str">
            <v>UPA SÃO LOURENÇO DA MATA</v>
          </cell>
          <cell r="E68" t="str">
            <v>IVANILDO FRANCISCO DE SOUZA</v>
          </cell>
          <cell r="F68" t="str">
            <v>2 - Outros Profissionais da Saúde</v>
          </cell>
          <cell r="G68">
            <v>322205</v>
          </cell>
          <cell r="H68">
            <v>43983</v>
          </cell>
          <cell r="J68">
            <v>194.87200000000001</v>
          </cell>
          <cell r="L68">
            <v>0</v>
          </cell>
          <cell r="M68">
            <v>0</v>
          </cell>
          <cell r="O68">
            <v>1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</v>
          </cell>
          <cell r="E69" t="str">
            <v>VILANI MATIAS DOS SANTOS LIMA</v>
          </cell>
          <cell r="F69" t="str">
            <v>2 - Outros Profissionais da Saúde</v>
          </cell>
          <cell r="G69">
            <v>322205</v>
          </cell>
          <cell r="H69">
            <v>43983</v>
          </cell>
          <cell r="J69">
            <v>102.30959999999999</v>
          </cell>
          <cell r="L69">
            <v>160</v>
          </cell>
          <cell r="M69">
            <v>20.9</v>
          </cell>
          <cell r="O69">
            <v>1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SÃO LOURENÇO DA MATA</v>
          </cell>
          <cell r="E70" t="str">
            <v>ALBERES AMORIM DOS SANTOS</v>
          </cell>
          <cell r="F70" t="str">
            <v>2 - Outros Profissionais da Saúde</v>
          </cell>
          <cell r="G70">
            <v>322205</v>
          </cell>
          <cell r="H70">
            <v>43983</v>
          </cell>
          <cell r="J70">
            <v>102.1944</v>
          </cell>
          <cell r="L70">
            <v>160</v>
          </cell>
          <cell r="M70">
            <v>20.9</v>
          </cell>
          <cell r="O70">
            <v>1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SÃO LOURENÇO DA MATA</v>
          </cell>
          <cell r="E71" t="str">
            <v>THAIS MOREIRA DE MELO ARAUJO</v>
          </cell>
          <cell r="F71" t="str">
            <v>2 - Outros Profissionais da Saúde</v>
          </cell>
          <cell r="G71">
            <v>322205</v>
          </cell>
          <cell r="H71">
            <v>43983</v>
          </cell>
          <cell r="J71">
            <v>96.702399999999997</v>
          </cell>
          <cell r="L71">
            <v>160</v>
          </cell>
          <cell r="M71">
            <v>20.9</v>
          </cell>
          <cell r="O71">
            <v>1</v>
          </cell>
          <cell r="R71">
            <v>106.97</v>
          </cell>
          <cell r="S71">
            <v>62.7</v>
          </cell>
          <cell r="U71">
            <v>0</v>
          </cell>
        </row>
        <row r="72">
          <cell r="C72" t="str">
            <v>UPA SÃO LOURENÇO DA MATA</v>
          </cell>
          <cell r="E72" t="str">
            <v>ANALICE SANTOS DA SILVA</v>
          </cell>
          <cell r="F72" t="str">
            <v>2 - Outros Profissionais da Saúde</v>
          </cell>
          <cell r="G72">
            <v>322205</v>
          </cell>
          <cell r="H72">
            <v>43983</v>
          </cell>
          <cell r="J72">
            <v>100.32000000000001</v>
          </cell>
          <cell r="L72">
            <v>160</v>
          </cell>
          <cell r="M72">
            <v>20.9</v>
          </cell>
          <cell r="O72">
            <v>1</v>
          </cell>
          <cell r="R72">
            <v>114.26</v>
          </cell>
          <cell r="S72">
            <v>62.7</v>
          </cell>
          <cell r="U72">
            <v>0</v>
          </cell>
        </row>
        <row r="73">
          <cell r="C73" t="str">
            <v>UPA SÃO LOURENÇO DA MATA</v>
          </cell>
          <cell r="E73" t="str">
            <v>EMANUELLA FERNANDES VIEIRA</v>
          </cell>
          <cell r="F73" t="str">
            <v>2 - Outros Profissionais da Saúde</v>
          </cell>
          <cell r="G73">
            <v>322205</v>
          </cell>
          <cell r="H73">
            <v>43983</v>
          </cell>
          <cell r="J73">
            <v>108.0808</v>
          </cell>
          <cell r="L73">
            <v>160</v>
          </cell>
          <cell r="M73">
            <v>20.9</v>
          </cell>
          <cell r="O73">
            <v>1</v>
          </cell>
          <cell r="R73">
            <v>240</v>
          </cell>
          <cell r="S73">
            <v>54</v>
          </cell>
          <cell r="U73">
            <v>0</v>
          </cell>
        </row>
        <row r="74">
          <cell r="C74" t="str">
            <v>UPA SÃO LOURENÇO DA MATA</v>
          </cell>
          <cell r="E74" t="str">
            <v>MARIANA CRISTINA FERREIRA DE JESUS</v>
          </cell>
          <cell r="F74" t="str">
            <v>2 - Outros Profissionais da Saúde</v>
          </cell>
          <cell r="G74">
            <v>322205</v>
          </cell>
          <cell r="H74">
            <v>43983</v>
          </cell>
          <cell r="J74">
            <v>94.983199999999997</v>
          </cell>
          <cell r="L74">
            <v>160</v>
          </cell>
          <cell r="M74">
            <v>20.9</v>
          </cell>
          <cell r="O74">
            <v>1</v>
          </cell>
          <cell r="R74">
            <v>103.5</v>
          </cell>
          <cell r="S74">
            <v>58.94</v>
          </cell>
          <cell r="U74">
            <v>0</v>
          </cell>
        </row>
        <row r="75">
          <cell r="C75" t="str">
            <v>UPA SÃO LOURENÇO DA MATA</v>
          </cell>
          <cell r="E75" t="str">
            <v>ALLANY MAYANNE RODRIGUES CABRAL DA SILVA</v>
          </cell>
          <cell r="F75" t="str">
            <v>2 - Outros Profissionais da Saúde</v>
          </cell>
          <cell r="G75">
            <v>322205</v>
          </cell>
          <cell r="H75">
            <v>43983</v>
          </cell>
          <cell r="J75">
            <v>0</v>
          </cell>
          <cell r="L75">
            <v>0</v>
          </cell>
          <cell r="M75">
            <v>0</v>
          </cell>
          <cell r="O75">
            <v>1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SÃO LOURENÇO DA MATA</v>
          </cell>
          <cell r="E76" t="str">
            <v>MARCELA PAULA DO NASCIMENTO DA SILVA</v>
          </cell>
          <cell r="F76" t="str">
            <v>2 - Outros Profissionais da Saúde</v>
          </cell>
          <cell r="G76">
            <v>322205</v>
          </cell>
          <cell r="H76">
            <v>43983</v>
          </cell>
          <cell r="J76">
            <v>130.4648</v>
          </cell>
          <cell r="L76">
            <v>160</v>
          </cell>
          <cell r="M76">
            <v>20.9</v>
          </cell>
          <cell r="O76">
            <v>1</v>
          </cell>
          <cell r="R76">
            <v>106.97</v>
          </cell>
          <cell r="S76">
            <v>62.7</v>
          </cell>
          <cell r="U76">
            <v>0</v>
          </cell>
        </row>
        <row r="77">
          <cell r="C77" t="str">
            <v>UPA SÃO LOURENÇO DA MATA</v>
          </cell>
          <cell r="E77" t="str">
            <v>ANDRELINA DO NASCIMENTO</v>
          </cell>
          <cell r="F77" t="str">
            <v>2 - Outros Profissionais da Saúde</v>
          </cell>
          <cell r="G77">
            <v>322205</v>
          </cell>
          <cell r="H77">
            <v>43983</v>
          </cell>
          <cell r="J77">
            <v>127.27600000000001</v>
          </cell>
          <cell r="L77">
            <v>160</v>
          </cell>
          <cell r="M77">
            <v>20.9</v>
          </cell>
          <cell r="O77">
            <v>1</v>
          </cell>
          <cell r="R77">
            <v>180</v>
          </cell>
          <cell r="S77">
            <v>57.6</v>
          </cell>
          <cell r="U77">
            <v>0</v>
          </cell>
        </row>
        <row r="78">
          <cell r="C78" t="str">
            <v>UPA SÃO LOURENÇO DA MATA</v>
          </cell>
          <cell r="E78" t="str">
            <v>WELLINGTON PEREIRA ARCANJO</v>
          </cell>
          <cell r="F78" t="str">
            <v>2 - Outros Profissionais da Saúde</v>
          </cell>
          <cell r="G78">
            <v>322205</v>
          </cell>
          <cell r="H78">
            <v>43983</v>
          </cell>
          <cell r="J78">
            <v>100.548</v>
          </cell>
          <cell r="L78">
            <v>160</v>
          </cell>
          <cell r="M78">
            <v>20.9</v>
          </cell>
          <cell r="O78">
            <v>1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SÃO LOURENÇO DA MATA</v>
          </cell>
          <cell r="E79" t="str">
            <v>VALESKA LIMA DA SILVA DIAS</v>
          </cell>
          <cell r="F79" t="str">
            <v>2 - Outros Profissionais da Saúde</v>
          </cell>
          <cell r="G79">
            <v>322205</v>
          </cell>
          <cell r="H79">
            <v>43983</v>
          </cell>
          <cell r="J79">
            <v>99.236000000000004</v>
          </cell>
          <cell r="L79">
            <v>0</v>
          </cell>
          <cell r="M79">
            <v>0</v>
          </cell>
          <cell r="O79">
            <v>1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SÃO LOURENÇO DA MATA</v>
          </cell>
          <cell r="E80" t="str">
            <v>NADIA ELIETE ALVES</v>
          </cell>
          <cell r="F80" t="str">
            <v>2 - Outros Profissionais da Saúde</v>
          </cell>
          <cell r="G80">
            <v>322205</v>
          </cell>
          <cell r="H80">
            <v>43983</v>
          </cell>
          <cell r="J80">
            <v>101.33680000000001</v>
          </cell>
          <cell r="L80">
            <v>160</v>
          </cell>
          <cell r="M80">
            <v>20.9</v>
          </cell>
          <cell r="O80">
            <v>1</v>
          </cell>
          <cell r="R80">
            <v>114.26</v>
          </cell>
          <cell r="S80">
            <v>62.7</v>
          </cell>
          <cell r="U80">
            <v>0</v>
          </cell>
        </row>
        <row r="81">
          <cell r="C81" t="str">
            <v>UPA SÃO LOURENÇO DA MATA</v>
          </cell>
          <cell r="E81" t="str">
            <v>LARISSA RODRIGUES DA SILVA</v>
          </cell>
          <cell r="F81" t="str">
            <v>2 - Outros Profissionais da Saúde</v>
          </cell>
          <cell r="G81">
            <v>322205</v>
          </cell>
          <cell r="H81">
            <v>43983</v>
          </cell>
          <cell r="J81">
            <v>105.9648</v>
          </cell>
          <cell r="L81">
            <v>160</v>
          </cell>
          <cell r="M81">
            <v>20.9</v>
          </cell>
          <cell r="O81">
            <v>1</v>
          </cell>
          <cell r="R81">
            <v>106.97</v>
          </cell>
          <cell r="S81">
            <v>62.7</v>
          </cell>
          <cell r="U81">
            <v>0</v>
          </cell>
        </row>
        <row r="82">
          <cell r="C82" t="str">
            <v>UPA SÃO LOURENÇO DA MATA</v>
          </cell>
          <cell r="E82" t="str">
            <v>ROSAURA FERRAZ EWEN DE SENA</v>
          </cell>
          <cell r="F82" t="str">
            <v>2 - Outros Profissionais da Saúde</v>
          </cell>
          <cell r="G82">
            <v>322205</v>
          </cell>
          <cell r="H82">
            <v>43983</v>
          </cell>
          <cell r="J82">
            <v>104.5</v>
          </cell>
          <cell r="L82">
            <v>160</v>
          </cell>
          <cell r="M82">
            <v>20.9</v>
          </cell>
          <cell r="O82">
            <v>1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SÃO LOURENÇO DA MATA</v>
          </cell>
          <cell r="E83" t="str">
            <v>PETRUCIA BARBOSA ARAUJO</v>
          </cell>
          <cell r="F83" t="str">
            <v>2 - Outros Profissionais da Saúde</v>
          </cell>
          <cell r="G83">
            <v>322205</v>
          </cell>
          <cell r="H83">
            <v>43983</v>
          </cell>
          <cell r="J83">
            <v>108.68</v>
          </cell>
          <cell r="L83">
            <v>160</v>
          </cell>
          <cell r="M83">
            <v>20.9</v>
          </cell>
          <cell r="O83">
            <v>1</v>
          </cell>
          <cell r="R83">
            <v>210.47</v>
          </cell>
          <cell r="S83">
            <v>62.7</v>
          </cell>
          <cell r="U83">
            <v>0</v>
          </cell>
        </row>
        <row r="84">
          <cell r="C84" t="str">
            <v>UPA SÃO LOURENÇO DA MATA</v>
          </cell>
          <cell r="E84" t="str">
            <v>LUCILENE OLIVEIRA DA SILVA</v>
          </cell>
          <cell r="F84" t="str">
            <v>2 - Outros Profissionais da Saúde</v>
          </cell>
          <cell r="G84">
            <v>322205</v>
          </cell>
          <cell r="H84">
            <v>43983</v>
          </cell>
          <cell r="J84">
            <v>108.5976</v>
          </cell>
          <cell r="L84">
            <v>160</v>
          </cell>
          <cell r="M84">
            <v>20.9</v>
          </cell>
          <cell r="O84">
            <v>1</v>
          </cell>
          <cell r="R84">
            <v>210.47</v>
          </cell>
          <cell r="S84">
            <v>62.7</v>
          </cell>
          <cell r="U84">
            <v>0</v>
          </cell>
        </row>
        <row r="85">
          <cell r="C85" t="str">
            <v>UPA SÃO LOURENÇO DA MATA</v>
          </cell>
          <cell r="E85" t="str">
            <v>TASSIANA FLORENCIO DE SOUZA MARTINS</v>
          </cell>
          <cell r="F85" t="str">
            <v>2 - Outros Profissionais da Saúde</v>
          </cell>
          <cell r="G85">
            <v>322205</v>
          </cell>
          <cell r="H85">
            <v>43983</v>
          </cell>
          <cell r="J85">
            <v>200.10640000000001</v>
          </cell>
          <cell r="L85">
            <v>0</v>
          </cell>
          <cell r="M85">
            <v>0</v>
          </cell>
          <cell r="O85">
            <v>1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SÃO LOURENÇO DA MATA</v>
          </cell>
          <cell r="E86" t="str">
            <v>LUCIANA FRANCISCA DE MELO SILVA</v>
          </cell>
          <cell r="F86" t="str">
            <v>2 - Outros Profissionais da Saúde</v>
          </cell>
          <cell r="G86">
            <v>322205</v>
          </cell>
          <cell r="H86">
            <v>43983</v>
          </cell>
          <cell r="J86">
            <v>115.208</v>
          </cell>
          <cell r="L86">
            <v>160.5</v>
          </cell>
          <cell r="M86">
            <v>20.9</v>
          </cell>
          <cell r="O86">
            <v>1</v>
          </cell>
          <cell r="R86">
            <v>180</v>
          </cell>
          <cell r="S86">
            <v>57.6</v>
          </cell>
          <cell r="U86">
            <v>0</v>
          </cell>
        </row>
        <row r="87">
          <cell r="C87" t="str">
            <v>UPA SÃO LOURENÇO DA MATA</v>
          </cell>
          <cell r="E87" t="str">
            <v>PAULA MARIA DOS SANTOS ARRUDA</v>
          </cell>
          <cell r="F87" t="str">
            <v>2 - Outros Profissionais da Saúde</v>
          </cell>
          <cell r="G87">
            <v>322205</v>
          </cell>
          <cell r="H87">
            <v>43983</v>
          </cell>
          <cell r="J87">
            <v>187.23840000000001</v>
          </cell>
          <cell r="L87">
            <v>0</v>
          </cell>
          <cell r="M87">
            <v>0</v>
          </cell>
          <cell r="O87">
            <v>1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</v>
          </cell>
          <cell r="E88" t="str">
            <v>ABEL CORREIA GUEDES DA SILVA</v>
          </cell>
          <cell r="F88" t="str">
            <v>2 - Outros Profissionais da Saúde</v>
          </cell>
          <cell r="G88">
            <v>322605</v>
          </cell>
          <cell r="H88">
            <v>43983</v>
          </cell>
          <cell r="J88">
            <v>186.48480000000001</v>
          </cell>
          <cell r="L88">
            <v>0</v>
          </cell>
          <cell r="M88">
            <v>0</v>
          </cell>
          <cell r="O88">
            <v>1</v>
          </cell>
          <cell r="R88">
            <v>0</v>
          </cell>
          <cell r="S88">
            <v>2.09</v>
          </cell>
          <cell r="U88">
            <v>0</v>
          </cell>
        </row>
        <row r="89">
          <cell r="C89" t="str">
            <v>UPA SÃO LOURENÇO DA MATA</v>
          </cell>
          <cell r="E89" t="str">
            <v>ALEF COSMO PEREIRA DA SILVA</v>
          </cell>
          <cell r="F89" t="str">
            <v>3 - Administrativo</v>
          </cell>
          <cell r="G89">
            <v>317210</v>
          </cell>
          <cell r="H89">
            <v>43983</v>
          </cell>
          <cell r="J89">
            <v>134.6464</v>
          </cell>
          <cell r="L89">
            <v>160</v>
          </cell>
          <cell r="M89">
            <v>33.67</v>
          </cell>
          <cell r="O89">
            <v>1</v>
          </cell>
          <cell r="R89">
            <v>106.97</v>
          </cell>
          <cell r="S89">
            <v>101.02</v>
          </cell>
          <cell r="U89">
            <v>0</v>
          </cell>
        </row>
        <row r="90">
          <cell r="C90" t="str">
            <v>UPA SÃO LOURENÇO DA MATA</v>
          </cell>
          <cell r="E90" t="str">
            <v>PATRICIA CRISTINA DA SILVA</v>
          </cell>
          <cell r="F90" t="str">
            <v>2 - Outros Profissionais da Saúde</v>
          </cell>
          <cell r="G90">
            <v>322205</v>
          </cell>
          <cell r="H90">
            <v>43983</v>
          </cell>
          <cell r="J90">
            <v>108.68</v>
          </cell>
          <cell r="L90">
            <v>160</v>
          </cell>
          <cell r="M90">
            <v>20.9</v>
          </cell>
          <cell r="O90">
            <v>1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SÃO LOURENÇO DA MATA</v>
          </cell>
          <cell r="E91" t="str">
            <v>EDILSON BERNARDO DA SILVA</v>
          </cell>
          <cell r="F91" t="str">
            <v>2 - Outros Profissionais da Saúde</v>
          </cell>
          <cell r="G91">
            <v>223505</v>
          </cell>
          <cell r="H91">
            <v>43983</v>
          </cell>
          <cell r="J91">
            <v>237.24799999999999</v>
          </cell>
          <cell r="L91">
            <v>160</v>
          </cell>
          <cell r="M91">
            <v>2.3199999999999998</v>
          </cell>
          <cell r="O91">
            <v>2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</v>
          </cell>
          <cell r="E92" t="str">
            <v>MARIANA DE TASSIA ALBUQUERQUE LOPES</v>
          </cell>
          <cell r="F92" t="str">
            <v>2 - Outros Profissionais da Saúde</v>
          </cell>
          <cell r="G92">
            <v>223505</v>
          </cell>
          <cell r="H92">
            <v>43983</v>
          </cell>
          <cell r="J92">
            <v>525.0616</v>
          </cell>
          <cell r="L92">
            <v>160</v>
          </cell>
          <cell r="M92">
            <v>2.99</v>
          </cell>
          <cell r="O92">
            <v>2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SÃO LOURENÇO DA MATA</v>
          </cell>
          <cell r="E93" t="str">
            <v>SIDNEY VENANCIO DA SILVA XAVIER</v>
          </cell>
          <cell r="F93" t="str">
            <v>2 - Outros Profissionais da Saúde</v>
          </cell>
          <cell r="G93">
            <v>223505</v>
          </cell>
          <cell r="H93">
            <v>43983</v>
          </cell>
          <cell r="J93">
            <v>460.43760000000003</v>
          </cell>
          <cell r="L93">
            <v>160</v>
          </cell>
          <cell r="M93">
            <v>2.99</v>
          </cell>
          <cell r="O93">
            <v>2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</v>
          </cell>
          <cell r="E94" t="str">
            <v>MARIA JULIANA COSTA DA SILVA ALBERT</v>
          </cell>
          <cell r="F94" t="str">
            <v>2 - Outros Profissionais da Saúde</v>
          </cell>
          <cell r="G94">
            <v>223505</v>
          </cell>
          <cell r="H94">
            <v>43983</v>
          </cell>
          <cell r="J94">
            <v>392.06959999999998</v>
          </cell>
          <cell r="L94">
            <v>160</v>
          </cell>
          <cell r="M94">
            <v>2.54</v>
          </cell>
          <cell r="O94">
            <v>2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SÃO LOURENÇO DA MATA</v>
          </cell>
          <cell r="E95" t="str">
            <v>RODRIGO CESAR DE ALBUQUERQUE GOMES</v>
          </cell>
          <cell r="F95" t="str">
            <v>2 - Outros Profissionais da Saúde</v>
          </cell>
          <cell r="G95">
            <v>223505</v>
          </cell>
          <cell r="H95">
            <v>43983</v>
          </cell>
          <cell r="J95">
            <v>430.64400000000001</v>
          </cell>
          <cell r="L95">
            <v>160</v>
          </cell>
          <cell r="M95">
            <v>2.54</v>
          </cell>
          <cell r="O95">
            <v>2</v>
          </cell>
          <cell r="R95">
            <v>86.27</v>
          </cell>
          <cell r="S95">
            <v>82.8</v>
          </cell>
          <cell r="U95">
            <v>100</v>
          </cell>
        </row>
        <row r="96">
          <cell r="C96" t="str">
            <v>UPA SÃO LOURENÇO DA MATA</v>
          </cell>
          <cell r="E96" t="str">
            <v>ISABEL TEREZA ALBERTIM DO REGO</v>
          </cell>
          <cell r="F96" t="str">
            <v>2 - Outros Profissionais da Saúde</v>
          </cell>
          <cell r="G96">
            <v>251605</v>
          </cell>
          <cell r="H96">
            <v>43983</v>
          </cell>
          <cell r="J96">
            <v>212.1696</v>
          </cell>
          <cell r="L96">
            <v>160</v>
          </cell>
          <cell r="M96">
            <v>36.19</v>
          </cell>
          <cell r="O96">
            <v>1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</v>
          </cell>
          <cell r="E97" t="str">
            <v>ELIZABETE DE SOUZA DIAS</v>
          </cell>
          <cell r="F97" t="str">
            <v>2 - Outros Profissionais da Saúde</v>
          </cell>
          <cell r="G97">
            <v>251605</v>
          </cell>
          <cell r="H97">
            <v>43983</v>
          </cell>
          <cell r="J97">
            <v>213.98560000000001</v>
          </cell>
          <cell r="L97">
            <v>160</v>
          </cell>
          <cell r="M97">
            <v>36.19</v>
          </cell>
          <cell r="O97">
            <v>1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SÃO LOURENÇO DA MATA</v>
          </cell>
          <cell r="E98" t="str">
            <v>VIRGINIA DA SILVA MACHADO</v>
          </cell>
          <cell r="F98" t="str">
            <v>2 - Outros Profissionais da Saúde</v>
          </cell>
          <cell r="G98">
            <v>251605</v>
          </cell>
          <cell r="H98">
            <v>43983</v>
          </cell>
          <cell r="J98">
            <v>204.40720000000002</v>
          </cell>
          <cell r="L98">
            <v>160</v>
          </cell>
          <cell r="M98">
            <v>36.19</v>
          </cell>
          <cell r="O98">
            <v>1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</v>
          </cell>
          <cell r="E99" t="str">
            <v>RODRIGO FERREIRA DE ARAUJO</v>
          </cell>
          <cell r="F99" t="str">
            <v>2 - Outros Profissionais da Saúde</v>
          </cell>
          <cell r="G99">
            <v>766420</v>
          </cell>
          <cell r="H99">
            <v>43983</v>
          </cell>
          <cell r="J99">
            <v>142.11840000000001</v>
          </cell>
          <cell r="L99">
            <v>160</v>
          </cell>
          <cell r="M99">
            <v>10.85</v>
          </cell>
          <cell r="O99">
            <v>1</v>
          </cell>
          <cell r="R99">
            <v>68.67</v>
          </cell>
          <cell r="S99">
            <v>31.35</v>
          </cell>
          <cell r="U99">
            <v>0</v>
          </cell>
        </row>
        <row r="100">
          <cell r="C100" t="str">
            <v>UPA SÃO LOURENÇO DA MATA</v>
          </cell>
          <cell r="E100" t="str">
            <v>WILLIANE MAXIMO DE ALBUQUERQUE CORREIA</v>
          </cell>
          <cell r="F100" t="str">
            <v>2 - Outros Profissionais da Saúde</v>
          </cell>
          <cell r="G100">
            <v>223505</v>
          </cell>
          <cell r="H100">
            <v>43983</v>
          </cell>
          <cell r="J100">
            <v>544.96080000000006</v>
          </cell>
          <cell r="L100">
            <v>0</v>
          </cell>
          <cell r="M100">
            <v>0</v>
          </cell>
          <cell r="O100">
            <v>2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</v>
          </cell>
          <cell r="E101" t="str">
            <v>GEANE RAMOS DO CARMO</v>
          </cell>
          <cell r="F101" t="str">
            <v>2 - Outros Profissionais da Saúde</v>
          </cell>
          <cell r="G101">
            <v>322605</v>
          </cell>
          <cell r="H101">
            <v>43983</v>
          </cell>
          <cell r="J101">
            <v>123.53760000000001</v>
          </cell>
          <cell r="L101">
            <v>160</v>
          </cell>
          <cell r="M101">
            <v>20.9</v>
          </cell>
          <cell r="O101">
            <v>1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</v>
          </cell>
          <cell r="E102" t="str">
            <v>ANTONIO QUIRINO DA COSTA SOBRINHO</v>
          </cell>
          <cell r="F102" t="str">
            <v>2 - Outros Profissionais da Saúde</v>
          </cell>
          <cell r="G102">
            <v>324115</v>
          </cell>
          <cell r="H102">
            <v>43983</v>
          </cell>
          <cell r="J102">
            <v>319.09280000000001</v>
          </cell>
          <cell r="L102">
            <v>160</v>
          </cell>
          <cell r="M102">
            <v>10.85</v>
          </cell>
          <cell r="O102">
            <v>1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SÃO LOURENÇO DA MATA</v>
          </cell>
          <cell r="E103" t="str">
            <v>ANDRE DAMIAO DA SILVA</v>
          </cell>
          <cell r="F103" t="str">
            <v>2 - Outros Profissionais da Saúde</v>
          </cell>
          <cell r="G103">
            <v>766420</v>
          </cell>
          <cell r="H103">
            <v>43983</v>
          </cell>
          <cell r="J103">
            <v>148.1696</v>
          </cell>
          <cell r="L103">
            <v>160</v>
          </cell>
          <cell r="M103">
            <v>10.85</v>
          </cell>
          <cell r="O103">
            <v>1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</v>
          </cell>
          <cell r="E104" t="str">
            <v>HUGO LEIMIG JUNIOR</v>
          </cell>
          <cell r="F104" t="str">
            <v>1 - Médico</v>
          </cell>
          <cell r="G104">
            <v>225125</v>
          </cell>
          <cell r="H104">
            <v>43983</v>
          </cell>
          <cell r="J104">
            <v>449.59440000000001</v>
          </cell>
          <cell r="L104">
            <v>0</v>
          </cell>
          <cell r="M104">
            <v>0</v>
          </cell>
          <cell r="O104">
            <v>7.8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SÃO LOURENÇO DA MATA</v>
          </cell>
          <cell r="E105" t="str">
            <v>MATEUS GOMES CAJUI</v>
          </cell>
          <cell r="F105" t="str">
            <v>1 - Médico</v>
          </cell>
          <cell r="G105">
            <v>225125</v>
          </cell>
          <cell r="H105">
            <v>43983</v>
          </cell>
          <cell r="J105">
            <v>743.74479999999994</v>
          </cell>
          <cell r="L105">
            <v>160</v>
          </cell>
          <cell r="M105">
            <v>28.51</v>
          </cell>
          <cell r="O105">
            <v>7.8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</v>
          </cell>
          <cell r="E106" t="str">
            <v>HELYSANIA SHADYLLA SANTOS DE FARIAS</v>
          </cell>
          <cell r="F106" t="str">
            <v>1 - Médico</v>
          </cell>
          <cell r="G106">
            <v>225124</v>
          </cell>
          <cell r="H106">
            <v>43983</v>
          </cell>
          <cell r="J106">
            <v>350.48080000000004</v>
          </cell>
          <cell r="L106">
            <v>160</v>
          </cell>
          <cell r="M106">
            <v>6.34</v>
          </cell>
          <cell r="O106">
            <v>7.8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SÃO LOURENÇO DA MATA</v>
          </cell>
          <cell r="E107" t="str">
            <v>LUIZ TEIXEIRA DE OLIVEIRA NETO</v>
          </cell>
          <cell r="F107" t="str">
            <v>1 - Médico</v>
          </cell>
          <cell r="G107">
            <v>225270</v>
          </cell>
          <cell r="H107">
            <v>43983</v>
          </cell>
          <cell r="J107">
            <v>889.88479999999993</v>
          </cell>
          <cell r="L107">
            <v>160</v>
          </cell>
          <cell r="M107">
            <v>25.34</v>
          </cell>
          <cell r="O107">
            <v>7.8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</v>
          </cell>
          <cell r="E108" t="str">
            <v>CARLOS EDUARDO SILVA DE ALMEIDA</v>
          </cell>
          <cell r="F108" t="str">
            <v>2 - Outros Profissionais da Saúde</v>
          </cell>
          <cell r="G108">
            <v>324115</v>
          </cell>
          <cell r="H108">
            <v>43983</v>
          </cell>
          <cell r="J108">
            <v>245.4016</v>
          </cell>
          <cell r="L108">
            <v>160</v>
          </cell>
          <cell r="M108">
            <v>10.85</v>
          </cell>
          <cell r="O108">
            <v>1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</v>
          </cell>
          <cell r="E109" t="str">
            <v>CARLA CRISTINA INACIO SILVA</v>
          </cell>
          <cell r="F109" t="str">
            <v>1 - Médico</v>
          </cell>
          <cell r="G109">
            <v>225125</v>
          </cell>
          <cell r="H109">
            <v>43983</v>
          </cell>
          <cell r="J109">
            <v>599.57760000000007</v>
          </cell>
          <cell r="L109">
            <v>160</v>
          </cell>
          <cell r="M109">
            <v>28.51</v>
          </cell>
          <cell r="O109">
            <v>7.8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SÃO LOURENÇO DA MATA</v>
          </cell>
          <cell r="E110" t="str">
            <v>ALEXANDRE LIRA ROMAO</v>
          </cell>
          <cell r="F110" t="str">
            <v>2 - Outros Profissionais da Saúde</v>
          </cell>
          <cell r="G110">
            <v>324115</v>
          </cell>
          <cell r="H110">
            <v>43983</v>
          </cell>
          <cell r="J110">
            <v>315.64</v>
          </cell>
          <cell r="L110">
            <v>160</v>
          </cell>
          <cell r="M110">
            <v>10.85</v>
          </cell>
          <cell r="O110">
            <v>1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</v>
          </cell>
          <cell r="E111" t="str">
            <v>MANOEL AUGUSTO BARBOSA DA COSTA MENDONCA</v>
          </cell>
          <cell r="F111" t="str">
            <v>1 - Médico</v>
          </cell>
          <cell r="G111">
            <v>225125</v>
          </cell>
          <cell r="H111">
            <v>43983</v>
          </cell>
          <cell r="J111">
            <v>686.44320000000005</v>
          </cell>
          <cell r="L111">
            <v>160</v>
          </cell>
          <cell r="M111">
            <v>25.34</v>
          </cell>
          <cell r="O111">
            <v>7.8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SÃO LOURENÇO DA MATA</v>
          </cell>
          <cell r="E112" t="str">
            <v>LAYSE DIMAS DE FREITAS SEAL</v>
          </cell>
          <cell r="F112" t="str">
            <v>1 - Médico</v>
          </cell>
          <cell r="G112">
            <v>225125</v>
          </cell>
          <cell r="H112">
            <v>43983</v>
          </cell>
          <cell r="J112">
            <v>617.21280000000002</v>
          </cell>
          <cell r="L112">
            <v>160</v>
          </cell>
          <cell r="M112">
            <v>28.51</v>
          </cell>
          <cell r="O112">
            <v>7.8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</v>
          </cell>
          <cell r="E113" t="str">
            <v>SIVALDO AUGUSTO RAMOS DE ARAUJO</v>
          </cell>
          <cell r="F113" t="str">
            <v>1 - Médico</v>
          </cell>
          <cell r="G113">
            <v>225125</v>
          </cell>
          <cell r="H113">
            <v>43983</v>
          </cell>
          <cell r="J113">
            <v>597.94560000000001</v>
          </cell>
          <cell r="L113">
            <v>160</v>
          </cell>
          <cell r="M113">
            <v>25.34</v>
          </cell>
          <cell r="O113">
            <v>7.8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SÃO LOURENÇO DA MATA</v>
          </cell>
          <cell r="E114" t="str">
            <v>EDSON JOSE DA SILVA</v>
          </cell>
          <cell r="F114" t="str">
            <v>2 - Outros Profissionais da Saúde</v>
          </cell>
          <cell r="G114">
            <v>766420</v>
          </cell>
          <cell r="H114">
            <v>43983</v>
          </cell>
          <cell r="J114">
            <v>121.2208</v>
          </cell>
          <cell r="L114">
            <v>160</v>
          </cell>
          <cell r="M114">
            <v>10.85</v>
          </cell>
          <cell r="O114">
            <v>7.8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SÃO LOURENÇO DA MATA</v>
          </cell>
          <cell r="E115" t="str">
            <v>MARIA GEISE BARBOSA DE ANDRADE</v>
          </cell>
          <cell r="F115" t="str">
            <v>1 - Médico</v>
          </cell>
          <cell r="G115">
            <v>225125</v>
          </cell>
          <cell r="H115">
            <v>43983</v>
          </cell>
          <cell r="J115">
            <v>684.48479999999995</v>
          </cell>
          <cell r="L115">
            <v>160</v>
          </cell>
          <cell r="M115">
            <v>25.34</v>
          </cell>
          <cell r="O115">
            <v>7.8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SÃO LOURENÇO DA MATA</v>
          </cell>
          <cell r="E116" t="str">
            <v>RENATA CAMELO DE SOUZA</v>
          </cell>
          <cell r="F116" t="str">
            <v>1 - Médico</v>
          </cell>
          <cell r="G116">
            <v>225125</v>
          </cell>
          <cell r="H116">
            <v>43983</v>
          </cell>
          <cell r="J116">
            <v>196.01759999999999</v>
          </cell>
          <cell r="L116">
            <v>160</v>
          </cell>
          <cell r="M116">
            <v>4.75</v>
          </cell>
          <cell r="O116">
            <v>7.8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</v>
          </cell>
          <cell r="E117" t="str">
            <v>MATEUS ANTONIO HOLANDA DE LIMA BARROS</v>
          </cell>
          <cell r="F117" t="str">
            <v>1 - Médico</v>
          </cell>
          <cell r="G117">
            <v>225125</v>
          </cell>
          <cell r="H117">
            <v>43983</v>
          </cell>
          <cell r="J117">
            <v>600.22239999999999</v>
          </cell>
          <cell r="L117">
            <v>0</v>
          </cell>
          <cell r="M117">
            <v>0</v>
          </cell>
          <cell r="O117">
            <v>7.8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</v>
          </cell>
          <cell r="E118" t="str">
            <v>BIANCA VICTORINO DE MORAES CAVALCANTI DIAS</v>
          </cell>
          <cell r="F118" t="str">
            <v>1 - Médico</v>
          </cell>
          <cell r="G118">
            <v>225125</v>
          </cell>
          <cell r="H118">
            <v>43983</v>
          </cell>
          <cell r="J118">
            <v>196.01759999999999</v>
          </cell>
          <cell r="L118">
            <v>160</v>
          </cell>
          <cell r="M118">
            <v>3.17</v>
          </cell>
          <cell r="O118">
            <v>7.8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</v>
          </cell>
          <cell r="E119" t="str">
            <v>MARIA COELI MENEZES LEITE</v>
          </cell>
          <cell r="F119" t="str">
            <v>1 - Médico</v>
          </cell>
          <cell r="G119">
            <v>225270</v>
          </cell>
          <cell r="H119">
            <v>43983</v>
          </cell>
          <cell r="J119">
            <v>426.96160000000003</v>
          </cell>
          <cell r="L119">
            <v>160</v>
          </cell>
          <cell r="M119">
            <v>7.92</v>
          </cell>
          <cell r="O119">
            <v>7.8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</v>
          </cell>
          <cell r="E120" t="str">
            <v>ALEXSANDRA COSMA LUIZ PEQUENO</v>
          </cell>
          <cell r="F120" t="str">
            <v>1 - Médico</v>
          </cell>
          <cell r="G120">
            <v>225125</v>
          </cell>
          <cell r="H120">
            <v>43983</v>
          </cell>
          <cell r="J120">
            <v>306.23680000000002</v>
          </cell>
          <cell r="L120">
            <v>160</v>
          </cell>
          <cell r="M120">
            <v>6.34</v>
          </cell>
          <cell r="O120">
            <v>7.8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</v>
          </cell>
          <cell r="E121" t="str">
            <v>JAMILLE SUZART DA SILVA RIBEIRO</v>
          </cell>
          <cell r="F121" t="str">
            <v>1 - Médico</v>
          </cell>
          <cell r="G121">
            <v>225125</v>
          </cell>
          <cell r="H121">
            <v>43983</v>
          </cell>
          <cell r="J121">
            <v>325.84720000000004</v>
          </cell>
          <cell r="L121">
            <v>160</v>
          </cell>
          <cell r="M121">
            <v>7.92</v>
          </cell>
          <cell r="O121">
            <v>7.8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SÃO LOURENÇO DA MATA</v>
          </cell>
          <cell r="E122" t="str">
            <v>AZARIAS SALGADO DE VASCONCELOS NETO</v>
          </cell>
          <cell r="F122" t="str">
            <v>1 - Médico</v>
          </cell>
          <cell r="G122">
            <v>225270</v>
          </cell>
          <cell r="H122">
            <v>43983</v>
          </cell>
          <cell r="J122">
            <v>308.00959999999998</v>
          </cell>
          <cell r="L122">
            <v>160</v>
          </cell>
          <cell r="M122">
            <v>6.34</v>
          </cell>
          <cell r="O122">
            <v>7.8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SÃO LOURENÇO DA MATA</v>
          </cell>
          <cell r="E123" t="str">
            <v>LUIZ HENRIQUE CAMPELO DE LIRA</v>
          </cell>
          <cell r="F123" t="str">
            <v>1 - Médico</v>
          </cell>
          <cell r="G123">
            <v>225125</v>
          </cell>
          <cell r="H123">
            <v>43983</v>
          </cell>
          <cell r="J123">
            <v>0</v>
          </cell>
          <cell r="L123">
            <v>0</v>
          </cell>
          <cell r="M123">
            <v>0</v>
          </cell>
          <cell r="O123">
            <v>7.8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SÃO LOURENÇO DA MATA</v>
          </cell>
          <cell r="E124" t="str">
            <v>WANKS SOUSA MELO</v>
          </cell>
          <cell r="F124" t="str">
            <v>1 - Médico</v>
          </cell>
          <cell r="G124">
            <v>225125</v>
          </cell>
          <cell r="H124">
            <v>43983</v>
          </cell>
          <cell r="J124">
            <v>306.23680000000002</v>
          </cell>
          <cell r="L124">
            <v>160</v>
          </cell>
          <cell r="M124">
            <v>6.34</v>
          </cell>
          <cell r="O124">
            <v>7.8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</v>
          </cell>
          <cell r="E125" t="str">
            <v>PAULO ROBERTO CAMARA BARRETO LINS</v>
          </cell>
          <cell r="F125" t="str">
            <v>1 - Médico</v>
          </cell>
          <cell r="G125">
            <v>225270</v>
          </cell>
          <cell r="H125">
            <v>43983</v>
          </cell>
          <cell r="J125">
            <v>318.90880000000004</v>
          </cell>
          <cell r="L125">
            <v>0</v>
          </cell>
          <cell r="M125">
            <v>0</v>
          </cell>
          <cell r="O125">
            <v>7.8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</v>
          </cell>
          <cell r="E126" t="str">
            <v>HELENIDICE NOGUEIRA DA SILVA</v>
          </cell>
          <cell r="F126" t="str">
            <v>1 - Médico</v>
          </cell>
          <cell r="G126">
            <v>225124</v>
          </cell>
          <cell r="H126">
            <v>43983</v>
          </cell>
          <cell r="J126">
            <v>0</v>
          </cell>
          <cell r="L126">
            <v>0</v>
          </cell>
          <cell r="M126">
            <v>0</v>
          </cell>
          <cell r="O126">
            <v>7.8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SÃO LOURENÇO DA MATA</v>
          </cell>
          <cell r="E127" t="str">
            <v>GABRIELA GENUINO DE AMORIM</v>
          </cell>
          <cell r="F127" t="str">
            <v>1 - Médico</v>
          </cell>
          <cell r="G127">
            <v>225125</v>
          </cell>
          <cell r="H127">
            <v>43983</v>
          </cell>
          <cell r="J127">
            <v>794.3216000000001</v>
          </cell>
          <cell r="L127">
            <v>160</v>
          </cell>
          <cell r="M127">
            <v>6.34</v>
          </cell>
          <cell r="O127">
            <v>7.8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</v>
          </cell>
          <cell r="E128" t="str">
            <v>ADOLFO CESAR MESQUITA DE SOUZA</v>
          </cell>
          <cell r="F128" t="str">
            <v>1 - Médico</v>
          </cell>
          <cell r="G128">
            <v>225125</v>
          </cell>
          <cell r="H128">
            <v>43983</v>
          </cell>
          <cell r="J128">
            <v>354.81040000000002</v>
          </cell>
          <cell r="L128">
            <v>160</v>
          </cell>
          <cell r="M128">
            <v>6.34</v>
          </cell>
          <cell r="O128">
            <v>7.8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</v>
          </cell>
          <cell r="E129" t="str">
            <v>MAXWELL ALEX DE LIMA MOURA</v>
          </cell>
          <cell r="F129" t="str">
            <v>1 - Médico</v>
          </cell>
          <cell r="G129">
            <v>225125</v>
          </cell>
          <cell r="H129">
            <v>43983</v>
          </cell>
          <cell r="J129">
            <v>350.12400000000002</v>
          </cell>
          <cell r="L129">
            <v>160</v>
          </cell>
          <cell r="M129">
            <v>6.34</v>
          </cell>
          <cell r="O129">
            <v>7.8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</v>
          </cell>
          <cell r="E130" t="str">
            <v>LUISA VIOLET JATOBA ROMEIRA</v>
          </cell>
          <cell r="F130" t="str">
            <v>1 - Médico</v>
          </cell>
          <cell r="G130">
            <v>225125</v>
          </cell>
          <cell r="H130">
            <v>43983</v>
          </cell>
          <cell r="J130">
            <v>403.21680000000003</v>
          </cell>
          <cell r="M130">
            <v>0</v>
          </cell>
          <cell r="O130">
            <v>7.8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</v>
          </cell>
          <cell r="E131" t="str">
            <v>VINICIUS AUGUSTO DE SANTANA MACEDO</v>
          </cell>
          <cell r="F131" t="str">
            <v>1 - Médico</v>
          </cell>
          <cell r="G131">
            <v>225125</v>
          </cell>
          <cell r="H131">
            <v>43983</v>
          </cell>
          <cell r="J131">
            <v>519.37199999999996</v>
          </cell>
          <cell r="L131">
            <v>160</v>
          </cell>
          <cell r="M131">
            <v>6.34</v>
          </cell>
          <cell r="O131">
            <v>7.8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</v>
          </cell>
          <cell r="E132" t="str">
            <v>GEORGE BRAGA MUNIZ</v>
          </cell>
          <cell r="F132" t="str">
            <v>1 - Médico</v>
          </cell>
          <cell r="G132">
            <v>225270</v>
          </cell>
          <cell r="H132">
            <v>43983</v>
          </cell>
          <cell r="J132">
            <v>363.29839999999996</v>
          </cell>
          <cell r="L132">
            <v>160</v>
          </cell>
          <cell r="M132">
            <v>6.34</v>
          </cell>
          <cell r="O132">
            <v>7.8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</v>
          </cell>
          <cell r="E133" t="str">
            <v>RODRIGO LEITE FERREIRA</v>
          </cell>
          <cell r="F133" t="str">
            <v>1 - Médico</v>
          </cell>
          <cell r="G133">
            <v>225125</v>
          </cell>
          <cell r="H133">
            <v>43983</v>
          </cell>
          <cell r="J133">
            <v>347.88319999999999</v>
          </cell>
          <cell r="L133">
            <v>160</v>
          </cell>
          <cell r="M133">
            <v>6.34</v>
          </cell>
          <cell r="O133">
            <v>7.8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SÃO LOURENÇO DA MATA</v>
          </cell>
          <cell r="E134" t="str">
            <v>ISABELLE GIRAO VIOLET GUERREIRO</v>
          </cell>
          <cell r="F134" t="str">
            <v>1 - Médico</v>
          </cell>
          <cell r="G134">
            <v>225125</v>
          </cell>
          <cell r="H134">
            <v>43983</v>
          </cell>
          <cell r="J134">
            <v>360.82319999999999</v>
          </cell>
          <cell r="L134">
            <v>160</v>
          </cell>
          <cell r="M134">
            <v>6.34</v>
          </cell>
          <cell r="O134">
            <v>7.8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</v>
          </cell>
          <cell r="E135" t="str">
            <v>MARCONI DO NASCIMENTO</v>
          </cell>
          <cell r="F135" t="str">
            <v>2 - Outros Profissionais da Saúde</v>
          </cell>
          <cell r="G135">
            <v>766420</v>
          </cell>
          <cell r="H135">
            <v>43983</v>
          </cell>
          <cell r="J135">
            <v>179.04320000000001</v>
          </cell>
          <cell r="L135">
            <v>160</v>
          </cell>
          <cell r="M135">
            <v>10.85</v>
          </cell>
          <cell r="O135">
            <v>1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</v>
          </cell>
          <cell r="E136" t="str">
            <v>MARIA APARECIDA RODRIGUES LAURIANO DE LIRA</v>
          </cell>
          <cell r="F136" t="str">
            <v>1 - Médico</v>
          </cell>
          <cell r="G136">
            <v>225270</v>
          </cell>
          <cell r="H136">
            <v>43983</v>
          </cell>
          <cell r="J136">
            <v>784.44240000000002</v>
          </cell>
          <cell r="L136">
            <v>0</v>
          </cell>
          <cell r="M136">
            <v>0</v>
          </cell>
          <cell r="O136">
            <v>7.35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</v>
          </cell>
          <cell r="E137" t="str">
            <v>PEDRO ROBERTO VALENCA BEZERRA</v>
          </cell>
          <cell r="F137" t="str">
            <v>1 - Médico</v>
          </cell>
          <cell r="G137">
            <v>225124</v>
          </cell>
          <cell r="H137">
            <v>43983</v>
          </cell>
          <cell r="J137">
            <v>1172.9056</v>
          </cell>
          <cell r="L137">
            <v>0</v>
          </cell>
          <cell r="M137">
            <v>0</v>
          </cell>
          <cell r="O137">
            <v>8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SÃO LOURENÇO DA MATA</v>
          </cell>
          <cell r="E138" t="str">
            <v>JOSE ROBERTO DA SILVA SANTIAGO</v>
          </cell>
          <cell r="F138" t="str">
            <v>2 - Outros Profissionais da Saúde</v>
          </cell>
          <cell r="G138">
            <v>324115</v>
          </cell>
          <cell r="H138">
            <v>43983</v>
          </cell>
          <cell r="J138">
            <v>529.58240000000001</v>
          </cell>
          <cell r="L138">
            <v>0</v>
          </cell>
          <cell r="M138">
            <v>0</v>
          </cell>
          <cell r="O138">
            <v>1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</v>
          </cell>
          <cell r="E139" t="str">
            <v>ADRIANE KALYNA DE FREITAS MENDONCA BARBOSA</v>
          </cell>
          <cell r="F139" t="str">
            <v>1 - Médico</v>
          </cell>
          <cell r="G139">
            <v>225125</v>
          </cell>
          <cell r="H139">
            <v>43983</v>
          </cell>
          <cell r="J139">
            <v>652.57120000000009</v>
          </cell>
          <cell r="L139">
            <v>160</v>
          </cell>
          <cell r="M139">
            <v>25.34</v>
          </cell>
          <cell r="O139">
            <v>8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</v>
          </cell>
          <cell r="E140" t="str">
            <v>JADILANNE QUEILA PIMENTEL LEITE DE OLIVEIRA</v>
          </cell>
          <cell r="F140" t="str">
            <v>1 - Médico</v>
          </cell>
          <cell r="G140">
            <v>225125</v>
          </cell>
          <cell r="H140">
            <v>43983</v>
          </cell>
          <cell r="J140">
            <v>799.27199999999993</v>
          </cell>
          <cell r="L140">
            <v>160</v>
          </cell>
          <cell r="M140">
            <v>61.78</v>
          </cell>
          <cell r="O140">
            <v>8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</v>
          </cell>
          <cell r="E141" t="str">
            <v>ITALA PAULA FEITOSA PRAZERES DOS SANTOS</v>
          </cell>
          <cell r="F141" t="str">
            <v>1 - Médico</v>
          </cell>
          <cell r="G141">
            <v>225125</v>
          </cell>
          <cell r="H141">
            <v>43983</v>
          </cell>
          <cell r="J141">
            <v>1088.6024</v>
          </cell>
          <cell r="L141">
            <v>160</v>
          </cell>
          <cell r="M141">
            <v>57.02</v>
          </cell>
          <cell r="O141">
            <v>8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</v>
          </cell>
          <cell r="E142" t="str">
            <v>MARCONI MARCIONILO DE SANTANA</v>
          </cell>
          <cell r="F142" t="str">
            <v>2 - Outros Profissionais da Saúde</v>
          </cell>
          <cell r="G142">
            <v>324115</v>
          </cell>
          <cell r="H142">
            <v>43983</v>
          </cell>
          <cell r="J142">
            <v>295.73599999999999</v>
          </cell>
          <cell r="L142">
            <v>160</v>
          </cell>
          <cell r="M142">
            <v>10.85</v>
          </cell>
          <cell r="O142">
            <v>1.5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</v>
          </cell>
          <cell r="E143" t="str">
            <v>ANA CECILIA CARVALHO TORRES</v>
          </cell>
          <cell r="F143" t="str">
            <v>1 - Médico</v>
          </cell>
          <cell r="G143">
            <v>225125</v>
          </cell>
          <cell r="H143">
            <v>43983</v>
          </cell>
          <cell r="J143">
            <v>641.25279999999998</v>
          </cell>
          <cell r="L143">
            <v>160</v>
          </cell>
          <cell r="M143">
            <v>28.51</v>
          </cell>
          <cell r="O143">
            <v>8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</v>
          </cell>
          <cell r="E144" t="str">
            <v>DIEGO ANTONIO DA SILVA</v>
          </cell>
          <cell r="F144" t="str">
            <v>1 - Médico</v>
          </cell>
          <cell r="G144">
            <v>225125</v>
          </cell>
          <cell r="H144">
            <v>43983</v>
          </cell>
          <cell r="J144">
            <v>1248.9336000000001</v>
          </cell>
          <cell r="L144">
            <v>160</v>
          </cell>
          <cell r="M144">
            <v>57.02</v>
          </cell>
          <cell r="O144">
            <v>8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</v>
          </cell>
          <cell r="E145" t="str">
            <v>NATALIA SOARES DE OLIVEIRA REGO</v>
          </cell>
          <cell r="F145" t="str">
            <v>1 - Médico</v>
          </cell>
          <cell r="G145">
            <v>225125</v>
          </cell>
          <cell r="H145">
            <v>43983</v>
          </cell>
          <cell r="J145">
            <v>362.92879999999997</v>
          </cell>
          <cell r="L145">
            <v>160</v>
          </cell>
          <cell r="M145">
            <v>6.34</v>
          </cell>
          <cell r="O145">
            <v>8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</v>
          </cell>
          <cell r="E146" t="str">
            <v>RAISSA DAYANNE ESPERIDIAO AMARO</v>
          </cell>
          <cell r="F146" t="str">
            <v>1 - Médico</v>
          </cell>
          <cell r="G146">
            <v>225125</v>
          </cell>
          <cell r="H146">
            <v>43983</v>
          </cell>
          <cell r="J146">
            <v>997.09280000000001</v>
          </cell>
          <cell r="L146">
            <v>160</v>
          </cell>
          <cell r="M146">
            <v>57.02</v>
          </cell>
          <cell r="O146">
            <v>8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</v>
          </cell>
          <cell r="E147" t="str">
            <v>ERICA JANAINA DE ARAUJO</v>
          </cell>
          <cell r="F147" t="str">
            <v>2 - Outros Profissionais da Saúde</v>
          </cell>
          <cell r="G147">
            <v>223505</v>
          </cell>
          <cell r="H147">
            <v>43983</v>
          </cell>
          <cell r="J147">
            <v>572.96480000000008</v>
          </cell>
          <cell r="L147">
            <v>160</v>
          </cell>
          <cell r="M147">
            <v>2.99</v>
          </cell>
          <cell r="O147">
            <v>2</v>
          </cell>
          <cell r="R147">
            <v>0</v>
          </cell>
          <cell r="S147">
            <v>0</v>
          </cell>
          <cell r="U147">
            <v>100</v>
          </cell>
        </row>
        <row r="148">
          <cell r="C148" t="str">
            <v>UPA SÃO LOURENÇO DA MATA</v>
          </cell>
          <cell r="E148" t="str">
            <v>BRUNO CESAR PEREIRA GOMES</v>
          </cell>
          <cell r="F148" t="str">
            <v>2 - Outros Profissionais da Saúde</v>
          </cell>
          <cell r="G148">
            <v>223505</v>
          </cell>
          <cell r="H148">
            <v>43983</v>
          </cell>
          <cell r="J148">
            <v>408.78720000000004</v>
          </cell>
          <cell r="L148">
            <v>160</v>
          </cell>
          <cell r="M148">
            <v>2.99</v>
          </cell>
          <cell r="O148">
            <v>2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</v>
          </cell>
          <cell r="E149" t="str">
            <v>ANDREA RODRIGUES DE SOUZA CHAMIE</v>
          </cell>
          <cell r="F149" t="str">
            <v>2 - Outros Profissionais da Saúde</v>
          </cell>
          <cell r="G149">
            <v>223505</v>
          </cell>
          <cell r="H149">
            <v>43983</v>
          </cell>
          <cell r="J149">
            <v>404.01279999999997</v>
          </cell>
          <cell r="L149">
            <v>160</v>
          </cell>
          <cell r="M149">
            <v>2.99</v>
          </cell>
          <cell r="O149">
            <v>2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</v>
          </cell>
          <cell r="E150" t="str">
            <v>MARCELLA DA MOTA PEREIRA</v>
          </cell>
          <cell r="F150" t="str">
            <v>2 - Outros Profissionais da Saúde</v>
          </cell>
          <cell r="G150">
            <v>223505</v>
          </cell>
          <cell r="H150">
            <v>43983</v>
          </cell>
          <cell r="J150">
            <v>484.94959999999998</v>
          </cell>
          <cell r="L150">
            <v>160</v>
          </cell>
          <cell r="M150">
            <v>2.99</v>
          </cell>
          <cell r="O150">
            <v>2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</v>
          </cell>
          <cell r="E151" t="str">
            <v>JANETE DE NAZARE OLIVEIRA</v>
          </cell>
          <cell r="F151" t="str">
            <v>2 - Outros Profissionais da Saúde</v>
          </cell>
          <cell r="G151">
            <v>223505</v>
          </cell>
          <cell r="H151">
            <v>43983</v>
          </cell>
          <cell r="J151">
            <v>29.328800000000001</v>
          </cell>
          <cell r="L151">
            <v>0</v>
          </cell>
          <cell r="M151">
            <v>0</v>
          </cell>
          <cell r="O151">
            <v>2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</v>
          </cell>
          <cell r="E152" t="str">
            <v>LUANA DOS SANTOS VIEIRA</v>
          </cell>
          <cell r="F152" t="str">
            <v>2 - Outros Profissionais da Saúde</v>
          </cell>
          <cell r="G152">
            <v>223505</v>
          </cell>
          <cell r="H152">
            <v>43983</v>
          </cell>
          <cell r="J152">
            <v>355.89920000000001</v>
          </cell>
          <cell r="L152">
            <v>160</v>
          </cell>
          <cell r="M152">
            <v>2.99</v>
          </cell>
          <cell r="O152">
            <v>2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</v>
          </cell>
          <cell r="E153" t="str">
            <v>TATIANE SOARES TORRES BEZERRA</v>
          </cell>
          <cell r="F153" t="str">
            <v>2 - Outros Profissionais da Saúde</v>
          </cell>
          <cell r="G153">
            <v>223505</v>
          </cell>
          <cell r="H153">
            <v>43983</v>
          </cell>
          <cell r="J153">
            <v>377.2176</v>
          </cell>
          <cell r="L153">
            <v>160</v>
          </cell>
          <cell r="M153">
            <v>2.54</v>
          </cell>
          <cell r="O153">
            <v>2</v>
          </cell>
          <cell r="R153">
            <v>86.27</v>
          </cell>
          <cell r="S153">
            <v>82.8</v>
          </cell>
          <cell r="U153">
            <v>0</v>
          </cell>
        </row>
        <row r="154">
          <cell r="C154" t="str">
            <v>UPA SÃO LOURENÇO DA MATA</v>
          </cell>
          <cell r="E154" t="str">
            <v>AMANNDA STEPPLE DE AQUINO</v>
          </cell>
          <cell r="F154" t="str">
            <v>2 - Outros Profissionais da Saúde</v>
          </cell>
          <cell r="G154">
            <v>223505</v>
          </cell>
          <cell r="H154">
            <v>43983</v>
          </cell>
          <cell r="J154">
            <v>415.74</v>
          </cell>
          <cell r="L154">
            <v>160</v>
          </cell>
          <cell r="M154">
            <v>2.77</v>
          </cell>
          <cell r="O154">
            <v>2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</v>
          </cell>
          <cell r="E155" t="str">
            <v>GABRIELLA DE SOUZA LEAO ALMEIDA CRUZ</v>
          </cell>
          <cell r="F155" t="str">
            <v>1 - Médico</v>
          </cell>
          <cell r="G155">
            <v>225125</v>
          </cell>
          <cell r="H155">
            <v>43983</v>
          </cell>
          <cell r="J155">
            <v>354.76960000000003</v>
          </cell>
          <cell r="L155">
            <v>160</v>
          </cell>
          <cell r="M155">
            <v>6.34</v>
          </cell>
          <cell r="O155">
            <v>8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</v>
          </cell>
          <cell r="E156" t="str">
            <v>LEONARDO DIAS D AMORIM</v>
          </cell>
          <cell r="F156" t="str">
            <v>1 - Médico</v>
          </cell>
          <cell r="G156">
            <v>225124</v>
          </cell>
          <cell r="H156">
            <v>43983</v>
          </cell>
          <cell r="J156">
            <v>295.40960000000001</v>
          </cell>
          <cell r="L156">
            <v>160</v>
          </cell>
          <cell r="M156">
            <v>6.34</v>
          </cell>
          <cell r="O156">
            <v>8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SÃO LOURENÇO DA MATA</v>
          </cell>
          <cell r="E157" t="str">
            <v>JAKIELE BEM GOMES</v>
          </cell>
          <cell r="F157" t="str">
            <v>1 - Médico</v>
          </cell>
          <cell r="G157">
            <v>225125</v>
          </cell>
          <cell r="H157">
            <v>43983</v>
          </cell>
          <cell r="J157">
            <v>202.18880000000001</v>
          </cell>
          <cell r="L157">
            <v>160</v>
          </cell>
          <cell r="M157">
            <v>6.34</v>
          </cell>
          <cell r="O157">
            <v>8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</v>
          </cell>
          <cell r="E158" t="str">
            <v>IANE SANTOS ALVES</v>
          </cell>
          <cell r="F158" t="str">
            <v>1 - Médico</v>
          </cell>
          <cell r="G158">
            <v>225125</v>
          </cell>
          <cell r="H158">
            <v>43983</v>
          </cell>
          <cell r="J158">
            <v>162.5016</v>
          </cell>
          <cell r="L158">
            <v>0</v>
          </cell>
          <cell r="M158">
            <v>0</v>
          </cell>
          <cell r="O158">
            <v>8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</v>
          </cell>
          <cell r="E159" t="str">
            <v>JESSICA DE SOUZA LEAO SILVA</v>
          </cell>
          <cell r="F159" t="str">
            <v>1 - Médico</v>
          </cell>
          <cell r="G159">
            <v>225125</v>
          </cell>
          <cell r="H159">
            <v>43983</v>
          </cell>
          <cell r="J159">
            <v>354.61440000000005</v>
          </cell>
          <cell r="L159">
            <v>160</v>
          </cell>
          <cell r="M159">
            <v>6.34</v>
          </cell>
          <cell r="O159">
            <v>8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</v>
          </cell>
          <cell r="E160" t="str">
            <v>LIDIANE ROSALY DE LIRA LIMA</v>
          </cell>
          <cell r="F160" t="str">
            <v>1 - Médico</v>
          </cell>
          <cell r="G160">
            <v>225125</v>
          </cell>
          <cell r="H160">
            <v>43983</v>
          </cell>
          <cell r="J160">
            <v>453.55119999999994</v>
          </cell>
          <cell r="L160">
            <v>160</v>
          </cell>
          <cell r="M160">
            <v>28.51</v>
          </cell>
          <cell r="O160">
            <v>8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</v>
          </cell>
          <cell r="E161" t="str">
            <v>ELI GONCALVES DE SANTANA</v>
          </cell>
          <cell r="F161" t="str">
            <v>2 - Outros Profissionais da Saúde</v>
          </cell>
          <cell r="G161">
            <v>324115</v>
          </cell>
          <cell r="H161">
            <v>43983</v>
          </cell>
          <cell r="J161">
            <v>274.55360000000002</v>
          </cell>
          <cell r="L161">
            <v>160</v>
          </cell>
          <cell r="M161">
            <v>10.85</v>
          </cell>
          <cell r="O161">
            <v>1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SÃO LOURENÇO DA MATA</v>
          </cell>
          <cell r="E162" t="str">
            <v>KEYVID DOS SANTOS PEREIRA</v>
          </cell>
          <cell r="F162" t="str">
            <v>1 - Médico</v>
          </cell>
          <cell r="G162">
            <v>225125</v>
          </cell>
          <cell r="H162">
            <v>43983</v>
          </cell>
          <cell r="J162">
            <v>228.91040000000001</v>
          </cell>
          <cell r="L162">
            <v>160</v>
          </cell>
          <cell r="M162">
            <v>6.34</v>
          </cell>
          <cell r="O162">
            <v>7.49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SÃO LOURENÇO DA MATA</v>
          </cell>
          <cell r="E163" t="str">
            <v>WILLIAM ALVES BEZERRA</v>
          </cell>
          <cell r="F163" t="str">
            <v>2 - Outros Profissionais da Saúde</v>
          </cell>
          <cell r="G163">
            <v>324115</v>
          </cell>
          <cell r="H163">
            <v>43983</v>
          </cell>
          <cell r="J163">
            <v>323.69919999999996</v>
          </cell>
          <cell r="L163">
            <v>160</v>
          </cell>
          <cell r="M163">
            <v>40.61</v>
          </cell>
          <cell r="O163">
            <v>1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SÃO LOURENÇO DA MATA</v>
          </cell>
          <cell r="E164" t="str">
            <v>ALBA ELENA SOUSA PEREIRA</v>
          </cell>
          <cell r="F164" t="str">
            <v>1 - Médico</v>
          </cell>
          <cell r="G164">
            <v>225125</v>
          </cell>
          <cell r="H164">
            <v>43983</v>
          </cell>
          <cell r="J164">
            <v>465.49920000000003</v>
          </cell>
          <cell r="L164">
            <v>160</v>
          </cell>
          <cell r="M164">
            <v>28.51</v>
          </cell>
          <cell r="O164">
            <v>7.49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SÃO LOURENÇO DA MATA</v>
          </cell>
          <cell r="E165" t="str">
            <v>ADRIANA CARDOSO CORREIA DE CARVALHO</v>
          </cell>
          <cell r="F165" t="str">
            <v>3 - Administrativo</v>
          </cell>
          <cell r="G165">
            <v>411010</v>
          </cell>
          <cell r="H165">
            <v>43983</v>
          </cell>
          <cell r="J165">
            <v>109.1648</v>
          </cell>
          <cell r="L165">
            <v>160</v>
          </cell>
          <cell r="M165">
            <v>20.9</v>
          </cell>
          <cell r="O165">
            <v>1</v>
          </cell>
          <cell r="R165">
            <v>106.97</v>
          </cell>
          <cell r="S165">
            <v>62.7</v>
          </cell>
          <cell r="U165">
            <v>0</v>
          </cell>
        </row>
        <row r="166">
          <cell r="C166" t="str">
            <v>UPA SÃO LOURENÇO DA MATA</v>
          </cell>
          <cell r="E166" t="str">
            <v>ELAINE CRISTINA ALBERTINA DE LIMA</v>
          </cell>
          <cell r="F166" t="str">
            <v>3 - Administrativo</v>
          </cell>
          <cell r="G166">
            <v>411010</v>
          </cell>
          <cell r="H166">
            <v>43983</v>
          </cell>
          <cell r="J166">
            <v>118.7624</v>
          </cell>
          <cell r="L166">
            <v>0</v>
          </cell>
          <cell r="M166">
            <v>0</v>
          </cell>
          <cell r="O166">
            <v>1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</v>
          </cell>
          <cell r="E167" t="str">
            <v>FABIANA CRISTINA ALVES DE OLIVEIRA</v>
          </cell>
          <cell r="F167" t="str">
            <v>3 - Administrativo</v>
          </cell>
          <cell r="G167">
            <v>411010</v>
          </cell>
          <cell r="H167">
            <v>43983</v>
          </cell>
          <cell r="J167">
            <v>117.79440000000001</v>
          </cell>
          <cell r="L167">
            <v>0</v>
          </cell>
          <cell r="M167">
            <v>0</v>
          </cell>
          <cell r="O167">
            <v>1</v>
          </cell>
          <cell r="R167">
            <v>210.47</v>
          </cell>
          <cell r="S167">
            <v>62.7</v>
          </cell>
          <cell r="U167">
            <v>0</v>
          </cell>
        </row>
        <row r="168">
          <cell r="C168" t="str">
            <v>UPA SÃO LOURENÇO DA MATA</v>
          </cell>
          <cell r="E168" t="str">
            <v>ISABEL CRISTINA NASCIMENTO DA SILVA</v>
          </cell>
          <cell r="F168" t="str">
            <v>3 - Administrativo</v>
          </cell>
          <cell r="G168">
            <v>411010</v>
          </cell>
          <cell r="H168">
            <v>43983</v>
          </cell>
          <cell r="J168">
            <v>231.20160000000001</v>
          </cell>
          <cell r="L168">
            <v>0</v>
          </cell>
          <cell r="M168">
            <v>0</v>
          </cell>
          <cell r="O168">
            <v>1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SÃO LOURENÇO DA MATA</v>
          </cell>
          <cell r="E169" t="str">
            <v>DEBSON JOSE DA SILVA</v>
          </cell>
          <cell r="F169" t="str">
            <v>3 - Administrativo</v>
          </cell>
          <cell r="G169">
            <v>411010</v>
          </cell>
          <cell r="H169">
            <v>43983</v>
          </cell>
          <cell r="J169">
            <v>100.2968</v>
          </cell>
          <cell r="L169">
            <v>160</v>
          </cell>
          <cell r="M169">
            <v>20.9</v>
          </cell>
          <cell r="O169">
            <v>1</v>
          </cell>
          <cell r="R169">
            <v>106.97</v>
          </cell>
          <cell r="S169">
            <v>62.7</v>
          </cell>
          <cell r="U169">
            <v>0</v>
          </cell>
        </row>
        <row r="170">
          <cell r="C170" t="str">
            <v>UPA SÃO LOURENÇO DA MATA</v>
          </cell>
          <cell r="E170" t="str">
            <v>NELIA PALMIRA DA SILVA XAVIER</v>
          </cell>
          <cell r="F170" t="str">
            <v>3 - Administrativo</v>
          </cell>
          <cell r="G170">
            <v>411010</v>
          </cell>
          <cell r="H170">
            <v>43983</v>
          </cell>
          <cell r="J170">
            <v>211.44560000000001</v>
          </cell>
          <cell r="L170">
            <v>0</v>
          </cell>
          <cell r="M170">
            <v>0</v>
          </cell>
          <cell r="O170">
            <v>1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SÃO LOURENÇO DA MATA</v>
          </cell>
          <cell r="E171" t="str">
            <v>EDSON BATISTA BARBOSA</v>
          </cell>
          <cell r="F171" t="str">
            <v>3 - Administrativo</v>
          </cell>
          <cell r="G171">
            <v>517410</v>
          </cell>
          <cell r="H171">
            <v>43983</v>
          </cell>
          <cell r="J171">
            <v>121.4824</v>
          </cell>
          <cell r="L171">
            <v>160</v>
          </cell>
          <cell r="M171">
            <v>20.9</v>
          </cell>
          <cell r="O171">
            <v>1</v>
          </cell>
          <cell r="R171">
            <v>106.97</v>
          </cell>
          <cell r="S171">
            <v>62.7</v>
          </cell>
          <cell r="U171">
            <v>0</v>
          </cell>
        </row>
        <row r="172">
          <cell r="C172" t="str">
            <v>UPA SÃO LOURENÇO DA MATA</v>
          </cell>
          <cell r="E172" t="str">
            <v>MARCELO SEVERINO RAMOS</v>
          </cell>
          <cell r="F172" t="str">
            <v>3 - Administrativo</v>
          </cell>
          <cell r="G172">
            <v>517410</v>
          </cell>
          <cell r="H172">
            <v>43983</v>
          </cell>
          <cell r="J172">
            <v>118.9896</v>
          </cell>
          <cell r="L172">
            <v>160</v>
          </cell>
          <cell r="M172">
            <v>20.9</v>
          </cell>
          <cell r="O172">
            <v>1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SÃO LOURENÇO DA MATA</v>
          </cell>
          <cell r="E173" t="str">
            <v>ROSINEIDE MARIA DA SILVA</v>
          </cell>
          <cell r="F173" t="str">
            <v>3 - Administrativo</v>
          </cell>
          <cell r="G173">
            <v>517410</v>
          </cell>
          <cell r="H173">
            <v>43983</v>
          </cell>
          <cell r="J173">
            <v>125.9376</v>
          </cell>
          <cell r="L173">
            <v>160</v>
          </cell>
          <cell r="M173">
            <v>20.9</v>
          </cell>
          <cell r="O173">
            <v>1</v>
          </cell>
          <cell r="R173">
            <v>210.47</v>
          </cell>
          <cell r="S173">
            <v>62.7</v>
          </cell>
          <cell r="U173">
            <v>0</v>
          </cell>
        </row>
        <row r="174">
          <cell r="C174" t="str">
            <v>UPA SÃO LOURENÇO DA MATA</v>
          </cell>
          <cell r="E174" t="str">
            <v>ANDERSON DE LIMA SANT ANNA</v>
          </cell>
          <cell r="F174" t="str">
            <v>3 - Administrativo</v>
          </cell>
          <cell r="G174">
            <v>517410</v>
          </cell>
          <cell r="H174">
            <v>43983</v>
          </cell>
          <cell r="J174">
            <v>106.1336</v>
          </cell>
          <cell r="L174">
            <v>160</v>
          </cell>
          <cell r="M174">
            <v>20.9</v>
          </cell>
          <cell r="O174">
            <v>1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SÃO LOURENÇO DA MATA</v>
          </cell>
          <cell r="E175" t="str">
            <v>ADRIANO FERREIRA DO NASCIMENTO</v>
          </cell>
          <cell r="F175" t="str">
            <v>3 - Administrativo</v>
          </cell>
          <cell r="G175">
            <v>517410</v>
          </cell>
          <cell r="H175">
            <v>43983</v>
          </cell>
          <cell r="J175">
            <v>133.804</v>
          </cell>
          <cell r="L175">
            <v>160</v>
          </cell>
          <cell r="M175">
            <v>20.9</v>
          </cell>
          <cell r="O175">
            <v>1</v>
          </cell>
          <cell r="R175">
            <v>210.47</v>
          </cell>
          <cell r="S175">
            <v>62.7</v>
          </cell>
          <cell r="U175">
            <v>0</v>
          </cell>
        </row>
        <row r="176">
          <cell r="C176" t="str">
            <v>UPA SÃO LOURENÇO DA MATA</v>
          </cell>
          <cell r="E176" t="str">
            <v>GUSTAVO HENRIQUE FERREIRA DA SILVA</v>
          </cell>
          <cell r="F176" t="str">
            <v>2 - Outros Profissionais da Saúde</v>
          </cell>
          <cell r="G176">
            <v>521130</v>
          </cell>
          <cell r="H176">
            <v>43983</v>
          </cell>
          <cell r="J176">
            <v>217.25119999999998</v>
          </cell>
          <cell r="L176">
            <v>0</v>
          </cell>
          <cell r="M176">
            <v>0</v>
          </cell>
          <cell r="O176">
            <v>1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SÃO LOURENÇO DA MATA</v>
          </cell>
          <cell r="E177" t="str">
            <v>RAFAELA DUARTE DA SILVA</v>
          </cell>
          <cell r="F177" t="str">
            <v>2 - Outros Profissionais da Saúde</v>
          </cell>
          <cell r="G177">
            <v>521130</v>
          </cell>
          <cell r="H177">
            <v>43983</v>
          </cell>
          <cell r="J177">
            <v>130.72880000000001</v>
          </cell>
          <cell r="L177">
            <v>160</v>
          </cell>
          <cell r="M177">
            <v>20.9</v>
          </cell>
          <cell r="O177">
            <v>1</v>
          </cell>
          <cell r="R177">
            <v>106.97</v>
          </cell>
          <cell r="S177">
            <v>62.7</v>
          </cell>
          <cell r="U177">
            <v>0</v>
          </cell>
        </row>
        <row r="178">
          <cell r="C178" t="str">
            <v>UPA SÃO LOURENÇO DA MATA</v>
          </cell>
          <cell r="E178" t="str">
            <v>JOSLEY IVON DA SILVA</v>
          </cell>
          <cell r="F178" t="str">
            <v>2 - Outros Profissionais da Saúde</v>
          </cell>
          <cell r="G178">
            <v>521130</v>
          </cell>
          <cell r="H178">
            <v>43983</v>
          </cell>
          <cell r="J178">
            <v>94.601600000000005</v>
          </cell>
          <cell r="L178">
            <v>160</v>
          </cell>
          <cell r="M178">
            <v>20.9</v>
          </cell>
          <cell r="O178">
            <v>1</v>
          </cell>
          <cell r="R178">
            <v>106.97</v>
          </cell>
          <cell r="S178">
            <v>35.53</v>
          </cell>
          <cell r="U178">
            <v>0</v>
          </cell>
        </row>
        <row r="179">
          <cell r="C179" t="str">
            <v>UPA SÃO LOURENÇO DA MATA</v>
          </cell>
          <cell r="E179" t="str">
            <v>RENATA TEREZA DA SILVA MUNIZ</v>
          </cell>
          <cell r="F179" t="str">
            <v>2 - Outros Profissionais da Saúde</v>
          </cell>
          <cell r="G179">
            <v>521130</v>
          </cell>
          <cell r="H179">
            <v>43983</v>
          </cell>
          <cell r="J179">
            <v>111.8616</v>
          </cell>
          <cell r="L179">
            <v>160</v>
          </cell>
          <cell r="M179">
            <v>20.9</v>
          </cell>
          <cell r="O179">
            <v>1</v>
          </cell>
          <cell r="R179">
            <v>210.47</v>
          </cell>
          <cell r="S179">
            <v>50.16</v>
          </cell>
          <cell r="U179">
            <v>0</v>
          </cell>
        </row>
        <row r="180">
          <cell r="C180" t="str">
            <v>UPA SÃO LOURENÇO DA MATA</v>
          </cell>
          <cell r="E180" t="str">
            <v>DAVID DIEGO BARBOSA DA SILVA</v>
          </cell>
          <cell r="F180" t="str">
            <v>2 - Outros Profissionais da Saúde</v>
          </cell>
          <cell r="G180">
            <v>521130</v>
          </cell>
          <cell r="H180">
            <v>43983</v>
          </cell>
          <cell r="J180">
            <v>92.656800000000004</v>
          </cell>
          <cell r="L180">
            <v>160</v>
          </cell>
          <cell r="M180">
            <v>20.9</v>
          </cell>
          <cell r="O180">
            <v>1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SÃO LOURENÇO DA MATA</v>
          </cell>
          <cell r="E181" t="str">
            <v>VERA LUCIA SILVA DE SOUZA</v>
          </cell>
          <cell r="F181" t="str">
            <v>2 - Outros Profissionais da Saúde</v>
          </cell>
          <cell r="G181">
            <v>223705</v>
          </cell>
          <cell r="H181">
            <v>43983</v>
          </cell>
          <cell r="J181">
            <v>153.38239999999999</v>
          </cell>
          <cell r="L181">
            <v>160</v>
          </cell>
          <cell r="M181">
            <v>20.9</v>
          </cell>
          <cell r="O181">
            <v>1</v>
          </cell>
          <cell r="R181">
            <v>106.97</v>
          </cell>
          <cell r="S181">
            <v>62.7</v>
          </cell>
          <cell r="U181">
            <v>0</v>
          </cell>
        </row>
        <row r="182">
          <cell r="C182" t="str">
            <v>UPA SÃO LOURENÇO DA MATA</v>
          </cell>
          <cell r="E182" t="str">
            <v>ELISANDRA HELENA DA SILVA</v>
          </cell>
          <cell r="F182" t="str">
            <v>2 - Outros Profissionais da Saúde</v>
          </cell>
          <cell r="G182">
            <v>223705</v>
          </cell>
          <cell r="H182">
            <v>43983</v>
          </cell>
          <cell r="J182">
            <v>148.14320000000001</v>
          </cell>
          <cell r="L182">
            <v>160</v>
          </cell>
          <cell r="M182">
            <v>20.9</v>
          </cell>
          <cell r="O182">
            <v>1</v>
          </cell>
          <cell r="R182">
            <v>210.47</v>
          </cell>
          <cell r="S182">
            <v>56.43</v>
          </cell>
          <cell r="U182">
            <v>0</v>
          </cell>
        </row>
        <row r="183">
          <cell r="C183" t="str">
            <v>UPA SÃO LOURENÇO DA MATA</v>
          </cell>
          <cell r="E183" t="str">
            <v>EDUARDO CABRAL DA SILVA</v>
          </cell>
          <cell r="F183" t="str">
            <v>3 - Administrativo</v>
          </cell>
          <cell r="G183">
            <v>514225</v>
          </cell>
          <cell r="H183">
            <v>43983</v>
          </cell>
          <cell r="J183">
            <v>118.6296</v>
          </cell>
          <cell r="L183">
            <v>160</v>
          </cell>
          <cell r="M183">
            <v>20.9</v>
          </cell>
          <cell r="O183">
            <v>1</v>
          </cell>
          <cell r="R183">
            <v>125.72</v>
          </cell>
          <cell r="S183">
            <v>62.7</v>
          </cell>
          <cell r="U183">
            <v>0</v>
          </cell>
        </row>
        <row r="184">
          <cell r="C184" t="str">
            <v>UPA SÃO LOURENÇO DA MATA</v>
          </cell>
          <cell r="E184" t="str">
            <v>JOAO PAULO GONCALVES BESSA</v>
          </cell>
          <cell r="F184" t="str">
            <v>3 - Administrativo</v>
          </cell>
          <cell r="G184">
            <v>514225</v>
          </cell>
          <cell r="H184">
            <v>43983</v>
          </cell>
          <cell r="J184">
            <v>113.4832</v>
          </cell>
          <cell r="L184">
            <v>160</v>
          </cell>
          <cell r="M184">
            <v>20.9</v>
          </cell>
          <cell r="O184">
            <v>1</v>
          </cell>
          <cell r="R184">
            <v>210.47</v>
          </cell>
          <cell r="S184">
            <v>62.7</v>
          </cell>
          <cell r="U184">
            <v>0</v>
          </cell>
        </row>
        <row r="185">
          <cell r="C185" t="str">
            <v>UPA SÃO LOURENÇO DA MATA</v>
          </cell>
          <cell r="E185" t="str">
            <v>JOSE MARCELO PAES FERREIRA</v>
          </cell>
          <cell r="F185" t="str">
            <v>3 - Administrativo</v>
          </cell>
          <cell r="G185">
            <v>782320</v>
          </cell>
          <cell r="H185">
            <v>43983</v>
          </cell>
          <cell r="J185">
            <v>321.78720000000004</v>
          </cell>
          <cell r="L185">
            <v>0</v>
          </cell>
          <cell r="M185">
            <v>0</v>
          </cell>
          <cell r="O185">
            <v>1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SÃO LOURENÇO DA MATA</v>
          </cell>
          <cell r="E186" t="str">
            <v>CICERO FLAVIO DA SILVA</v>
          </cell>
          <cell r="F186" t="str">
            <v>3 - Administrativo</v>
          </cell>
          <cell r="G186">
            <v>782320</v>
          </cell>
          <cell r="H186">
            <v>43983</v>
          </cell>
          <cell r="J186">
            <v>153.49680000000001</v>
          </cell>
          <cell r="L186">
            <v>160.5</v>
          </cell>
          <cell r="M186">
            <v>28.48</v>
          </cell>
          <cell r="O186">
            <v>1</v>
          </cell>
          <cell r="R186">
            <v>297</v>
          </cell>
          <cell r="S186">
            <v>57.6</v>
          </cell>
          <cell r="U186">
            <v>0</v>
          </cell>
        </row>
        <row r="187">
          <cell r="C187" t="str">
            <v>UPA SÃO LOURENÇO DA MATA</v>
          </cell>
          <cell r="E187" t="str">
            <v>LUIZ CARLOS DE MELO</v>
          </cell>
          <cell r="F187" t="str">
            <v>3 - Administrativo</v>
          </cell>
          <cell r="G187">
            <v>782320</v>
          </cell>
          <cell r="H187">
            <v>43983</v>
          </cell>
          <cell r="J187">
            <v>155.77200000000002</v>
          </cell>
          <cell r="L187">
            <v>160</v>
          </cell>
          <cell r="M187">
            <v>28.48</v>
          </cell>
          <cell r="O187">
            <v>1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SÃO LOURENÇO DA MATA</v>
          </cell>
          <cell r="E188" t="str">
            <v>JURACY BATISTA DE OLIVEIRA</v>
          </cell>
          <cell r="F188" t="str">
            <v>2 - Outros Profissionais da Saúde</v>
          </cell>
          <cell r="G188">
            <v>515205</v>
          </cell>
          <cell r="H188">
            <v>43983</v>
          </cell>
          <cell r="J188">
            <v>225.47919999999999</v>
          </cell>
          <cell r="L188">
            <v>0</v>
          </cell>
          <cell r="M188">
            <v>0</v>
          </cell>
          <cell r="O188">
            <v>1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</v>
          </cell>
          <cell r="E189" t="str">
            <v>CRISTILEIDE SEVERINA DA SILVA</v>
          </cell>
          <cell r="F189" t="str">
            <v>2 - Outros Profissionais da Saúde</v>
          </cell>
          <cell r="G189">
            <v>515205</v>
          </cell>
          <cell r="H189">
            <v>43983</v>
          </cell>
          <cell r="J189">
            <v>122.176</v>
          </cell>
          <cell r="L189">
            <v>160</v>
          </cell>
          <cell r="M189">
            <v>21.6</v>
          </cell>
          <cell r="O189">
            <v>1</v>
          </cell>
          <cell r="R189">
            <v>106.97</v>
          </cell>
          <cell r="S189">
            <v>64.8</v>
          </cell>
          <cell r="U189">
            <v>0</v>
          </cell>
        </row>
        <row r="190">
          <cell r="C190" t="str">
            <v>UPA SÃO LOURENÇO DA MATA</v>
          </cell>
          <cell r="E190" t="str">
            <v>JOAO CARLOS DE LUCENA FILHO</v>
          </cell>
          <cell r="F190" t="str">
            <v>2 - Outros Profissionais da Saúde</v>
          </cell>
          <cell r="G190">
            <v>515110</v>
          </cell>
          <cell r="H190">
            <v>43983</v>
          </cell>
          <cell r="J190">
            <v>233.77040000000002</v>
          </cell>
          <cell r="L190">
            <v>0</v>
          </cell>
          <cell r="M190">
            <v>0</v>
          </cell>
          <cell r="O190">
            <v>1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SÃO LOURENÇO DA MATA</v>
          </cell>
          <cell r="E191" t="str">
            <v>ERISSON SILVA DO NASCIMENTO</v>
          </cell>
          <cell r="F191" t="str">
            <v>2 - Outros Profissionais da Saúde</v>
          </cell>
          <cell r="G191">
            <v>515110</v>
          </cell>
          <cell r="H191">
            <v>43983</v>
          </cell>
          <cell r="J191">
            <v>112.52160000000001</v>
          </cell>
          <cell r="L191">
            <v>160</v>
          </cell>
          <cell r="M191">
            <v>20.9</v>
          </cell>
          <cell r="O191">
            <v>1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SÃO LOURENÇO DA MATA</v>
          </cell>
          <cell r="E192" t="str">
            <v>DEYVSON MARCONI DA SILVA</v>
          </cell>
          <cell r="F192" t="str">
            <v>2 - Outros Profissionais da Saúde</v>
          </cell>
          <cell r="G192">
            <v>515110</v>
          </cell>
          <cell r="H192">
            <v>43983</v>
          </cell>
          <cell r="J192">
            <v>104.5</v>
          </cell>
          <cell r="L192">
            <v>160</v>
          </cell>
          <cell r="M192">
            <v>20.9</v>
          </cell>
          <cell r="O192">
            <v>1</v>
          </cell>
          <cell r="R192">
            <v>106.97</v>
          </cell>
          <cell r="S192">
            <v>62.7</v>
          </cell>
          <cell r="U192">
            <v>0</v>
          </cell>
        </row>
        <row r="193">
          <cell r="C193" t="str">
            <v>UPA SÃO LOURENÇO DA MATA</v>
          </cell>
          <cell r="E193" t="str">
            <v>MARINALVA MARIA DA SILVA</v>
          </cell>
          <cell r="F193" t="str">
            <v>2 - Outros Profissionais da Saúde</v>
          </cell>
          <cell r="G193">
            <v>322205</v>
          </cell>
          <cell r="H193">
            <v>43983</v>
          </cell>
          <cell r="J193">
            <v>135.54159999999999</v>
          </cell>
          <cell r="L193">
            <v>160</v>
          </cell>
          <cell r="M193">
            <v>20.9</v>
          </cell>
          <cell r="O193">
            <v>1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SÃO LOURENÇO DA MATA</v>
          </cell>
          <cell r="E194" t="str">
            <v>SEVERINA ANDREA DE OLIVEIRA NASCIMENTO</v>
          </cell>
          <cell r="F194" t="str">
            <v>2 - Outros Profissionais da Saúde</v>
          </cell>
          <cell r="G194">
            <v>322205</v>
          </cell>
          <cell r="H194">
            <v>43983</v>
          </cell>
          <cell r="J194">
            <v>107.2816</v>
          </cell>
          <cell r="L194">
            <v>160</v>
          </cell>
          <cell r="M194">
            <v>20.9</v>
          </cell>
          <cell r="O194">
            <v>1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SÃO LOURENÇO DA MATA</v>
          </cell>
          <cell r="E195" t="str">
            <v>MICAELLA GONCALO DA SILVA ALEXANDRE</v>
          </cell>
          <cell r="F195" t="str">
            <v>2 - Outros Profissionais da Saúde</v>
          </cell>
          <cell r="G195">
            <v>322205</v>
          </cell>
          <cell r="H195">
            <v>43983</v>
          </cell>
          <cell r="J195">
            <v>114.95040000000002</v>
          </cell>
          <cell r="L195">
            <v>160</v>
          </cell>
          <cell r="M195">
            <v>20.9</v>
          </cell>
          <cell r="O195">
            <v>1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SÃO LOURENÇO DA MATA</v>
          </cell>
          <cell r="E196" t="str">
            <v>VIRGINIA KARLA GONCALVES DE LIMA</v>
          </cell>
          <cell r="F196" t="str">
            <v>2 - Outros Profissionais da Saúde</v>
          </cell>
          <cell r="G196">
            <v>322205</v>
          </cell>
          <cell r="H196">
            <v>43983</v>
          </cell>
          <cell r="J196">
            <v>119.13520000000001</v>
          </cell>
          <cell r="L196">
            <v>160</v>
          </cell>
          <cell r="M196">
            <v>20.9</v>
          </cell>
          <cell r="O196">
            <v>1</v>
          </cell>
          <cell r="R196">
            <v>106.97</v>
          </cell>
          <cell r="S196">
            <v>62.7</v>
          </cell>
          <cell r="U196">
            <v>0</v>
          </cell>
        </row>
        <row r="197">
          <cell r="C197" t="str">
            <v>UPA SÃO LOURENÇO DA MATA</v>
          </cell>
          <cell r="E197" t="str">
            <v>LUCICLEIDE LUIZ DE SOUZA VASCONCELOS</v>
          </cell>
          <cell r="F197" t="str">
            <v>2 - Outros Profissionais da Saúde</v>
          </cell>
          <cell r="G197">
            <v>322205</v>
          </cell>
          <cell r="H197">
            <v>43983</v>
          </cell>
          <cell r="J197">
            <v>146.5624</v>
          </cell>
          <cell r="L197">
            <v>160</v>
          </cell>
          <cell r="M197">
            <v>20.9</v>
          </cell>
          <cell r="O197">
            <v>1</v>
          </cell>
          <cell r="R197">
            <v>106.97</v>
          </cell>
          <cell r="S197">
            <v>62.7</v>
          </cell>
          <cell r="U197">
            <v>0</v>
          </cell>
        </row>
        <row r="198">
          <cell r="C198" t="str">
            <v>UPA SÃO LOURENÇO DA MATA</v>
          </cell>
          <cell r="E198" t="str">
            <v>ILKA VIRGINIA DA SILVA SOUZA</v>
          </cell>
          <cell r="F198" t="str">
            <v>2 - Outros Profissionais da Saúde</v>
          </cell>
          <cell r="G198">
            <v>322205</v>
          </cell>
          <cell r="H198">
            <v>43983</v>
          </cell>
          <cell r="J198">
            <v>123.9928</v>
          </cell>
          <cell r="L198">
            <v>160</v>
          </cell>
          <cell r="M198">
            <v>20.9</v>
          </cell>
          <cell r="O198">
            <v>1</v>
          </cell>
          <cell r="R198">
            <v>210.47</v>
          </cell>
          <cell r="S198">
            <v>57.07</v>
          </cell>
          <cell r="U198">
            <v>0</v>
          </cell>
        </row>
        <row r="199">
          <cell r="C199" t="str">
            <v>UPA SÃO LOURENÇO DA MATA</v>
          </cell>
          <cell r="E199" t="str">
            <v>EDER PEREIRA DE LIMA</v>
          </cell>
          <cell r="F199" t="str">
            <v>2 - Outros Profissionais da Saúde</v>
          </cell>
          <cell r="G199">
            <v>322205</v>
          </cell>
          <cell r="H199">
            <v>43983</v>
          </cell>
          <cell r="J199">
            <v>150.19839999999999</v>
          </cell>
          <cell r="L199">
            <v>160</v>
          </cell>
          <cell r="M199">
            <v>20.9</v>
          </cell>
          <cell r="O199">
            <v>1</v>
          </cell>
          <cell r="R199">
            <v>106.97</v>
          </cell>
          <cell r="S199">
            <v>62.7</v>
          </cell>
          <cell r="U199">
            <v>0</v>
          </cell>
        </row>
        <row r="200">
          <cell r="C200" t="str">
            <v>UPA SÃO LOURENÇO DA MATA</v>
          </cell>
          <cell r="E200" t="str">
            <v>JANAINA MARIA DA SILVA</v>
          </cell>
          <cell r="F200" t="str">
            <v>2 - Outros Profissionais da Saúde</v>
          </cell>
          <cell r="G200">
            <v>322205</v>
          </cell>
          <cell r="H200">
            <v>43983</v>
          </cell>
          <cell r="J200">
            <v>189.20959999999999</v>
          </cell>
          <cell r="L200">
            <v>0</v>
          </cell>
          <cell r="M200">
            <v>0</v>
          </cell>
          <cell r="O200">
            <v>1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SÃO LOURENÇO DA MATA</v>
          </cell>
          <cell r="E201" t="str">
            <v>MARIA BETANIA DE AMORIM</v>
          </cell>
          <cell r="F201" t="str">
            <v>2 - Outros Profissionais da Saúde</v>
          </cell>
          <cell r="G201">
            <v>322205</v>
          </cell>
          <cell r="H201">
            <v>43983</v>
          </cell>
          <cell r="J201">
            <v>157.1336</v>
          </cell>
          <cell r="L201">
            <v>160</v>
          </cell>
          <cell r="M201">
            <v>20.9</v>
          </cell>
          <cell r="O201">
            <v>1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SÃO LOURENÇO DA MATA</v>
          </cell>
          <cell r="E202" t="str">
            <v>ROGERIA SEVERINA DE ALMEIDA</v>
          </cell>
          <cell r="F202" t="str">
            <v>2 - Outros Profissionais da Saúde</v>
          </cell>
          <cell r="G202">
            <v>322205</v>
          </cell>
          <cell r="H202">
            <v>43983</v>
          </cell>
          <cell r="J202">
            <v>122.75120000000001</v>
          </cell>
          <cell r="L202">
            <v>160</v>
          </cell>
          <cell r="M202">
            <v>20.9</v>
          </cell>
          <cell r="O202">
            <v>1</v>
          </cell>
          <cell r="R202">
            <v>106.97</v>
          </cell>
          <cell r="S202">
            <v>62.7</v>
          </cell>
          <cell r="U202">
            <v>0</v>
          </cell>
        </row>
        <row r="203">
          <cell r="C203" t="str">
            <v>UPA SÃO LOURENÇO DA MATA</v>
          </cell>
          <cell r="E203" t="str">
            <v>ROSA FELICIANO DA SILVA LUNA</v>
          </cell>
          <cell r="F203" t="str">
            <v>2 - Outros Profissionais da Saúde</v>
          </cell>
          <cell r="G203">
            <v>322205</v>
          </cell>
          <cell r="H203">
            <v>43983</v>
          </cell>
          <cell r="J203">
            <v>116.52879999999999</v>
          </cell>
          <cell r="L203">
            <v>160</v>
          </cell>
          <cell r="M203">
            <v>20.9</v>
          </cell>
          <cell r="O203">
            <v>1</v>
          </cell>
          <cell r="R203">
            <v>180</v>
          </cell>
          <cell r="S203">
            <v>0</v>
          </cell>
          <cell r="U203">
            <v>0</v>
          </cell>
        </row>
        <row r="204">
          <cell r="C204" t="str">
            <v>UPA SÃO LOURENÇO DA MATA</v>
          </cell>
          <cell r="E204" t="str">
            <v>ANA ELISABETE MUNIZ DE FRANCA SILVA</v>
          </cell>
          <cell r="F204" t="str">
            <v>2 - Outros Profissionais da Saúde</v>
          </cell>
          <cell r="G204">
            <v>322205</v>
          </cell>
          <cell r="H204">
            <v>43983</v>
          </cell>
          <cell r="J204">
            <v>54.34</v>
          </cell>
          <cell r="L204">
            <v>0</v>
          </cell>
          <cell r="M204">
            <v>0</v>
          </cell>
          <cell r="O204">
            <v>1</v>
          </cell>
          <cell r="R204">
            <v>106.97</v>
          </cell>
          <cell r="S204">
            <v>0</v>
          </cell>
          <cell r="U204">
            <v>0</v>
          </cell>
        </row>
        <row r="205">
          <cell r="C205" t="str">
            <v>UPA SÃO LOURENÇO DA MATA</v>
          </cell>
          <cell r="E205" t="str">
            <v>LUCIVANIA MARIA DA SILVA</v>
          </cell>
          <cell r="F205" t="str">
            <v>2 - Outros Profissionais da Saúde</v>
          </cell>
          <cell r="G205">
            <v>322205</v>
          </cell>
          <cell r="H205">
            <v>43983</v>
          </cell>
          <cell r="J205">
            <v>113.91760000000001</v>
          </cell>
          <cell r="L205">
            <v>160</v>
          </cell>
          <cell r="M205">
            <v>20.9</v>
          </cell>
          <cell r="O205">
            <v>1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SÃO LOURENÇO DA MATA</v>
          </cell>
          <cell r="E206" t="str">
            <v>FELIPE WELISON PEREIRA SALES</v>
          </cell>
          <cell r="F206" t="str">
            <v>2 - Outros Profissionais da Saúde</v>
          </cell>
          <cell r="G206">
            <v>322205</v>
          </cell>
          <cell r="H206">
            <v>43983</v>
          </cell>
          <cell r="J206">
            <v>176.66159999999999</v>
          </cell>
          <cell r="L206">
            <v>160</v>
          </cell>
          <cell r="M206">
            <v>20.9</v>
          </cell>
          <cell r="O206">
            <v>1</v>
          </cell>
          <cell r="R206">
            <v>106.97</v>
          </cell>
          <cell r="S206">
            <v>62.7</v>
          </cell>
          <cell r="U206">
            <v>0</v>
          </cell>
        </row>
        <row r="207">
          <cell r="C207" t="str">
            <v>UPA SÃO LOURENÇO DA MATA</v>
          </cell>
          <cell r="E207" t="str">
            <v>MONICA CORREIA DA SILVA</v>
          </cell>
          <cell r="F207" t="str">
            <v>2 - Outros Profissionais da Saúde</v>
          </cell>
          <cell r="G207">
            <v>322205</v>
          </cell>
          <cell r="H207">
            <v>43983</v>
          </cell>
          <cell r="J207">
            <v>117.26639999999999</v>
          </cell>
          <cell r="L207">
            <v>160</v>
          </cell>
          <cell r="M207">
            <v>20.9</v>
          </cell>
          <cell r="O207">
            <v>1</v>
          </cell>
          <cell r="R207">
            <v>106.97</v>
          </cell>
          <cell r="S207">
            <v>62.7</v>
          </cell>
          <cell r="U207">
            <v>0</v>
          </cell>
        </row>
        <row r="208">
          <cell r="C208" t="str">
            <v>UPA SÃO LOURENÇO DA MATA</v>
          </cell>
          <cell r="E208" t="str">
            <v>EDINWILSA SILVA DE MELO</v>
          </cell>
          <cell r="F208" t="str">
            <v>2 - Outros Profissionais da Saúde</v>
          </cell>
          <cell r="G208">
            <v>322205</v>
          </cell>
          <cell r="H208">
            <v>43983</v>
          </cell>
          <cell r="J208">
            <v>116.31040000000002</v>
          </cell>
          <cell r="L208">
            <v>160</v>
          </cell>
          <cell r="M208">
            <v>20.9</v>
          </cell>
          <cell r="O208">
            <v>1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SÃO LOURENÇO DA MATA</v>
          </cell>
          <cell r="E209" t="str">
            <v>JULIANA OLIVEIRA DOS SANTOS</v>
          </cell>
          <cell r="F209" t="str">
            <v>2 - Outros Profissionais da Saúde</v>
          </cell>
          <cell r="G209">
            <v>322205</v>
          </cell>
          <cell r="H209">
            <v>43983</v>
          </cell>
          <cell r="J209">
            <v>182.5368</v>
          </cell>
          <cell r="L209">
            <v>160</v>
          </cell>
          <cell r="M209">
            <v>20.9</v>
          </cell>
          <cell r="O209">
            <v>1</v>
          </cell>
          <cell r="R209">
            <v>0</v>
          </cell>
          <cell r="S209">
            <v>0</v>
          </cell>
          <cell r="U209">
            <v>64</v>
          </cell>
        </row>
        <row r="210">
          <cell r="C210" t="str">
            <v>UPA SÃO LOURENÇO DA MATA</v>
          </cell>
          <cell r="E210" t="str">
            <v>CICERA JOSEFA DOS SANTOS</v>
          </cell>
          <cell r="F210" t="str">
            <v>2 - Outros Profissionais da Saúde</v>
          </cell>
          <cell r="G210">
            <v>322205</v>
          </cell>
          <cell r="H210">
            <v>43983</v>
          </cell>
          <cell r="J210">
            <v>123.1504</v>
          </cell>
          <cell r="L210">
            <v>160</v>
          </cell>
          <cell r="M210">
            <v>20.9</v>
          </cell>
          <cell r="O210">
            <v>1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SÃO LOURENÇO DA MATA</v>
          </cell>
          <cell r="E211" t="str">
            <v>FABIANA MARIA DE SOUZA</v>
          </cell>
          <cell r="F211" t="str">
            <v>2 - Outros Profissionais da Saúde</v>
          </cell>
          <cell r="G211">
            <v>322205</v>
          </cell>
          <cell r="H211">
            <v>43983</v>
          </cell>
          <cell r="J211">
            <v>121.0488</v>
          </cell>
          <cell r="L211">
            <v>160</v>
          </cell>
          <cell r="M211">
            <v>20.9</v>
          </cell>
          <cell r="O211">
            <v>1</v>
          </cell>
          <cell r="R211">
            <v>0</v>
          </cell>
          <cell r="S211">
            <v>62.7</v>
          </cell>
          <cell r="U211">
            <v>0</v>
          </cell>
        </row>
        <row r="212">
          <cell r="C212" t="str">
            <v>UPA SÃO LOURENÇO DA MATA</v>
          </cell>
          <cell r="E212" t="str">
            <v>MARLI VIEIRA PRAZO</v>
          </cell>
          <cell r="F212" t="str">
            <v>2 - Outros Profissionais da Saúde</v>
          </cell>
          <cell r="G212">
            <v>322205</v>
          </cell>
          <cell r="H212">
            <v>43983</v>
          </cell>
          <cell r="J212">
            <v>114.4448</v>
          </cell>
          <cell r="L212">
            <v>160</v>
          </cell>
          <cell r="M212">
            <v>20.9</v>
          </cell>
          <cell r="O212">
            <v>1</v>
          </cell>
          <cell r="R212">
            <v>106.97</v>
          </cell>
          <cell r="S212">
            <v>50.16</v>
          </cell>
          <cell r="U212">
            <v>0</v>
          </cell>
        </row>
        <row r="213">
          <cell r="C213" t="str">
            <v>UPA SÃO LOURENÇO DA MATA</v>
          </cell>
          <cell r="E213" t="str">
            <v>MARILIA VALADARES DE AMORIM</v>
          </cell>
          <cell r="F213" t="str">
            <v>1 - Médico</v>
          </cell>
          <cell r="G213">
            <v>225125</v>
          </cell>
          <cell r="H213">
            <v>43983</v>
          </cell>
          <cell r="J213">
            <v>730.84720000000004</v>
          </cell>
          <cell r="L213">
            <v>160</v>
          </cell>
          <cell r="M213">
            <v>25.34</v>
          </cell>
          <cell r="O213">
            <v>7.49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SÃO LOURENÇO DA MATA</v>
          </cell>
          <cell r="E214" t="str">
            <v>CELCINA MAGDA FIALHO DE ALMEIDA SILVA</v>
          </cell>
          <cell r="F214" t="str">
            <v>2 - Outros Profissionais da Saúde</v>
          </cell>
          <cell r="G214">
            <v>324115</v>
          </cell>
          <cell r="H214">
            <v>43983</v>
          </cell>
          <cell r="J214">
            <v>273.16320000000002</v>
          </cell>
          <cell r="L214">
            <v>160</v>
          </cell>
          <cell r="M214">
            <v>10.85</v>
          </cell>
          <cell r="O214">
            <v>1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SÃO LOURENÇO DA MATA</v>
          </cell>
          <cell r="E215" t="str">
            <v>THAIS AGUIAR ACCIOLY ROCHA</v>
          </cell>
          <cell r="F215" t="str">
            <v>1 - Médico</v>
          </cell>
          <cell r="G215">
            <v>225125</v>
          </cell>
          <cell r="H215">
            <v>43983</v>
          </cell>
          <cell r="J215">
            <v>366.90160000000003</v>
          </cell>
          <cell r="L215">
            <v>160</v>
          </cell>
          <cell r="M215">
            <v>7.92</v>
          </cell>
          <cell r="O215">
            <v>7.49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SÃO LOURENÇO DA MATA</v>
          </cell>
          <cell r="E216" t="str">
            <v>JOSE MARIO CARVALHO GOMES</v>
          </cell>
          <cell r="F216" t="str">
            <v>1 - Médico</v>
          </cell>
          <cell r="G216">
            <v>225125</v>
          </cell>
          <cell r="H216">
            <v>43983</v>
          </cell>
          <cell r="J216">
            <v>388.67519999999996</v>
          </cell>
          <cell r="L216">
            <v>160</v>
          </cell>
          <cell r="M216">
            <v>7.92</v>
          </cell>
          <cell r="O216">
            <v>7.49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SÃO LOURENÇO DA MATA</v>
          </cell>
          <cell r="E217" t="str">
            <v>RENATA CABRAL GUERRA LIMA</v>
          </cell>
          <cell r="F217" t="str">
            <v>1 - Médico</v>
          </cell>
          <cell r="G217">
            <v>225125</v>
          </cell>
          <cell r="H217">
            <v>43983</v>
          </cell>
          <cell r="J217">
            <v>357.28320000000002</v>
          </cell>
          <cell r="L217">
            <v>160</v>
          </cell>
          <cell r="M217">
            <v>7.92</v>
          </cell>
          <cell r="O217">
            <v>7.49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SÃO LOURENÇO DA MATA</v>
          </cell>
          <cell r="E218" t="str">
            <v>SAVIO RICARDO SILVA DO MONTE</v>
          </cell>
          <cell r="F218" t="str">
            <v>2 - Outros Profissionais da Saúde</v>
          </cell>
          <cell r="G218">
            <v>515110</v>
          </cell>
          <cell r="H218">
            <v>43983</v>
          </cell>
          <cell r="J218">
            <v>108.27040000000001</v>
          </cell>
          <cell r="L218">
            <v>160</v>
          </cell>
          <cell r="M218">
            <v>20.9</v>
          </cell>
          <cell r="O218">
            <v>1</v>
          </cell>
          <cell r="R218">
            <v>106.97</v>
          </cell>
          <cell r="S218">
            <v>0</v>
          </cell>
          <cell r="U218">
            <v>0</v>
          </cell>
        </row>
        <row r="219">
          <cell r="C219" t="str">
            <v>UPA SÃO LOURENÇO DA MATA</v>
          </cell>
          <cell r="E219" t="str">
            <v>GRACIELLEY MARIA DO MONTE</v>
          </cell>
          <cell r="F219" t="str">
            <v>2 - Outros Profissionais da Saúde</v>
          </cell>
          <cell r="G219">
            <v>223505</v>
          </cell>
          <cell r="H219">
            <v>43983</v>
          </cell>
          <cell r="J219">
            <v>488.01679999999999</v>
          </cell>
          <cell r="L219">
            <v>160</v>
          </cell>
          <cell r="M219">
            <v>2.99</v>
          </cell>
          <cell r="O219">
            <v>1.97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SÃO LOURENÇO DA MATA</v>
          </cell>
          <cell r="E220" t="str">
            <v>MAYARA FERREIRA NOBRE DE MEDEIROS</v>
          </cell>
          <cell r="F220" t="str">
            <v>2 - Outros Profissionais da Saúde</v>
          </cell>
          <cell r="G220">
            <v>223505</v>
          </cell>
          <cell r="H220">
            <v>43983</v>
          </cell>
          <cell r="J220">
            <v>237.64240000000001</v>
          </cell>
          <cell r="L220">
            <v>160</v>
          </cell>
          <cell r="M220">
            <v>2.3199999999999998</v>
          </cell>
          <cell r="O220">
            <v>1.97</v>
          </cell>
          <cell r="R220">
            <v>101.27</v>
          </cell>
          <cell r="S220">
            <v>92.75</v>
          </cell>
          <cell r="U220">
            <v>0</v>
          </cell>
        </row>
        <row r="221">
          <cell r="C221" t="str">
            <v>UPA SÃO LOURENÇO DA MATA</v>
          </cell>
          <cell r="E221" t="str">
            <v>CHARLISTON JOSE FREIRE DE FRANCA</v>
          </cell>
          <cell r="F221" t="str">
            <v>2 - Outros Profissionais da Saúde</v>
          </cell>
          <cell r="G221">
            <v>322205</v>
          </cell>
          <cell r="H221">
            <v>43983</v>
          </cell>
          <cell r="J221">
            <v>92.97</v>
          </cell>
          <cell r="L221">
            <v>160</v>
          </cell>
          <cell r="M221">
            <v>20.9</v>
          </cell>
          <cell r="O221">
            <v>1</v>
          </cell>
          <cell r="R221">
            <v>106.97</v>
          </cell>
          <cell r="S221">
            <v>0</v>
          </cell>
          <cell r="U221">
            <v>0</v>
          </cell>
        </row>
        <row r="222">
          <cell r="C222" t="str">
            <v>UPA SÃO LOURENÇO DA MATA</v>
          </cell>
          <cell r="E222" t="str">
            <v>DANIEL MATOS BUFFONE</v>
          </cell>
          <cell r="F222" t="str">
            <v>1 - Médico</v>
          </cell>
          <cell r="G222">
            <v>225125</v>
          </cell>
          <cell r="H222">
            <v>43983</v>
          </cell>
          <cell r="J222">
            <v>554.98</v>
          </cell>
          <cell r="L222">
            <v>0</v>
          </cell>
          <cell r="M222">
            <v>0</v>
          </cell>
          <cell r="O222">
            <v>7.49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SÃO LOURENÇO DA MATA</v>
          </cell>
          <cell r="E223" t="str">
            <v>EDUARDO EVANGELISTA REGO</v>
          </cell>
          <cell r="F223" t="str">
            <v>1 - Médico</v>
          </cell>
          <cell r="G223">
            <v>225125</v>
          </cell>
          <cell r="H223">
            <v>43983</v>
          </cell>
          <cell r="J223">
            <v>146.80000000000001</v>
          </cell>
          <cell r="L223">
            <v>0</v>
          </cell>
          <cell r="M223">
            <v>0</v>
          </cell>
          <cell r="O223">
            <v>7.49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SÃO LOURENÇO DA MATA</v>
          </cell>
          <cell r="E224" t="str">
            <v>RAPHAEL DE MORAES PINHEIRO CHAVES</v>
          </cell>
          <cell r="F224" t="str">
            <v>1 - Médico</v>
          </cell>
          <cell r="G224">
            <v>225125</v>
          </cell>
          <cell r="H224">
            <v>43983</v>
          </cell>
          <cell r="J224">
            <v>192.79000000000002</v>
          </cell>
          <cell r="L224">
            <v>0</v>
          </cell>
          <cell r="M224">
            <v>0</v>
          </cell>
          <cell r="O224">
            <v>7.49</v>
          </cell>
          <cell r="R224">
            <v>0</v>
          </cell>
          <cell r="S224">
            <v>0</v>
          </cell>
          <cell r="U22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9039744000607</v>
      </c>
      <c r="B3" s="10" t="str">
        <f>'[1]TCE - ANEXO III - Preencher'!C12</f>
        <v>UPA SÃO LOURENÇO DA MATA</v>
      </c>
      <c r="C3" s="11"/>
      <c r="D3" s="12" t="str">
        <f>'[1]TCE - ANEXO III - Preencher'!E12</f>
        <v>LEOCILANE GOMES DE LIMA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43983</v>
      </c>
      <c r="H3" s="15">
        <f>'[1]TCE - ANEXO III - Preencher'!I12</f>
        <v>0</v>
      </c>
      <c r="I3" s="15">
        <f>'[1]TCE - ANEXO III - Preencher'!J12</f>
        <v>112.38160000000001</v>
      </c>
      <c r="J3" s="15">
        <f>'[1]TCE - ANEXO III - Preencher'!K12</f>
        <v>0</v>
      </c>
      <c r="K3" s="16">
        <f>'[1]TCE - ANEXO III - Preencher'!L12</f>
        <v>150</v>
      </c>
      <c r="L3" s="16">
        <f>'[1]TCE - ANEXO III - Preencher'!M12</f>
        <v>20.9</v>
      </c>
      <c r="M3" s="16">
        <f>K3-L3</f>
        <v>129.1</v>
      </c>
      <c r="N3" s="16">
        <f>'[1]TCE - ANEXO III - Preencher'!O12</f>
        <v>1</v>
      </c>
      <c r="O3" s="16">
        <f>'[1]TCE - ANEXO III - Preencher'!P12</f>
        <v>0</v>
      </c>
      <c r="P3" s="17">
        <f>N3-O3</f>
        <v>1</v>
      </c>
      <c r="Q3" s="16">
        <f>'[1]TCE - ANEXO III - Preencher'!R12</f>
        <v>265.67</v>
      </c>
      <c r="R3" s="16">
        <f>'[1]TCE - ANEXO III - Preencher'!S12</f>
        <v>58.52</v>
      </c>
      <c r="S3" s="17">
        <f>Q3-R3</f>
        <v>207.15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449.63160000000005</v>
      </c>
    </row>
    <row r="4" spans="1:28" s="4" customFormat="1">
      <c r="A4" s="9">
        <f>IFERROR(VLOOKUP(B4,'[1]DADOS (OCULTAR)'!$P$3:$R$53,3,0),"")</f>
        <v>9039744000607</v>
      </c>
      <c r="B4" s="10" t="str">
        <f>'[1]TCE - ANEXO III - Preencher'!C13</f>
        <v>UPA SÃO LOURENÇO DA MATA</v>
      </c>
      <c r="C4" s="11"/>
      <c r="D4" s="12" t="str">
        <f>'[1]TCE - ANEXO III - Preencher'!E13</f>
        <v>ALEX SOUZA SILVA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411010</v>
      </c>
      <c r="G4" s="14">
        <f>IF('[1]TCE - ANEXO III - Preencher'!H13="","",'[1]TCE - ANEXO III - Preencher'!H13)</f>
        <v>43983</v>
      </c>
      <c r="H4" s="15">
        <f>'[1]TCE - ANEXO III - Preencher'!I13</f>
        <v>0</v>
      </c>
      <c r="I4" s="15">
        <f>'[1]TCE - ANEXO III - Preencher'!J13</f>
        <v>99.757600000000011</v>
      </c>
      <c r="J4" s="15">
        <f>'[1]TCE - ANEXO III - Preencher'!K13</f>
        <v>0</v>
      </c>
      <c r="K4" s="16">
        <f>'[1]TCE - ANEXO III - Preencher'!L13</f>
        <v>150</v>
      </c>
      <c r="L4" s="16">
        <f>'[1]TCE - ANEXO III - Preencher'!M13</f>
        <v>20.9</v>
      </c>
      <c r="M4" s="16">
        <f t="shared" ref="M4:M67" si="1">K4-L4</f>
        <v>129.1</v>
      </c>
      <c r="N4" s="16">
        <f>'[1]TCE - ANEXO III - Preencher'!O13</f>
        <v>1</v>
      </c>
      <c r="O4" s="16">
        <f>'[1]TCE - ANEXO III - Preencher'!P13</f>
        <v>0</v>
      </c>
      <c r="P4" s="17">
        <f t="shared" ref="P4:P67" si="2">N4-O4</f>
        <v>1</v>
      </c>
      <c r="Q4" s="16">
        <f>'[1]TCE - ANEXO III - Preencher'!R13</f>
        <v>150</v>
      </c>
      <c r="R4" s="16">
        <f>'[1]TCE - ANEXO III - Preencher'!S13</f>
        <v>62.7</v>
      </c>
      <c r="S4" s="17">
        <f t="shared" ref="S4:S67" si="3">Q4-R4</f>
        <v>87.3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317.1576</v>
      </c>
    </row>
    <row r="5" spans="1:28" s="4" customFormat="1">
      <c r="A5" s="9">
        <f>IFERROR(VLOOKUP(B5,'[1]DADOS (OCULTAR)'!$P$3:$R$53,3,0),"")</f>
        <v>9039744000607</v>
      </c>
      <c r="B5" s="10" t="str">
        <f>'[1]TCE - ANEXO III - Preencher'!C14</f>
        <v>UPA SÃO LOURENÇO DA MATA</v>
      </c>
      <c r="C5" s="11"/>
      <c r="D5" s="12" t="str">
        <f>'[1]TCE - ANEXO III - Preencher'!E14</f>
        <v>JOAO RICARDO CANDIDO DOS SANTOS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43983</v>
      </c>
      <c r="H5" s="15">
        <f>'[1]TCE - ANEXO III - Preencher'!I14</f>
        <v>0</v>
      </c>
      <c r="I5" s="15">
        <f>'[1]TCE - ANEXO III - Preencher'!J14</f>
        <v>168.89360000000002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</v>
      </c>
      <c r="O5" s="16">
        <f>'[1]TCE - ANEXO III - Preencher'!P14</f>
        <v>0</v>
      </c>
      <c r="P5" s="17">
        <f t="shared" si="2"/>
        <v>1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169.89360000000002</v>
      </c>
    </row>
    <row r="6" spans="1:28" s="4" customFormat="1">
      <c r="A6" s="9">
        <f>IFERROR(VLOOKUP(B6,'[1]DADOS (OCULTAR)'!$P$3:$R$53,3,0),"")</f>
        <v>9039744000607</v>
      </c>
      <c r="B6" s="10" t="str">
        <f>'[1]TCE - ANEXO III - Preencher'!C15</f>
        <v>UPA SÃO LOURENÇO DA MATA</v>
      </c>
      <c r="C6" s="11"/>
      <c r="D6" s="12" t="str">
        <f>'[1]TCE - ANEXO III - Preencher'!E15</f>
        <v>STERPHANNY HELLEN DO NASCIMENTO PEREIRA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43983</v>
      </c>
      <c r="H6" s="15">
        <f>'[1]TCE - ANEXO III - Preencher'!I15</f>
        <v>0</v>
      </c>
      <c r="I6" s="15">
        <f>'[1]TCE - ANEXO III - Preencher'!J15</f>
        <v>109.84559999999999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5</v>
      </c>
      <c r="O6" s="16">
        <f>'[1]TCE - ANEXO III - Preencher'!P15</f>
        <v>0</v>
      </c>
      <c r="P6" s="17">
        <f t="shared" si="2"/>
        <v>5</v>
      </c>
      <c r="Q6" s="16">
        <f>'[1]TCE - ANEXO III - Preencher'!R15</f>
        <v>293.27</v>
      </c>
      <c r="R6" s="16">
        <f>'[1]TCE - ANEXO III - Preencher'!S15</f>
        <v>68.94</v>
      </c>
      <c r="S6" s="17">
        <f t="shared" si="3"/>
        <v>224.32999999999998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339.17559999999997</v>
      </c>
    </row>
    <row r="7" spans="1:28" s="4" customFormat="1">
      <c r="A7" s="9">
        <f>IFERROR(VLOOKUP(B7,'[1]DADOS (OCULTAR)'!$P$3:$R$53,3,0),"")</f>
        <v>9039744000607</v>
      </c>
      <c r="B7" s="10" t="str">
        <f>'[1]TCE - ANEXO III - Preencher'!C16</f>
        <v>UPA SÃO LOURENÇO DA MATA</v>
      </c>
      <c r="C7" s="11"/>
      <c r="D7" s="12" t="str">
        <f>'[1]TCE - ANEXO III - Preencher'!E16</f>
        <v>REGINA MARIA CAVALCANTE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43983</v>
      </c>
      <c r="H7" s="15">
        <f>'[1]TCE - ANEXO III - Preencher'!I16</f>
        <v>0</v>
      </c>
      <c r="I7" s="15">
        <f>'[1]TCE - ANEXO III - Preencher'!J16</f>
        <v>102.7672</v>
      </c>
      <c r="J7" s="15">
        <f>'[1]TCE - ANEXO III - Preencher'!K16</f>
        <v>0</v>
      </c>
      <c r="K7" s="16">
        <f>'[1]TCE - ANEXO III - Preencher'!L16</f>
        <v>150</v>
      </c>
      <c r="L7" s="16">
        <f>'[1]TCE - ANEXO III - Preencher'!M16</f>
        <v>22.98</v>
      </c>
      <c r="M7" s="16">
        <f t="shared" si="1"/>
        <v>127.02</v>
      </c>
      <c r="N7" s="16">
        <f>'[1]TCE - ANEXO III - Preencher'!O16</f>
        <v>5</v>
      </c>
      <c r="O7" s="16">
        <f>'[1]TCE - ANEXO III - Preencher'!P16</f>
        <v>0</v>
      </c>
      <c r="P7" s="17">
        <f t="shared" si="2"/>
        <v>5</v>
      </c>
      <c r="Q7" s="16">
        <f>'[1]TCE - ANEXO III - Preencher'!R16</f>
        <v>150</v>
      </c>
      <c r="R7" s="16">
        <f>'[1]TCE - ANEXO III - Preencher'!S16</f>
        <v>0</v>
      </c>
      <c r="S7" s="17">
        <f t="shared" si="3"/>
        <v>150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384.78719999999998</v>
      </c>
    </row>
    <row r="8" spans="1:28" s="4" customFormat="1">
      <c r="A8" s="9">
        <f>IFERROR(VLOOKUP(B8,'[1]DADOS (OCULTAR)'!$P$3:$R$53,3,0),"")</f>
        <v>9039744000607</v>
      </c>
      <c r="B8" s="10" t="str">
        <f>'[1]TCE - ANEXO III - Preencher'!C17</f>
        <v>UPA SÃO LOURENÇO DA MATA</v>
      </c>
      <c r="C8" s="11"/>
      <c r="D8" s="12" t="str">
        <f>'[1]TCE - ANEXO III - Preencher'!E17</f>
        <v>NATALIA CABRAL DO MONTE CORREIA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43983</v>
      </c>
      <c r="H8" s="15">
        <f>'[1]TCE - ANEXO III - Preencher'!I17</f>
        <v>0</v>
      </c>
      <c r="I8" s="15">
        <f>'[1]TCE - ANEXO III - Preencher'!J17</f>
        <v>147.4504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5</v>
      </c>
      <c r="O8" s="16">
        <f>'[1]TCE - ANEXO III - Preencher'!P17</f>
        <v>0</v>
      </c>
      <c r="P8" s="17">
        <f t="shared" si="2"/>
        <v>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64</v>
      </c>
      <c r="U8" s="16">
        <f>'[1]TCE - ANEXO III - Preencher'!V17</f>
        <v>0</v>
      </c>
      <c r="V8" s="17">
        <f t="shared" si="4"/>
        <v>64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216.4504</v>
      </c>
    </row>
    <row r="9" spans="1:28" s="4" customFormat="1">
      <c r="A9" s="9">
        <f>IFERROR(VLOOKUP(B9,'[1]DADOS (OCULTAR)'!$P$3:$R$53,3,0),"")</f>
        <v>9039744000607</v>
      </c>
      <c r="B9" s="10" t="str">
        <f>'[1]TCE - ANEXO III - Preencher'!C18</f>
        <v>UPA SÃO LOURENÇO DA MATA</v>
      </c>
      <c r="C9" s="11"/>
      <c r="D9" s="12" t="str">
        <f>'[1]TCE - ANEXO III - Preencher'!E18</f>
        <v>ANA KARINE ALBERTINO DOS SANTOS LUNA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43983</v>
      </c>
      <c r="H9" s="15">
        <f>'[1]TCE - ANEXO III - Preencher'!I18</f>
        <v>0</v>
      </c>
      <c r="I9" s="15">
        <f>'[1]TCE - ANEXO III - Preencher'!J18</f>
        <v>163.8776</v>
      </c>
      <c r="J9" s="15">
        <f>'[1]TCE - ANEXO III - Preencher'!K18</f>
        <v>0</v>
      </c>
      <c r="K9" s="16">
        <f>'[1]TCE - ANEXO III - Preencher'!L18</f>
        <v>150</v>
      </c>
      <c r="L9" s="16">
        <f>'[1]TCE - ANEXO III - Preencher'!M18</f>
        <v>32.19</v>
      </c>
      <c r="M9" s="16">
        <f t="shared" si="1"/>
        <v>117.81</v>
      </c>
      <c r="N9" s="16">
        <f>'[1]TCE - ANEXO III - Preencher'!O18</f>
        <v>5</v>
      </c>
      <c r="O9" s="16">
        <f>'[1]TCE - ANEXO III - Preencher'!P18</f>
        <v>0</v>
      </c>
      <c r="P9" s="17">
        <f t="shared" si="2"/>
        <v>5</v>
      </c>
      <c r="Q9" s="16">
        <f>'[1]TCE - ANEXO III - Preencher'!R18</f>
        <v>293.27</v>
      </c>
      <c r="R9" s="16">
        <f>'[1]TCE - ANEXO III - Preencher'!S18</f>
        <v>96.57</v>
      </c>
      <c r="S9" s="17">
        <f t="shared" si="3"/>
        <v>196.7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483.38759999999996</v>
      </c>
    </row>
    <row r="10" spans="1:28" s="4" customFormat="1">
      <c r="A10" s="9">
        <f>IFERROR(VLOOKUP(B10,'[1]DADOS (OCULTAR)'!$P$3:$R$53,3,0),"")</f>
        <v>9039744000607</v>
      </c>
      <c r="B10" s="10" t="str">
        <f>'[1]TCE - ANEXO III - Preencher'!C19</f>
        <v>UPA SÃO LOURENÇO DA MATA</v>
      </c>
      <c r="C10" s="11"/>
      <c r="D10" s="12" t="str">
        <f>'[1]TCE - ANEXO III - Preencher'!E19</f>
        <v>ANA REBECA CARVALHO PASSOS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413115</v>
      </c>
      <c r="G10" s="14">
        <f>IF('[1]TCE - ANEXO III - Preencher'!H19="","",'[1]TCE - ANEXO III - Preencher'!H19)</f>
        <v>43983</v>
      </c>
      <c r="H10" s="15">
        <f>'[1]TCE - ANEXO III - Preencher'!I19</f>
        <v>0</v>
      </c>
      <c r="I10" s="15">
        <f>'[1]TCE - ANEXO III - Preencher'!J19</f>
        <v>110.91600000000001</v>
      </c>
      <c r="J10" s="15">
        <f>'[1]TCE - ANEXO III - Preencher'!K19</f>
        <v>0</v>
      </c>
      <c r="K10" s="16">
        <f>'[1]TCE - ANEXO III - Preencher'!L19</f>
        <v>150</v>
      </c>
      <c r="L10" s="16">
        <f>'[1]TCE - ANEXO III - Preencher'!M19</f>
        <v>26.76</v>
      </c>
      <c r="M10" s="16">
        <f t="shared" si="1"/>
        <v>123.24</v>
      </c>
      <c r="N10" s="16">
        <f>'[1]TCE - ANEXO III - Preencher'!O19</f>
        <v>5</v>
      </c>
      <c r="O10" s="16">
        <f>'[1]TCE - ANEXO III - Preencher'!P19</f>
        <v>0</v>
      </c>
      <c r="P10" s="17">
        <f t="shared" si="2"/>
        <v>5</v>
      </c>
      <c r="Q10" s="16">
        <f>'[1]TCE - ANEXO III - Preencher'!R19</f>
        <v>250</v>
      </c>
      <c r="R10" s="16">
        <f>'[1]TCE - ANEXO III - Preencher'!S19</f>
        <v>80.27</v>
      </c>
      <c r="S10" s="17">
        <f t="shared" si="3"/>
        <v>169.73000000000002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408.88600000000002</v>
      </c>
    </row>
    <row r="11" spans="1:28" s="4" customFormat="1">
      <c r="A11" s="9">
        <f>IFERROR(VLOOKUP(B11,'[1]DADOS (OCULTAR)'!$P$3:$R$53,3,0),"")</f>
        <v>9039744000607</v>
      </c>
      <c r="B11" s="10" t="str">
        <f>'[1]TCE - ANEXO III - Preencher'!C20</f>
        <v>UPA SÃO LOURENÇO DA MATA</v>
      </c>
      <c r="C11" s="11"/>
      <c r="D11" s="12" t="str">
        <f>'[1]TCE - ANEXO III - Preencher'!E20</f>
        <v>RAFAELA BANDEIRA DE MELO SANTOS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413115</v>
      </c>
      <c r="G11" s="14">
        <f>IF('[1]TCE - ANEXO III - Preencher'!H20="","",'[1]TCE - ANEXO III - Preencher'!H20)</f>
        <v>43983</v>
      </c>
      <c r="H11" s="15">
        <f>'[1]TCE - ANEXO III - Preencher'!I20</f>
        <v>0</v>
      </c>
      <c r="I11" s="15">
        <f>'[1]TCE - ANEXO III - Preencher'!J20</f>
        <v>10.6456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5</v>
      </c>
      <c r="O11" s="16">
        <f>'[1]TCE - ANEXO III - Preencher'!P20</f>
        <v>0</v>
      </c>
      <c r="P11" s="17">
        <f t="shared" si="2"/>
        <v>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15.6456</v>
      </c>
    </row>
    <row r="12" spans="1:28" s="4" customFormat="1">
      <c r="A12" s="9">
        <f>IFERROR(VLOOKUP(B12,'[1]DADOS (OCULTAR)'!$P$3:$R$53,3,0),"")</f>
        <v>9039744000607</v>
      </c>
      <c r="B12" s="10" t="str">
        <f>'[1]TCE - ANEXO III - Preencher'!C21</f>
        <v>UPA SÃO LOURENÇO DA MATA</v>
      </c>
      <c r="C12" s="11"/>
      <c r="D12" s="12" t="str">
        <f>'[1]TCE - ANEXO III - Preencher'!E21</f>
        <v>IVONE MONTEIRO DE SOUZA LIMA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715505</v>
      </c>
      <c r="G12" s="14">
        <f>IF('[1]TCE - ANEXO III - Preencher'!H21="","",'[1]TCE - ANEXO III - Preencher'!H21)</f>
        <v>43983</v>
      </c>
      <c r="H12" s="15">
        <f>'[1]TCE - ANEXO III - Preencher'!I21</f>
        <v>0</v>
      </c>
      <c r="I12" s="15">
        <f>'[1]TCE - ANEXO III - Preencher'!J21</f>
        <v>148.78399999999999</v>
      </c>
      <c r="J12" s="15">
        <f>'[1]TCE - ANEXO III - Preencher'!K21</f>
        <v>0</v>
      </c>
      <c r="K12" s="16">
        <f>'[1]TCE - ANEXO III - Preencher'!L21</f>
        <v>150</v>
      </c>
      <c r="L12" s="16">
        <f>'[1]TCE - ANEXO III - Preencher'!M21</f>
        <v>25.43</v>
      </c>
      <c r="M12" s="16">
        <f t="shared" si="1"/>
        <v>124.57</v>
      </c>
      <c r="N12" s="16">
        <f>'[1]TCE - ANEXO III - Preencher'!O21</f>
        <v>5</v>
      </c>
      <c r="O12" s="16">
        <f>'[1]TCE - ANEXO III - Preencher'!P21</f>
        <v>0</v>
      </c>
      <c r="P12" s="17">
        <f t="shared" si="2"/>
        <v>5</v>
      </c>
      <c r="Q12" s="16">
        <f>'[1]TCE - ANEXO III - Preencher'!R21</f>
        <v>116.17</v>
      </c>
      <c r="R12" s="16">
        <f>'[1]TCE - ANEXO III - Preencher'!S21</f>
        <v>71.209999999999994</v>
      </c>
      <c r="S12" s="17">
        <f t="shared" si="3"/>
        <v>44.960000000000008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323.31399999999996</v>
      </c>
    </row>
    <row r="13" spans="1:28" s="4" customFormat="1">
      <c r="A13" s="9">
        <f>IFERROR(VLOOKUP(B13,'[1]DADOS (OCULTAR)'!$P$3:$R$53,3,0),"")</f>
        <v>9039744000607</v>
      </c>
      <c r="B13" s="10" t="str">
        <f>'[1]TCE - ANEXO III - Preencher'!C22</f>
        <v>UPA SÃO LOURENÇO DA MATA</v>
      </c>
      <c r="C13" s="11"/>
      <c r="D13" s="12" t="str">
        <f>'[1]TCE - ANEXO III - Preencher'!E22</f>
        <v>HELENO CABRAL DA SILVA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715505</v>
      </c>
      <c r="G13" s="14">
        <f>IF('[1]TCE - ANEXO III - Preencher'!H22="","",'[1]TCE - ANEXO III - Preencher'!H22)</f>
        <v>43983</v>
      </c>
      <c r="H13" s="15">
        <f>'[1]TCE - ANEXO III - Preencher'!I22</f>
        <v>0</v>
      </c>
      <c r="I13" s="15">
        <f>'[1]TCE - ANEXO III - Preencher'!J22</f>
        <v>139.45440000000002</v>
      </c>
      <c r="J13" s="15">
        <f>'[1]TCE - ANEXO III - Preencher'!K22</f>
        <v>0</v>
      </c>
      <c r="K13" s="16">
        <f>'[1]TCE - ANEXO III - Preencher'!L22</f>
        <v>150</v>
      </c>
      <c r="L13" s="16">
        <f>'[1]TCE - ANEXO III - Preencher'!M22</f>
        <v>25.43</v>
      </c>
      <c r="M13" s="16">
        <f t="shared" si="1"/>
        <v>124.57</v>
      </c>
      <c r="N13" s="16">
        <f>'[1]TCE - ANEXO III - Preencher'!O22</f>
        <v>5</v>
      </c>
      <c r="O13" s="16">
        <f>'[1]TCE - ANEXO III - Preencher'!P22</f>
        <v>0</v>
      </c>
      <c r="P13" s="17">
        <f t="shared" si="2"/>
        <v>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269.02440000000001</v>
      </c>
    </row>
    <row r="14" spans="1:28" s="4" customFormat="1">
      <c r="A14" s="9">
        <f>IFERROR(VLOOKUP(B14,'[1]DADOS (OCULTAR)'!$P$3:$R$53,3,0),"")</f>
        <v>9039744000607</v>
      </c>
      <c r="B14" s="10" t="str">
        <f>'[1]TCE - ANEXO III - Preencher'!C23</f>
        <v>UPA SÃO LOURENÇO DA MATA</v>
      </c>
      <c r="C14" s="11"/>
      <c r="D14" s="12" t="str">
        <f>'[1]TCE - ANEXO III - Preencher'!E23</f>
        <v>LUIZ FERNANDO DE ALMEIDA VIDON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142105</v>
      </c>
      <c r="G14" s="14">
        <f>IF('[1]TCE - ANEXO III - Preencher'!H23="","",'[1]TCE - ANEXO III - Preencher'!H23)</f>
        <v>43983</v>
      </c>
      <c r="H14" s="15">
        <f>'[1]TCE - ANEXO III - Preencher'!I23</f>
        <v>0</v>
      </c>
      <c r="I14" s="15">
        <f>'[1]TCE - ANEXO III - Preencher'!J23</f>
        <v>1522.9720000000002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5</v>
      </c>
      <c r="O14" s="16">
        <f>'[1]TCE - ANEXO III - Preencher'!P23</f>
        <v>0</v>
      </c>
      <c r="P14" s="17">
        <f t="shared" si="2"/>
        <v>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1527.9720000000002</v>
      </c>
    </row>
    <row r="15" spans="1:28" s="4" customFormat="1">
      <c r="A15" s="9">
        <f>IFERROR(VLOOKUP(B15,'[1]DADOS (OCULTAR)'!$P$3:$R$53,3,0),"")</f>
        <v>9039744000607</v>
      </c>
      <c r="B15" s="10" t="str">
        <f>'[1]TCE - ANEXO III - Preencher'!C24</f>
        <v>UPA SÃO LOURENÇO DA MATA</v>
      </c>
      <c r="C15" s="11"/>
      <c r="D15" s="12" t="str">
        <f>'[1]TCE - ANEXO III - Preencher'!E24</f>
        <v>ANNA PAULA FERRAZ CARVALHO BUARQUE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123105</v>
      </c>
      <c r="G15" s="14">
        <f>IF('[1]TCE - ANEXO III - Preencher'!H24="","",'[1]TCE - ANEXO III - Preencher'!H24)</f>
        <v>43983</v>
      </c>
      <c r="H15" s="15">
        <f>'[1]TCE - ANEXO III - Preencher'!I24</f>
        <v>0</v>
      </c>
      <c r="I15" s="15">
        <f>'[1]TCE - ANEXO III - Preencher'!J24</f>
        <v>1162.9967999999999</v>
      </c>
      <c r="J15" s="15">
        <f>'[1]TCE - ANEXO III - Preencher'!K24</f>
        <v>0</v>
      </c>
      <c r="K15" s="16">
        <f>'[1]TCE - ANEXO III - Preencher'!L24</f>
        <v>150</v>
      </c>
      <c r="L15" s="16">
        <f>'[1]TCE - ANEXO III - Preencher'!M24</f>
        <v>30</v>
      </c>
      <c r="M15" s="16">
        <f t="shared" si="1"/>
        <v>120</v>
      </c>
      <c r="N15" s="16">
        <f>'[1]TCE - ANEXO III - Preencher'!O24</f>
        <v>5</v>
      </c>
      <c r="O15" s="16">
        <f>'[1]TCE - ANEXO III - Preencher'!P24</f>
        <v>0</v>
      </c>
      <c r="P15" s="17">
        <f t="shared" si="2"/>
        <v>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1287.9967999999999</v>
      </c>
    </row>
    <row r="16" spans="1:28" s="4" customFormat="1">
      <c r="A16" s="9">
        <f>IFERROR(VLOOKUP(B16,'[1]DADOS (OCULTAR)'!$P$3:$R$53,3,0),"")</f>
        <v>9039744000607</v>
      </c>
      <c r="B16" s="10" t="str">
        <f>'[1]TCE - ANEXO III - Preencher'!C25</f>
        <v>UPA SÃO LOURENÇO DA MATA</v>
      </c>
      <c r="C16" s="11"/>
      <c r="D16" s="12" t="str">
        <f>'[1]TCE - ANEXO III - Preencher'!E25</f>
        <v>JOANA PAULA DO NASCIMENTO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513430</v>
      </c>
      <c r="G16" s="14">
        <f>IF('[1]TCE - ANEXO III - Preencher'!H25="","",'[1]TCE - ANEXO III - Preencher'!H25)</f>
        <v>43983</v>
      </c>
      <c r="H16" s="15">
        <f>'[1]TCE - ANEXO III - Preencher'!I25</f>
        <v>0</v>
      </c>
      <c r="I16" s="15">
        <f>'[1]TCE - ANEXO III - Preencher'!J25</f>
        <v>83.587199999999996</v>
      </c>
      <c r="J16" s="15">
        <f>'[1]TCE - ANEXO III - Preencher'!K25</f>
        <v>0</v>
      </c>
      <c r="K16" s="16">
        <f>'[1]TCE - ANEXO III - Preencher'!L25</f>
        <v>162</v>
      </c>
      <c r="L16" s="16">
        <f>'[1]TCE - ANEXO III - Preencher'!M25</f>
        <v>20.9</v>
      </c>
      <c r="M16" s="16">
        <f t="shared" si="1"/>
        <v>141.1</v>
      </c>
      <c r="N16" s="16">
        <f>'[1]TCE - ANEXO III - Preencher'!O25</f>
        <v>5</v>
      </c>
      <c r="O16" s="16">
        <f>'[1]TCE - ANEXO III - Preencher'!P25</f>
        <v>0</v>
      </c>
      <c r="P16" s="17">
        <f t="shared" si="2"/>
        <v>5</v>
      </c>
      <c r="Q16" s="16">
        <f>'[1]TCE - ANEXO III - Preencher'!R25</f>
        <v>150</v>
      </c>
      <c r="R16" s="16">
        <f>'[1]TCE - ANEXO III - Preencher'!S25</f>
        <v>62.7</v>
      </c>
      <c r="S16" s="17">
        <f t="shared" si="3"/>
        <v>87.3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316.98719999999997</v>
      </c>
    </row>
    <row r="17" spans="1:28" s="4" customFormat="1">
      <c r="A17" s="9">
        <f>IFERROR(VLOOKUP(B17,'[1]DADOS (OCULTAR)'!$P$3:$R$53,3,0),"")</f>
        <v>9039744000607</v>
      </c>
      <c r="B17" s="10" t="str">
        <f>'[1]TCE - ANEXO III - Preencher'!C26</f>
        <v>UPA SÃO LOURENÇO DA MATA</v>
      </c>
      <c r="C17" s="11"/>
      <c r="D17" s="12" t="str">
        <f>'[1]TCE - ANEXO III - Preencher'!E26</f>
        <v>MANOELLA CAVALCANTI DE BARROS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>
        <f>'[1]TCE - ANEXO III - Preencher'!G26</f>
        <v>142205</v>
      </c>
      <c r="G17" s="14">
        <f>IF('[1]TCE - ANEXO III - Preencher'!H26="","",'[1]TCE - ANEXO III - Preencher'!H26)</f>
        <v>43983</v>
      </c>
      <c r="H17" s="15">
        <f>'[1]TCE - ANEXO III - Preencher'!I26</f>
        <v>0</v>
      </c>
      <c r="I17" s="15">
        <f>'[1]TCE - ANEXO III - Preencher'!J26</f>
        <v>268.66320000000002</v>
      </c>
      <c r="J17" s="15">
        <f>'[1]TCE - ANEXO III - Preencher'!K26</f>
        <v>0</v>
      </c>
      <c r="K17" s="16">
        <f>'[1]TCE - ANEXO III - Preencher'!L26</f>
        <v>160.75</v>
      </c>
      <c r="L17" s="16">
        <f>'[1]TCE - ANEXO III - Preencher'!M26</f>
        <v>52</v>
      </c>
      <c r="M17" s="16">
        <f t="shared" si="1"/>
        <v>108.75</v>
      </c>
      <c r="N17" s="16">
        <f>'[1]TCE - ANEXO III - Preencher'!O26</f>
        <v>5</v>
      </c>
      <c r="O17" s="16">
        <f>'[1]TCE - ANEXO III - Preencher'!P26</f>
        <v>0</v>
      </c>
      <c r="P17" s="17">
        <f t="shared" si="2"/>
        <v>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382.41320000000002</v>
      </c>
    </row>
    <row r="18" spans="1:28" s="4" customFormat="1">
      <c r="A18" s="9">
        <f>IFERROR(VLOOKUP(B18,'[1]DADOS (OCULTAR)'!$P$3:$R$53,3,0),"")</f>
        <v>9039744000607</v>
      </c>
      <c r="B18" s="10" t="str">
        <f>'[1]TCE - ANEXO III - Preencher'!C27</f>
        <v>UPA SÃO LOURENÇO DA MATA</v>
      </c>
      <c r="C18" s="11"/>
      <c r="D18" s="12" t="str">
        <f>'[1]TCE - ANEXO III - Preencher'!E27</f>
        <v>FATIMA FRANCO TIMOTEO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43983</v>
      </c>
      <c r="H18" s="15">
        <f>'[1]TCE - ANEXO III - Preencher'!I27</f>
        <v>0</v>
      </c>
      <c r="I18" s="15">
        <f>'[1]TCE - ANEXO III - Preencher'!J27</f>
        <v>104.47920000000001</v>
      </c>
      <c r="J18" s="15">
        <f>'[1]TCE - ANEXO III - Preencher'!K27</f>
        <v>0</v>
      </c>
      <c r="K18" s="16">
        <f>'[1]TCE - ANEXO III - Preencher'!L27</f>
        <v>160</v>
      </c>
      <c r="L18" s="16">
        <f>'[1]TCE - ANEXO III - Preencher'!M27</f>
        <v>20.9</v>
      </c>
      <c r="M18" s="16">
        <f t="shared" si="1"/>
        <v>139.1</v>
      </c>
      <c r="N18" s="16">
        <f>'[1]TCE - ANEXO III - Preencher'!O27</f>
        <v>5</v>
      </c>
      <c r="O18" s="16">
        <f>'[1]TCE - ANEXO III - Preencher'!P27</f>
        <v>0</v>
      </c>
      <c r="P18" s="17">
        <f t="shared" si="2"/>
        <v>5</v>
      </c>
      <c r="Q18" s="16">
        <f>'[1]TCE - ANEXO III - Preencher'!R27</f>
        <v>150</v>
      </c>
      <c r="R18" s="16">
        <f>'[1]TCE - ANEXO III - Preencher'!S27</f>
        <v>56.43</v>
      </c>
      <c r="S18" s="17">
        <f t="shared" si="3"/>
        <v>93.57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342.14920000000001</v>
      </c>
    </row>
    <row r="19" spans="1:28" s="4" customFormat="1">
      <c r="A19" s="9">
        <f>IFERROR(VLOOKUP(B19,'[1]DADOS (OCULTAR)'!$P$3:$R$53,3,0),"")</f>
        <v>9039744000607</v>
      </c>
      <c r="B19" s="10" t="str">
        <f>'[1]TCE - ANEXO III - Preencher'!C28</f>
        <v>UPA SÃO LOURENÇO DA MATA</v>
      </c>
      <c r="C19" s="11"/>
      <c r="D19" s="12" t="str">
        <f>'[1]TCE - ANEXO III - Preencher'!E28</f>
        <v>LAIS EMANUELLE BERNARDO VIEIRA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223405</v>
      </c>
      <c r="G19" s="14">
        <f>IF('[1]TCE - ANEXO III - Preencher'!H28="","",'[1]TCE - ANEXO III - Preencher'!H28)</f>
        <v>43983</v>
      </c>
      <c r="H19" s="15">
        <f>'[1]TCE - ANEXO III - Preencher'!I28</f>
        <v>0</v>
      </c>
      <c r="I19" s="15">
        <f>'[1]TCE - ANEXO III - Preencher'!J28</f>
        <v>453.11120000000005</v>
      </c>
      <c r="J19" s="15">
        <f>'[1]TCE - ANEXO III - Preencher'!K28</f>
        <v>0</v>
      </c>
      <c r="K19" s="16">
        <f>'[1]TCE - ANEXO III - Preencher'!L28</f>
        <v>160</v>
      </c>
      <c r="L19" s="16">
        <f>'[1]TCE - ANEXO III - Preencher'!M28</f>
        <v>13.16</v>
      </c>
      <c r="M19" s="16">
        <f t="shared" si="1"/>
        <v>146.84</v>
      </c>
      <c r="N19" s="16">
        <f>'[1]TCE - ANEXO III - Preencher'!O28</f>
        <v>5</v>
      </c>
      <c r="O19" s="16">
        <f>'[1]TCE - ANEXO III - Preencher'!P28</f>
        <v>0</v>
      </c>
      <c r="P19" s="17">
        <f t="shared" si="2"/>
        <v>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604.95120000000009</v>
      </c>
    </row>
    <row r="20" spans="1:28" s="4" customFormat="1">
      <c r="A20" s="9">
        <f>IFERROR(VLOOKUP(B20,'[1]DADOS (OCULTAR)'!$P$3:$R$53,3,0),"")</f>
        <v>9039744000607</v>
      </c>
      <c r="B20" s="10" t="str">
        <f>'[1]TCE - ANEXO III - Preencher'!C29</f>
        <v>UPA SÃO LOURENÇO DA MATA</v>
      </c>
      <c r="C20" s="11"/>
      <c r="D20" s="12" t="str">
        <f>'[1]TCE - ANEXO III - Preencher'!E29</f>
        <v>BRUNA RAFAELA SILVA DE ALMEIDA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223405</v>
      </c>
      <c r="G20" s="14">
        <f>IF('[1]TCE - ANEXO III - Preencher'!H29="","",'[1]TCE - ANEXO III - Preencher'!H29)</f>
        <v>43983</v>
      </c>
      <c r="H20" s="15">
        <f>'[1]TCE - ANEXO III - Preencher'!I29</f>
        <v>0</v>
      </c>
      <c r="I20" s="15">
        <f>'[1]TCE - ANEXO III - Preencher'!J29</f>
        <v>288.20800000000003</v>
      </c>
      <c r="J20" s="15">
        <f>'[1]TCE - ANEXO III - Preencher'!K29</f>
        <v>0</v>
      </c>
      <c r="K20" s="16">
        <f>'[1]TCE - ANEXO III - Preencher'!L29</f>
        <v>160</v>
      </c>
      <c r="L20" s="16">
        <f>'[1]TCE - ANEXO III - Preencher'!M29</f>
        <v>13.16</v>
      </c>
      <c r="M20" s="16">
        <f t="shared" si="1"/>
        <v>146.84</v>
      </c>
      <c r="N20" s="16">
        <f>'[1]TCE - ANEXO III - Preencher'!O29</f>
        <v>5</v>
      </c>
      <c r="O20" s="16">
        <f>'[1]TCE - ANEXO III - Preencher'!P29</f>
        <v>0</v>
      </c>
      <c r="P20" s="17">
        <f t="shared" si="2"/>
        <v>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440.048</v>
      </c>
    </row>
    <row r="21" spans="1:28" s="4" customFormat="1">
      <c r="A21" s="9">
        <f>IFERROR(VLOOKUP(B21,'[1]DADOS (OCULTAR)'!$P$3:$R$53,3,0),"")</f>
        <v>9039744000607</v>
      </c>
      <c r="B21" s="10" t="str">
        <f>'[1]TCE - ANEXO III - Preencher'!C30</f>
        <v>UPA SÃO LOURENÇO DA MATA</v>
      </c>
      <c r="C21" s="11"/>
      <c r="D21" s="12" t="str">
        <f>'[1]TCE - ANEXO III - Preencher'!E30</f>
        <v>NATALIA DE FATIMA DE LIMA SILVA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351605</v>
      </c>
      <c r="G21" s="14">
        <f>IF('[1]TCE - ANEXO III - Preencher'!H30="","",'[1]TCE - ANEXO III - Preencher'!H30)</f>
        <v>43983</v>
      </c>
      <c r="H21" s="15">
        <f>'[1]TCE - ANEXO III - Preencher'!I30</f>
        <v>0</v>
      </c>
      <c r="I21" s="15">
        <f>'[1]TCE - ANEXO III - Preencher'!J30</f>
        <v>135.4616</v>
      </c>
      <c r="J21" s="15">
        <f>'[1]TCE - ANEXO III - Preencher'!K30</f>
        <v>0</v>
      </c>
      <c r="K21" s="16">
        <f>'[1]TCE - ANEXO III - Preencher'!L30</f>
        <v>160</v>
      </c>
      <c r="L21" s="16">
        <f>'[1]TCE - ANEXO III - Preencher'!M30</f>
        <v>29.88</v>
      </c>
      <c r="M21" s="16">
        <f t="shared" si="1"/>
        <v>130.12</v>
      </c>
      <c r="N21" s="16">
        <f>'[1]TCE - ANEXO III - Preencher'!O30</f>
        <v>5</v>
      </c>
      <c r="O21" s="16">
        <f>'[1]TCE - ANEXO III - Preencher'!P30</f>
        <v>0</v>
      </c>
      <c r="P21" s="17">
        <f t="shared" si="2"/>
        <v>5</v>
      </c>
      <c r="Q21" s="16">
        <f>'[1]TCE - ANEXO III - Preencher'!R30</f>
        <v>148.37</v>
      </c>
      <c r="R21" s="16">
        <f>'[1]TCE - ANEXO III - Preencher'!S30</f>
        <v>89.63</v>
      </c>
      <c r="S21" s="17">
        <f t="shared" si="3"/>
        <v>58.740000000000009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329.32159999999999</v>
      </c>
    </row>
    <row r="22" spans="1:28" s="4" customFormat="1">
      <c r="A22" s="9">
        <f>IFERROR(VLOOKUP(B22,'[1]DADOS (OCULTAR)'!$P$3:$R$53,3,0),"")</f>
        <v>9039744000607</v>
      </c>
      <c r="B22" s="10" t="str">
        <f>'[1]TCE - ANEXO III - Preencher'!C31</f>
        <v>UPA SÃO LOURENÇO DA MATA</v>
      </c>
      <c r="C22" s="11"/>
      <c r="D22" s="12" t="str">
        <f>'[1]TCE - ANEXO III - Preencher'!E31</f>
        <v>LUIZ MARCELO CORREIA JUNIOR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131205</v>
      </c>
      <c r="G22" s="14">
        <f>IF('[1]TCE - ANEXO III - Preencher'!H31="","",'[1]TCE - ANEXO III - Preencher'!H31)</f>
        <v>43983</v>
      </c>
      <c r="H22" s="15">
        <f>'[1]TCE - ANEXO III - Preencher'!I31</f>
        <v>0</v>
      </c>
      <c r="I22" s="15">
        <f>'[1]TCE - ANEXO III - Preencher'!J31</f>
        <v>1245.8456000000001</v>
      </c>
      <c r="J22" s="15">
        <f>'[1]TCE - ANEXO III - Preencher'!K31</f>
        <v>0</v>
      </c>
      <c r="K22" s="16">
        <f>'[1]TCE - ANEXO III - Preencher'!L31</f>
        <v>160</v>
      </c>
      <c r="L22" s="16">
        <f>'[1]TCE - ANEXO III - Preencher'!M31</f>
        <v>30</v>
      </c>
      <c r="M22" s="16">
        <f t="shared" si="1"/>
        <v>130</v>
      </c>
      <c r="N22" s="16">
        <f>'[1]TCE - ANEXO III - Preencher'!O31</f>
        <v>5</v>
      </c>
      <c r="O22" s="16">
        <f>'[1]TCE - ANEXO III - Preencher'!P31</f>
        <v>0</v>
      </c>
      <c r="P22" s="17">
        <f t="shared" si="2"/>
        <v>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1380.8456000000001</v>
      </c>
    </row>
    <row r="23" spans="1:28" s="4" customFormat="1">
      <c r="A23" s="9">
        <f>IFERROR(VLOOKUP(B23,'[1]DADOS (OCULTAR)'!$P$3:$R$53,3,0),"")</f>
        <v>9039744000607</v>
      </c>
      <c r="B23" s="10" t="str">
        <f>'[1]TCE - ANEXO III - Preencher'!C32</f>
        <v>UPA SÃO LOURENÇO DA MATA</v>
      </c>
      <c r="C23" s="11"/>
      <c r="D23" s="12" t="str">
        <f>'[1]TCE - ANEXO III - Preencher'!E32</f>
        <v>GABRIEL VICTOR SOARES MORAIS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411010</v>
      </c>
      <c r="G23" s="14">
        <f>IF('[1]TCE - ANEXO III - Preencher'!H32="","",'[1]TCE - ANEXO III - Preencher'!H32)</f>
        <v>43983</v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5</v>
      </c>
      <c r="O23" s="16">
        <f>'[1]TCE - ANEXO III - Preencher'!P32</f>
        <v>0</v>
      </c>
      <c r="P23" s="17">
        <f t="shared" si="2"/>
        <v>5</v>
      </c>
      <c r="Q23" s="16">
        <f>'[1]TCE - ANEXO III - Preencher'!R32</f>
        <v>141.47</v>
      </c>
      <c r="R23" s="16">
        <f>'[1]TCE - ANEXO III - Preencher'!S32</f>
        <v>0</v>
      </c>
      <c r="S23" s="17">
        <f t="shared" si="3"/>
        <v>141.47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146.47</v>
      </c>
    </row>
    <row r="24" spans="1:28" s="4" customFormat="1">
      <c r="A24" s="9">
        <f>IFERROR(VLOOKUP(B24,'[1]DADOS (OCULTAR)'!$P$3:$R$53,3,0),"")</f>
        <v>9039744000607</v>
      </c>
      <c r="B24" s="10" t="str">
        <f>'[1]TCE - ANEXO III - Preencher'!C33</f>
        <v>UPA SÃO LOURENÇO DA MATA</v>
      </c>
      <c r="C24" s="11"/>
      <c r="D24" s="12" t="str">
        <f>'[1]TCE - ANEXO III - Preencher'!E33</f>
        <v>PRISCYLLA NUNES DE MACEDO OLIVEIRA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131210</v>
      </c>
      <c r="G24" s="14">
        <f>IF('[1]TCE - ANEXO III - Preencher'!H33="","",'[1]TCE - ANEXO III - Preencher'!H33)</f>
        <v>43983</v>
      </c>
      <c r="H24" s="15">
        <f>'[1]TCE - ANEXO III - Preencher'!I33</f>
        <v>0</v>
      </c>
      <c r="I24" s="15">
        <f>'[1]TCE - ANEXO III - Preencher'!J33</f>
        <v>1416.4328</v>
      </c>
      <c r="J24" s="15">
        <f>'[1]TCE - ANEXO III - Preencher'!K33</f>
        <v>0</v>
      </c>
      <c r="K24" s="16">
        <f>'[1]TCE - ANEXO III - Preencher'!L33</f>
        <v>160</v>
      </c>
      <c r="L24" s="16">
        <f>'[1]TCE - ANEXO III - Preencher'!M33</f>
        <v>30</v>
      </c>
      <c r="M24" s="16">
        <f t="shared" si="1"/>
        <v>130</v>
      </c>
      <c r="N24" s="16">
        <f>'[1]TCE - ANEXO III - Preencher'!O33</f>
        <v>5</v>
      </c>
      <c r="O24" s="16">
        <f>'[1]TCE - ANEXO III - Preencher'!P33</f>
        <v>0</v>
      </c>
      <c r="P24" s="17">
        <f t="shared" si="2"/>
        <v>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1551.4328</v>
      </c>
    </row>
    <row r="25" spans="1:28" s="4" customFormat="1">
      <c r="A25" s="9">
        <f>IFERROR(VLOOKUP(B25,'[1]DADOS (OCULTAR)'!$P$3:$R$53,3,0),"")</f>
        <v>9039744000607</v>
      </c>
      <c r="B25" s="10" t="str">
        <f>'[1]TCE - ANEXO III - Preencher'!C34</f>
        <v>UPA SÃO LOURENÇO DA MATA</v>
      </c>
      <c r="C25" s="11"/>
      <c r="D25" s="12" t="str">
        <f>'[1]TCE - ANEXO III - Preencher'!E34</f>
        <v>ANA CATARINA DE CARVALHO MANGHI DINIZ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223505</v>
      </c>
      <c r="G25" s="14">
        <f>IF('[1]TCE - ANEXO III - Preencher'!H34="","",'[1]TCE - ANEXO III - Preencher'!H34)</f>
        <v>43983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5</v>
      </c>
      <c r="O25" s="16">
        <f>'[1]TCE - ANEXO III - Preencher'!P34</f>
        <v>0</v>
      </c>
      <c r="P25" s="17">
        <f t="shared" si="2"/>
        <v>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</v>
      </c>
    </row>
    <row r="26" spans="1:28" s="4" customFormat="1">
      <c r="A26" s="9">
        <f>IFERROR(VLOOKUP(B26,'[1]DADOS (OCULTAR)'!$P$3:$R$53,3,0),"")</f>
        <v>9039744000607</v>
      </c>
      <c r="B26" s="10" t="str">
        <f>'[1]TCE - ANEXO III - Preencher'!C35</f>
        <v>UPA SÃO LOURENÇO DA MATA</v>
      </c>
      <c r="C26" s="11"/>
      <c r="D26" s="12" t="str">
        <f>'[1]TCE - ANEXO III - Preencher'!E35</f>
        <v>VALDILENE AUGUSTO DE OLIVEIRA SILVA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414105</v>
      </c>
      <c r="G26" s="14">
        <f>IF('[1]TCE - ANEXO III - Preencher'!H35="","",'[1]TCE - ANEXO III - Preencher'!H35)</f>
        <v>43983</v>
      </c>
      <c r="H26" s="15">
        <f>'[1]TCE - ANEXO III - Preencher'!I35</f>
        <v>0</v>
      </c>
      <c r="I26" s="15">
        <f>'[1]TCE - ANEXO III - Preencher'!J35</f>
        <v>85.239199999999997</v>
      </c>
      <c r="J26" s="15">
        <f>'[1]TCE - ANEXO III - Preencher'!K35</f>
        <v>0</v>
      </c>
      <c r="K26" s="16">
        <f>'[1]TCE - ANEXO III - Preencher'!L35</f>
        <v>160</v>
      </c>
      <c r="L26" s="16">
        <f>'[1]TCE - ANEXO III - Preencher'!M35</f>
        <v>21.31</v>
      </c>
      <c r="M26" s="16">
        <f t="shared" si="1"/>
        <v>138.69</v>
      </c>
      <c r="N26" s="16">
        <f>'[1]TCE - ANEXO III - Preencher'!O35</f>
        <v>1</v>
      </c>
      <c r="O26" s="16">
        <f>'[1]TCE - ANEXO III - Preencher'!P35</f>
        <v>0</v>
      </c>
      <c r="P26" s="17">
        <f t="shared" si="2"/>
        <v>1</v>
      </c>
      <c r="Q26" s="16">
        <f>'[1]TCE - ANEXO III - Preencher'!R35</f>
        <v>293.27</v>
      </c>
      <c r="R26" s="16">
        <f>'[1]TCE - ANEXO III - Preencher'!S35</f>
        <v>63.93</v>
      </c>
      <c r="S26" s="17">
        <f t="shared" si="3"/>
        <v>229.33999999999997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454.26919999999996</v>
      </c>
    </row>
    <row r="27" spans="1:28" s="4" customFormat="1">
      <c r="A27" s="9">
        <f>IFERROR(VLOOKUP(B27,'[1]DADOS (OCULTAR)'!$P$3:$R$53,3,0),"")</f>
        <v>9039744000607</v>
      </c>
      <c r="B27" s="10" t="str">
        <f>'[1]TCE - ANEXO III - Preencher'!C36</f>
        <v>UPA SÃO LOURENÇO DA MATA</v>
      </c>
      <c r="C27" s="11"/>
      <c r="D27" s="12" t="str">
        <f>'[1]TCE - ANEXO III - Preencher'!E36</f>
        <v>ADRIANA FERREIRA DE MELO LUNA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413115</v>
      </c>
      <c r="G27" s="14">
        <f>IF('[1]TCE - ANEXO III - Preencher'!H36="","",'[1]TCE - ANEXO III - Preencher'!H36)</f>
        <v>43983</v>
      </c>
      <c r="H27" s="15">
        <f>'[1]TCE - ANEXO III - Preencher'!I36</f>
        <v>0</v>
      </c>
      <c r="I27" s="15">
        <f>'[1]TCE - ANEXO III - Preencher'!J36</f>
        <v>115.4816</v>
      </c>
      <c r="J27" s="15">
        <f>'[1]TCE - ANEXO III - Preencher'!K36</f>
        <v>0</v>
      </c>
      <c r="K27" s="16">
        <f>'[1]TCE - ANEXO III - Preencher'!L36</f>
        <v>160</v>
      </c>
      <c r="L27" s="16">
        <f>'[1]TCE - ANEXO III - Preencher'!M36</f>
        <v>26.76</v>
      </c>
      <c r="M27" s="16">
        <f t="shared" si="1"/>
        <v>133.24</v>
      </c>
      <c r="N27" s="16">
        <f>'[1]TCE - ANEXO III - Preencher'!O36</f>
        <v>1</v>
      </c>
      <c r="O27" s="16">
        <f>'[1]TCE - ANEXO III - Preencher'!P36</f>
        <v>0</v>
      </c>
      <c r="P27" s="17">
        <f t="shared" si="2"/>
        <v>1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249.72160000000002</v>
      </c>
    </row>
    <row r="28" spans="1:28" s="4" customFormat="1">
      <c r="A28" s="9">
        <f>IFERROR(VLOOKUP(B28,'[1]DADOS (OCULTAR)'!$P$3:$R$53,3,0),"")</f>
        <v>9039744000607</v>
      </c>
      <c r="B28" s="10" t="str">
        <f>'[1]TCE - ANEXO III - Preencher'!C37</f>
        <v>UPA SÃO LOURENÇO DA MATA</v>
      </c>
      <c r="C28" s="11"/>
      <c r="D28" s="12" t="str">
        <f>'[1]TCE - ANEXO III - Preencher'!E37</f>
        <v>LUCIENE FERREIRA DE SOUZA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223710</v>
      </c>
      <c r="G28" s="14">
        <f>IF('[1]TCE - ANEXO III - Preencher'!H37="","",'[1]TCE - ANEXO III - Preencher'!H37)</f>
        <v>43983</v>
      </c>
      <c r="H28" s="15">
        <f>'[1]TCE - ANEXO III - Preencher'!I37</f>
        <v>0</v>
      </c>
      <c r="I28" s="15">
        <f>'[1]TCE - ANEXO III - Preencher'!J37</f>
        <v>288.61040000000003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</v>
      </c>
      <c r="O28" s="16">
        <f>'[1]TCE - ANEXO III - Preencher'!P37</f>
        <v>0</v>
      </c>
      <c r="P28" s="17">
        <f t="shared" si="2"/>
        <v>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289.61040000000003</v>
      </c>
    </row>
    <row r="29" spans="1:28" s="4" customFormat="1">
      <c r="A29" s="9">
        <f>IFERROR(VLOOKUP(B29,'[1]DADOS (OCULTAR)'!$P$3:$R$53,3,0),"")</f>
        <v>9039744000607</v>
      </c>
      <c r="B29" s="10" t="str">
        <f>'[1]TCE - ANEXO III - Preencher'!C38</f>
        <v>UPA SÃO LOURENÇO DA MATA</v>
      </c>
      <c r="C29" s="11"/>
      <c r="D29" s="12" t="str">
        <f>'[1]TCE - ANEXO III - Preencher'!E38</f>
        <v>GRAZIELI VICENTE HENRIQUE DA SILVA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411010</v>
      </c>
      <c r="G29" s="14">
        <f>IF('[1]TCE - ANEXO III - Preencher'!H38="","",'[1]TCE - ANEXO III - Preencher'!H38)</f>
        <v>43983</v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</v>
      </c>
      <c r="O29" s="16">
        <f>'[1]TCE - ANEXO III - Preencher'!P38</f>
        <v>0</v>
      </c>
      <c r="P29" s="17">
        <f t="shared" si="2"/>
        <v>1</v>
      </c>
      <c r="Q29" s="16">
        <f>'[1]TCE - ANEXO III - Preencher'!R38</f>
        <v>141.47</v>
      </c>
      <c r="R29" s="16">
        <f>'[1]TCE - ANEXO III - Preencher'!S38</f>
        <v>0</v>
      </c>
      <c r="S29" s="17">
        <f t="shared" si="3"/>
        <v>141.47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142.47</v>
      </c>
    </row>
    <row r="30" spans="1:28" s="4" customFormat="1">
      <c r="A30" s="9">
        <f>IFERROR(VLOOKUP(B30,'[1]DADOS (OCULTAR)'!$P$3:$R$53,3,0),"")</f>
        <v>9039744000607</v>
      </c>
      <c r="B30" s="10" t="str">
        <f>'[1]TCE - ANEXO III - Preencher'!C39</f>
        <v>UPA SÃO LOURENÇO DA MATA</v>
      </c>
      <c r="C30" s="11"/>
      <c r="D30" s="12" t="str">
        <f>'[1]TCE - ANEXO III - Preencher'!E39</f>
        <v>VERONICA FELIPE DA SILVA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324115</v>
      </c>
      <c r="G30" s="14">
        <f>IF('[1]TCE - ANEXO III - Preencher'!H39="","",'[1]TCE - ANEXO III - Preencher'!H39)</f>
        <v>43983</v>
      </c>
      <c r="H30" s="15">
        <f>'[1]TCE - ANEXO III - Preencher'!I39</f>
        <v>0</v>
      </c>
      <c r="I30" s="15">
        <f>'[1]TCE - ANEXO III - Preencher'!J39</f>
        <v>469.46000000000004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</v>
      </c>
      <c r="O30" s="16">
        <f>'[1]TCE - ANEXO III - Preencher'!P39</f>
        <v>0</v>
      </c>
      <c r="P30" s="17">
        <f t="shared" si="2"/>
        <v>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470.46000000000004</v>
      </c>
    </row>
    <row r="31" spans="1:28" s="4" customFormat="1">
      <c r="A31" s="9">
        <f>IFERROR(VLOOKUP(B31,'[1]DADOS (OCULTAR)'!$P$3:$R$53,3,0),"")</f>
        <v>9039744000607</v>
      </c>
      <c r="B31" s="10" t="str">
        <f>'[1]TCE - ANEXO III - Preencher'!C40</f>
        <v>UPA SÃO LOURENÇO DA MATA</v>
      </c>
      <c r="C31" s="11"/>
      <c r="D31" s="12" t="str">
        <f>'[1]TCE - ANEXO III - Preencher'!E40</f>
        <v>DEYSE HELLEN DA SILVA FREITAS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>
        <f>'[1]TCE - ANEXO III - Preencher'!G40</f>
        <v>411010</v>
      </c>
      <c r="G31" s="14">
        <f>IF('[1]TCE - ANEXO III - Preencher'!H40="","",'[1]TCE - ANEXO III - Preencher'!H40)</f>
        <v>43983</v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</v>
      </c>
      <c r="O31" s="16">
        <f>'[1]TCE - ANEXO III - Preencher'!P40</f>
        <v>0</v>
      </c>
      <c r="P31" s="17">
        <f t="shared" si="2"/>
        <v>1</v>
      </c>
      <c r="Q31" s="16">
        <f>'[1]TCE - ANEXO III - Preencher'!R40</f>
        <v>141.47</v>
      </c>
      <c r="R31" s="16">
        <f>'[1]TCE - ANEXO III - Preencher'!S40</f>
        <v>0</v>
      </c>
      <c r="S31" s="17">
        <f t="shared" si="3"/>
        <v>141.47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142.47</v>
      </c>
    </row>
    <row r="32" spans="1:28" s="4" customFormat="1">
      <c r="A32" s="9">
        <f>IFERROR(VLOOKUP(B32,'[1]DADOS (OCULTAR)'!$P$3:$R$53,3,0),"")</f>
        <v>9039744000607</v>
      </c>
      <c r="B32" s="10" t="str">
        <f>'[1]TCE - ANEXO III - Preencher'!C41</f>
        <v>UPA SÃO LOURENÇO DA MATA</v>
      </c>
      <c r="C32" s="11"/>
      <c r="D32" s="12" t="str">
        <f>'[1]TCE - ANEXO III - Preencher'!E41</f>
        <v>ANDREA RAMOS CAMPOS GALVAO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251605</v>
      </c>
      <c r="G32" s="14">
        <f>IF('[1]TCE - ANEXO III - Preencher'!H41="","",'[1]TCE - ANEXO III - Preencher'!H41)</f>
        <v>43983</v>
      </c>
      <c r="H32" s="15">
        <f>'[1]TCE - ANEXO III - Preencher'!I41</f>
        <v>0</v>
      </c>
      <c r="I32" s="15">
        <f>'[1]TCE - ANEXO III - Preencher'!J41</f>
        <v>315.41840000000002</v>
      </c>
      <c r="J32" s="15">
        <f>'[1]TCE - ANEXO III - Preencher'!K41</f>
        <v>0</v>
      </c>
      <c r="K32" s="16">
        <f>'[1]TCE - ANEXO III - Preencher'!L41</f>
        <v>160</v>
      </c>
      <c r="L32" s="16">
        <f>'[1]TCE - ANEXO III - Preencher'!M41</f>
        <v>36.19</v>
      </c>
      <c r="M32" s="16">
        <f t="shared" si="1"/>
        <v>123.81</v>
      </c>
      <c r="N32" s="16">
        <f>'[1]TCE - ANEXO III - Preencher'!O41</f>
        <v>1</v>
      </c>
      <c r="O32" s="16">
        <f>'[1]TCE - ANEXO III - Preencher'!P41</f>
        <v>0</v>
      </c>
      <c r="P32" s="17">
        <f t="shared" si="2"/>
        <v>1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440.22840000000002</v>
      </c>
    </row>
    <row r="33" spans="1:28" s="4" customFormat="1">
      <c r="A33" s="9">
        <f>IFERROR(VLOOKUP(B33,'[1]DADOS (OCULTAR)'!$P$3:$R$53,3,0),"")</f>
        <v>9039744000607</v>
      </c>
      <c r="B33" s="10" t="str">
        <f>'[1]TCE - ANEXO III - Preencher'!C42</f>
        <v>UPA SÃO LOURENÇO DA MATA</v>
      </c>
      <c r="C33" s="11"/>
      <c r="D33" s="12" t="str">
        <f>'[1]TCE - ANEXO III - Preencher'!E42</f>
        <v>EUNICE BEATRIZ DA SILVA FREITAS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223505</v>
      </c>
      <c r="G33" s="14">
        <f>IF('[1]TCE - ANEXO III - Preencher'!H42="","",'[1]TCE - ANEXO III - Preencher'!H42)</f>
        <v>43983</v>
      </c>
      <c r="H33" s="15">
        <f>'[1]TCE - ANEXO III - Preencher'!I42</f>
        <v>0</v>
      </c>
      <c r="I33" s="15">
        <f>'[1]TCE - ANEXO III - Preencher'!J42</f>
        <v>353.02080000000001</v>
      </c>
      <c r="J33" s="15">
        <f>'[1]TCE - ANEXO III - Preencher'!K42</f>
        <v>0</v>
      </c>
      <c r="K33" s="16">
        <f>'[1]TCE - ANEXO III - Preencher'!L42</f>
        <v>160</v>
      </c>
      <c r="L33" s="16">
        <f>'[1]TCE - ANEXO III - Preencher'!M42</f>
        <v>2.54</v>
      </c>
      <c r="M33" s="16">
        <f t="shared" si="1"/>
        <v>157.46</v>
      </c>
      <c r="N33" s="16">
        <f>'[1]TCE - ANEXO III - Preencher'!O42</f>
        <v>2</v>
      </c>
      <c r="O33" s="16">
        <f>'[1]TCE - ANEXO III - Preencher'!P42</f>
        <v>0</v>
      </c>
      <c r="P33" s="17">
        <f t="shared" si="2"/>
        <v>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512.48080000000004</v>
      </c>
    </row>
    <row r="34" spans="1:28" s="4" customFormat="1">
      <c r="A34" s="9">
        <f>IFERROR(VLOOKUP(B34,'[1]DADOS (OCULTAR)'!$P$3:$R$53,3,0),"")</f>
        <v>9039744000607</v>
      </c>
      <c r="B34" s="10" t="str">
        <f>'[1]TCE - ANEXO III - Preencher'!C43</f>
        <v>UPA SÃO LOURENÇO DA MATA</v>
      </c>
      <c r="C34" s="11"/>
      <c r="D34" s="12" t="str">
        <f>'[1]TCE - ANEXO III - Preencher'!E43</f>
        <v>ADELMO JOSE DE ALMEIDA JUNIOR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317210</v>
      </c>
      <c r="G34" s="14">
        <f>IF('[1]TCE - ANEXO III - Preencher'!H43="","",'[1]TCE - ANEXO III - Preencher'!H43)</f>
        <v>43983</v>
      </c>
      <c r="H34" s="15">
        <f>'[1]TCE - ANEXO III - Preencher'!I43</f>
        <v>0</v>
      </c>
      <c r="I34" s="15">
        <f>'[1]TCE - ANEXO III - Preencher'!J43</f>
        <v>142.74</v>
      </c>
      <c r="J34" s="15">
        <f>'[1]TCE - ANEXO III - Preencher'!K43</f>
        <v>0</v>
      </c>
      <c r="K34" s="16">
        <f>'[1]TCE - ANEXO III - Preencher'!L43</f>
        <v>160</v>
      </c>
      <c r="L34" s="16">
        <f>'[1]TCE - ANEXO III - Preencher'!M43</f>
        <v>33.67</v>
      </c>
      <c r="M34" s="16">
        <f t="shared" si="1"/>
        <v>126.33</v>
      </c>
      <c r="N34" s="16">
        <f>'[1]TCE - ANEXO III - Preencher'!O43</f>
        <v>1</v>
      </c>
      <c r="O34" s="16">
        <f>'[1]TCE - ANEXO III - Preencher'!P43</f>
        <v>0</v>
      </c>
      <c r="P34" s="17">
        <f t="shared" si="2"/>
        <v>1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270.07</v>
      </c>
    </row>
    <row r="35" spans="1:28" s="4" customFormat="1">
      <c r="A35" s="9">
        <f>IFERROR(VLOOKUP(B35,'[1]DADOS (OCULTAR)'!$P$3:$R$53,3,0),"")</f>
        <v>9039744000607</v>
      </c>
      <c r="B35" s="10" t="str">
        <f>'[1]TCE - ANEXO III - Preencher'!C44</f>
        <v>UPA SÃO LOURENÇO DA MATA</v>
      </c>
      <c r="C35" s="11"/>
      <c r="D35" s="12" t="str">
        <f>'[1]TCE - ANEXO III - Preencher'!E44</f>
        <v>ROSANGELA DA SILVA BARBOSA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411010</v>
      </c>
      <c r="G35" s="14">
        <f>IF('[1]TCE - ANEXO III - Preencher'!H44="","",'[1]TCE - ANEXO III - Preencher'!H44)</f>
        <v>43983</v>
      </c>
      <c r="H35" s="15">
        <f>'[1]TCE - ANEXO III - Preencher'!I44</f>
        <v>0</v>
      </c>
      <c r="I35" s="15">
        <f>'[1]TCE - ANEXO III - Preencher'!J44</f>
        <v>108.7376</v>
      </c>
      <c r="J35" s="15">
        <f>'[1]TCE - ANEXO III - Preencher'!K44</f>
        <v>0</v>
      </c>
      <c r="K35" s="16">
        <f>'[1]TCE - ANEXO III - Preencher'!L44</f>
        <v>160</v>
      </c>
      <c r="L35" s="16">
        <f>'[1]TCE - ANEXO III - Preencher'!M44</f>
        <v>20.9</v>
      </c>
      <c r="M35" s="16">
        <f t="shared" si="1"/>
        <v>139.1</v>
      </c>
      <c r="N35" s="16">
        <f>'[1]TCE - ANEXO III - Preencher'!O44</f>
        <v>1</v>
      </c>
      <c r="O35" s="16">
        <f>'[1]TCE - ANEXO III - Preencher'!P44</f>
        <v>0</v>
      </c>
      <c r="P35" s="17">
        <f t="shared" si="2"/>
        <v>1</v>
      </c>
      <c r="Q35" s="16">
        <f>'[1]TCE - ANEXO III - Preencher'!R44</f>
        <v>106.97</v>
      </c>
      <c r="R35" s="16">
        <f>'[1]TCE - ANEXO III - Preencher'!S44</f>
        <v>62.7</v>
      </c>
      <c r="S35" s="17">
        <f t="shared" si="3"/>
        <v>44.269999999999996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293.10759999999999</v>
      </c>
    </row>
    <row r="36" spans="1:28" s="4" customFormat="1">
      <c r="A36" s="9">
        <f>IFERROR(VLOOKUP(B36,'[1]DADOS (OCULTAR)'!$P$3:$R$53,3,0),"")</f>
        <v>9039744000607</v>
      </c>
      <c r="B36" s="10" t="str">
        <f>'[1]TCE - ANEXO III - Preencher'!C45</f>
        <v>UPA SÃO LOURENÇO DA MATA</v>
      </c>
      <c r="C36" s="11"/>
      <c r="D36" s="12" t="str">
        <f>'[1]TCE - ANEXO III - Preencher'!E45</f>
        <v>ROSALI ARAGAO DA SILVA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411010</v>
      </c>
      <c r="G36" s="14">
        <f>IF('[1]TCE - ANEXO III - Preencher'!H45="","",'[1]TCE - ANEXO III - Preencher'!H45)</f>
        <v>43983</v>
      </c>
      <c r="H36" s="15">
        <f>'[1]TCE - ANEXO III - Preencher'!I45</f>
        <v>0</v>
      </c>
      <c r="I36" s="15">
        <f>'[1]TCE - ANEXO III - Preencher'!J45</f>
        <v>104.23120000000002</v>
      </c>
      <c r="J36" s="15">
        <f>'[1]TCE - ANEXO III - Preencher'!K45</f>
        <v>0</v>
      </c>
      <c r="K36" s="16">
        <f>'[1]TCE - ANEXO III - Preencher'!L45</f>
        <v>160</v>
      </c>
      <c r="L36" s="16">
        <f>'[1]TCE - ANEXO III - Preencher'!M45</f>
        <v>20.9</v>
      </c>
      <c r="M36" s="16">
        <f t="shared" si="1"/>
        <v>139.1</v>
      </c>
      <c r="N36" s="16">
        <f>'[1]TCE - ANEXO III - Preencher'!O45</f>
        <v>1</v>
      </c>
      <c r="O36" s="16">
        <f>'[1]TCE - ANEXO III - Preencher'!P45</f>
        <v>0</v>
      </c>
      <c r="P36" s="17">
        <f t="shared" si="2"/>
        <v>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244.33120000000002</v>
      </c>
    </row>
    <row r="37" spans="1:28" s="4" customFormat="1">
      <c r="A37" s="9">
        <f>IFERROR(VLOOKUP(B37,'[1]DADOS (OCULTAR)'!$P$3:$R$53,3,0),"")</f>
        <v>9039744000607</v>
      </c>
      <c r="B37" s="10" t="str">
        <f>'[1]TCE - ANEXO III - Preencher'!C46</f>
        <v>UPA SÃO LOURENÇO DA MATA</v>
      </c>
      <c r="C37" s="11"/>
      <c r="D37" s="12" t="str">
        <f>'[1]TCE - ANEXO III - Preencher'!E46</f>
        <v>ANA CRISTINA DOS SANTOS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43983</v>
      </c>
      <c r="H37" s="15">
        <f>'[1]TCE - ANEXO III - Preencher'!I46</f>
        <v>0</v>
      </c>
      <c r="I37" s="15">
        <f>'[1]TCE - ANEXO III - Preencher'!J46</f>
        <v>104.5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</v>
      </c>
      <c r="O37" s="16">
        <f>'[1]TCE - ANEXO III - Preencher'!P46</f>
        <v>0</v>
      </c>
      <c r="P37" s="17">
        <f t="shared" si="2"/>
        <v>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105.5</v>
      </c>
    </row>
    <row r="38" spans="1:28" s="4" customFormat="1">
      <c r="A38" s="9">
        <f>IFERROR(VLOOKUP(B38,'[1]DADOS (OCULTAR)'!$P$3:$R$53,3,0),"")</f>
        <v>9039744000607</v>
      </c>
      <c r="B38" s="10" t="str">
        <f>'[1]TCE - ANEXO III - Preencher'!C47</f>
        <v>UPA SÃO LOURENÇO DA MATA</v>
      </c>
      <c r="C38" s="11"/>
      <c r="D38" s="12" t="str">
        <f>'[1]TCE - ANEXO III - Preencher'!E47</f>
        <v>GLEYCE KELLY DA SILVA VIANA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411010</v>
      </c>
      <c r="G38" s="14">
        <f>IF('[1]TCE - ANEXO III - Preencher'!H47="","",'[1]TCE - ANEXO III - Preencher'!H47)</f>
        <v>43983</v>
      </c>
      <c r="H38" s="15">
        <f>'[1]TCE - ANEXO III - Preencher'!I47</f>
        <v>0</v>
      </c>
      <c r="I38" s="15">
        <f>'[1]TCE - ANEXO III - Preencher'!J47</f>
        <v>104.40479999999999</v>
      </c>
      <c r="J38" s="15">
        <f>'[1]TCE - ANEXO III - Preencher'!K47</f>
        <v>0</v>
      </c>
      <c r="K38" s="16">
        <f>'[1]TCE - ANEXO III - Preencher'!L47</f>
        <v>160</v>
      </c>
      <c r="L38" s="16">
        <f>'[1]TCE - ANEXO III - Preencher'!M47</f>
        <v>20.9</v>
      </c>
      <c r="M38" s="16">
        <f t="shared" si="1"/>
        <v>139.1</v>
      </c>
      <c r="N38" s="16">
        <f>'[1]TCE - ANEXO III - Preencher'!O47</f>
        <v>1</v>
      </c>
      <c r="O38" s="16">
        <f>'[1]TCE - ANEXO III - Preencher'!P47</f>
        <v>0</v>
      </c>
      <c r="P38" s="17">
        <f t="shared" si="2"/>
        <v>1</v>
      </c>
      <c r="Q38" s="16">
        <f>'[1]TCE - ANEXO III - Preencher'!R47</f>
        <v>106.97</v>
      </c>
      <c r="R38" s="16">
        <f>'[1]TCE - ANEXO III - Preencher'!S47</f>
        <v>62.7</v>
      </c>
      <c r="S38" s="17">
        <f t="shared" si="3"/>
        <v>44.269999999999996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288.77479999999997</v>
      </c>
    </row>
    <row r="39" spans="1:28" s="4" customFormat="1">
      <c r="A39" s="9">
        <f>IFERROR(VLOOKUP(B39,'[1]DADOS (OCULTAR)'!$P$3:$R$53,3,0),"")</f>
        <v>9039744000607</v>
      </c>
      <c r="B39" s="10" t="str">
        <f>'[1]TCE - ANEXO III - Preencher'!C48</f>
        <v>UPA SÃO LOURENÇO DA MATA</v>
      </c>
      <c r="C39" s="11"/>
      <c r="D39" s="12" t="str">
        <f>'[1]TCE - ANEXO III - Preencher'!E48</f>
        <v>LADEILDO JOSE BARRETO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517410</v>
      </c>
      <c r="G39" s="14">
        <f>IF('[1]TCE - ANEXO III - Preencher'!H48="","",'[1]TCE - ANEXO III - Preencher'!H48)</f>
        <v>43983</v>
      </c>
      <c r="H39" s="15">
        <f>'[1]TCE - ANEXO III - Preencher'!I48</f>
        <v>0</v>
      </c>
      <c r="I39" s="15">
        <f>'[1]TCE - ANEXO III - Preencher'!J48</f>
        <v>108.23520000000001</v>
      </c>
      <c r="J39" s="15">
        <f>'[1]TCE - ANEXO III - Preencher'!K48</f>
        <v>0</v>
      </c>
      <c r="K39" s="16">
        <f>'[1]TCE - ANEXO III - Preencher'!L48</f>
        <v>160</v>
      </c>
      <c r="L39" s="16">
        <f>'[1]TCE - ANEXO III - Preencher'!M48</f>
        <v>20.9</v>
      </c>
      <c r="M39" s="16">
        <f t="shared" si="1"/>
        <v>139.1</v>
      </c>
      <c r="N39" s="16">
        <f>'[1]TCE - ANEXO III - Preencher'!O48</f>
        <v>1</v>
      </c>
      <c r="O39" s="16">
        <f>'[1]TCE - ANEXO III - Preencher'!P48</f>
        <v>0</v>
      </c>
      <c r="P39" s="17">
        <f t="shared" si="2"/>
        <v>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248.33519999999999</v>
      </c>
    </row>
    <row r="40" spans="1:28" s="4" customFormat="1">
      <c r="A40" s="9">
        <f>IFERROR(VLOOKUP(B40,'[1]DADOS (OCULTAR)'!$P$3:$R$53,3,0),"")</f>
        <v>9039744000607</v>
      </c>
      <c r="B40" s="10" t="str">
        <f>'[1]TCE - ANEXO III - Preencher'!C49</f>
        <v>UPA SÃO LOURENÇO DA MATA</v>
      </c>
      <c r="C40" s="11"/>
      <c r="D40" s="12" t="str">
        <f>'[1]TCE - ANEXO III - Preencher'!E49</f>
        <v>EMANUEL ANTONIO DE OLIVEIRA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517410</v>
      </c>
      <c r="G40" s="14">
        <f>IF('[1]TCE - ANEXO III - Preencher'!H49="","",'[1]TCE - ANEXO III - Preencher'!H49)</f>
        <v>43983</v>
      </c>
      <c r="H40" s="15">
        <f>'[1]TCE - ANEXO III - Preencher'!I49</f>
        <v>0</v>
      </c>
      <c r="I40" s="15">
        <f>'[1]TCE - ANEXO III - Preencher'!J49</f>
        <v>203.4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</v>
      </c>
      <c r="O40" s="16">
        <f>'[1]TCE - ANEXO III - Preencher'!P49</f>
        <v>0</v>
      </c>
      <c r="P40" s="17">
        <f t="shared" si="2"/>
        <v>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204.4</v>
      </c>
    </row>
    <row r="41" spans="1:28" s="4" customFormat="1">
      <c r="A41" s="9">
        <f>IFERROR(VLOOKUP(B41,'[1]DADOS (OCULTAR)'!$P$3:$R$53,3,0),"")</f>
        <v>9039744000607</v>
      </c>
      <c r="B41" s="10" t="str">
        <f>'[1]TCE - ANEXO III - Preencher'!C50</f>
        <v>UPA SÃO LOURENÇO DA MATA</v>
      </c>
      <c r="C41" s="11"/>
      <c r="D41" s="12" t="str">
        <f>'[1]TCE - ANEXO III - Preencher'!E50</f>
        <v>HONORIO DE QUEIROZ SANTOS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517410</v>
      </c>
      <c r="G41" s="14">
        <f>IF('[1]TCE - ANEXO III - Preencher'!H50="","",'[1]TCE - ANEXO III - Preencher'!H50)</f>
        <v>43983</v>
      </c>
      <c r="H41" s="15">
        <f>'[1]TCE - ANEXO III - Preencher'!I50</f>
        <v>0</v>
      </c>
      <c r="I41" s="15">
        <f>'[1]TCE - ANEXO III - Preencher'!J50</f>
        <v>126.19200000000001</v>
      </c>
      <c r="J41" s="15">
        <f>'[1]TCE - ANEXO III - Preencher'!K50</f>
        <v>0</v>
      </c>
      <c r="K41" s="16">
        <f>'[1]TCE - ANEXO III - Preencher'!L50</f>
        <v>160</v>
      </c>
      <c r="L41" s="16">
        <f>'[1]TCE - ANEXO III - Preencher'!M50</f>
        <v>20.9</v>
      </c>
      <c r="M41" s="16">
        <f t="shared" si="1"/>
        <v>139.1</v>
      </c>
      <c r="N41" s="16">
        <f>'[1]TCE - ANEXO III - Preencher'!O50</f>
        <v>1</v>
      </c>
      <c r="O41" s="16">
        <f>'[1]TCE - ANEXO III - Preencher'!P50</f>
        <v>0</v>
      </c>
      <c r="P41" s="17">
        <f t="shared" si="2"/>
        <v>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266.29200000000003</v>
      </c>
    </row>
    <row r="42" spans="1:28" s="4" customFormat="1">
      <c r="A42" s="9">
        <f>IFERROR(VLOOKUP(B42,'[1]DADOS (OCULTAR)'!$P$3:$R$53,3,0),"")</f>
        <v>9039744000607</v>
      </c>
      <c r="B42" s="10" t="str">
        <f>'[1]TCE - ANEXO III - Preencher'!C51</f>
        <v>UPA SÃO LOURENÇO DA MATA</v>
      </c>
      <c r="C42" s="11"/>
      <c r="D42" s="12" t="str">
        <f>'[1]TCE - ANEXO III - Preencher'!E51</f>
        <v>EDMILSON DE OLIVEIRA FERNANDES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517410</v>
      </c>
      <c r="G42" s="14">
        <f>IF('[1]TCE - ANEXO III - Preencher'!H51="","",'[1]TCE - ANEXO III - Preencher'!H51)</f>
        <v>43983</v>
      </c>
      <c r="H42" s="15">
        <f>'[1]TCE - ANEXO III - Preencher'!I51</f>
        <v>0</v>
      </c>
      <c r="I42" s="15">
        <f>'[1]TCE - ANEXO III - Preencher'!J51</f>
        <v>94.113600000000005</v>
      </c>
      <c r="J42" s="15">
        <f>'[1]TCE - ANEXO III - Preencher'!K51</f>
        <v>0</v>
      </c>
      <c r="K42" s="16">
        <f>'[1]TCE - ANEXO III - Preencher'!L51</f>
        <v>160</v>
      </c>
      <c r="L42" s="16">
        <f>'[1]TCE - ANEXO III - Preencher'!M51</f>
        <v>20.9</v>
      </c>
      <c r="M42" s="16">
        <f t="shared" si="1"/>
        <v>139.1</v>
      </c>
      <c r="N42" s="16">
        <f>'[1]TCE - ANEXO III - Preencher'!O51</f>
        <v>1</v>
      </c>
      <c r="O42" s="16">
        <f>'[1]TCE - ANEXO III - Preencher'!P51</f>
        <v>0</v>
      </c>
      <c r="P42" s="17">
        <f t="shared" si="2"/>
        <v>1</v>
      </c>
      <c r="Q42" s="16">
        <f>'[1]TCE - ANEXO III - Preencher'!R51</f>
        <v>106.97</v>
      </c>
      <c r="R42" s="16">
        <f>'[1]TCE - ANEXO III - Preencher'!S51</f>
        <v>62.7</v>
      </c>
      <c r="S42" s="17">
        <f t="shared" si="3"/>
        <v>44.269999999999996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278.48359999999997</v>
      </c>
    </row>
    <row r="43" spans="1:28" s="4" customFormat="1">
      <c r="A43" s="9">
        <f>IFERROR(VLOOKUP(B43,'[1]DADOS (OCULTAR)'!$P$3:$R$53,3,0),"")</f>
        <v>9039744000607</v>
      </c>
      <c r="B43" s="10" t="str">
        <f>'[1]TCE - ANEXO III - Preencher'!C52</f>
        <v>UPA SÃO LOURENÇO DA MATA</v>
      </c>
      <c r="C43" s="11"/>
      <c r="D43" s="12" t="str">
        <f>'[1]TCE - ANEXO III - Preencher'!E52</f>
        <v>MURILO BARBOSA DE SOUZA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517410</v>
      </c>
      <c r="G43" s="14">
        <f>IF('[1]TCE - ANEXO III - Preencher'!H52="","",'[1]TCE - ANEXO III - Preencher'!H52)</f>
        <v>43983</v>
      </c>
      <c r="H43" s="15">
        <f>'[1]TCE - ANEXO III - Preencher'!I52</f>
        <v>0</v>
      </c>
      <c r="I43" s="15">
        <f>'[1]TCE - ANEXO III - Preencher'!J52</f>
        <v>113.37520000000001</v>
      </c>
      <c r="J43" s="15">
        <f>'[1]TCE - ANEXO III - Preencher'!K52</f>
        <v>0</v>
      </c>
      <c r="K43" s="16">
        <f>'[1]TCE - ANEXO III - Preencher'!L52</f>
        <v>160</v>
      </c>
      <c r="L43" s="16">
        <f>'[1]TCE - ANEXO III - Preencher'!M52</f>
        <v>20.9</v>
      </c>
      <c r="M43" s="16">
        <f t="shared" si="1"/>
        <v>139.1</v>
      </c>
      <c r="N43" s="16">
        <f>'[1]TCE - ANEXO III - Preencher'!O52</f>
        <v>1</v>
      </c>
      <c r="O43" s="16">
        <f>'[1]TCE - ANEXO III - Preencher'!P52</f>
        <v>0</v>
      </c>
      <c r="P43" s="17">
        <f t="shared" si="2"/>
        <v>1</v>
      </c>
      <c r="Q43" s="16">
        <f>'[1]TCE - ANEXO III - Preencher'!R52</f>
        <v>106.97</v>
      </c>
      <c r="R43" s="16">
        <f>'[1]TCE - ANEXO III - Preencher'!S52</f>
        <v>62.7</v>
      </c>
      <c r="S43" s="17">
        <f t="shared" si="3"/>
        <v>44.269999999999996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297.74520000000001</v>
      </c>
    </row>
    <row r="44" spans="1:28" s="4" customFormat="1">
      <c r="A44" s="9">
        <f>IFERROR(VLOOKUP(B44,'[1]DADOS (OCULTAR)'!$P$3:$R$53,3,0),"")</f>
        <v>9039744000607</v>
      </c>
      <c r="B44" s="10" t="str">
        <f>'[1]TCE - ANEXO III - Preencher'!C53</f>
        <v>UPA SÃO LOURENÇO DA MATA</v>
      </c>
      <c r="C44" s="11"/>
      <c r="D44" s="12" t="str">
        <f>'[1]TCE - ANEXO III - Preencher'!E53</f>
        <v>ANTONIO CARLOS BARBOSA SILVA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517410</v>
      </c>
      <c r="G44" s="14">
        <f>IF('[1]TCE - ANEXO III - Preencher'!H53="","",'[1]TCE - ANEXO III - Preencher'!H53)</f>
        <v>43983</v>
      </c>
      <c r="H44" s="15">
        <f>'[1]TCE - ANEXO III - Preencher'!I53</f>
        <v>0</v>
      </c>
      <c r="I44" s="15">
        <f>'[1]TCE - ANEXO III - Preencher'!J53</f>
        <v>100.32000000000001</v>
      </c>
      <c r="J44" s="15">
        <f>'[1]TCE - ANEXO III - Preencher'!K53</f>
        <v>0</v>
      </c>
      <c r="K44" s="16">
        <f>'[1]TCE - ANEXO III - Preencher'!L53</f>
        <v>160</v>
      </c>
      <c r="L44" s="16">
        <f>'[1]TCE - ANEXO III - Preencher'!M53</f>
        <v>20.9</v>
      </c>
      <c r="M44" s="16">
        <f t="shared" si="1"/>
        <v>139.1</v>
      </c>
      <c r="N44" s="16">
        <f>'[1]TCE - ANEXO III - Preencher'!O53</f>
        <v>1</v>
      </c>
      <c r="O44" s="16">
        <f>'[1]TCE - ANEXO III - Preencher'!P53</f>
        <v>0</v>
      </c>
      <c r="P44" s="17">
        <f t="shared" si="2"/>
        <v>1</v>
      </c>
      <c r="Q44" s="16">
        <f>'[1]TCE - ANEXO III - Preencher'!R53</f>
        <v>113.87</v>
      </c>
      <c r="R44" s="16">
        <f>'[1]TCE - ANEXO III - Preencher'!S53</f>
        <v>62.7</v>
      </c>
      <c r="S44" s="17">
        <f t="shared" si="3"/>
        <v>51.17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291.59000000000003</v>
      </c>
    </row>
    <row r="45" spans="1:28" s="4" customFormat="1">
      <c r="A45" s="9">
        <f>IFERROR(VLOOKUP(B45,'[1]DADOS (OCULTAR)'!$P$3:$R$53,3,0),"")</f>
        <v>9039744000607</v>
      </c>
      <c r="B45" s="10" t="str">
        <f>'[1]TCE - ANEXO III - Preencher'!C54</f>
        <v>UPA SÃO LOURENÇO DA MATA</v>
      </c>
      <c r="C45" s="11"/>
      <c r="D45" s="12" t="str">
        <f>'[1]TCE - ANEXO III - Preencher'!E54</f>
        <v>YRIS ESTER MARIA DA SILVA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521130</v>
      </c>
      <c r="G45" s="14">
        <f>IF('[1]TCE - ANEXO III - Preencher'!H54="","",'[1]TCE - ANEXO III - Preencher'!H54)</f>
        <v>43983</v>
      </c>
      <c r="H45" s="15">
        <f>'[1]TCE - ANEXO III - Preencher'!I54</f>
        <v>0</v>
      </c>
      <c r="I45" s="15">
        <f>'[1]TCE - ANEXO III - Preencher'!J54</f>
        <v>83.587199999999996</v>
      </c>
      <c r="J45" s="15">
        <f>'[1]TCE - ANEXO III - Preencher'!K54</f>
        <v>0</v>
      </c>
      <c r="K45" s="16">
        <f>'[1]TCE - ANEXO III - Preencher'!L54</f>
        <v>160</v>
      </c>
      <c r="L45" s="16">
        <f>'[1]TCE - ANEXO III - Preencher'!M54</f>
        <v>20.9</v>
      </c>
      <c r="M45" s="16">
        <f t="shared" si="1"/>
        <v>139.1</v>
      </c>
      <c r="N45" s="16">
        <f>'[1]TCE - ANEXO III - Preencher'!O54</f>
        <v>1</v>
      </c>
      <c r="O45" s="16">
        <f>'[1]TCE - ANEXO III - Preencher'!P54</f>
        <v>0</v>
      </c>
      <c r="P45" s="17">
        <f t="shared" si="2"/>
        <v>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223.68719999999999</v>
      </c>
    </row>
    <row r="46" spans="1:28" s="4" customFormat="1">
      <c r="A46" s="9">
        <f>IFERROR(VLOOKUP(B46,'[1]DADOS (OCULTAR)'!$P$3:$R$53,3,0),"")</f>
        <v>9039744000607</v>
      </c>
      <c r="B46" s="10" t="str">
        <f>'[1]TCE - ANEXO III - Preencher'!C55</f>
        <v>UPA SÃO LOURENÇO DA MATA</v>
      </c>
      <c r="C46" s="11"/>
      <c r="D46" s="12" t="str">
        <f>'[1]TCE - ANEXO III - Preencher'!E55</f>
        <v>DAVI FRANCISCO DOS SANTOS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521130</v>
      </c>
      <c r="G46" s="14">
        <f>IF('[1]TCE - ANEXO III - Preencher'!H55="","",'[1]TCE - ANEXO III - Preencher'!H55)</f>
        <v>43983</v>
      </c>
      <c r="H46" s="15">
        <f>'[1]TCE - ANEXO III - Preencher'!I55</f>
        <v>0</v>
      </c>
      <c r="I46" s="15">
        <f>'[1]TCE - ANEXO III - Preencher'!J55</f>
        <v>103.8432</v>
      </c>
      <c r="J46" s="15">
        <f>'[1]TCE - ANEXO III - Preencher'!K55</f>
        <v>0</v>
      </c>
      <c r="K46" s="16">
        <f>'[1]TCE - ANEXO III - Preencher'!L55</f>
        <v>160</v>
      </c>
      <c r="L46" s="16">
        <f>'[1]TCE - ANEXO III - Preencher'!M55</f>
        <v>20.9</v>
      </c>
      <c r="M46" s="16">
        <f t="shared" si="1"/>
        <v>139.1</v>
      </c>
      <c r="N46" s="16">
        <f>'[1]TCE - ANEXO III - Preencher'!O55</f>
        <v>1</v>
      </c>
      <c r="O46" s="16">
        <f>'[1]TCE - ANEXO III - Preencher'!P55</f>
        <v>0</v>
      </c>
      <c r="P46" s="17">
        <f t="shared" si="2"/>
        <v>1</v>
      </c>
      <c r="Q46" s="16">
        <f>'[1]TCE - ANEXO III - Preencher'!R55</f>
        <v>106.97</v>
      </c>
      <c r="R46" s="16">
        <f>'[1]TCE - ANEXO III - Preencher'!S55</f>
        <v>62.7</v>
      </c>
      <c r="S46" s="17">
        <f t="shared" si="3"/>
        <v>44.269999999999996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288.21319999999997</v>
      </c>
    </row>
    <row r="47" spans="1:28" s="4" customFormat="1">
      <c r="A47" s="9">
        <f>IFERROR(VLOOKUP(B47,'[1]DADOS (OCULTAR)'!$P$3:$R$53,3,0),"")</f>
        <v>9039744000607</v>
      </c>
      <c r="B47" s="10" t="str">
        <f>'[1]TCE - ANEXO III - Preencher'!C56</f>
        <v>UPA SÃO LOURENÇO DA MATA</v>
      </c>
      <c r="C47" s="11"/>
      <c r="D47" s="12" t="str">
        <f>'[1]TCE - ANEXO III - Preencher'!E56</f>
        <v>VANESSA FERREIRA DE OLIVEIRA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521130</v>
      </c>
      <c r="G47" s="14">
        <f>IF('[1]TCE - ANEXO III - Preencher'!H56="","",'[1]TCE - ANEXO III - Preencher'!H56)</f>
        <v>43983</v>
      </c>
      <c r="H47" s="15">
        <f>'[1]TCE - ANEXO III - Preencher'!I56</f>
        <v>0</v>
      </c>
      <c r="I47" s="15">
        <f>'[1]TCE - ANEXO III - Preencher'!J56</f>
        <v>125.54559999999999</v>
      </c>
      <c r="J47" s="15">
        <f>'[1]TCE - ANEXO III - Preencher'!K56</f>
        <v>0</v>
      </c>
      <c r="K47" s="16">
        <f>'[1]TCE - ANEXO III - Preencher'!L56</f>
        <v>160</v>
      </c>
      <c r="L47" s="16">
        <f>'[1]TCE - ANEXO III - Preencher'!M56</f>
        <v>20.9</v>
      </c>
      <c r="M47" s="16">
        <f t="shared" si="1"/>
        <v>139.1</v>
      </c>
      <c r="N47" s="16">
        <f>'[1]TCE - ANEXO III - Preencher'!O56</f>
        <v>1</v>
      </c>
      <c r="O47" s="16">
        <f>'[1]TCE - ANEXO III - Preencher'!P56</f>
        <v>0</v>
      </c>
      <c r="P47" s="17">
        <f t="shared" si="2"/>
        <v>1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265.6456</v>
      </c>
    </row>
    <row r="48" spans="1:28" s="4" customFormat="1">
      <c r="A48" s="9">
        <f>IFERROR(VLOOKUP(B48,'[1]DADOS (OCULTAR)'!$P$3:$R$53,3,0),"")</f>
        <v>9039744000607</v>
      </c>
      <c r="B48" s="10" t="str">
        <f>'[1]TCE - ANEXO III - Preencher'!C57</f>
        <v>UPA SÃO LOURENÇO DA MATA</v>
      </c>
      <c r="C48" s="11"/>
      <c r="D48" s="12" t="str">
        <f>'[1]TCE - ANEXO III - Preencher'!E57</f>
        <v>EDNA MARIA DE MELO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521130</v>
      </c>
      <c r="G48" s="14">
        <f>IF('[1]TCE - ANEXO III - Preencher'!H57="","",'[1]TCE - ANEXO III - Preencher'!H57)</f>
        <v>43983</v>
      </c>
      <c r="H48" s="15">
        <f>'[1]TCE - ANEXO III - Preencher'!I57</f>
        <v>0</v>
      </c>
      <c r="I48" s="15">
        <f>'[1]TCE - ANEXO III - Preencher'!J57</f>
        <v>84.842399999999998</v>
      </c>
      <c r="J48" s="15">
        <f>'[1]TCE - ANEXO III - Preencher'!K57</f>
        <v>0</v>
      </c>
      <c r="K48" s="16">
        <f>'[1]TCE - ANEXO III - Preencher'!L57</f>
        <v>160</v>
      </c>
      <c r="L48" s="16">
        <f>'[1]TCE - ANEXO III - Preencher'!M57</f>
        <v>20.9</v>
      </c>
      <c r="M48" s="16">
        <f t="shared" si="1"/>
        <v>139.1</v>
      </c>
      <c r="N48" s="16">
        <f>'[1]TCE - ANEXO III - Preencher'!O57</f>
        <v>1</v>
      </c>
      <c r="O48" s="16">
        <f>'[1]TCE - ANEXO III - Preencher'!P57</f>
        <v>0</v>
      </c>
      <c r="P48" s="17">
        <f t="shared" si="2"/>
        <v>1</v>
      </c>
      <c r="Q48" s="16">
        <f>'[1]TCE - ANEXO III - Preencher'!R57</f>
        <v>106.97</v>
      </c>
      <c r="R48" s="16">
        <f>'[1]TCE - ANEXO III - Preencher'!S57</f>
        <v>62.7</v>
      </c>
      <c r="S48" s="17">
        <f t="shared" si="3"/>
        <v>44.269999999999996</v>
      </c>
      <c r="T48" s="16">
        <f>'[1]TCE - ANEXO III - Preencher'!U57</f>
        <v>64</v>
      </c>
      <c r="U48" s="16">
        <f>'[1]TCE - ANEXO III - Preencher'!V57</f>
        <v>0</v>
      </c>
      <c r="V48" s="17">
        <f t="shared" si="4"/>
        <v>64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333.2124</v>
      </c>
    </row>
    <row r="49" spans="1:28" s="4" customFormat="1">
      <c r="A49" s="9">
        <f>IFERROR(VLOOKUP(B49,'[1]DADOS (OCULTAR)'!$P$3:$R$53,3,0),"")</f>
        <v>9039744000607</v>
      </c>
      <c r="B49" s="10" t="str">
        <f>'[1]TCE - ANEXO III - Preencher'!C58</f>
        <v>UPA SÃO LOURENÇO DA MATA</v>
      </c>
      <c r="C49" s="11"/>
      <c r="D49" s="12" t="str">
        <f>'[1]TCE - ANEXO III - Preencher'!E58</f>
        <v>CELSO IRAN AUGUSTO DE FREITAS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514225</v>
      </c>
      <c r="G49" s="14">
        <f>IF('[1]TCE - ANEXO III - Preencher'!H58="","",'[1]TCE - ANEXO III - Preencher'!H58)</f>
        <v>43983</v>
      </c>
      <c r="H49" s="15">
        <f>'[1]TCE - ANEXO III - Preencher'!I58</f>
        <v>0</v>
      </c>
      <c r="I49" s="15">
        <f>'[1]TCE - ANEXO III - Preencher'!J58</f>
        <v>100.1144</v>
      </c>
      <c r="J49" s="15">
        <f>'[1]TCE - ANEXO III - Preencher'!K58</f>
        <v>0</v>
      </c>
      <c r="K49" s="16">
        <f>'[1]TCE - ANEXO III - Preencher'!L58</f>
        <v>160</v>
      </c>
      <c r="L49" s="16">
        <f>'[1]TCE - ANEXO III - Preencher'!M58</f>
        <v>20.9</v>
      </c>
      <c r="M49" s="16">
        <f t="shared" si="1"/>
        <v>139.1</v>
      </c>
      <c r="N49" s="16">
        <f>'[1]TCE - ANEXO III - Preencher'!O58</f>
        <v>1</v>
      </c>
      <c r="O49" s="16">
        <f>'[1]TCE - ANEXO III - Preencher'!P58</f>
        <v>0</v>
      </c>
      <c r="P49" s="17">
        <f t="shared" si="2"/>
        <v>1</v>
      </c>
      <c r="Q49" s="16">
        <f>'[1]TCE - ANEXO III - Preencher'!R58</f>
        <v>210.47</v>
      </c>
      <c r="R49" s="16">
        <f>'[1]TCE - ANEXO III - Preencher'!S58</f>
        <v>62.7</v>
      </c>
      <c r="S49" s="17">
        <f t="shared" si="3"/>
        <v>147.76999999999998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387.98439999999999</v>
      </c>
    </row>
    <row r="50" spans="1:28" s="4" customFormat="1">
      <c r="A50" s="9">
        <f>IFERROR(VLOOKUP(B50,'[1]DADOS (OCULTAR)'!$P$3:$R$53,3,0),"")</f>
        <v>9039744000607</v>
      </c>
      <c r="B50" s="10" t="str">
        <f>'[1]TCE - ANEXO III - Preencher'!C59</f>
        <v>UPA SÃO LOURENÇO DA MATA</v>
      </c>
      <c r="C50" s="11"/>
      <c r="D50" s="12" t="str">
        <f>'[1]TCE - ANEXO III - Preencher'!E59</f>
        <v>ANTONIO BARBOSA DE SOUZA JUNIOR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514225</v>
      </c>
      <c r="G50" s="14">
        <f>IF('[1]TCE - ANEXO III - Preencher'!H59="","",'[1]TCE - ANEXO III - Preencher'!H59)</f>
        <v>43983</v>
      </c>
      <c r="H50" s="15">
        <f>'[1]TCE - ANEXO III - Preencher'!I59</f>
        <v>0</v>
      </c>
      <c r="I50" s="15">
        <f>'[1]TCE - ANEXO III - Preencher'!J59</f>
        <v>100.8064</v>
      </c>
      <c r="J50" s="15">
        <f>'[1]TCE - ANEXO III - Preencher'!K59</f>
        <v>0</v>
      </c>
      <c r="K50" s="16">
        <f>'[1]TCE - ANEXO III - Preencher'!L59</f>
        <v>160</v>
      </c>
      <c r="L50" s="16">
        <f>'[1]TCE - ANEXO III - Preencher'!M59</f>
        <v>20.9</v>
      </c>
      <c r="M50" s="16">
        <f t="shared" si="1"/>
        <v>139.1</v>
      </c>
      <c r="N50" s="16">
        <f>'[1]TCE - ANEXO III - Preencher'!O59</f>
        <v>1</v>
      </c>
      <c r="O50" s="16">
        <f>'[1]TCE - ANEXO III - Preencher'!P59</f>
        <v>0</v>
      </c>
      <c r="P50" s="17">
        <f t="shared" si="2"/>
        <v>1</v>
      </c>
      <c r="Q50" s="16">
        <f>'[1]TCE - ANEXO III - Preencher'!R59</f>
        <v>106.97</v>
      </c>
      <c r="R50" s="16">
        <f>'[1]TCE - ANEXO III - Preencher'!S59</f>
        <v>62.7</v>
      </c>
      <c r="S50" s="17">
        <f t="shared" si="3"/>
        <v>44.269999999999996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285.1764</v>
      </c>
    </row>
    <row r="51" spans="1:28" s="4" customFormat="1">
      <c r="A51" s="9">
        <f>IFERROR(VLOOKUP(B51,'[1]DADOS (OCULTAR)'!$P$3:$R$53,3,0),"")</f>
        <v>9039744000607</v>
      </c>
      <c r="B51" s="10" t="str">
        <f>'[1]TCE - ANEXO III - Preencher'!C60</f>
        <v>UPA SÃO LOURENÇO DA MATA</v>
      </c>
      <c r="C51" s="11"/>
      <c r="D51" s="12" t="str">
        <f>'[1]TCE - ANEXO III - Preencher'!E60</f>
        <v>PAULO ARAUJO DA SILVA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>
        <f>'[1]TCE - ANEXO III - Preencher'!G60</f>
        <v>782320</v>
      </c>
      <c r="G51" s="14">
        <f>IF('[1]TCE - ANEXO III - Preencher'!H60="","",'[1]TCE - ANEXO III - Preencher'!H60)</f>
        <v>43983</v>
      </c>
      <c r="H51" s="15">
        <f>'[1]TCE - ANEXO III - Preencher'!I60</f>
        <v>0</v>
      </c>
      <c r="I51" s="15">
        <f>'[1]TCE - ANEXO III - Preencher'!J60</f>
        <v>139.00239999999999</v>
      </c>
      <c r="J51" s="15">
        <f>'[1]TCE - ANEXO III - Preencher'!K60</f>
        <v>0</v>
      </c>
      <c r="K51" s="16">
        <f>'[1]TCE - ANEXO III - Preencher'!L60</f>
        <v>160</v>
      </c>
      <c r="L51" s="16">
        <f>'[1]TCE - ANEXO III - Preencher'!M60</f>
        <v>28.48</v>
      </c>
      <c r="M51" s="16">
        <f t="shared" si="1"/>
        <v>131.52000000000001</v>
      </c>
      <c r="N51" s="16">
        <f>'[1]TCE - ANEXO III - Preencher'!O60</f>
        <v>1</v>
      </c>
      <c r="O51" s="16">
        <f>'[1]TCE - ANEXO III - Preencher'!P60</f>
        <v>0</v>
      </c>
      <c r="P51" s="17">
        <f t="shared" si="2"/>
        <v>1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271.5224</v>
      </c>
    </row>
    <row r="52" spans="1:28" s="4" customFormat="1">
      <c r="A52" s="9">
        <f>IFERROR(VLOOKUP(B52,'[1]DADOS (OCULTAR)'!$P$3:$R$53,3,0),"")</f>
        <v>9039744000607</v>
      </c>
      <c r="B52" s="10" t="str">
        <f>'[1]TCE - ANEXO III - Preencher'!C61</f>
        <v>UPA SÃO LOURENÇO DA MATA</v>
      </c>
      <c r="C52" s="11"/>
      <c r="D52" s="12" t="str">
        <f>'[1]TCE - ANEXO III - Preencher'!E61</f>
        <v>TONPSON TYAGO PEDRO DE CARVALHO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782320</v>
      </c>
      <c r="G52" s="14">
        <f>IF('[1]TCE - ANEXO III - Preencher'!H61="","",'[1]TCE - ANEXO III - Preencher'!H61)</f>
        <v>43983</v>
      </c>
      <c r="H52" s="15">
        <f>'[1]TCE - ANEXO III - Preencher'!I61</f>
        <v>0</v>
      </c>
      <c r="I52" s="15">
        <f>'[1]TCE - ANEXO III - Preencher'!J61</f>
        <v>130.6584</v>
      </c>
      <c r="J52" s="15">
        <f>'[1]TCE - ANEXO III - Preencher'!K61</f>
        <v>0</v>
      </c>
      <c r="K52" s="16">
        <f>'[1]TCE - ANEXO III - Preencher'!L61</f>
        <v>160</v>
      </c>
      <c r="L52" s="16">
        <f>'[1]TCE - ANEXO III - Preencher'!M61</f>
        <v>28.48</v>
      </c>
      <c r="M52" s="16">
        <f t="shared" si="1"/>
        <v>131.52000000000001</v>
      </c>
      <c r="N52" s="16">
        <f>'[1]TCE - ANEXO III - Preencher'!O61</f>
        <v>1</v>
      </c>
      <c r="O52" s="16">
        <f>'[1]TCE - ANEXO III - Preencher'!P61</f>
        <v>0</v>
      </c>
      <c r="P52" s="17">
        <f t="shared" si="2"/>
        <v>1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263.17840000000001</v>
      </c>
    </row>
    <row r="53" spans="1:28" s="4" customFormat="1">
      <c r="A53" s="9">
        <f>IFERROR(VLOOKUP(B53,'[1]DADOS (OCULTAR)'!$P$3:$R$53,3,0),"")</f>
        <v>9039744000607</v>
      </c>
      <c r="B53" s="10" t="str">
        <f>'[1]TCE - ANEXO III - Preencher'!C62</f>
        <v>UPA SÃO LOURENÇO DA MATA</v>
      </c>
      <c r="C53" s="11"/>
      <c r="D53" s="12" t="str">
        <f>'[1]TCE - ANEXO III - Preencher'!E62</f>
        <v>JOSEANE MARIA MENDES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513430</v>
      </c>
      <c r="G53" s="14">
        <f>IF('[1]TCE - ANEXO III - Preencher'!H62="","",'[1]TCE - ANEXO III - Preencher'!H62)</f>
        <v>43983</v>
      </c>
      <c r="H53" s="15">
        <f>'[1]TCE - ANEXO III - Preencher'!I62</f>
        <v>0</v>
      </c>
      <c r="I53" s="15">
        <f>'[1]TCE - ANEXO III - Preencher'!J62</f>
        <v>88.200800000000001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</v>
      </c>
      <c r="O53" s="16">
        <f>'[1]TCE - ANEXO III - Preencher'!P62</f>
        <v>0</v>
      </c>
      <c r="P53" s="17">
        <f t="shared" si="2"/>
        <v>1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89.200800000000001</v>
      </c>
    </row>
    <row r="54" spans="1:28" s="4" customFormat="1">
      <c r="A54" s="9">
        <f>IFERROR(VLOOKUP(B54,'[1]DADOS (OCULTAR)'!$P$3:$R$53,3,0),"")</f>
        <v>9039744000607</v>
      </c>
      <c r="B54" s="10" t="str">
        <f>'[1]TCE - ANEXO III - Preencher'!C63</f>
        <v>UPA SÃO LOURENÇO DA MATA</v>
      </c>
      <c r="C54" s="11"/>
      <c r="D54" s="12" t="str">
        <f>'[1]TCE - ANEXO III - Preencher'!E63</f>
        <v>GLAUCIA KELLY MOURA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515205</v>
      </c>
      <c r="G54" s="14">
        <f>IF('[1]TCE - ANEXO III - Preencher'!H63="","",'[1]TCE - ANEXO III - Preencher'!H63)</f>
        <v>43983</v>
      </c>
      <c r="H54" s="15">
        <f>'[1]TCE - ANEXO III - Preencher'!I63</f>
        <v>0</v>
      </c>
      <c r="I54" s="15">
        <f>'[1]TCE - ANEXO III - Preencher'!J63</f>
        <v>164.18959999999998</v>
      </c>
      <c r="J54" s="15">
        <f>'[1]TCE - ANEXO III - Preencher'!K63</f>
        <v>0</v>
      </c>
      <c r="K54" s="16">
        <f>'[1]TCE - ANEXO III - Preencher'!L63</f>
        <v>160</v>
      </c>
      <c r="L54" s="16">
        <f>'[1]TCE - ANEXO III - Preencher'!M63</f>
        <v>21.6</v>
      </c>
      <c r="M54" s="16">
        <f t="shared" si="1"/>
        <v>138.4</v>
      </c>
      <c r="N54" s="16">
        <f>'[1]TCE - ANEXO III - Preencher'!O63</f>
        <v>1</v>
      </c>
      <c r="O54" s="16">
        <f>'[1]TCE - ANEXO III - Preencher'!P63</f>
        <v>0</v>
      </c>
      <c r="P54" s="17">
        <f t="shared" si="2"/>
        <v>1</v>
      </c>
      <c r="Q54" s="16">
        <f>'[1]TCE - ANEXO III - Preencher'!R63</f>
        <v>106.97</v>
      </c>
      <c r="R54" s="16">
        <f>'[1]TCE - ANEXO III - Preencher'!S63</f>
        <v>64.8</v>
      </c>
      <c r="S54" s="17">
        <f t="shared" si="3"/>
        <v>42.17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345.75960000000003</v>
      </c>
    </row>
    <row r="55" spans="1:28" s="4" customFormat="1">
      <c r="A55" s="9">
        <f>IFERROR(VLOOKUP(B55,'[1]DADOS (OCULTAR)'!$P$3:$R$53,3,0),"")</f>
        <v>9039744000607</v>
      </c>
      <c r="B55" s="10" t="str">
        <f>'[1]TCE - ANEXO III - Preencher'!C64</f>
        <v>UPA SÃO LOURENÇO DA MATA</v>
      </c>
      <c r="C55" s="11"/>
      <c r="D55" s="12" t="str">
        <f>'[1]TCE - ANEXO III - Preencher'!E64</f>
        <v>MILLKA BARBOSA DA SILVA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515205</v>
      </c>
      <c r="G55" s="14">
        <f>IF('[1]TCE - ANEXO III - Preencher'!H64="","",'[1]TCE - ANEXO III - Preencher'!H64)</f>
        <v>43983</v>
      </c>
      <c r="H55" s="15">
        <f>'[1]TCE - ANEXO III - Preencher'!I64</f>
        <v>0</v>
      </c>
      <c r="I55" s="15">
        <f>'[1]TCE - ANEXO III - Preencher'!J64</f>
        <v>103.91040000000001</v>
      </c>
      <c r="J55" s="15">
        <f>'[1]TCE - ANEXO III - Preencher'!K64</f>
        <v>0</v>
      </c>
      <c r="K55" s="16">
        <f>'[1]TCE - ANEXO III - Preencher'!L64</f>
        <v>160</v>
      </c>
      <c r="L55" s="16">
        <f>'[1]TCE - ANEXO III - Preencher'!M64</f>
        <v>21.6</v>
      </c>
      <c r="M55" s="16">
        <f t="shared" si="1"/>
        <v>138.4</v>
      </c>
      <c r="N55" s="16">
        <f>'[1]TCE - ANEXO III - Preencher'!O64</f>
        <v>1</v>
      </c>
      <c r="O55" s="16">
        <f>'[1]TCE - ANEXO III - Preencher'!P64</f>
        <v>0</v>
      </c>
      <c r="P55" s="17">
        <f t="shared" si="2"/>
        <v>1</v>
      </c>
      <c r="Q55" s="16">
        <f>'[1]TCE - ANEXO III - Preencher'!R64</f>
        <v>106.97</v>
      </c>
      <c r="R55" s="16">
        <f>'[1]TCE - ANEXO III - Preencher'!S64</f>
        <v>64.8</v>
      </c>
      <c r="S55" s="17">
        <f t="shared" si="3"/>
        <v>42.17</v>
      </c>
      <c r="T55" s="16">
        <f>'[1]TCE - ANEXO III - Preencher'!U64</f>
        <v>57</v>
      </c>
      <c r="U55" s="16">
        <f>'[1]TCE - ANEXO III - Preencher'!V64</f>
        <v>0</v>
      </c>
      <c r="V55" s="17">
        <f t="shared" si="4"/>
        <v>57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342.48040000000003</v>
      </c>
    </row>
    <row r="56" spans="1:28" s="4" customFormat="1">
      <c r="A56" s="9">
        <f>IFERROR(VLOOKUP(B56,'[1]DADOS (OCULTAR)'!$P$3:$R$53,3,0),"")</f>
        <v>9039744000607</v>
      </c>
      <c r="B56" s="10" t="str">
        <f>'[1]TCE - ANEXO III - Preencher'!C65</f>
        <v>UPA SÃO LOURENÇO DA MATA</v>
      </c>
      <c r="C56" s="11"/>
      <c r="D56" s="12" t="str">
        <f>'[1]TCE - ANEXO III - Preencher'!E65</f>
        <v>RICARDO JERONIMO DE ATAIDE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515110</v>
      </c>
      <c r="G56" s="14">
        <f>IF('[1]TCE - ANEXO III - Preencher'!H65="","",'[1]TCE - ANEXO III - Preencher'!H65)</f>
        <v>43983</v>
      </c>
      <c r="H56" s="15">
        <f>'[1]TCE - ANEXO III - Preencher'!I65</f>
        <v>0</v>
      </c>
      <c r="I56" s="15">
        <f>'[1]TCE - ANEXO III - Preencher'!J65</f>
        <v>104.19120000000001</v>
      </c>
      <c r="J56" s="15">
        <f>'[1]TCE - ANEXO III - Preencher'!K65</f>
        <v>0</v>
      </c>
      <c r="K56" s="16">
        <f>'[1]TCE - ANEXO III - Preencher'!L65</f>
        <v>160</v>
      </c>
      <c r="L56" s="16">
        <f>'[1]TCE - ANEXO III - Preencher'!M65</f>
        <v>20.9</v>
      </c>
      <c r="M56" s="16">
        <f t="shared" si="1"/>
        <v>139.1</v>
      </c>
      <c r="N56" s="16">
        <f>'[1]TCE - ANEXO III - Preencher'!O65</f>
        <v>1</v>
      </c>
      <c r="O56" s="16">
        <f>'[1]TCE - ANEXO III - Preencher'!P65</f>
        <v>0</v>
      </c>
      <c r="P56" s="17">
        <f t="shared" si="2"/>
        <v>1</v>
      </c>
      <c r="Q56" s="16">
        <f>'[1]TCE - ANEXO III - Preencher'!R65</f>
        <v>0</v>
      </c>
      <c r="R56" s="16">
        <f>'[1]TCE - ANEXO III - Preencher'!S65</f>
        <v>62.7</v>
      </c>
      <c r="S56" s="17">
        <f t="shared" si="3"/>
        <v>-62.7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181.59120000000001</v>
      </c>
    </row>
    <row r="57" spans="1:28" s="4" customFormat="1">
      <c r="A57" s="9">
        <f>IFERROR(VLOOKUP(B57,'[1]DADOS (OCULTAR)'!$P$3:$R$53,3,0),"")</f>
        <v>9039744000607</v>
      </c>
      <c r="B57" s="10" t="str">
        <f>'[1]TCE - ANEXO III - Preencher'!C66</f>
        <v>UPA SÃO LOURENÇO DA MATA</v>
      </c>
      <c r="C57" s="11"/>
      <c r="D57" s="12" t="str">
        <f>'[1]TCE - ANEXO III - Preencher'!E66</f>
        <v>EVELYN KAROLINE NASCIMENTO ARAUJO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223710</v>
      </c>
      <c r="G57" s="14">
        <f>IF('[1]TCE - ANEXO III - Preencher'!H66="","",'[1]TCE - ANEXO III - Preencher'!H66)</f>
        <v>43983</v>
      </c>
      <c r="H57" s="15">
        <f>'[1]TCE - ANEXO III - Preencher'!I66</f>
        <v>0</v>
      </c>
      <c r="I57" s="15">
        <f>'[1]TCE - ANEXO III - Preencher'!J66</f>
        <v>386.14400000000001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</v>
      </c>
      <c r="O57" s="16">
        <f>'[1]TCE - ANEXO III - Preencher'!P66</f>
        <v>0</v>
      </c>
      <c r="P57" s="17">
        <f t="shared" si="2"/>
        <v>1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387.14400000000001</v>
      </c>
    </row>
    <row r="58" spans="1:28" s="4" customFormat="1">
      <c r="A58" s="9">
        <f>IFERROR(VLOOKUP(B58,'[1]DADOS (OCULTAR)'!$P$3:$R$53,3,0),"")</f>
        <v>9039744000607</v>
      </c>
      <c r="B58" s="10" t="str">
        <f>'[1]TCE - ANEXO III - Preencher'!C67</f>
        <v>UPA SÃO LOURENÇO DA MATA</v>
      </c>
      <c r="C58" s="11"/>
      <c r="D58" s="12" t="str">
        <f>'[1]TCE - ANEXO III - Preencher'!E67</f>
        <v>MARIA MADALENA SOUZA PEREIRA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43983</v>
      </c>
      <c r="H58" s="15">
        <f>'[1]TCE - ANEXO III - Preencher'!I67</f>
        <v>0</v>
      </c>
      <c r="I58" s="15">
        <f>'[1]TCE - ANEXO III - Preencher'!J67</f>
        <v>117.2432</v>
      </c>
      <c r="J58" s="15">
        <f>'[1]TCE - ANEXO III - Preencher'!K67</f>
        <v>0</v>
      </c>
      <c r="K58" s="16">
        <f>'[1]TCE - ANEXO III - Preencher'!L67</f>
        <v>160</v>
      </c>
      <c r="L58" s="16">
        <f>'[1]TCE - ANEXO III - Preencher'!M67</f>
        <v>20.9</v>
      </c>
      <c r="M58" s="16">
        <f t="shared" si="1"/>
        <v>139.1</v>
      </c>
      <c r="N58" s="16">
        <f>'[1]TCE - ANEXO III - Preencher'!O67</f>
        <v>1</v>
      </c>
      <c r="O58" s="16">
        <f>'[1]TCE - ANEXO III - Preencher'!P67</f>
        <v>0</v>
      </c>
      <c r="P58" s="17">
        <f t="shared" si="2"/>
        <v>1</v>
      </c>
      <c r="Q58" s="16">
        <f>'[1]TCE - ANEXO III - Preencher'!R67</f>
        <v>106.97</v>
      </c>
      <c r="R58" s="16">
        <f>'[1]TCE - ANEXO III - Preencher'!S67</f>
        <v>62.7</v>
      </c>
      <c r="S58" s="17">
        <f t="shared" si="3"/>
        <v>44.269999999999996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301.61320000000001</v>
      </c>
    </row>
    <row r="59" spans="1:28" s="4" customFormat="1">
      <c r="A59" s="9">
        <f>IFERROR(VLOOKUP(B59,'[1]DADOS (OCULTAR)'!$P$3:$R$53,3,0),"")</f>
        <v>9039744000607</v>
      </c>
      <c r="B59" s="10" t="str">
        <f>'[1]TCE - ANEXO III - Preencher'!C68</f>
        <v>UPA SÃO LOURENÇO DA MATA</v>
      </c>
      <c r="C59" s="11"/>
      <c r="D59" s="12" t="str">
        <f>'[1]TCE - ANEXO III - Preencher'!E68</f>
        <v>IVANILDO FRANCISCO DE SOUZA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43983</v>
      </c>
      <c r="H59" s="15">
        <f>'[1]TCE - ANEXO III - Preencher'!I68</f>
        <v>0</v>
      </c>
      <c r="I59" s="15">
        <f>'[1]TCE - ANEXO III - Preencher'!J68</f>
        <v>194.87200000000001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</v>
      </c>
      <c r="O59" s="16">
        <f>'[1]TCE - ANEXO III - Preencher'!P68</f>
        <v>0</v>
      </c>
      <c r="P59" s="17">
        <f t="shared" si="2"/>
        <v>1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195.87200000000001</v>
      </c>
    </row>
    <row r="60" spans="1:28" s="4" customFormat="1">
      <c r="A60" s="9">
        <f>IFERROR(VLOOKUP(B60,'[1]DADOS (OCULTAR)'!$P$3:$R$53,3,0),"")</f>
        <v>9039744000607</v>
      </c>
      <c r="B60" s="10" t="str">
        <f>'[1]TCE - ANEXO III - Preencher'!C69</f>
        <v>UPA SÃO LOURENÇO DA MATA</v>
      </c>
      <c r="C60" s="11"/>
      <c r="D60" s="12" t="str">
        <f>'[1]TCE - ANEXO III - Preencher'!E69</f>
        <v>VILANI MATIAS DOS SANTOS LIMA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43983</v>
      </c>
      <c r="H60" s="15">
        <f>'[1]TCE - ANEXO III - Preencher'!I69</f>
        <v>0</v>
      </c>
      <c r="I60" s="15">
        <f>'[1]TCE - ANEXO III - Preencher'!J69</f>
        <v>102.30959999999999</v>
      </c>
      <c r="J60" s="15">
        <f>'[1]TCE - ANEXO III - Preencher'!K69</f>
        <v>0</v>
      </c>
      <c r="K60" s="16">
        <f>'[1]TCE - ANEXO III - Preencher'!L69</f>
        <v>160</v>
      </c>
      <c r="L60" s="16">
        <f>'[1]TCE - ANEXO III - Preencher'!M69</f>
        <v>20.9</v>
      </c>
      <c r="M60" s="16">
        <f t="shared" si="1"/>
        <v>139.1</v>
      </c>
      <c r="N60" s="16">
        <f>'[1]TCE - ANEXO III - Preencher'!O69</f>
        <v>1</v>
      </c>
      <c r="O60" s="16">
        <f>'[1]TCE - ANEXO III - Preencher'!P69</f>
        <v>0</v>
      </c>
      <c r="P60" s="17">
        <f t="shared" si="2"/>
        <v>1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242.40959999999998</v>
      </c>
    </row>
    <row r="61" spans="1:28" s="4" customFormat="1">
      <c r="A61" s="9">
        <f>IFERROR(VLOOKUP(B61,'[1]DADOS (OCULTAR)'!$P$3:$R$53,3,0),"")</f>
        <v>9039744000607</v>
      </c>
      <c r="B61" s="10" t="str">
        <f>'[1]TCE - ANEXO III - Preencher'!C70</f>
        <v>UPA SÃO LOURENÇO DA MATA</v>
      </c>
      <c r="C61" s="11"/>
      <c r="D61" s="12" t="str">
        <f>'[1]TCE - ANEXO III - Preencher'!E70</f>
        <v>ALBERES AMORIM DOS SANTOS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43983</v>
      </c>
      <c r="H61" s="15">
        <f>'[1]TCE - ANEXO III - Preencher'!I70</f>
        <v>0</v>
      </c>
      <c r="I61" s="15">
        <f>'[1]TCE - ANEXO III - Preencher'!J70</f>
        <v>102.1944</v>
      </c>
      <c r="J61" s="15">
        <f>'[1]TCE - ANEXO III - Preencher'!K70</f>
        <v>0</v>
      </c>
      <c r="K61" s="16">
        <f>'[1]TCE - ANEXO III - Preencher'!L70</f>
        <v>160</v>
      </c>
      <c r="L61" s="16">
        <f>'[1]TCE - ANEXO III - Preencher'!M70</f>
        <v>20.9</v>
      </c>
      <c r="M61" s="16">
        <f t="shared" si="1"/>
        <v>139.1</v>
      </c>
      <c r="N61" s="16">
        <f>'[1]TCE - ANEXO III - Preencher'!O70</f>
        <v>1</v>
      </c>
      <c r="O61" s="16">
        <f>'[1]TCE - ANEXO III - Preencher'!P70</f>
        <v>0</v>
      </c>
      <c r="P61" s="17">
        <f t="shared" si="2"/>
        <v>1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242.2944</v>
      </c>
    </row>
    <row r="62" spans="1:28" s="4" customFormat="1">
      <c r="A62" s="9">
        <f>IFERROR(VLOOKUP(B62,'[1]DADOS (OCULTAR)'!$P$3:$R$53,3,0),"")</f>
        <v>9039744000607</v>
      </c>
      <c r="B62" s="10" t="str">
        <f>'[1]TCE - ANEXO III - Preencher'!C71</f>
        <v>UPA SÃO LOURENÇO DA MATA</v>
      </c>
      <c r="C62" s="11"/>
      <c r="D62" s="12" t="str">
        <f>'[1]TCE - ANEXO III - Preencher'!E71</f>
        <v>THAIS MOREIRA DE MELO ARAUJO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43983</v>
      </c>
      <c r="H62" s="15">
        <f>'[1]TCE - ANEXO III - Preencher'!I71</f>
        <v>0</v>
      </c>
      <c r="I62" s="15">
        <f>'[1]TCE - ANEXO III - Preencher'!J71</f>
        <v>96.702399999999997</v>
      </c>
      <c r="J62" s="15">
        <f>'[1]TCE - ANEXO III - Preencher'!K71</f>
        <v>0</v>
      </c>
      <c r="K62" s="16">
        <f>'[1]TCE - ANEXO III - Preencher'!L71</f>
        <v>160</v>
      </c>
      <c r="L62" s="16">
        <f>'[1]TCE - ANEXO III - Preencher'!M71</f>
        <v>20.9</v>
      </c>
      <c r="M62" s="16">
        <f t="shared" si="1"/>
        <v>139.1</v>
      </c>
      <c r="N62" s="16">
        <f>'[1]TCE - ANEXO III - Preencher'!O71</f>
        <v>1</v>
      </c>
      <c r="O62" s="16">
        <f>'[1]TCE - ANEXO III - Preencher'!P71</f>
        <v>0</v>
      </c>
      <c r="P62" s="17">
        <f t="shared" si="2"/>
        <v>1</v>
      </c>
      <c r="Q62" s="16">
        <f>'[1]TCE - ANEXO III - Preencher'!R71</f>
        <v>106.97</v>
      </c>
      <c r="R62" s="16">
        <f>'[1]TCE - ANEXO III - Preencher'!S71</f>
        <v>62.7</v>
      </c>
      <c r="S62" s="17">
        <f t="shared" si="3"/>
        <v>44.269999999999996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281.07239999999996</v>
      </c>
    </row>
    <row r="63" spans="1:28" s="4" customFormat="1">
      <c r="A63" s="9">
        <f>IFERROR(VLOOKUP(B63,'[1]DADOS (OCULTAR)'!$P$3:$R$53,3,0),"")</f>
        <v>9039744000607</v>
      </c>
      <c r="B63" s="10" t="str">
        <f>'[1]TCE - ANEXO III - Preencher'!C72</f>
        <v>UPA SÃO LOURENÇO DA MATA</v>
      </c>
      <c r="C63" s="11"/>
      <c r="D63" s="12" t="str">
        <f>'[1]TCE - ANEXO III - Preencher'!E72</f>
        <v>ANALICE SANTOS DA SILVA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43983</v>
      </c>
      <c r="H63" s="15">
        <f>'[1]TCE - ANEXO III - Preencher'!I72</f>
        <v>0</v>
      </c>
      <c r="I63" s="15">
        <f>'[1]TCE - ANEXO III - Preencher'!J72</f>
        <v>100.32000000000001</v>
      </c>
      <c r="J63" s="15">
        <f>'[1]TCE - ANEXO III - Preencher'!K72</f>
        <v>0</v>
      </c>
      <c r="K63" s="16">
        <f>'[1]TCE - ANEXO III - Preencher'!L72</f>
        <v>160</v>
      </c>
      <c r="L63" s="16">
        <f>'[1]TCE - ANEXO III - Preencher'!M72</f>
        <v>20.9</v>
      </c>
      <c r="M63" s="16">
        <f t="shared" si="1"/>
        <v>139.1</v>
      </c>
      <c r="N63" s="16">
        <f>'[1]TCE - ANEXO III - Preencher'!O72</f>
        <v>1</v>
      </c>
      <c r="O63" s="16">
        <f>'[1]TCE - ANEXO III - Preencher'!P72</f>
        <v>0</v>
      </c>
      <c r="P63" s="17">
        <f t="shared" si="2"/>
        <v>1</v>
      </c>
      <c r="Q63" s="16">
        <f>'[1]TCE - ANEXO III - Preencher'!R72</f>
        <v>114.26</v>
      </c>
      <c r="R63" s="16">
        <f>'[1]TCE - ANEXO III - Preencher'!S72</f>
        <v>62.7</v>
      </c>
      <c r="S63" s="17">
        <f t="shared" si="3"/>
        <v>51.56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291.98</v>
      </c>
    </row>
    <row r="64" spans="1:28" s="4" customFormat="1">
      <c r="A64" s="9">
        <f>IFERROR(VLOOKUP(B64,'[1]DADOS (OCULTAR)'!$P$3:$R$53,3,0),"")</f>
        <v>9039744000607</v>
      </c>
      <c r="B64" s="10" t="str">
        <f>'[1]TCE - ANEXO III - Preencher'!C73</f>
        <v>UPA SÃO LOURENÇO DA MATA</v>
      </c>
      <c r="C64" s="11"/>
      <c r="D64" s="12" t="str">
        <f>'[1]TCE - ANEXO III - Preencher'!E73</f>
        <v>EMANUELLA FERNANDES VIEIRA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43983</v>
      </c>
      <c r="H64" s="15">
        <f>'[1]TCE - ANEXO III - Preencher'!I73</f>
        <v>0</v>
      </c>
      <c r="I64" s="15">
        <f>'[1]TCE - ANEXO III - Preencher'!J73</f>
        <v>108.0808</v>
      </c>
      <c r="J64" s="15">
        <f>'[1]TCE - ANEXO III - Preencher'!K73</f>
        <v>0</v>
      </c>
      <c r="K64" s="16">
        <f>'[1]TCE - ANEXO III - Preencher'!L73</f>
        <v>160</v>
      </c>
      <c r="L64" s="16">
        <f>'[1]TCE - ANEXO III - Preencher'!M73</f>
        <v>20.9</v>
      </c>
      <c r="M64" s="16">
        <f t="shared" si="1"/>
        <v>139.1</v>
      </c>
      <c r="N64" s="16">
        <f>'[1]TCE - ANEXO III - Preencher'!O73</f>
        <v>1</v>
      </c>
      <c r="O64" s="16">
        <f>'[1]TCE - ANEXO III - Preencher'!P73</f>
        <v>0</v>
      </c>
      <c r="P64" s="17">
        <f t="shared" si="2"/>
        <v>1</v>
      </c>
      <c r="Q64" s="16">
        <f>'[1]TCE - ANEXO III - Preencher'!R73</f>
        <v>240</v>
      </c>
      <c r="R64" s="16">
        <f>'[1]TCE - ANEXO III - Preencher'!S73</f>
        <v>54</v>
      </c>
      <c r="S64" s="17">
        <f t="shared" si="3"/>
        <v>186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434.18079999999998</v>
      </c>
    </row>
    <row r="65" spans="1:28" s="4" customFormat="1">
      <c r="A65" s="9">
        <f>IFERROR(VLOOKUP(B65,'[1]DADOS (OCULTAR)'!$P$3:$R$53,3,0),"")</f>
        <v>9039744000607</v>
      </c>
      <c r="B65" s="10" t="str">
        <f>'[1]TCE - ANEXO III - Preencher'!C74</f>
        <v>UPA SÃO LOURENÇO DA MATA</v>
      </c>
      <c r="C65" s="11"/>
      <c r="D65" s="12" t="str">
        <f>'[1]TCE - ANEXO III - Preencher'!E74</f>
        <v>MARIANA CRISTINA FERREIRA DE JESUS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43983</v>
      </c>
      <c r="H65" s="15">
        <f>'[1]TCE - ANEXO III - Preencher'!I74</f>
        <v>0</v>
      </c>
      <c r="I65" s="15">
        <f>'[1]TCE - ANEXO III - Preencher'!J74</f>
        <v>94.983199999999997</v>
      </c>
      <c r="J65" s="15">
        <f>'[1]TCE - ANEXO III - Preencher'!K74</f>
        <v>0</v>
      </c>
      <c r="K65" s="16">
        <f>'[1]TCE - ANEXO III - Preencher'!L74</f>
        <v>160</v>
      </c>
      <c r="L65" s="16">
        <f>'[1]TCE - ANEXO III - Preencher'!M74</f>
        <v>20.9</v>
      </c>
      <c r="M65" s="16">
        <f t="shared" si="1"/>
        <v>139.1</v>
      </c>
      <c r="N65" s="16">
        <f>'[1]TCE - ANEXO III - Preencher'!O74</f>
        <v>1</v>
      </c>
      <c r="O65" s="16">
        <f>'[1]TCE - ANEXO III - Preencher'!P74</f>
        <v>0</v>
      </c>
      <c r="P65" s="17">
        <f t="shared" si="2"/>
        <v>1</v>
      </c>
      <c r="Q65" s="16">
        <f>'[1]TCE - ANEXO III - Preencher'!R74</f>
        <v>103.5</v>
      </c>
      <c r="R65" s="16">
        <f>'[1]TCE - ANEXO III - Preencher'!S74</f>
        <v>58.94</v>
      </c>
      <c r="S65" s="17">
        <f t="shared" si="3"/>
        <v>44.56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279.64319999999998</v>
      </c>
    </row>
    <row r="66" spans="1:28" s="4" customFormat="1">
      <c r="A66" s="9">
        <f>IFERROR(VLOOKUP(B66,'[1]DADOS (OCULTAR)'!$P$3:$R$53,3,0),"")</f>
        <v>9039744000607</v>
      </c>
      <c r="B66" s="10" t="str">
        <f>'[1]TCE - ANEXO III - Preencher'!C75</f>
        <v>UPA SÃO LOURENÇO DA MATA</v>
      </c>
      <c r="C66" s="11"/>
      <c r="D66" s="12" t="str">
        <f>'[1]TCE - ANEXO III - Preencher'!E75</f>
        <v>ALLANY MAYANNE RODRIGUES CABRAL DA SILVA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43983</v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</v>
      </c>
      <c r="O66" s="16">
        <f>'[1]TCE - ANEXO III - Preencher'!P75</f>
        <v>0</v>
      </c>
      <c r="P66" s="17">
        <f t="shared" si="2"/>
        <v>1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</v>
      </c>
    </row>
    <row r="67" spans="1:28" s="4" customFormat="1">
      <c r="A67" s="9">
        <f>IFERROR(VLOOKUP(B67,'[1]DADOS (OCULTAR)'!$P$3:$R$53,3,0),"")</f>
        <v>9039744000607</v>
      </c>
      <c r="B67" s="10" t="str">
        <f>'[1]TCE - ANEXO III - Preencher'!C76</f>
        <v>UPA SÃO LOURENÇO DA MATA</v>
      </c>
      <c r="C67" s="11"/>
      <c r="D67" s="12" t="str">
        <f>'[1]TCE - ANEXO III - Preencher'!E76</f>
        <v>MARCELA PAULA DO NASCIMENTO DA SILVA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43983</v>
      </c>
      <c r="H67" s="15">
        <f>'[1]TCE - ANEXO III - Preencher'!I76</f>
        <v>0</v>
      </c>
      <c r="I67" s="15">
        <f>'[1]TCE - ANEXO III - Preencher'!J76</f>
        <v>130.4648</v>
      </c>
      <c r="J67" s="15">
        <f>'[1]TCE - ANEXO III - Preencher'!K76</f>
        <v>0</v>
      </c>
      <c r="K67" s="16">
        <f>'[1]TCE - ANEXO III - Preencher'!L76</f>
        <v>160</v>
      </c>
      <c r="L67" s="16">
        <f>'[1]TCE - ANEXO III - Preencher'!M76</f>
        <v>20.9</v>
      </c>
      <c r="M67" s="16">
        <f t="shared" si="1"/>
        <v>139.1</v>
      </c>
      <c r="N67" s="16">
        <f>'[1]TCE - ANEXO III - Preencher'!O76</f>
        <v>1</v>
      </c>
      <c r="O67" s="16">
        <f>'[1]TCE - ANEXO III - Preencher'!P76</f>
        <v>0</v>
      </c>
      <c r="P67" s="17">
        <f t="shared" si="2"/>
        <v>1</v>
      </c>
      <c r="Q67" s="16">
        <f>'[1]TCE - ANEXO III - Preencher'!R76</f>
        <v>106.97</v>
      </c>
      <c r="R67" s="16">
        <f>'[1]TCE - ANEXO III - Preencher'!S76</f>
        <v>62.7</v>
      </c>
      <c r="S67" s="17">
        <f t="shared" si="3"/>
        <v>44.269999999999996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314.83479999999997</v>
      </c>
    </row>
    <row r="68" spans="1:28" s="4" customFormat="1">
      <c r="A68" s="9">
        <f>IFERROR(VLOOKUP(B68,'[1]DADOS (OCULTAR)'!$P$3:$R$53,3,0),"")</f>
        <v>9039744000607</v>
      </c>
      <c r="B68" s="10" t="str">
        <f>'[1]TCE - ANEXO III - Preencher'!C77</f>
        <v>UPA SÃO LOURENÇO DA MATA</v>
      </c>
      <c r="C68" s="11"/>
      <c r="D68" s="12" t="str">
        <f>'[1]TCE - ANEXO III - Preencher'!E77</f>
        <v>ANDRELINA DO NASCIMENTO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43983</v>
      </c>
      <c r="H68" s="15">
        <f>'[1]TCE - ANEXO III - Preencher'!I77</f>
        <v>0</v>
      </c>
      <c r="I68" s="15">
        <f>'[1]TCE - ANEXO III - Preencher'!J77</f>
        <v>127.27600000000001</v>
      </c>
      <c r="J68" s="15">
        <f>'[1]TCE - ANEXO III - Preencher'!K77</f>
        <v>0</v>
      </c>
      <c r="K68" s="16">
        <f>'[1]TCE - ANEXO III - Preencher'!L77</f>
        <v>160</v>
      </c>
      <c r="L68" s="16">
        <f>'[1]TCE - ANEXO III - Preencher'!M77</f>
        <v>20.9</v>
      </c>
      <c r="M68" s="16">
        <f t="shared" ref="M68:M131" si="7">K68-L68</f>
        <v>139.1</v>
      </c>
      <c r="N68" s="16">
        <f>'[1]TCE - ANEXO III - Preencher'!O77</f>
        <v>1</v>
      </c>
      <c r="O68" s="16">
        <f>'[1]TCE - ANEXO III - Preencher'!P77</f>
        <v>0</v>
      </c>
      <c r="P68" s="17">
        <f t="shared" ref="P68:P131" si="8">N68-O68</f>
        <v>1</v>
      </c>
      <c r="Q68" s="16">
        <f>'[1]TCE - ANEXO III - Preencher'!R77</f>
        <v>180</v>
      </c>
      <c r="R68" s="16">
        <f>'[1]TCE - ANEXO III - Preencher'!S77</f>
        <v>57.6</v>
      </c>
      <c r="S68" s="17">
        <f t="shared" ref="S68:S131" si="9">Q68-R68</f>
        <v>122.4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389.77599999999995</v>
      </c>
    </row>
    <row r="69" spans="1:28" s="4" customFormat="1">
      <c r="A69" s="9">
        <f>IFERROR(VLOOKUP(B69,'[1]DADOS (OCULTAR)'!$P$3:$R$53,3,0),"")</f>
        <v>9039744000607</v>
      </c>
      <c r="B69" s="10" t="str">
        <f>'[1]TCE - ANEXO III - Preencher'!C78</f>
        <v>UPA SÃO LOURENÇO DA MATA</v>
      </c>
      <c r="C69" s="11"/>
      <c r="D69" s="12" t="str">
        <f>'[1]TCE - ANEXO III - Preencher'!E78</f>
        <v>WELLINGTON PEREIRA ARCANJO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43983</v>
      </c>
      <c r="H69" s="15">
        <f>'[1]TCE - ANEXO III - Preencher'!I78</f>
        <v>0</v>
      </c>
      <c r="I69" s="15">
        <f>'[1]TCE - ANEXO III - Preencher'!J78</f>
        <v>100.548</v>
      </c>
      <c r="J69" s="15">
        <f>'[1]TCE - ANEXO III - Preencher'!K78</f>
        <v>0</v>
      </c>
      <c r="K69" s="16">
        <f>'[1]TCE - ANEXO III - Preencher'!L78</f>
        <v>160</v>
      </c>
      <c r="L69" s="16">
        <f>'[1]TCE - ANEXO III - Preencher'!M78</f>
        <v>20.9</v>
      </c>
      <c r="M69" s="16">
        <f t="shared" si="7"/>
        <v>139.1</v>
      </c>
      <c r="N69" s="16">
        <f>'[1]TCE - ANEXO III - Preencher'!O78</f>
        <v>1</v>
      </c>
      <c r="O69" s="16">
        <f>'[1]TCE - ANEXO III - Preencher'!P78</f>
        <v>0</v>
      </c>
      <c r="P69" s="17">
        <f t="shared" si="8"/>
        <v>1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240.648</v>
      </c>
    </row>
    <row r="70" spans="1:28" s="4" customFormat="1">
      <c r="A70" s="9">
        <f>IFERROR(VLOOKUP(B70,'[1]DADOS (OCULTAR)'!$P$3:$R$53,3,0),"")</f>
        <v>9039744000607</v>
      </c>
      <c r="B70" s="10" t="str">
        <f>'[1]TCE - ANEXO III - Preencher'!C79</f>
        <v>UPA SÃO LOURENÇO DA MATA</v>
      </c>
      <c r="C70" s="11"/>
      <c r="D70" s="12" t="str">
        <f>'[1]TCE - ANEXO III - Preencher'!E79</f>
        <v>VALESKA LIMA DA SILVA DIAS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43983</v>
      </c>
      <c r="H70" s="15">
        <f>'[1]TCE - ANEXO III - Preencher'!I79</f>
        <v>0</v>
      </c>
      <c r="I70" s="15">
        <f>'[1]TCE - ANEXO III - Preencher'!J79</f>
        <v>99.236000000000004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</v>
      </c>
      <c r="O70" s="16">
        <f>'[1]TCE - ANEXO III - Preencher'!P79</f>
        <v>0</v>
      </c>
      <c r="P70" s="17">
        <f t="shared" si="8"/>
        <v>1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100.236</v>
      </c>
    </row>
    <row r="71" spans="1:28" s="4" customFormat="1">
      <c r="A71" s="9">
        <f>IFERROR(VLOOKUP(B71,'[1]DADOS (OCULTAR)'!$P$3:$R$53,3,0),"")</f>
        <v>9039744000607</v>
      </c>
      <c r="B71" s="10" t="str">
        <f>'[1]TCE - ANEXO III - Preencher'!C80</f>
        <v>UPA SÃO LOURENÇO DA MATA</v>
      </c>
      <c r="C71" s="11"/>
      <c r="D71" s="12" t="str">
        <f>'[1]TCE - ANEXO III - Preencher'!E80</f>
        <v>NADIA ELIETE ALVES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43983</v>
      </c>
      <c r="H71" s="15">
        <f>'[1]TCE - ANEXO III - Preencher'!I80</f>
        <v>0</v>
      </c>
      <c r="I71" s="15">
        <f>'[1]TCE - ANEXO III - Preencher'!J80</f>
        <v>101.33680000000001</v>
      </c>
      <c r="J71" s="15">
        <f>'[1]TCE - ANEXO III - Preencher'!K80</f>
        <v>0</v>
      </c>
      <c r="K71" s="16">
        <f>'[1]TCE - ANEXO III - Preencher'!L80</f>
        <v>160</v>
      </c>
      <c r="L71" s="16">
        <f>'[1]TCE - ANEXO III - Preencher'!M80</f>
        <v>20.9</v>
      </c>
      <c r="M71" s="16">
        <f t="shared" si="7"/>
        <v>139.1</v>
      </c>
      <c r="N71" s="16">
        <f>'[1]TCE - ANEXO III - Preencher'!O80</f>
        <v>1</v>
      </c>
      <c r="O71" s="16">
        <f>'[1]TCE - ANEXO III - Preencher'!P80</f>
        <v>0</v>
      </c>
      <c r="P71" s="17">
        <f t="shared" si="8"/>
        <v>1</v>
      </c>
      <c r="Q71" s="16">
        <f>'[1]TCE - ANEXO III - Preencher'!R80</f>
        <v>114.26</v>
      </c>
      <c r="R71" s="16">
        <f>'[1]TCE - ANEXO III - Preencher'!S80</f>
        <v>62.7</v>
      </c>
      <c r="S71" s="17">
        <f t="shared" si="9"/>
        <v>51.56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292.99680000000001</v>
      </c>
    </row>
    <row r="72" spans="1:28" s="4" customFormat="1">
      <c r="A72" s="9">
        <f>IFERROR(VLOOKUP(B72,'[1]DADOS (OCULTAR)'!$P$3:$R$53,3,0),"")</f>
        <v>9039744000607</v>
      </c>
      <c r="B72" s="10" t="str">
        <f>'[1]TCE - ANEXO III - Preencher'!C81</f>
        <v>UPA SÃO LOURENÇO DA MATA</v>
      </c>
      <c r="C72" s="11"/>
      <c r="D72" s="12" t="str">
        <f>'[1]TCE - ANEXO III - Preencher'!E81</f>
        <v>LARISSA RODRIGUES DA SILVA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43983</v>
      </c>
      <c r="H72" s="15">
        <f>'[1]TCE - ANEXO III - Preencher'!I81</f>
        <v>0</v>
      </c>
      <c r="I72" s="15">
        <f>'[1]TCE - ANEXO III - Preencher'!J81</f>
        <v>105.9648</v>
      </c>
      <c r="J72" s="15">
        <f>'[1]TCE - ANEXO III - Preencher'!K81</f>
        <v>0</v>
      </c>
      <c r="K72" s="16">
        <f>'[1]TCE - ANEXO III - Preencher'!L81</f>
        <v>160</v>
      </c>
      <c r="L72" s="16">
        <f>'[1]TCE - ANEXO III - Preencher'!M81</f>
        <v>20.9</v>
      </c>
      <c r="M72" s="16">
        <f t="shared" si="7"/>
        <v>139.1</v>
      </c>
      <c r="N72" s="16">
        <f>'[1]TCE - ANEXO III - Preencher'!O81</f>
        <v>1</v>
      </c>
      <c r="O72" s="16">
        <f>'[1]TCE - ANEXO III - Preencher'!P81</f>
        <v>0</v>
      </c>
      <c r="P72" s="17">
        <f t="shared" si="8"/>
        <v>1</v>
      </c>
      <c r="Q72" s="16">
        <f>'[1]TCE - ANEXO III - Preencher'!R81</f>
        <v>106.97</v>
      </c>
      <c r="R72" s="16">
        <f>'[1]TCE - ANEXO III - Preencher'!S81</f>
        <v>62.7</v>
      </c>
      <c r="S72" s="17">
        <f t="shared" si="9"/>
        <v>44.269999999999996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290.33479999999997</v>
      </c>
    </row>
    <row r="73" spans="1:28" s="4" customFormat="1">
      <c r="A73" s="9">
        <f>IFERROR(VLOOKUP(B73,'[1]DADOS (OCULTAR)'!$P$3:$R$53,3,0),"")</f>
        <v>9039744000607</v>
      </c>
      <c r="B73" s="10" t="str">
        <f>'[1]TCE - ANEXO III - Preencher'!C82</f>
        <v>UPA SÃO LOURENÇO DA MATA</v>
      </c>
      <c r="C73" s="11"/>
      <c r="D73" s="12" t="str">
        <f>'[1]TCE - ANEXO III - Preencher'!E82</f>
        <v>ROSAURA FERRAZ EWEN DE SENA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43983</v>
      </c>
      <c r="H73" s="15">
        <f>'[1]TCE - ANEXO III - Preencher'!I82</f>
        <v>0</v>
      </c>
      <c r="I73" s="15">
        <f>'[1]TCE - ANEXO III - Preencher'!J82</f>
        <v>104.5</v>
      </c>
      <c r="J73" s="15">
        <f>'[1]TCE - ANEXO III - Preencher'!K82</f>
        <v>0</v>
      </c>
      <c r="K73" s="16">
        <f>'[1]TCE - ANEXO III - Preencher'!L82</f>
        <v>160</v>
      </c>
      <c r="L73" s="16">
        <f>'[1]TCE - ANEXO III - Preencher'!M82</f>
        <v>20.9</v>
      </c>
      <c r="M73" s="16">
        <f t="shared" si="7"/>
        <v>139.1</v>
      </c>
      <c r="N73" s="16">
        <f>'[1]TCE - ANEXO III - Preencher'!O82</f>
        <v>1</v>
      </c>
      <c r="O73" s="16">
        <f>'[1]TCE - ANEXO III - Preencher'!P82</f>
        <v>0</v>
      </c>
      <c r="P73" s="17">
        <f t="shared" si="8"/>
        <v>1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244.6</v>
      </c>
    </row>
    <row r="74" spans="1:28" s="4" customFormat="1">
      <c r="A74" s="9">
        <f>IFERROR(VLOOKUP(B74,'[1]DADOS (OCULTAR)'!$P$3:$R$53,3,0),"")</f>
        <v>9039744000607</v>
      </c>
      <c r="B74" s="10" t="str">
        <f>'[1]TCE - ANEXO III - Preencher'!C83</f>
        <v>UPA SÃO LOURENÇO DA MATA</v>
      </c>
      <c r="C74" s="11"/>
      <c r="D74" s="12" t="str">
        <f>'[1]TCE - ANEXO III - Preencher'!E83</f>
        <v>PETRUCIA BARBOSA ARAUJO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43983</v>
      </c>
      <c r="H74" s="15">
        <f>'[1]TCE - ANEXO III - Preencher'!I83</f>
        <v>0</v>
      </c>
      <c r="I74" s="15">
        <f>'[1]TCE - ANEXO III - Preencher'!J83</f>
        <v>108.68</v>
      </c>
      <c r="J74" s="15">
        <f>'[1]TCE - ANEXO III - Preencher'!K83</f>
        <v>0</v>
      </c>
      <c r="K74" s="16">
        <f>'[1]TCE - ANEXO III - Preencher'!L83</f>
        <v>160</v>
      </c>
      <c r="L74" s="16">
        <f>'[1]TCE - ANEXO III - Preencher'!M83</f>
        <v>20.9</v>
      </c>
      <c r="M74" s="16">
        <f t="shared" si="7"/>
        <v>139.1</v>
      </c>
      <c r="N74" s="16">
        <f>'[1]TCE - ANEXO III - Preencher'!O83</f>
        <v>1</v>
      </c>
      <c r="O74" s="16">
        <f>'[1]TCE - ANEXO III - Preencher'!P83</f>
        <v>0</v>
      </c>
      <c r="P74" s="17">
        <f t="shared" si="8"/>
        <v>1</v>
      </c>
      <c r="Q74" s="16">
        <f>'[1]TCE - ANEXO III - Preencher'!R83</f>
        <v>210.47</v>
      </c>
      <c r="R74" s="16">
        <f>'[1]TCE - ANEXO III - Preencher'!S83</f>
        <v>62.7</v>
      </c>
      <c r="S74" s="17">
        <f t="shared" si="9"/>
        <v>147.76999999999998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396.54999999999995</v>
      </c>
    </row>
    <row r="75" spans="1:28" s="4" customFormat="1">
      <c r="A75" s="9">
        <f>IFERROR(VLOOKUP(B75,'[1]DADOS (OCULTAR)'!$P$3:$R$53,3,0),"")</f>
        <v>9039744000607</v>
      </c>
      <c r="B75" s="10" t="str">
        <f>'[1]TCE - ANEXO III - Preencher'!C84</f>
        <v>UPA SÃO LOURENÇO DA MATA</v>
      </c>
      <c r="C75" s="11"/>
      <c r="D75" s="12" t="str">
        <f>'[1]TCE - ANEXO III - Preencher'!E84</f>
        <v>LUCILENE OLIVEIRA DA SILVA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43983</v>
      </c>
      <c r="H75" s="15">
        <f>'[1]TCE - ANEXO III - Preencher'!I84</f>
        <v>0</v>
      </c>
      <c r="I75" s="15">
        <f>'[1]TCE - ANEXO III - Preencher'!J84</f>
        <v>108.5976</v>
      </c>
      <c r="J75" s="15">
        <f>'[1]TCE - ANEXO III - Preencher'!K84</f>
        <v>0</v>
      </c>
      <c r="K75" s="16">
        <f>'[1]TCE - ANEXO III - Preencher'!L84</f>
        <v>160</v>
      </c>
      <c r="L75" s="16">
        <f>'[1]TCE - ANEXO III - Preencher'!M84</f>
        <v>20.9</v>
      </c>
      <c r="M75" s="16">
        <f t="shared" si="7"/>
        <v>139.1</v>
      </c>
      <c r="N75" s="16">
        <f>'[1]TCE - ANEXO III - Preencher'!O84</f>
        <v>1</v>
      </c>
      <c r="O75" s="16">
        <f>'[1]TCE - ANEXO III - Preencher'!P84</f>
        <v>0</v>
      </c>
      <c r="P75" s="17">
        <f t="shared" si="8"/>
        <v>1</v>
      </c>
      <c r="Q75" s="16">
        <f>'[1]TCE - ANEXO III - Preencher'!R84</f>
        <v>210.47</v>
      </c>
      <c r="R75" s="16">
        <f>'[1]TCE - ANEXO III - Preencher'!S84</f>
        <v>62.7</v>
      </c>
      <c r="S75" s="17">
        <f t="shared" si="9"/>
        <v>147.76999999999998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396.46759999999995</v>
      </c>
    </row>
    <row r="76" spans="1:28" s="4" customFormat="1">
      <c r="A76" s="9">
        <f>IFERROR(VLOOKUP(B76,'[1]DADOS (OCULTAR)'!$P$3:$R$53,3,0),"")</f>
        <v>9039744000607</v>
      </c>
      <c r="B76" s="10" t="str">
        <f>'[1]TCE - ANEXO III - Preencher'!C85</f>
        <v>UPA SÃO LOURENÇO DA MATA</v>
      </c>
      <c r="C76" s="11"/>
      <c r="D76" s="12" t="str">
        <f>'[1]TCE - ANEXO III - Preencher'!E85</f>
        <v>TASSIANA FLORENCIO DE SOUZA MARTINS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43983</v>
      </c>
      <c r="H76" s="15">
        <f>'[1]TCE - ANEXO III - Preencher'!I85</f>
        <v>0</v>
      </c>
      <c r="I76" s="15">
        <f>'[1]TCE - ANEXO III - Preencher'!J85</f>
        <v>200.10640000000001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</v>
      </c>
      <c r="O76" s="16">
        <f>'[1]TCE - ANEXO III - Preencher'!P85</f>
        <v>0</v>
      </c>
      <c r="P76" s="17">
        <f t="shared" si="8"/>
        <v>1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201.10640000000001</v>
      </c>
    </row>
    <row r="77" spans="1:28" s="4" customFormat="1">
      <c r="A77" s="9">
        <f>IFERROR(VLOOKUP(B77,'[1]DADOS (OCULTAR)'!$P$3:$R$53,3,0),"")</f>
        <v>9039744000607</v>
      </c>
      <c r="B77" s="10" t="str">
        <f>'[1]TCE - ANEXO III - Preencher'!C86</f>
        <v>UPA SÃO LOURENÇO DA MATA</v>
      </c>
      <c r="C77" s="11"/>
      <c r="D77" s="12" t="str">
        <f>'[1]TCE - ANEXO III - Preencher'!E86</f>
        <v>LUCIANA FRANCISCA DE MELO SILVA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43983</v>
      </c>
      <c r="H77" s="15">
        <f>'[1]TCE - ANEXO III - Preencher'!I86</f>
        <v>0</v>
      </c>
      <c r="I77" s="15">
        <f>'[1]TCE - ANEXO III - Preencher'!J86</f>
        <v>115.208</v>
      </c>
      <c r="J77" s="15">
        <f>'[1]TCE - ANEXO III - Preencher'!K86</f>
        <v>0</v>
      </c>
      <c r="K77" s="16">
        <f>'[1]TCE - ANEXO III - Preencher'!L86</f>
        <v>160.5</v>
      </c>
      <c r="L77" s="16">
        <f>'[1]TCE - ANEXO III - Preencher'!M86</f>
        <v>20.9</v>
      </c>
      <c r="M77" s="16">
        <f t="shared" si="7"/>
        <v>139.6</v>
      </c>
      <c r="N77" s="16">
        <f>'[1]TCE - ANEXO III - Preencher'!O86</f>
        <v>1</v>
      </c>
      <c r="O77" s="16">
        <f>'[1]TCE - ANEXO III - Preencher'!P86</f>
        <v>0</v>
      </c>
      <c r="P77" s="17">
        <f t="shared" si="8"/>
        <v>1</v>
      </c>
      <c r="Q77" s="16">
        <f>'[1]TCE - ANEXO III - Preencher'!R86</f>
        <v>180</v>
      </c>
      <c r="R77" s="16">
        <f>'[1]TCE - ANEXO III - Preencher'!S86</f>
        <v>57.6</v>
      </c>
      <c r="S77" s="17">
        <f t="shared" si="9"/>
        <v>122.4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378.20799999999997</v>
      </c>
    </row>
    <row r="78" spans="1:28" s="4" customFormat="1">
      <c r="A78" s="9">
        <f>IFERROR(VLOOKUP(B78,'[1]DADOS (OCULTAR)'!$P$3:$R$53,3,0),"")</f>
        <v>9039744000607</v>
      </c>
      <c r="B78" s="10" t="str">
        <f>'[1]TCE - ANEXO III - Preencher'!C87</f>
        <v>UPA SÃO LOURENÇO DA MATA</v>
      </c>
      <c r="C78" s="11"/>
      <c r="D78" s="12" t="str">
        <f>'[1]TCE - ANEXO III - Preencher'!E87</f>
        <v>PAULA MARIA DOS SANTOS ARRUDA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43983</v>
      </c>
      <c r="H78" s="15">
        <f>'[1]TCE - ANEXO III - Preencher'!I87</f>
        <v>0</v>
      </c>
      <c r="I78" s="15">
        <f>'[1]TCE - ANEXO III - Preencher'!J87</f>
        <v>187.23840000000001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</v>
      </c>
      <c r="O78" s="16">
        <f>'[1]TCE - ANEXO III - Preencher'!P87</f>
        <v>0</v>
      </c>
      <c r="P78" s="17">
        <f t="shared" si="8"/>
        <v>1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188.23840000000001</v>
      </c>
    </row>
    <row r="79" spans="1:28" s="4" customFormat="1">
      <c r="A79" s="9">
        <f>IFERROR(VLOOKUP(B79,'[1]DADOS (OCULTAR)'!$P$3:$R$53,3,0),"")</f>
        <v>9039744000607</v>
      </c>
      <c r="B79" s="10" t="str">
        <f>'[1]TCE - ANEXO III - Preencher'!C88</f>
        <v>UPA SÃO LOURENÇO DA MATA</v>
      </c>
      <c r="C79" s="11"/>
      <c r="D79" s="12" t="str">
        <f>'[1]TCE - ANEXO III - Preencher'!E88</f>
        <v>ABEL CORREIA GUEDES DA SILVA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322605</v>
      </c>
      <c r="G79" s="14">
        <f>IF('[1]TCE - ANEXO III - Preencher'!H88="","",'[1]TCE - ANEXO III - Preencher'!H88)</f>
        <v>43983</v>
      </c>
      <c r="H79" s="15">
        <f>'[1]TCE - ANEXO III - Preencher'!I88</f>
        <v>0</v>
      </c>
      <c r="I79" s="15">
        <f>'[1]TCE - ANEXO III - Preencher'!J88</f>
        <v>186.48480000000001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</v>
      </c>
      <c r="O79" s="16">
        <f>'[1]TCE - ANEXO III - Preencher'!P88</f>
        <v>0</v>
      </c>
      <c r="P79" s="17">
        <f t="shared" si="8"/>
        <v>1</v>
      </c>
      <c r="Q79" s="16">
        <f>'[1]TCE - ANEXO III - Preencher'!R88</f>
        <v>0</v>
      </c>
      <c r="R79" s="16">
        <f>'[1]TCE - ANEXO III - Preencher'!S88</f>
        <v>2.09</v>
      </c>
      <c r="S79" s="17">
        <f t="shared" si="9"/>
        <v>-2.09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185.3948</v>
      </c>
    </row>
    <row r="80" spans="1:28" s="4" customFormat="1">
      <c r="A80" s="9">
        <f>IFERROR(VLOOKUP(B80,'[1]DADOS (OCULTAR)'!$P$3:$R$53,3,0),"")</f>
        <v>9039744000607</v>
      </c>
      <c r="B80" s="10" t="str">
        <f>'[1]TCE - ANEXO III - Preencher'!C89</f>
        <v>UPA SÃO LOURENÇO DA MATA</v>
      </c>
      <c r="C80" s="11"/>
      <c r="D80" s="12" t="str">
        <f>'[1]TCE - ANEXO III - Preencher'!E89</f>
        <v>ALEF COSMO PEREIRA DA SILVA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317210</v>
      </c>
      <c r="G80" s="14">
        <f>IF('[1]TCE - ANEXO III - Preencher'!H89="","",'[1]TCE - ANEXO III - Preencher'!H89)</f>
        <v>43983</v>
      </c>
      <c r="H80" s="15">
        <f>'[1]TCE - ANEXO III - Preencher'!I89</f>
        <v>0</v>
      </c>
      <c r="I80" s="15">
        <f>'[1]TCE - ANEXO III - Preencher'!J89</f>
        <v>134.6464</v>
      </c>
      <c r="J80" s="15">
        <f>'[1]TCE - ANEXO III - Preencher'!K89</f>
        <v>0</v>
      </c>
      <c r="K80" s="16">
        <f>'[1]TCE - ANEXO III - Preencher'!L89</f>
        <v>160</v>
      </c>
      <c r="L80" s="16">
        <f>'[1]TCE - ANEXO III - Preencher'!M89</f>
        <v>33.67</v>
      </c>
      <c r="M80" s="16">
        <f t="shared" si="7"/>
        <v>126.33</v>
      </c>
      <c r="N80" s="16">
        <f>'[1]TCE - ANEXO III - Preencher'!O89</f>
        <v>1</v>
      </c>
      <c r="O80" s="16">
        <f>'[1]TCE - ANEXO III - Preencher'!P89</f>
        <v>0</v>
      </c>
      <c r="P80" s="17">
        <f t="shared" si="8"/>
        <v>1</v>
      </c>
      <c r="Q80" s="16">
        <f>'[1]TCE - ANEXO III - Preencher'!R89</f>
        <v>106.97</v>
      </c>
      <c r="R80" s="16">
        <f>'[1]TCE - ANEXO III - Preencher'!S89</f>
        <v>101.02</v>
      </c>
      <c r="S80" s="17">
        <f t="shared" si="9"/>
        <v>5.9500000000000028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267.9264</v>
      </c>
    </row>
    <row r="81" spans="1:28" s="4" customFormat="1">
      <c r="A81" s="9">
        <f>IFERROR(VLOOKUP(B81,'[1]DADOS (OCULTAR)'!$P$3:$R$53,3,0),"")</f>
        <v>9039744000607</v>
      </c>
      <c r="B81" s="10" t="str">
        <f>'[1]TCE - ANEXO III - Preencher'!C90</f>
        <v>UPA SÃO LOURENÇO DA MATA</v>
      </c>
      <c r="C81" s="11"/>
      <c r="D81" s="12" t="str">
        <f>'[1]TCE - ANEXO III - Preencher'!E90</f>
        <v>PATRICIA CRISTINA DA SILVA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43983</v>
      </c>
      <c r="H81" s="15">
        <f>'[1]TCE - ANEXO III - Preencher'!I90</f>
        <v>0</v>
      </c>
      <c r="I81" s="15">
        <f>'[1]TCE - ANEXO III - Preencher'!J90</f>
        <v>108.68</v>
      </c>
      <c r="J81" s="15">
        <f>'[1]TCE - ANEXO III - Preencher'!K90</f>
        <v>0</v>
      </c>
      <c r="K81" s="16">
        <f>'[1]TCE - ANEXO III - Preencher'!L90</f>
        <v>160</v>
      </c>
      <c r="L81" s="16">
        <f>'[1]TCE - ANEXO III - Preencher'!M90</f>
        <v>20.9</v>
      </c>
      <c r="M81" s="16">
        <f t="shared" si="7"/>
        <v>139.1</v>
      </c>
      <c r="N81" s="16">
        <f>'[1]TCE - ANEXO III - Preencher'!O90</f>
        <v>1</v>
      </c>
      <c r="O81" s="16">
        <f>'[1]TCE - ANEXO III - Preencher'!P90</f>
        <v>0</v>
      </c>
      <c r="P81" s="17">
        <f t="shared" si="8"/>
        <v>1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248.78</v>
      </c>
    </row>
    <row r="82" spans="1:28" s="4" customFormat="1">
      <c r="A82" s="9">
        <f>IFERROR(VLOOKUP(B82,'[1]DADOS (OCULTAR)'!$P$3:$R$53,3,0),"")</f>
        <v>9039744000607</v>
      </c>
      <c r="B82" s="10" t="str">
        <f>'[1]TCE - ANEXO III - Preencher'!C91</f>
        <v>UPA SÃO LOURENÇO DA MATA</v>
      </c>
      <c r="C82" s="11"/>
      <c r="D82" s="12" t="str">
        <f>'[1]TCE - ANEXO III - Preencher'!E91</f>
        <v>EDILSON BERNARDO DA SILVA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43983</v>
      </c>
      <c r="H82" s="15">
        <f>'[1]TCE - ANEXO III - Preencher'!I91</f>
        <v>0</v>
      </c>
      <c r="I82" s="15">
        <f>'[1]TCE - ANEXO III - Preencher'!J91</f>
        <v>237.24799999999999</v>
      </c>
      <c r="J82" s="15">
        <f>'[1]TCE - ANEXO III - Preencher'!K91</f>
        <v>0</v>
      </c>
      <c r="K82" s="16">
        <f>'[1]TCE - ANEXO III - Preencher'!L91</f>
        <v>160</v>
      </c>
      <c r="L82" s="16">
        <f>'[1]TCE - ANEXO III - Preencher'!M91</f>
        <v>2.3199999999999998</v>
      </c>
      <c r="M82" s="16">
        <f t="shared" si="7"/>
        <v>157.68</v>
      </c>
      <c r="N82" s="16">
        <f>'[1]TCE - ANEXO III - Preencher'!O91</f>
        <v>2</v>
      </c>
      <c r="O82" s="16">
        <f>'[1]TCE - ANEXO III - Preencher'!P91</f>
        <v>0</v>
      </c>
      <c r="P82" s="17">
        <f t="shared" si="8"/>
        <v>2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396.928</v>
      </c>
    </row>
    <row r="83" spans="1:28" s="4" customFormat="1">
      <c r="A83" s="9">
        <f>IFERROR(VLOOKUP(B83,'[1]DADOS (OCULTAR)'!$P$3:$R$53,3,0),"")</f>
        <v>9039744000607</v>
      </c>
      <c r="B83" s="10" t="str">
        <f>'[1]TCE - ANEXO III - Preencher'!C92</f>
        <v>UPA SÃO LOURENÇO DA MATA</v>
      </c>
      <c r="C83" s="11"/>
      <c r="D83" s="12" t="str">
        <f>'[1]TCE - ANEXO III - Preencher'!E92</f>
        <v>MARIANA DE TASSIA ALBUQUERQUE LOPES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43983</v>
      </c>
      <c r="H83" s="15">
        <f>'[1]TCE - ANEXO III - Preencher'!I92</f>
        <v>0</v>
      </c>
      <c r="I83" s="15">
        <f>'[1]TCE - ANEXO III - Preencher'!J92</f>
        <v>525.0616</v>
      </c>
      <c r="J83" s="15">
        <f>'[1]TCE - ANEXO III - Preencher'!K92</f>
        <v>0</v>
      </c>
      <c r="K83" s="16">
        <f>'[1]TCE - ANEXO III - Preencher'!L92</f>
        <v>160</v>
      </c>
      <c r="L83" s="16">
        <f>'[1]TCE - ANEXO III - Preencher'!M92</f>
        <v>2.99</v>
      </c>
      <c r="M83" s="16">
        <f t="shared" si="7"/>
        <v>157.01</v>
      </c>
      <c r="N83" s="16">
        <f>'[1]TCE - ANEXO III - Preencher'!O92</f>
        <v>2</v>
      </c>
      <c r="O83" s="16">
        <f>'[1]TCE - ANEXO III - Preencher'!P92</f>
        <v>0</v>
      </c>
      <c r="P83" s="17">
        <f t="shared" si="8"/>
        <v>2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684.07159999999999</v>
      </c>
    </row>
    <row r="84" spans="1:28" s="4" customFormat="1">
      <c r="A84" s="9">
        <f>IFERROR(VLOOKUP(B84,'[1]DADOS (OCULTAR)'!$P$3:$R$53,3,0),"")</f>
        <v>9039744000607</v>
      </c>
      <c r="B84" s="10" t="str">
        <f>'[1]TCE - ANEXO III - Preencher'!C93</f>
        <v>UPA SÃO LOURENÇO DA MATA</v>
      </c>
      <c r="C84" s="11"/>
      <c r="D84" s="12" t="str">
        <f>'[1]TCE - ANEXO III - Preencher'!E93</f>
        <v>SIDNEY VENANCIO DA SILVA XAVIER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223505</v>
      </c>
      <c r="G84" s="14">
        <f>IF('[1]TCE - ANEXO III - Preencher'!H93="","",'[1]TCE - ANEXO III - Preencher'!H93)</f>
        <v>43983</v>
      </c>
      <c r="H84" s="15">
        <f>'[1]TCE - ANEXO III - Preencher'!I93</f>
        <v>0</v>
      </c>
      <c r="I84" s="15">
        <f>'[1]TCE - ANEXO III - Preencher'!J93</f>
        <v>460.43760000000003</v>
      </c>
      <c r="J84" s="15">
        <f>'[1]TCE - ANEXO III - Preencher'!K93</f>
        <v>0</v>
      </c>
      <c r="K84" s="16">
        <f>'[1]TCE - ANEXO III - Preencher'!L93</f>
        <v>160</v>
      </c>
      <c r="L84" s="16">
        <f>'[1]TCE - ANEXO III - Preencher'!M93</f>
        <v>2.99</v>
      </c>
      <c r="M84" s="16">
        <f t="shared" si="7"/>
        <v>157.01</v>
      </c>
      <c r="N84" s="16">
        <f>'[1]TCE - ANEXO III - Preencher'!O93</f>
        <v>2</v>
      </c>
      <c r="O84" s="16">
        <f>'[1]TCE - ANEXO III - Preencher'!P93</f>
        <v>0</v>
      </c>
      <c r="P84" s="17">
        <f t="shared" si="8"/>
        <v>2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619.44759999999997</v>
      </c>
    </row>
    <row r="85" spans="1:28" s="4" customFormat="1">
      <c r="A85" s="9">
        <f>IFERROR(VLOOKUP(B85,'[1]DADOS (OCULTAR)'!$P$3:$R$53,3,0),"")</f>
        <v>9039744000607</v>
      </c>
      <c r="B85" s="10" t="str">
        <f>'[1]TCE - ANEXO III - Preencher'!C94</f>
        <v>UPA SÃO LOURENÇO DA MATA</v>
      </c>
      <c r="C85" s="11"/>
      <c r="D85" s="12" t="str">
        <f>'[1]TCE - ANEXO III - Preencher'!E94</f>
        <v>MARIA JULIANA COSTA DA SILVA ALBERT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223505</v>
      </c>
      <c r="G85" s="14">
        <f>IF('[1]TCE - ANEXO III - Preencher'!H94="","",'[1]TCE - ANEXO III - Preencher'!H94)</f>
        <v>43983</v>
      </c>
      <c r="H85" s="15">
        <f>'[1]TCE - ANEXO III - Preencher'!I94</f>
        <v>0</v>
      </c>
      <c r="I85" s="15">
        <f>'[1]TCE - ANEXO III - Preencher'!J94</f>
        <v>392.06959999999998</v>
      </c>
      <c r="J85" s="15">
        <f>'[1]TCE - ANEXO III - Preencher'!K94</f>
        <v>0</v>
      </c>
      <c r="K85" s="16">
        <f>'[1]TCE - ANEXO III - Preencher'!L94</f>
        <v>160</v>
      </c>
      <c r="L85" s="16">
        <f>'[1]TCE - ANEXO III - Preencher'!M94</f>
        <v>2.54</v>
      </c>
      <c r="M85" s="16">
        <f t="shared" si="7"/>
        <v>157.46</v>
      </c>
      <c r="N85" s="16">
        <f>'[1]TCE - ANEXO III - Preencher'!O94</f>
        <v>2</v>
      </c>
      <c r="O85" s="16">
        <f>'[1]TCE - ANEXO III - Preencher'!P94</f>
        <v>0</v>
      </c>
      <c r="P85" s="17">
        <f t="shared" si="8"/>
        <v>2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551.52959999999996</v>
      </c>
    </row>
    <row r="86" spans="1:28" s="4" customFormat="1">
      <c r="A86" s="9">
        <f>IFERROR(VLOOKUP(B86,'[1]DADOS (OCULTAR)'!$P$3:$R$53,3,0),"")</f>
        <v>9039744000607</v>
      </c>
      <c r="B86" s="10" t="str">
        <f>'[1]TCE - ANEXO III - Preencher'!C95</f>
        <v>UPA SÃO LOURENÇO DA MATA</v>
      </c>
      <c r="C86" s="11"/>
      <c r="D86" s="12" t="str">
        <f>'[1]TCE - ANEXO III - Preencher'!E95</f>
        <v>RODRIGO CESAR DE ALBUQUERQUE GOMES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223505</v>
      </c>
      <c r="G86" s="14">
        <f>IF('[1]TCE - ANEXO III - Preencher'!H95="","",'[1]TCE - ANEXO III - Preencher'!H95)</f>
        <v>43983</v>
      </c>
      <c r="H86" s="15">
        <f>'[1]TCE - ANEXO III - Preencher'!I95</f>
        <v>0</v>
      </c>
      <c r="I86" s="15">
        <f>'[1]TCE - ANEXO III - Preencher'!J95</f>
        <v>430.64400000000001</v>
      </c>
      <c r="J86" s="15">
        <f>'[1]TCE - ANEXO III - Preencher'!K95</f>
        <v>0</v>
      </c>
      <c r="K86" s="16">
        <f>'[1]TCE - ANEXO III - Preencher'!L95</f>
        <v>160</v>
      </c>
      <c r="L86" s="16">
        <f>'[1]TCE - ANEXO III - Preencher'!M95</f>
        <v>2.54</v>
      </c>
      <c r="M86" s="16">
        <f t="shared" si="7"/>
        <v>157.46</v>
      </c>
      <c r="N86" s="16">
        <f>'[1]TCE - ANEXO III - Preencher'!O95</f>
        <v>2</v>
      </c>
      <c r="O86" s="16">
        <f>'[1]TCE - ANEXO III - Preencher'!P95</f>
        <v>0</v>
      </c>
      <c r="P86" s="17">
        <f t="shared" si="8"/>
        <v>2</v>
      </c>
      <c r="Q86" s="16">
        <f>'[1]TCE - ANEXO III - Preencher'!R95</f>
        <v>86.27</v>
      </c>
      <c r="R86" s="16">
        <f>'[1]TCE - ANEXO III - Preencher'!S95</f>
        <v>82.8</v>
      </c>
      <c r="S86" s="17">
        <f t="shared" si="9"/>
        <v>3.4699999999999989</v>
      </c>
      <c r="T86" s="16">
        <f>'[1]TCE - ANEXO III - Preencher'!U95</f>
        <v>100</v>
      </c>
      <c r="U86" s="16">
        <f>'[1]TCE - ANEXO III - Preencher'!V95</f>
        <v>0</v>
      </c>
      <c r="V86" s="17">
        <f t="shared" si="10"/>
        <v>100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693.57400000000007</v>
      </c>
    </row>
    <row r="87" spans="1:28" s="4" customFormat="1">
      <c r="A87" s="9">
        <f>IFERROR(VLOOKUP(B87,'[1]DADOS (OCULTAR)'!$P$3:$R$53,3,0),"")</f>
        <v>9039744000607</v>
      </c>
      <c r="B87" s="10" t="str">
        <f>'[1]TCE - ANEXO III - Preencher'!C96</f>
        <v>UPA SÃO LOURENÇO DA MATA</v>
      </c>
      <c r="C87" s="11"/>
      <c r="D87" s="12" t="str">
        <f>'[1]TCE - ANEXO III - Preencher'!E96</f>
        <v>ISABEL TEREZA ALBERTIM DO REGO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251605</v>
      </c>
      <c r="G87" s="14">
        <f>IF('[1]TCE - ANEXO III - Preencher'!H96="","",'[1]TCE - ANEXO III - Preencher'!H96)</f>
        <v>43983</v>
      </c>
      <c r="H87" s="15">
        <f>'[1]TCE - ANEXO III - Preencher'!I96</f>
        <v>0</v>
      </c>
      <c r="I87" s="15">
        <f>'[1]TCE - ANEXO III - Preencher'!J96</f>
        <v>212.1696</v>
      </c>
      <c r="J87" s="15">
        <f>'[1]TCE - ANEXO III - Preencher'!K96</f>
        <v>0</v>
      </c>
      <c r="K87" s="16">
        <f>'[1]TCE - ANEXO III - Preencher'!L96</f>
        <v>160</v>
      </c>
      <c r="L87" s="16">
        <f>'[1]TCE - ANEXO III - Preencher'!M96</f>
        <v>36.19</v>
      </c>
      <c r="M87" s="16">
        <f t="shared" si="7"/>
        <v>123.81</v>
      </c>
      <c r="N87" s="16">
        <f>'[1]TCE - ANEXO III - Preencher'!O96</f>
        <v>1</v>
      </c>
      <c r="O87" s="16">
        <f>'[1]TCE - ANEXO III - Preencher'!P96</f>
        <v>0</v>
      </c>
      <c r="P87" s="17">
        <f t="shared" si="8"/>
        <v>1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336.9796</v>
      </c>
    </row>
    <row r="88" spans="1:28" s="4" customFormat="1">
      <c r="A88" s="9">
        <f>IFERROR(VLOOKUP(B88,'[1]DADOS (OCULTAR)'!$P$3:$R$53,3,0),"")</f>
        <v>9039744000607</v>
      </c>
      <c r="B88" s="10" t="str">
        <f>'[1]TCE - ANEXO III - Preencher'!C97</f>
        <v>UPA SÃO LOURENÇO DA MATA</v>
      </c>
      <c r="C88" s="11"/>
      <c r="D88" s="12" t="str">
        <f>'[1]TCE - ANEXO III - Preencher'!E97</f>
        <v>ELIZABETE DE SOUZA DIAS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251605</v>
      </c>
      <c r="G88" s="14">
        <f>IF('[1]TCE - ANEXO III - Preencher'!H97="","",'[1]TCE - ANEXO III - Preencher'!H97)</f>
        <v>43983</v>
      </c>
      <c r="H88" s="15">
        <f>'[1]TCE - ANEXO III - Preencher'!I97</f>
        <v>0</v>
      </c>
      <c r="I88" s="15">
        <f>'[1]TCE - ANEXO III - Preencher'!J97</f>
        <v>213.98560000000001</v>
      </c>
      <c r="J88" s="15">
        <f>'[1]TCE - ANEXO III - Preencher'!K97</f>
        <v>0</v>
      </c>
      <c r="K88" s="16">
        <f>'[1]TCE - ANEXO III - Preencher'!L97</f>
        <v>160</v>
      </c>
      <c r="L88" s="16">
        <f>'[1]TCE - ANEXO III - Preencher'!M97</f>
        <v>36.19</v>
      </c>
      <c r="M88" s="16">
        <f t="shared" si="7"/>
        <v>123.81</v>
      </c>
      <c r="N88" s="16">
        <f>'[1]TCE - ANEXO III - Preencher'!O97</f>
        <v>1</v>
      </c>
      <c r="O88" s="16">
        <f>'[1]TCE - ANEXO III - Preencher'!P97</f>
        <v>0</v>
      </c>
      <c r="P88" s="17">
        <f t="shared" si="8"/>
        <v>1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338.79560000000004</v>
      </c>
    </row>
    <row r="89" spans="1:28" s="4" customFormat="1">
      <c r="A89" s="9">
        <f>IFERROR(VLOOKUP(B89,'[1]DADOS (OCULTAR)'!$P$3:$R$53,3,0),"")</f>
        <v>9039744000607</v>
      </c>
      <c r="B89" s="10" t="str">
        <f>'[1]TCE - ANEXO III - Preencher'!C98</f>
        <v>UPA SÃO LOURENÇO DA MATA</v>
      </c>
      <c r="C89" s="11"/>
      <c r="D89" s="12" t="str">
        <f>'[1]TCE - ANEXO III - Preencher'!E98</f>
        <v>VIRGINIA DA SILVA MACHADO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251605</v>
      </c>
      <c r="G89" s="14">
        <f>IF('[1]TCE - ANEXO III - Preencher'!H98="","",'[1]TCE - ANEXO III - Preencher'!H98)</f>
        <v>43983</v>
      </c>
      <c r="H89" s="15">
        <f>'[1]TCE - ANEXO III - Preencher'!I98</f>
        <v>0</v>
      </c>
      <c r="I89" s="15">
        <f>'[1]TCE - ANEXO III - Preencher'!J98</f>
        <v>204.40720000000002</v>
      </c>
      <c r="J89" s="15">
        <f>'[1]TCE - ANEXO III - Preencher'!K98</f>
        <v>0</v>
      </c>
      <c r="K89" s="16">
        <f>'[1]TCE - ANEXO III - Preencher'!L98</f>
        <v>160</v>
      </c>
      <c r="L89" s="16">
        <f>'[1]TCE - ANEXO III - Preencher'!M98</f>
        <v>36.19</v>
      </c>
      <c r="M89" s="16">
        <f t="shared" si="7"/>
        <v>123.81</v>
      </c>
      <c r="N89" s="16">
        <f>'[1]TCE - ANEXO III - Preencher'!O98</f>
        <v>1</v>
      </c>
      <c r="O89" s="16">
        <f>'[1]TCE - ANEXO III - Preencher'!P98</f>
        <v>0</v>
      </c>
      <c r="P89" s="17">
        <f t="shared" si="8"/>
        <v>1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329.21720000000005</v>
      </c>
    </row>
    <row r="90" spans="1:28" s="4" customFormat="1">
      <c r="A90" s="9">
        <f>IFERROR(VLOOKUP(B90,'[1]DADOS (OCULTAR)'!$P$3:$R$53,3,0),"")</f>
        <v>9039744000607</v>
      </c>
      <c r="B90" s="10" t="str">
        <f>'[1]TCE - ANEXO III - Preencher'!C99</f>
        <v>UPA SÃO LOURENÇO DA MATA</v>
      </c>
      <c r="C90" s="11"/>
      <c r="D90" s="12" t="str">
        <f>'[1]TCE - ANEXO III - Preencher'!E99</f>
        <v>RODRIGO FERREIRA DE ARAUJO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766420</v>
      </c>
      <c r="G90" s="14">
        <f>IF('[1]TCE - ANEXO III - Preencher'!H99="","",'[1]TCE - ANEXO III - Preencher'!H99)</f>
        <v>43983</v>
      </c>
      <c r="H90" s="15">
        <f>'[1]TCE - ANEXO III - Preencher'!I99</f>
        <v>0</v>
      </c>
      <c r="I90" s="15">
        <f>'[1]TCE - ANEXO III - Preencher'!J99</f>
        <v>142.11840000000001</v>
      </c>
      <c r="J90" s="15">
        <f>'[1]TCE - ANEXO III - Preencher'!K99</f>
        <v>0</v>
      </c>
      <c r="K90" s="16">
        <f>'[1]TCE - ANEXO III - Preencher'!L99</f>
        <v>160</v>
      </c>
      <c r="L90" s="16">
        <f>'[1]TCE - ANEXO III - Preencher'!M99</f>
        <v>10.85</v>
      </c>
      <c r="M90" s="16">
        <f t="shared" si="7"/>
        <v>149.15</v>
      </c>
      <c r="N90" s="16">
        <f>'[1]TCE - ANEXO III - Preencher'!O99</f>
        <v>1</v>
      </c>
      <c r="O90" s="16">
        <f>'[1]TCE - ANEXO III - Preencher'!P99</f>
        <v>0</v>
      </c>
      <c r="P90" s="17">
        <f t="shared" si="8"/>
        <v>1</v>
      </c>
      <c r="Q90" s="16">
        <f>'[1]TCE - ANEXO III - Preencher'!R99</f>
        <v>68.67</v>
      </c>
      <c r="R90" s="16">
        <f>'[1]TCE - ANEXO III - Preencher'!S99</f>
        <v>31.35</v>
      </c>
      <c r="S90" s="17">
        <f t="shared" si="9"/>
        <v>37.32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329.58840000000004</v>
      </c>
    </row>
    <row r="91" spans="1:28" s="4" customFormat="1">
      <c r="A91" s="9">
        <f>IFERROR(VLOOKUP(B91,'[1]DADOS (OCULTAR)'!$P$3:$R$53,3,0),"")</f>
        <v>9039744000607</v>
      </c>
      <c r="B91" s="10" t="str">
        <f>'[1]TCE - ANEXO III - Preencher'!C100</f>
        <v>UPA SÃO LOURENÇO DA MATA</v>
      </c>
      <c r="C91" s="11"/>
      <c r="D91" s="12" t="str">
        <f>'[1]TCE - ANEXO III - Preencher'!E100</f>
        <v>WILLIANE MAXIMO DE ALBUQUERQUE CORREIA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223505</v>
      </c>
      <c r="G91" s="14">
        <f>IF('[1]TCE - ANEXO III - Preencher'!H100="","",'[1]TCE - ANEXO III - Preencher'!H100)</f>
        <v>43983</v>
      </c>
      <c r="H91" s="15">
        <f>'[1]TCE - ANEXO III - Preencher'!I100</f>
        <v>0</v>
      </c>
      <c r="I91" s="15">
        <f>'[1]TCE - ANEXO III - Preencher'!J100</f>
        <v>544.96080000000006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2</v>
      </c>
      <c r="O91" s="16">
        <f>'[1]TCE - ANEXO III - Preencher'!P100</f>
        <v>0</v>
      </c>
      <c r="P91" s="17">
        <f t="shared" si="8"/>
        <v>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546.96080000000006</v>
      </c>
    </row>
    <row r="92" spans="1:28" s="4" customFormat="1">
      <c r="A92" s="9">
        <f>IFERROR(VLOOKUP(B92,'[1]DADOS (OCULTAR)'!$P$3:$R$53,3,0),"")</f>
        <v>9039744000607</v>
      </c>
      <c r="B92" s="10" t="str">
        <f>'[1]TCE - ANEXO III - Preencher'!C101</f>
        <v>UPA SÃO LOURENÇO DA MATA</v>
      </c>
      <c r="C92" s="11"/>
      <c r="D92" s="12" t="str">
        <f>'[1]TCE - ANEXO III - Preencher'!E101</f>
        <v>GEANE RAMOS DO CARMO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322605</v>
      </c>
      <c r="G92" s="14">
        <f>IF('[1]TCE - ANEXO III - Preencher'!H101="","",'[1]TCE - ANEXO III - Preencher'!H101)</f>
        <v>43983</v>
      </c>
      <c r="H92" s="15">
        <f>'[1]TCE - ANEXO III - Preencher'!I101</f>
        <v>0</v>
      </c>
      <c r="I92" s="15">
        <f>'[1]TCE - ANEXO III - Preencher'!J101</f>
        <v>123.53760000000001</v>
      </c>
      <c r="J92" s="15">
        <f>'[1]TCE - ANEXO III - Preencher'!K101</f>
        <v>0</v>
      </c>
      <c r="K92" s="16">
        <f>'[1]TCE - ANEXO III - Preencher'!L101</f>
        <v>160</v>
      </c>
      <c r="L92" s="16">
        <f>'[1]TCE - ANEXO III - Preencher'!M101</f>
        <v>20.9</v>
      </c>
      <c r="M92" s="16">
        <f t="shared" si="7"/>
        <v>139.1</v>
      </c>
      <c r="N92" s="16">
        <f>'[1]TCE - ANEXO III - Preencher'!O101</f>
        <v>1</v>
      </c>
      <c r="O92" s="16">
        <f>'[1]TCE - ANEXO III - Preencher'!P101</f>
        <v>0</v>
      </c>
      <c r="P92" s="17">
        <f t="shared" si="8"/>
        <v>1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263.63760000000002</v>
      </c>
    </row>
    <row r="93" spans="1:28" s="4" customFormat="1">
      <c r="A93" s="9">
        <f>IFERROR(VLOOKUP(B93,'[1]DADOS (OCULTAR)'!$P$3:$R$53,3,0),"")</f>
        <v>9039744000607</v>
      </c>
      <c r="B93" s="10" t="str">
        <f>'[1]TCE - ANEXO III - Preencher'!C102</f>
        <v>UPA SÃO LOURENÇO DA MATA</v>
      </c>
      <c r="C93" s="11"/>
      <c r="D93" s="12" t="str">
        <f>'[1]TCE - ANEXO III - Preencher'!E102</f>
        <v>ANTONIO QUIRINO DA COSTA SOBRINHO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324115</v>
      </c>
      <c r="G93" s="14">
        <f>IF('[1]TCE - ANEXO III - Preencher'!H102="","",'[1]TCE - ANEXO III - Preencher'!H102)</f>
        <v>43983</v>
      </c>
      <c r="H93" s="15">
        <f>'[1]TCE - ANEXO III - Preencher'!I102</f>
        <v>0</v>
      </c>
      <c r="I93" s="15">
        <f>'[1]TCE - ANEXO III - Preencher'!J102</f>
        <v>319.09280000000001</v>
      </c>
      <c r="J93" s="15">
        <f>'[1]TCE - ANEXO III - Preencher'!K102</f>
        <v>0</v>
      </c>
      <c r="K93" s="16">
        <f>'[1]TCE - ANEXO III - Preencher'!L102</f>
        <v>160</v>
      </c>
      <c r="L93" s="16">
        <f>'[1]TCE - ANEXO III - Preencher'!M102</f>
        <v>10.85</v>
      </c>
      <c r="M93" s="16">
        <f t="shared" si="7"/>
        <v>149.15</v>
      </c>
      <c r="N93" s="16">
        <f>'[1]TCE - ANEXO III - Preencher'!O102</f>
        <v>1</v>
      </c>
      <c r="O93" s="16">
        <f>'[1]TCE - ANEXO III - Preencher'!P102</f>
        <v>0</v>
      </c>
      <c r="P93" s="17">
        <f t="shared" si="8"/>
        <v>1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469.24279999999999</v>
      </c>
    </row>
    <row r="94" spans="1:28" s="4" customFormat="1">
      <c r="A94" s="9">
        <f>IFERROR(VLOOKUP(B94,'[1]DADOS (OCULTAR)'!$P$3:$R$53,3,0),"")</f>
        <v>9039744000607</v>
      </c>
      <c r="B94" s="10" t="str">
        <f>'[1]TCE - ANEXO III - Preencher'!C103</f>
        <v>UPA SÃO LOURENÇO DA MATA</v>
      </c>
      <c r="C94" s="11"/>
      <c r="D94" s="12" t="str">
        <f>'[1]TCE - ANEXO III - Preencher'!E103</f>
        <v>ANDRE DAMIAO DA SILVA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766420</v>
      </c>
      <c r="G94" s="14">
        <f>IF('[1]TCE - ANEXO III - Preencher'!H103="","",'[1]TCE - ANEXO III - Preencher'!H103)</f>
        <v>43983</v>
      </c>
      <c r="H94" s="15">
        <f>'[1]TCE - ANEXO III - Preencher'!I103</f>
        <v>0</v>
      </c>
      <c r="I94" s="15">
        <f>'[1]TCE - ANEXO III - Preencher'!J103</f>
        <v>148.1696</v>
      </c>
      <c r="J94" s="15">
        <f>'[1]TCE - ANEXO III - Preencher'!K103</f>
        <v>0</v>
      </c>
      <c r="K94" s="16">
        <f>'[1]TCE - ANEXO III - Preencher'!L103</f>
        <v>160</v>
      </c>
      <c r="L94" s="16">
        <f>'[1]TCE - ANEXO III - Preencher'!M103</f>
        <v>10.85</v>
      </c>
      <c r="M94" s="16">
        <f t="shared" si="7"/>
        <v>149.15</v>
      </c>
      <c r="N94" s="16">
        <f>'[1]TCE - ANEXO III - Preencher'!O103</f>
        <v>1</v>
      </c>
      <c r="O94" s="16">
        <f>'[1]TCE - ANEXO III - Preencher'!P103</f>
        <v>0</v>
      </c>
      <c r="P94" s="17">
        <f t="shared" si="8"/>
        <v>1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298.31960000000004</v>
      </c>
    </row>
    <row r="95" spans="1:28" s="4" customFormat="1">
      <c r="A95" s="9">
        <f>IFERROR(VLOOKUP(B95,'[1]DADOS (OCULTAR)'!$P$3:$R$53,3,0),"")</f>
        <v>9039744000607</v>
      </c>
      <c r="B95" s="10" t="str">
        <f>'[1]TCE - ANEXO III - Preencher'!C104</f>
        <v>UPA SÃO LOURENÇO DA MATA</v>
      </c>
      <c r="C95" s="11"/>
      <c r="D95" s="12" t="str">
        <f>'[1]TCE - ANEXO III - Preencher'!E104</f>
        <v>HUGO LEIMIG JUNIOR</v>
      </c>
      <c r="E95" s="10" t="str">
        <f>IF('[1]TCE - ANEXO III - Preencher'!F104="4 - Assistência Odontológica","2 - Outros Profissionais da Saúde",'[1]TCE - ANEXO II - Enviar TCE'!E94)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43983</v>
      </c>
      <c r="H95" s="15">
        <f>'[1]TCE - ANEXO III - Preencher'!I104</f>
        <v>0</v>
      </c>
      <c r="I95" s="15">
        <f>'[1]TCE - ANEXO III - Preencher'!J104</f>
        <v>449.59440000000001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7.8</v>
      </c>
      <c r="O95" s="16">
        <f>'[1]TCE - ANEXO III - Preencher'!P104</f>
        <v>0</v>
      </c>
      <c r="P95" s="17">
        <f t="shared" si="8"/>
        <v>7.8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457.39440000000002</v>
      </c>
    </row>
    <row r="96" spans="1:28" s="4" customFormat="1">
      <c r="A96" s="9">
        <f>IFERROR(VLOOKUP(B96,'[1]DADOS (OCULTAR)'!$P$3:$R$53,3,0),"")</f>
        <v>9039744000607</v>
      </c>
      <c r="B96" s="10" t="str">
        <f>'[1]TCE - ANEXO III - Preencher'!C105</f>
        <v>UPA SÃO LOURENÇO DA MATA</v>
      </c>
      <c r="C96" s="11"/>
      <c r="D96" s="12" t="str">
        <f>'[1]TCE - ANEXO III - Preencher'!E105</f>
        <v>MATEUS GOMES CAJUI</v>
      </c>
      <c r="E96" s="10" t="str">
        <f>IF('[1]TCE - ANEXO III - Preencher'!F105="4 - Assistência Odontológica","2 - Outros Profissionais da Saúde",'[1]TCE - ANEXO II - Enviar TCE'!E95)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43983</v>
      </c>
      <c r="H96" s="15">
        <f>'[1]TCE - ANEXO III - Preencher'!I105</f>
        <v>0</v>
      </c>
      <c r="I96" s="15">
        <f>'[1]TCE - ANEXO III - Preencher'!J105</f>
        <v>743.74479999999994</v>
      </c>
      <c r="J96" s="15">
        <f>'[1]TCE - ANEXO III - Preencher'!K105</f>
        <v>0</v>
      </c>
      <c r="K96" s="16">
        <f>'[1]TCE - ANEXO III - Preencher'!L105</f>
        <v>160</v>
      </c>
      <c r="L96" s="16">
        <f>'[1]TCE - ANEXO III - Preencher'!M105</f>
        <v>28.51</v>
      </c>
      <c r="M96" s="16">
        <f t="shared" si="7"/>
        <v>131.49</v>
      </c>
      <c r="N96" s="16">
        <f>'[1]TCE - ANEXO III - Preencher'!O105</f>
        <v>7.8</v>
      </c>
      <c r="O96" s="16">
        <f>'[1]TCE - ANEXO III - Preencher'!P105</f>
        <v>0</v>
      </c>
      <c r="P96" s="17">
        <f t="shared" si="8"/>
        <v>7.8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883.0347999999999</v>
      </c>
    </row>
    <row r="97" spans="1:28" s="4" customFormat="1">
      <c r="A97" s="9">
        <f>IFERROR(VLOOKUP(B97,'[1]DADOS (OCULTAR)'!$P$3:$R$53,3,0),"")</f>
        <v>9039744000607</v>
      </c>
      <c r="B97" s="10" t="str">
        <f>'[1]TCE - ANEXO III - Preencher'!C106</f>
        <v>UPA SÃO LOURENÇO DA MATA</v>
      </c>
      <c r="C97" s="11"/>
      <c r="D97" s="12" t="str">
        <f>'[1]TCE - ANEXO III - Preencher'!E106</f>
        <v>HELYSANIA SHADYLLA SANTOS DE FARIAS</v>
      </c>
      <c r="E97" s="10" t="str">
        <f>IF('[1]TCE - ANEXO III - Preencher'!F106="4 - Assistência Odontológica","2 - Outros Profissionais da Saúde",'[1]TCE - ANEXO II - Enviar TCE'!E96)</f>
        <v>1 - Médico</v>
      </c>
      <c r="F97" s="13">
        <f>'[1]TCE - ANEXO III - Preencher'!G106</f>
        <v>225124</v>
      </c>
      <c r="G97" s="14">
        <f>IF('[1]TCE - ANEXO III - Preencher'!H106="","",'[1]TCE - ANEXO III - Preencher'!H106)</f>
        <v>43983</v>
      </c>
      <c r="H97" s="15">
        <f>'[1]TCE - ANEXO III - Preencher'!I106</f>
        <v>0</v>
      </c>
      <c r="I97" s="15">
        <f>'[1]TCE - ANEXO III - Preencher'!J106</f>
        <v>350.48080000000004</v>
      </c>
      <c r="J97" s="15">
        <f>'[1]TCE - ANEXO III - Preencher'!K106</f>
        <v>0</v>
      </c>
      <c r="K97" s="16">
        <f>'[1]TCE - ANEXO III - Preencher'!L106</f>
        <v>160</v>
      </c>
      <c r="L97" s="16">
        <f>'[1]TCE - ANEXO III - Preencher'!M106</f>
        <v>6.34</v>
      </c>
      <c r="M97" s="16">
        <f t="shared" si="7"/>
        <v>153.66</v>
      </c>
      <c r="N97" s="16">
        <f>'[1]TCE - ANEXO III - Preencher'!O106</f>
        <v>7.8</v>
      </c>
      <c r="O97" s="16">
        <f>'[1]TCE - ANEXO III - Preencher'!P106</f>
        <v>0</v>
      </c>
      <c r="P97" s="17">
        <f t="shared" si="8"/>
        <v>7.8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511.94080000000002</v>
      </c>
    </row>
    <row r="98" spans="1:28" s="4" customFormat="1">
      <c r="A98" s="9">
        <f>IFERROR(VLOOKUP(B98,'[1]DADOS (OCULTAR)'!$P$3:$R$53,3,0),"")</f>
        <v>9039744000607</v>
      </c>
      <c r="B98" s="10" t="str">
        <f>'[1]TCE - ANEXO III - Preencher'!C107</f>
        <v>UPA SÃO LOURENÇO DA MATA</v>
      </c>
      <c r="C98" s="11"/>
      <c r="D98" s="12" t="str">
        <f>'[1]TCE - ANEXO III - Preencher'!E107</f>
        <v>LUIZ TEIXEIRA DE OLIVEIRA NETO</v>
      </c>
      <c r="E98" s="10" t="str">
        <f>IF('[1]TCE - ANEXO III - Preencher'!F107="4 - Assistência Odontológica","2 - Outros Profissionais da Saúde",'[1]TCE - ANEXO II - Enviar TCE'!E97)</f>
        <v>1 - Médico</v>
      </c>
      <c r="F98" s="13">
        <f>'[1]TCE - ANEXO III - Preencher'!G107</f>
        <v>225270</v>
      </c>
      <c r="G98" s="14">
        <f>IF('[1]TCE - ANEXO III - Preencher'!H107="","",'[1]TCE - ANEXO III - Preencher'!H107)</f>
        <v>43983</v>
      </c>
      <c r="H98" s="15">
        <f>'[1]TCE - ANEXO III - Preencher'!I107</f>
        <v>0</v>
      </c>
      <c r="I98" s="15">
        <f>'[1]TCE - ANEXO III - Preencher'!J107</f>
        <v>889.88479999999993</v>
      </c>
      <c r="J98" s="15">
        <f>'[1]TCE - ANEXO III - Preencher'!K107</f>
        <v>0</v>
      </c>
      <c r="K98" s="16">
        <f>'[1]TCE - ANEXO III - Preencher'!L107</f>
        <v>160</v>
      </c>
      <c r="L98" s="16">
        <f>'[1]TCE - ANEXO III - Preencher'!M107</f>
        <v>25.34</v>
      </c>
      <c r="M98" s="16">
        <f t="shared" si="7"/>
        <v>134.66</v>
      </c>
      <c r="N98" s="16">
        <f>'[1]TCE - ANEXO III - Preencher'!O107</f>
        <v>7.8</v>
      </c>
      <c r="O98" s="16">
        <f>'[1]TCE - ANEXO III - Preencher'!P107</f>
        <v>0</v>
      </c>
      <c r="P98" s="17">
        <f t="shared" si="8"/>
        <v>7.8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1032.3447999999999</v>
      </c>
    </row>
    <row r="99" spans="1:28" s="4" customFormat="1">
      <c r="A99" s="9">
        <f>IFERROR(VLOOKUP(B99,'[1]DADOS (OCULTAR)'!$P$3:$R$53,3,0),"")</f>
        <v>9039744000607</v>
      </c>
      <c r="B99" s="10" t="str">
        <f>'[1]TCE - ANEXO III - Preencher'!C108</f>
        <v>UPA SÃO LOURENÇO DA MATA</v>
      </c>
      <c r="C99" s="11"/>
      <c r="D99" s="12" t="str">
        <f>'[1]TCE - ANEXO III - Preencher'!E108</f>
        <v>CARLOS EDUARDO SILVA DE ALMEIDA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324115</v>
      </c>
      <c r="G99" s="14">
        <f>IF('[1]TCE - ANEXO III - Preencher'!H108="","",'[1]TCE - ANEXO III - Preencher'!H108)</f>
        <v>43983</v>
      </c>
      <c r="H99" s="15">
        <f>'[1]TCE - ANEXO III - Preencher'!I108</f>
        <v>0</v>
      </c>
      <c r="I99" s="15">
        <f>'[1]TCE - ANEXO III - Preencher'!J108</f>
        <v>245.4016</v>
      </c>
      <c r="J99" s="15">
        <f>'[1]TCE - ANEXO III - Preencher'!K108</f>
        <v>0</v>
      </c>
      <c r="K99" s="16">
        <f>'[1]TCE - ANEXO III - Preencher'!L108</f>
        <v>160</v>
      </c>
      <c r="L99" s="16">
        <f>'[1]TCE - ANEXO III - Preencher'!M108</f>
        <v>10.85</v>
      </c>
      <c r="M99" s="16">
        <f t="shared" si="7"/>
        <v>149.15</v>
      </c>
      <c r="N99" s="16">
        <f>'[1]TCE - ANEXO III - Preencher'!O108</f>
        <v>1</v>
      </c>
      <c r="O99" s="16">
        <f>'[1]TCE - ANEXO III - Preencher'!P108</f>
        <v>0</v>
      </c>
      <c r="P99" s="17">
        <f t="shared" si="8"/>
        <v>1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395.55160000000001</v>
      </c>
    </row>
    <row r="100" spans="1:28" s="4" customFormat="1">
      <c r="A100" s="9">
        <f>IFERROR(VLOOKUP(B100,'[1]DADOS (OCULTAR)'!$P$3:$R$53,3,0),"")</f>
        <v>9039744000607</v>
      </c>
      <c r="B100" s="10" t="str">
        <f>'[1]TCE - ANEXO III - Preencher'!C109</f>
        <v>UPA SÃO LOURENÇO DA MATA</v>
      </c>
      <c r="C100" s="11"/>
      <c r="D100" s="12" t="str">
        <f>'[1]TCE - ANEXO III - Preencher'!E109</f>
        <v>CARLA CRISTINA INACIO SILVA</v>
      </c>
      <c r="E100" s="10" t="str">
        <f>IF('[1]TCE - ANEXO III - Preencher'!F109="4 - Assistência Odontológica","2 - Outros Profissionais da Saúde",'[1]TCE - ANEXO II - Enviar TCE'!E99)</f>
        <v>1 - Médico</v>
      </c>
      <c r="F100" s="13">
        <f>'[1]TCE - ANEXO III - Preencher'!G109</f>
        <v>225125</v>
      </c>
      <c r="G100" s="14">
        <f>IF('[1]TCE - ANEXO III - Preencher'!H109="","",'[1]TCE - ANEXO III - Preencher'!H109)</f>
        <v>43983</v>
      </c>
      <c r="H100" s="15">
        <f>'[1]TCE - ANEXO III - Preencher'!I109</f>
        <v>0</v>
      </c>
      <c r="I100" s="15">
        <f>'[1]TCE - ANEXO III - Preencher'!J109</f>
        <v>599.57760000000007</v>
      </c>
      <c r="J100" s="15">
        <f>'[1]TCE - ANEXO III - Preencher'!K109</f>
        <v>0</v>
      </c>
      <c r="K100" s="16">
        <f>'[1]TCE - ANEXO III - Preencher'!L109</f>
        <v>160</v>
      </c>
      <c r="L100" s="16">
        <f>'[1]TCE - ANEXO III - Preencher'!M109</f>
        <v>28.51</v>
      </c>
      <c r="M100" s="16">
        <f t="shared" si="7"/>
        <v>131.49</v>
      </c>
      <c r="N100" s="16">
        <f>'[1]TCE - ANEXO III - Preencher'!O109</f>
        <v>7.8</v>
      </c>
      <c r="O100" s="16">
        <f>'[1]TCE - ANEXO III - Preencher'!P109</f>
        <v>0</v>
      </c>
      <c r="P100" s="17">
        <f t="shared" si="8"/>
        <v>7.8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738.86760000000004</v>
      </c>
    </row>
    <row r="101" spans="1:28" s="4" customFormat="1">
      <c r="A101" s="9">
        <f>IFERROR(VLOOKUP(B101,'[1]DADOS (OCULTAR)'!$P$3:$R$53,3,0),"")</f>
        <v>9039744000607</v>
      </c>
      <c r="B101" s="10" t="str">
        <f>'[1]TCE - ANEXO III - Preencher'!C110</f>
        <v>UPA SÃO LOURENÇO DA MATA</v>
      </c>
      <c r="C101" s="11"/>
      <c r="D101" s="12" t="str">
        <f>'[1]TCE - ANEXO III - Preencher'!E110</f>
        <v>ALEXANDRE LIRA ROMAO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324115</v>
      </c>
      <c r="G101" s="14">
        <f>IF('[1]TCE - ANEXO III - Preencher'!H110="","",'[1]TCE - ANEXO III - Preencher'!H110)</f>
        <v>43983</v>
      </c>
      <c r="H101" s="15">
        <f>'[1]TCE - ANEXO III - Preencher'!I110</f>
        <v>0</v>
      </c>
      <c r="I101" s="15">
        <f>'[1]TCE - ANEXO III - Preencher'!J110</f>
        <v>315.64</v>
      </c>
      <c r="J101" s="15">
        <f>'[1]TCE - ANEXO III - Preencher'!K110</f>
        <v>0</v>
      </c>
      <c r="K101" s="16">
        <f>'[1]TCE - ANEXO III - Preencher'!L110</f>
        <v>160</v>
      </c>
      <c r="L101" s="16">
        <f>'[1]TCE - ANEXO III - Preencher'!M110</f>
        <v>10.85</v>
      </c>
      <c r="M101" s="16">
        <f t="shared" si="7"/>
        <v>149.15</v>
      </c>
      <c r="N101" s="16">
        <f>'[1]TCE - ANEXO III - Preencher'!O110</f>
        <v>1</v>
      </c>
      <c r="O101" s="16">
        <f>'[1]TCE - ANEXO III - Preencher'!P110</f>
        <v>0</v>
      </c>
      <c r="P101" s="17">
        <f t="shared" si="8"/>
        <v>1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465.78999999999996</v>
      </c>
    </row>
    <row r="102" spans="1:28" s="4" customFormat="1">
      <c r="A102" s="9">
        <f>IFERROR(VLOOKUP(B102,'[1]DADOS (OCULTAR)'!$P$3:$R$53,3,0),"")</f>
        <v>9039744000607</v>
      </c>
      <c r="B102" s="10" t="str">
        <f>'[1]TCE - ANEXO III - Preencher'!C111</f>
        <v>UPA SÃO LOURENÇO DA MATA</v>
      </c>
      <c r="C102" s="11"/>
      <c r="D102" s="12" t="str">
        <f>'[1]TCE - ANEXO III - Preencher'!E111</f>
        <v>MANOEL AUGUSTO BARBOSA DA COSTA MENDONCA</v>
      </c>
      <c r="E102" s="10" t="str">
        <f>IF('[1]TCE - ANEXO III - Preencher'!F111="4 - Assistência Odontológica","2 - Outros Profissionais da Saúde",'[1]TCE - ANEXO II - Enviar TCE'!E101)</f>
        <v>1 - Médico</v>
      </c>
      <c r="F102" s="13">
        <f>'[1]TCE - ANEXO III - Preencher'!G111</f>
        <v>225125</v>
      </c>
      <c r="G102" s="14">
        <f>IF('[1]TCE - ANEXO III - Preencher'!H111="","",'[1]TCE - ANEXO III - Preencher'!H111)</f>
        <v>43983</v>
      </c>
      <c r="H102" s="15">
        <f>'[1]TCE - ANEXO III - Preencher'!I111</f>
        <v>0</v>
      </c>
      <c r="I102" s="15">
        <f>'[1]TCE - ANEXO III - Preencher'!J111</f>
        <v>686.44320000000005</v>
      </c>
      <c r="J102" s="15">
        <f>'[1]TCE - ANEXO III - Preencher'!K111</f>
        <v>0</v>
      </c>
      <c r="K102" s="16">
        <f>'[1]TCE - ANEXO III - Preencher'!L111</f>
        <v>160</v>
      </c>
      <c r="L102" s="16">
        <f>'[1]TCE - ANEXO III - Preencher'!M111</f>
        <v>25.34</v>
      </c>
      <c r="M102" s="16">
        <f t="shared" si="7"/>
        <v>134.66</v>
      </c>
      <c r="N102" s="16">
        <f>'[1]TCE - ANEXO III - Preencher'!O111</f>
        <v>7.8</v>
      </c>
      <c r="O102" s="16">
        <f>'[1]TCE - ANEXO III - Preencher'!P111</f>
        <v>0</v>
      </c>
      <c r="P102" s="17">
        <f t="shared" si="8"/>
        <v>7.8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828.90319999999997</v>
      </c>
    </row>
    <row r="103" spans="1:28" s="4" customFormat="1">
      <c r="A103" s="9">
        <f>IFERROR(VLOOKUP(B103,'[1]DADOS (OCULTAR)'!$P$3:$R$53,3,0),"")</f>
        <v>9039744000607</v>
      </c>
      <c r="B103" s="10" t="str">
        <f>'[1]TCE - ANEXO III - Preencher'!C112</f>
        <v>UPA SÃO LOURENÇO DA MATA</v>
      </c>
      <c r="C103" s="11"/>
      <c r="D103" s="12" t="str">
        <f>'[1]TCE - ANEXO III - Preencher'!E112</f>
        <v>LAYSE DIMAS DE FREITAS SEAL</v>
      </c>
      <c r="E103" s="10" t="str">
        <f>IF('[1]TCE - ANEXO III - Preencher'!F112="4 - Assistência Odontológica","2 - Outros Profissionais da Saúde",'[1]TCE - ANEXO II - Enviar TCE'!E102)</f>
        <v>1 - Médico</v>
      </c>
      <c r="F103" s="13">
        <f>'[1]TCE - ANEXO III - Preencher'!G112</f>
        <v>225125</v>
      </c>
      <c r="G103" s="14">
        <f>IF('[1]TCE - ANEXO III - Preencher'!H112="","",'[1]TCE - ANEXO III - Preencher'!H112)</f>
        <v>43983</v>
      </c>
      <c r="H103" s="15">
        <f>'[1]TCE - ANEXO III - Preencher'!I112</f>
        <v>0</v>
      </c>
      <c r="I103" s="15">
        <f>'[1]TCE - ANEXO III - Preencher'!J112</f>
        <v>617.21280000000002</v>
      </c>
      <c r="J103" s="15">
        <f>'[1]TCE - ANEXO III - Preencher'!K112</f>
        <v>0</v>
      </c>
      <c r="K103" s="16">
        <f>'[1]TCE - ANEXO III - Preencher'!L112</f>
        <v>160</v>
      </c>
      <c r="L103" s="16">
        <f>'[1]TCE - ANEXO III - Preencher'!M112</f>
        <v>28.51</v>
      </c>
      <c r="M103" s="16">
        <f t="shared" si="7"/>
        <v>131.49</v>
      </c>
      <c r="N103" s="16">
        <f>'[1]TCE - ANEXO III - Preencher'!O112</f>
        <v>7.8</v>
      </c>
      <c r="O103" s="16">
        <f>'[1]TCE - ANEXO III - Preencher'!P112</f>
        <v>0</v>
      </c>
      <c r="P103" s="17">
        <f t="shared" si="8"/>
        <v>7.8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756.50279999999998</v>
      </c>
    </row>
    <row r="104" spans="1:28" s="4" customFormat="1">
      <c r="A104" s="9">
        <f>IFERROR(VLOOKUP(B104,'[1]DADOS (OCULTAR)'!$P$3:$R$53,3,0),"")</f>
        <v>9039744000607</v>
      </c>
      <c r="B104" s="10" t="str">
        <f>'[1]TCE - ANEXO III - Preencher'!C113</f>
        <v>UPA SÃO LOURENÇO DA MATA</v>
      </c>
      <c r="C104" s="11"/>
      <c r="D104" s="12" t="str">
        <f>'[1]TCE - ANEXO III - Preencher'!E113</f>
        <v>SIVALDO AUGUSTO RAMOS DE ARAUJO</v>
      </c>
      <c r="E104" s="10" t="str">
        <f>IF('[1]TCE - ANEXO III - Preencher'!F113="4 - Assistência Odontológica","2 - Outros Profissionais da Saúde",'[1]TCE - ANEXO II - Enviar TCE'!E103)</f>
        <v>1 - Médico</v>
      </c>
      <c r="F104" s="13">
        <f>'[1]TCE - ANEXO III - Preencher'!G113</f>
        <v>225125</v>
      </c>
      <c r="G104" s="14">
        <f>IF('[1]TCE - ANEXO III - Preencher'!H113="","",'[1]TCE - ANEXO III - Preencher'!H113)</f>
        <v>43983</v>
      </c>
      <c r="H104" s="15">
        <f>'[1]TCE - ANEXO III - Preencher'!I113</f>
        <v>0</v>
      </c>
      <c r="I104" s="15">
        <f>'[1]TCE - ANEXO III - Preencher'!J113</f>
        <v>597.94560000000001</v>
      </c>
      <c r="J104" s="15">
        <f>'[1]TCE - ANEXO III - Preencher'!K113</f>
        <v>0</v>
      </c>
      <c r="K104" s="16">
        <f>'[1]TCE - ANEXO III - Preencher'!L113</f>
        <v>160</v>
      </c>
      <c r="L104" s="16">
        <f>'[1]TCE - ANEXO III - Preencher'!M113</f>
        <v>25.34</v>
      </c>
      <c r="M104" s="16">
        <f t="shared" si="7"/>
        <v>134.66</v>
      </c>
      <c r="N104" s="16">
        <f>'[1]TCE - ANEXO III - Preencher'!O113</f>
        <v>7.8</v>
      </c>
      <c r="O104" s="16">
        <f>'[1]TCE - ANEXO III - Preencher'!P113</f>
        <v>0</v>
      </c>
      <c r="P104" s="17">
        <f t="shared" si="8"/>
        <v>7.8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740.40559999999994</v>
      </c>
    </row>
    <row r="105" spans="1:28" s="4" customFormat="1">
      <c r="A105" s="9">
        <f>IFERROR(VLOOKUP(B105,'[1]DADOS (OCULTAR)'!$P$3:$R$53,3,0),"")</f>
        <v>9039744000607</v>
      </c>
      <c r="B105" s="10" t="str">
        <f>'[1]TCE - ANEXO III - Preencher'!C114</f>
        <v>UPA SÃO LOURENÇO DA MATA</v>
      </c>
      <c r="C105" s="11"/>
      <c r="D105" s="12" t="str">
        <f>'[1]TCE - ANEXO III - Preencher'!E114</f>
        <v>EDSON JOSE DA SILVA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766420</v>
      </c>
      <c r="G105" s="14">
        <f>IF('[1]TCE - ANEXO III - Preencher'!H114="","",'[1]TCE - ANEXO III - Preencher'!H114)</f>
        <v>43983</v>
      </c>
      <c r="H105" s="15">
        <f>'[1]TCE - ANEXO III - Preencher'!I114</f>
        <v>0</v>
      </c>
      <c r="I105" s="15">
        <f>'[1]TCE - ANEXO III - Preencher'!J114</f>
        <v>121.2208</v>
      </c>
      <c r="J105" s="15">
        <f>'[1]TCE - ANEXO III - Preencher'!K114</f>
        <v>0</v>
      </c>
      <c r="K105" s="16">
        <f>'[1]TCE - ANEXO III - Preencher'!L114</f>
        <v>160</v>
      </c>
      <c r="L105" s="16">
        <f>'[1]TCE - ANEXO III - Preencher'!M114</f>
        <v>10.85</v>
      </c>
      <c r="M105" s="16">
        <f t="shared" si="7"/>
        <v>149.15</v>
      </c>
      <c r="N105" s="16">
        <f>'[1]TCE - ANEXO III - Preencher'!O114</f>
        <v>7.8</v>
      </c>
      <c r="O105" s="16">
        <f>'[1]TCE - ANEXO III - Preencher'!P114</f>
        <v>0</v>
      </c>
      <c r="P105" s="17">
        <f t="shared" si="8"/>
        <v>7.8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278.17080000000004</v>
      </c>
    </row>
    <row r="106" spans="1:28" s="4" customFormat="1">
      <c r="A106" s="9">
        <f>IFERROR(VLOOKUP(B106,'[1]DADOS (OCULTAR)'!$P$3:$R$53,3,0),"")</f>
        <v>9039744000607</v>
      </c>
      <c r="B106" s="10" t="str">
        <f>'[1]TCE - ANEXO III - Preencher'!C115</f>
        <v>UPA SÃO LOURENÇO DA MATA</v>
      </c>
      <c r="C106" s="11"/>
      <c r="D106" s="12" t="str">
        <f>'[1]TCE - ANEXO III - Preencher'!E115</f>
        <v>MARIA GEISE BARBOSA DE ANDRADE</v>
      </c>
      <c r="E106" s="10" t="str">
        <f>IF('[1]TCE - ANEXO III - Preencher'!F115="4 - Assistência Odontológica","2 - Outros Profissionais da Saúde",'[1]TCE - ANEXO II - Enviar TCE'!E105)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43983</v>
      </c>
      <c r="H106" s="15">
        <f>'[1]TCE - ANEXO III - Preencher'!I115</f>
        <v>0</v>
      </c>
      <c r="I106" s="15">
        <f>'[1]TCE - ANEXO III - Preencher'!J115</f>
        <v>684.48479999999995</v>
      </c>
      <c r="J106" s="15">
        <f>'[1]TCE - ANEXO III - Preencher'!K115</f>
        <v>0</v>
      </c>
      <c r="K106" s="16">
        <f>'[1]TCE - ANEXO III - Preencher'!L115</f>
        <v>160</v>
      </c>
      <c r="L106" s="16">
        <f>'[1]TCE - ANEXO III - Preencher'!M115</f>
        <v>25.34</v>
      </c>
      <c r="M106" s="16">
        <f t="shared" si="7"/>
        <v>134.66</v>
      </c>
      <c r="N106" s="16">
        <f>'[1]TCE - ANEXO III - Preencher'!O115</f>
        <v>7.8</v>
      </c>
      <c r="O106" s="16">
        <f>'[1]TCE - ANEXO III - Preencher'!P115</f>
        <v>0</v>
      </c>
      <c r="P106" s="17">
        <f t="shared" si="8"/>
        <v>7.8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826.94479999999987</v>
      </c>
    </row>
    <row r="107" spans="1:28" s="4" customFormat="1">
      <c r="A107" s="9">
        <f>IFERROR(VLOOKUP(B107,'[1]DADOS (OCULTAR)'!$P$3:$R$53,3,0),"")</f>
        <v>9039744000607</v>
      </c>
      <c r="B107" s="10" t="str">
        <f>'[1]TCE - ANEXO III - Preencher'!C116</f>
        <v>UPA SÃO LOURENÇO DA MATA</v>
      </c>
      <c r="C107" s="11"/>
      <c r="D107" s="12" t="str">
        <f>'[1]TCE - ANEXO III - Preencher'!E116</f>
        <v>RENATA CAMELO DE SOUZA</v>
      </c>
      <c r="E107" s="10" t="str">
        <f>IF('[1]TCE - ANEXO III - Preencher'!F116="4 - Assistência Odontológica","2 - Outros Profissionais da Saúde",'[1]TCE - ANEXO II - Enviar TCE'!E106)</f>
        <v>1 - Médico</v>
      </c>
      <c r="F107" s="13">
        <f>'[1]TCE - ANEXO III - Preencher'!G116</f>
        <v>225125</v>
      </c>
      <c r="G107" s="14">
        <f>IF('[1]TCE - ANEXO III - Preencher'!H116="","",'[1]TCE - ANEXO III - Preencher'!H116)</f>
        <v>43983</v>
      </c>
      <c r="H107" s="15">
        <f>'[1]TCE - ANEXO III - Preencher'!I116</f>
        <v>0</v>
      </c>
      <c r="I107" s="15">
        <f>'[1]TCE - ANEXO III - Preencher'!J116</f>
        <v>196.01759999999999</v>
      </c>
      <c r="J107" s="15">
        <f>'[1]TCE - ANEXO III - Preencher'!K116</f>
        <v>0</v>
      </c>
      <c r="K107" s="16">
        <f>'[1]TCE - ANEXO III - Preencher'!L116</f>
        <v>160</v>
      </c>
      <c r="L107" s="16">
        <f>'[1]TCE - ANEXO III - Preencher'!M116</f>
        <v>4.75</v>
      </c>
      <c r="M107" s="16">
        <f t="shared" si="7"/>
        <v>155.25</v>
      </c>
      <c r="N107" s="16">
        <f>'[1]TCE - ANEXO III - Preencher'!O116</f>
        <v>7.8</v>
      </c>
      <c r="O107" s="16">
        <f>'[1]TCE - ANEXO III - Preencher'!P116</f>
        <v>0</v>
      </c>
      <c r="P107" s="17">
        <f t="shared" si="8"/>
        <v>7.8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359.06760000000003</v>
      </c>
    </row>
    <row r="108" spans="1:28" s="4" customFormat="1">
      <c r="A108" s="9">
        <f>IFERROR(VLOOKUP(B108,'[1]DADOS (OCULTAR)'!$P$3:$R$53,3,0),"")</f>
        <v>9039744000607</v>
      </c>
      <c r="B108" s="10" t="str">
        <f>'[1]TCE - ANEXO III - Preencher'!C117</f>
        <v>UPA SÃO LOURENÇO DA MATA</v>
      </c>
      <c r="C108" s="11"/>
      <c r="D108" s="12" t="str">
        <f>'[1]TCE - ANEXO III - Preencher'!E117</f>
        <v>MATEUS ANTONIO HOLANDA DE LIMA BARROS</v>
      </c>
      <c r="E108" s="10" t="str">
        <f>IF('[1]TCE - ANEXO III - Preencher'!F117="4 - Assistência Odontológica","2 - Outros Profissionais da Saúde",'[1]TCE - ANEXO II - Enviar TCE'!E107)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43983</v>
      </c>
      <c r="H108" s="15">
        <f>'[1]TCE - ANEXO III - Preencher'!I117</f>
        <v>0</v>
      </c>
      <c r="I108" s="15">
        <f>'[1]TCE - ANEXO III - Preencher'!J117</f>
        <v>600.22239999999999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7.8</v>
      </c>
      <c r="O108" s="16">
        <f>'[1]TCE - ANEXO III - Preencher'!P117</f>
        <v>0</v>
      </c>
      <c r="P108" s="17">
        <f t="shared" si="8"/>
        <v>7.8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608.02239999999995</v>
      </c>
    </row>
    <row r="109" spans="1:28" s="4" customFormat="1">
      <c r="A109" s="9">
        <f>IFERROR(VLOOKUP(B109,'[1]DADOS (OCULTAR)'!$P$3:$R$53,3,0),"")</f>
        <v>9039744000607</v>
      </c>
      <c r="B109" s="10" t="str">
        <f>'[1]TCE - ANEXO III - Preencher'!C118</f>
        <v>UPA SÃO LOURENÇO DA MATA</v>
      </c>
      <c r="C109" s="11"/>
      <c r="D109" s="12" t="str">
        <f>'[1]TCE - ANEXO III - Preencher'!E118</f>
        <v>BIANCA VICTORINO DE MORAES CAVALCANTI DIAS</v>
      </c>
      <c r="E109" s="10" t="str">
        <f>IF('[1]TCE - ANEXO III - Preencher'!F118="4 - Assistência Odontológica","2 - Outros Profissionais da Saúde",'[1]TCE - ANEXO II - Enviar TCE'!E108)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43983</v>
      </c>
      <c r="H109" s="15">
        <f>'[1]TCE - ANEXO III - Preencher'!I118</f>
        <v>0</v>
      </c>
      <c r="I109" s="15">
        <f>'[1]TCE - ANEXO III - Preencher'!J118</f>
        <v>196.01759999999999</v>
      </c>
      <c r="J109" s="15">
        <f>'[1]TCE - ANEXO III - Preencher'!K118</f>
        <v>0</v>
      </c>
      <c r="K109" s="16">
        <f>'[1]TCE - ANEXO III - Preencher'!L118</f>
        <v>160</v>
      </c>
      <c r="L109" s="16">
        <f>'[1]TCE - ANEXO III - Preencher'!M118</f>
        <v>3.17</v>
      </c>
      <c r="M109" s="16">
        <f t="shared" si="7"/>
        <v>156.83000000000001</v>
      </c>
      <c r="N109" s="16">
        <f>'[1]TCE - ANEXO III - Preencher'!O118</f>
        <v>7.8</v>
      </c>
      <c r="O109" s="16">
        <f>'[1]TCE - ANEXO III - Preencher'!P118</f>
        <v>0</v>
      </c>
      <c r="P109" s="17">
        <f t="shared" si="8"/>
        <v>7.8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360.64760000000001</v>
      </c>
    </row>
    <row r="110" spans="1:28" s="4" customFormat="1">
      <c r="A110" s="9">
        <f>IFERROR(VLOOKUP(B110,'[1]DADOS (OCULTAR)'!$P$3:$R$53,3,0),"")</f>
        <v>9039744000607</v>
      </c>
      <c r="B110" s="10" t="str">
        <f>'[1]TCE - ANEXO III - Preencher'!C119</f>
        <v>UPA SÃO LOURENÇO DA MATA</v>
      </c>
      <c r="C110" s="11"/>
      <c r="D110" s="12" t="str">
        <f>'[1]TCE - ANEXO III - Preencher'!E119</f>
        <v>MARIA COELI MENEZES LEITE</v>
      </c>
      <c r="E110" s="10" t="str">
        <f>IF('[1]TCE - ANEXO III - Preencher'!F119="4 - Assistência Odontológica","2 - Outros Profissionais da Saúde",'[1]TCE - ANEXO II - Enviar TCE'!E109)</f>
        <v>1 - Médico</v>
      </c>
      <c r="F110" s="13">
        <f>'[1]TCE - ANEXO III - Preencher'!G119</f>
        <v>225270</v>
      </c>
      <c r="G110" s="14">
        <f>IF('[1]TCE - ANEXO III - Preencher'!H119="","",'[1]TCE - ANEXO III - Preencher'!H119)</f>
        <v>43983</v>
      </c>
      <c r="H110" s="15">
        <f>'[1]TCE - ANEXO III - Preencher'!I119</f>
        <v>0</v>
      </c>
      <c r="I110" s="15">
        <f>'[1]TCE - ANEXO III - Preencher'!J119</f>
        <v>426.96160000000003</v>
      </c>
      <c r="J110" s="15">
        <f>'[1]TCE - ANEXO III - Preencher'!K119</f>
        <v>0</v>
      </c>
      <c r="K110" s="16">
        <f>'[1]TCE - ANEXO III - Preencher'!L119</f>
        <v>160</v>
      </c>
      <c r="L110" s="16">
        <f>'[1]TCE - ANEXO III - Preencher'!M119</f>
        <v>7.92</v>
      </c>
      <c r="M110" s="16">
        <f t="shared" si="7"/>
        <v>152.08000000000001</v>
      </c>
      <c r="N110" s="16">
        <f>'[1]TCE - ANEXO III - Preencher'!O119</f>
        <v>7.8</v>
      </c>
      <c r="O110" s="16">
        <f>'[1]TCE - ANEXO III - Preencher'!P119</f>
        <v>0</v>
      </c>
      <c r="P110" s="17">
        <f t="shared" si="8"/>
        <v>7.8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586.84159999999997</v>
      </c>
    </row>
    <row r="111" spans="1:28" s="4" customFormat="1">
      <c r="A111" s="9">
        <f>IFERROR(VLOOKUP(B111,'[1]DADOS (OCULTAR)'!$P$3:$R$53,3,0),"")</f>
        <v>9039744000607</v>
      </c>
      <c r="B111" s="10" t="str">
        <f>'[1]TCE - ANEXO III - Preencher'!C120</f>
        <v>UPA SÃO LOURENÇO DA MATA</v>
      </c>
      <c r="C111" s="11"/>
      <c r="D111" s="12" t="str">
        <f>'[1]TCE - ANEXO III - Preencher'!E120</f>
        <v>ALEXSANDRA COSMA LUIZ PEQUENO</v>
      </c>
      <c r="E111" s="10" t="str">
        <f>IF('[1]TCE - ANEXO III - Preencher'!F120="4 - Assistência Odontológica","2 - Outros Profissionais da Saúde",'[1]TCE - ANEXO II - Enviar TCE'!E110)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43983</v>
      </c>
      <c r="H111" s="15">
        <f>'[1]TCE - ANEXO III - Preencher'!I120</f>
        <v>0</v>
      </c>
      <c r="I111" s="15">
        <f>'[1]TCE - ANEXO III - Preencher'!J120</f>
        <v>306.23680000000002</v>
      </c>
      <c r="J111" s="15">
        <f>'[1]TCE - ANEXO III - Preencher'!K120</f>
        <v>0</v>
      </c>
      <c r="K111" s="16">
        <f>'[1]TCE - ANEXO III - Preencher'!L120</f>
        <v>160</v>
      </c>
      <c r="L111" s="16">
        <f>'[1]TCE - ANEXO III - Preencher'!M120</f>
        <v>6.34</v>
      </c>
      <c r="M111" s="16">
        <f t="shared" si="7"/>
        <v>153.66</v>
      </c>
      <c r="N111" s="16">
        <f>'[1]TCE - ANEXO III - Preencher'!O120</f>
        <v>7.8</v>
      </c>
      <c r="O111" s="16">
        <f>'[1]TCE - ANEXO III - Preencher'!P120</f>
        <v>0</v>
      </c>
      <c r="P111" s="17">
        <f t="shared" si="8"/>
        <v>7.8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467.6968</v>
      </c>
    </row>
    <row r="112" spans="1:28" s="4" customFormat="1">
      <c r="A112" s="9">
        <f>IFERROR(VLOOKUP(B112,'[1]DADOS (OCULTAR)'!$P$3:$R$53,3,0),"")</f>
        <v>9039744000607</v>
      </c>
      <c r="B112" s="10" t="str">
        <f>'[1]TCE - ANEXO III - Preencher'!C121</f>
        <v>UPA SÃO LOURENÇO DA MATA</v>
      </c>
      <c r="C112" s="11"/>
      <c r="D112" s="12" t="str">
        <f>'[1]TCE - ANEXO III - Preencher'!E121</f>
        <v>JAMILLE SUZART DA SILVA RIBEIRO</v>
      </c>
      <c r="E112" s="10" t="str">
        <f>IF('[1]TCE - ANEXO III - Preencher'!F121="4 - Assistência Odontológica","2 - Outros Profissionais da Saúde",'[1]TCE - ANEXO II - Enviar TCE'!E111)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43983</v>
      </c>
      <c r="H112" s="15">
        <f>'[1]TCE - ANEXO III - Preencher'!I121</f>
        <v>0</v>
      </c>
      <c r="I112" s="15">
        <f>'[1]TCE - ANEXO III - Preencher'!J121</f>
        <v>325.84720000000004</v>
      </c>
      <c r="J112" s="15">
        <f>'[1]TCE - ANEXO III - Preencher'!K121</f>
        <v>0</v>
      </c>
      <c r="K112" s="16">
        <f>'[1]TCE - ANEXO III - Preencher'!L121</f>
        <v>160</v>
      </c>
      <c r="L112" s="16">
        <f>'[1]TCE - ANEXO III - Preencher'!M121</f>
        <v>7.92</v>
      </c>
      <c r="M112" s="16">
        <f t="shared" si="7"/>
        <v>152.08000000000001</v>
      </c>
      <c r="N112" s="16">
        <f>'[1]TCE - ANEXO III - Preencher'!O121</f>
        <v>7.8</v>
      </c>
      <c r="O112" s="16">
        <f>'[1]TCE - ANEXO III - Preencher'!P121</f>
        <v>0</v>
      </c>
      <c r="P112" s="17">
        <f t="shared" si="8"/>
        <v>7.8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485.7272000000001</v>
      </c>
    </row>
    <row r="113" spans="1:28" s="4" customFormat="1">
      <c r="A113" s="9">
        <f>IFERROR(VLOOKUP(B113,'[1]DADOS (OCULTAR)'!$P$3:$R$53,3,0),"")</f>
        <v>9039744000607</v>
      </c>
      <c r="B113" s="10" t="str">
        <f>'[1]TCE - ANEXO III - Preencher'!C122</f>
        <v>UPA SÃO LOURENÇO DA MATA</v>
      </c>
      <c r="C113" s="11"/>
      <c r="D113" s="12" t="str">
        <f>'[1]TCE - ANEXO III - Preencher'!E122</f>
        <v>AZARIAS SALGADO DE VASCONCELOS NETO</v>
      </c>
      <c r="E113" s="10" t="str">
        <f>IF('[1]TCE - ANEXO III - Preencher'!F122="4 - Assistência Odontológica","2 - Outros Profissionais da Saúde",'[1]TCE - ANEXO II - Enviar TCE'!E112)</f>
        <v>1 - Médico</v>
      </c>
      <c r="F113" s="13">
        <f>'[1]TCE - ANEXO III - Preencher'!G122</f>
        <v>225270</v>
      </c>
      <c r="G113" s="14">
        <f>IF('[1]TCE - ANEXO III - Preencher'!H122="","",'[1]TCE - ANEXO III - Preencher'!H122)</f>
        <v>43983</v>
      </c>
      <c r="H113" s="15">
        <f>'[1]TCE - ANEXO III - Preencher'!I122</f>
        <v>0</v>
      </c>
      <c r="I113" s="15">
        <f>'[1]TCE - ANEXO III - Preencher'!J122</f>
        <v>308.00959999999998</v>
      </c>
      <c r="J113" s="15">
        <f>'[1]TCE - ANEXO III - Preencher'!K122</f>
        <v>0</v>
      </c>
      <c r="K113" s="16">
        <f>'[1]TCE - ANEXO III - Preencher'!L122</f>
        <v>160</v>
      </c>
      <c r="L113" s="16">
        <f>'[1]TCE - ANEXO III - Preencher'!M122</f>
        <v>6.34</v>
      </c>
      <c r="M113" s="16">
        <f t="shared" si="7"/>
        <v>153.66</v>
      </c>
      <c r="N113" s="16">
        <f>'[1]TCE - ANEXO III - Preencher'!O122</f>
        <v>7.8</v>
      </c>
      <c r="O113" s="16">
        <f>'[1]TCE - ANEXO III - Preencher'!P122</f>
        <v>0</v>
      </c>
      <c r="P113" s="17">
        <f t="shared" si="8"/>
        <v>7.8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469.46959999999996</v>
      </c>
    </row>
    <row r="114" spans="1:28" s="4" customFormat="1">
      <c r="A114" s="9">
        <f>IFERROR(VLOOKUP(B114,'[1]DADOS (OCULTAR)'!$P$3:$R$53,3,0),"")</f>
        <v>9039744000607</v>
      </c>
      <c r="B114" s="10" t="str">
        <f>'[1]TCE - ANEXO III - Preencher'!C123</f>
        <v>UPA SÃO LOURENÇO DA MATA</v>
      </c>
      <c r="C114" s="11"/>
      <c r="D114" s="12" t="str">
        <f>'[1]TCE - ANEXO III - Preencher'!E123</f>
        <v>LUIZ HENRIQUE CAMPELO DE LIRA</v>
      </c>
      <c r="E114" s="10" t="str">
        <f>IF('[1]TCE - ANEXO III - Preencher'!F123="4 - Assistência Odontológica","2 - Outros Profissionais da Saúde",'[1]TCE - ANEXO II - Enviar TCE'!E113)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43983</v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7.8</v>
      </c>
      <c r="O114" s="16">
        <f>'[1]TCE - ANEXO III - Preencher'!P123</f>
        <v>0</v>
      </c>
      <c r="P114" s="17">
        <f t="shared" si="8"/>
        <v>7.8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7.8</v>
      </c>
    </row>
    <row r="115" spans="1:28" s="4" customFormat="1">
      <c r="A115" s="9">
        <f>IFERROR(VLOOKUP(B115,'[1]DADOS (OCULTAR)'!$P$3:$R$53,3,0),"")</f>
        <v>9039744000607</v>
      </c>
      <c r="B115" s="10" t="str">
        <f>'[1]TCE - ANEXO III - Preencher'!C124</f>
        <v>UPA SÃO LOURENÇO DA MATA</v>
      </c>
      <c r="C115" s="11"/>
      <c r="D115" s="12" t="str">
        <f>'[1]TCE - ANEXO III - Preencher'!E124</f>
        <v>WANKS SOUSA MELO</v>
      </c>
      <c r="E115" s="10" t="str">
        <f>IF('[1]TCE - ANEXO III - Preencher'!F124="4 - Assistência Odontológica","2 - Outros Profissionais da Saúde",'[1]TCE - ANEXO II - Enviar TCE'!E114)</f>
        <v>1 - Médico</v>
      </c>
      <c r="F115" s="13">
        <f>'[1]TCE - ANEXO III - Preencher'!G124</f>
        <v>225125</v>
      </c>
      <c r="G115" s="14">
        <f>IF('[1]TCE - ANEXO III - Preencher'!H124="","",'[1]TCE - ANEXO III - Preencher'!H124)</f>
        <v>43983</v>
      </c>
      <c r="H115" s="15">
        <f>'[1]TCE - ANEXO III - Preencher'!I124</f>
        <v>0</v>
      </c>
      <c r="I115" s="15">
        <f>'[1]TCE - ANEXO III - Preencher'!J124</f>
        <v>306.23680000000002</v>
      </c>
      <c r="J115" s="15">
        <f>'[1]TCE - ANEXO III - Preencher'!K124</f>
        <v>0</v>
      </c>
      <c r="K115" s="16">
        <f>'[1]TCE - ANEXO III - Preencher'!L124</f>
        <v>160</v>
      </c>
      <c r="L115" s="16">
        <f>'[1]TCE - ANEXO III - Preencher'!M124</f>
        <v>6.34</v>
      </c>
      <c r="M115" s="16">
        <f t="shared" si="7"/>
        <v>153.66</v>
      </c>
      <c r="N115" s="16">
        <f>'[1]TCE - ANEXO III - Preencher'!O124</f>
        <v>7.8</v>
      </c>
      <c r="O115" s="16">
        <f>'[1]TCE - ANEXO III - Preencher'!P124</f>
        <v>0</v>
      </c>
      <c r="P115" s="17">
        <f t="shared" si="8"/>
        <v>7.8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467.6968</v>
      </c>
    </row>
    <row r="116" spans="1:28" s="4" customFormat="1">
      <c r="A116" s="9">
        <f>IFERROR(VLOOKUP(B116,'[1]DADOS (OCULTAR)'!$P$3:$R$53,3,0),"")</f>
        <v>9039744000607</v>
      </c>
      <c r="B116" s="10" t="str">
        <f>'[1]TCE - ANEXO III - Preencher'!C125</f>
        <v>UPA SÃO LOURENÇO DA MATA</v>
      </c>
      <c r="C116" s="11"/>
      <c r="D116" s="12" t="str">
        <f>'[1]TCE - ANEXO III - Preencher'!E125</f>
        <v>PAULO ROBERTO CAMARA BARRETO LINS</v>
      </c>
      <c r="E116" s="10" t="str">
        <f>IF('[1]TCE - ANEXO III - Preencher'!F125="4 - Assistência Odontológica","2 - Outros Profissionais da Saúde",'[1]TCE - ANEXO II - Enviar TCE'!E115)</f>
        <v>1 - Médico</v>
      </c>
      <c r="F116" s="13">
        <f>'[1]TCE - ANEXO III - Preencher'!G125</f>
        <v>225270</v>
      </c>
      <c r="G116" s="14">
        <f>IF('[1]TCE - ANEXO III - Preencher'!H125="","",'[1]TCE - ANEXO III - Preencher'!H125)</f>
        <v>43983</v>
      </c>
      <c r="H116" s="15">
        <f>'[1]TCE - ANEXO III - Preencher'!I125</f>
        <v>0</v>
      </c>
      <c r="I116" s="15">
        <f>'[1]TCE - ANEXO III - Preencher'!J125</f>
        <v>318.90880000000004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7.8</v>
      </c>
      <c r="O116" s="16">
        <f>'[1]TCE - ANEXO III - Preencher'!P125</f>
        <v>0</v>
      </c>
      <c r="P116" s="17">
        <f t="shared" si="8"/>
        <v>7.8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326.70880000000005</v>
      </c>
    </row>
    <row r="117" spans="1:28" s="4" customFormat="1">
      <c r="A117" s="9">
        <f>IFERROR(VLOOKUP(B117,'[1]DADOS (OCULTAR)'!$P$3:$R$53,3,0),"")</f>
        <v>9039744000607</v>
      </c>
      <c r="B117" s="10" t="str">
        <f>'[1]TCE - ANEXO III - Preencher'!C126</f>
        <v>UPA SÃO LOURENÇO DA MATA</v>
      </c>
      <c r="C117" s="11"/>
      <c r="D117" s="12" t="str">
        <f>'[1]TCE - ANEXO III - Preencher'!E126</f>
        <v>HELENIDICE NOGUEIRA DA SILVA</v>
      </c>
      <c r="E117" s="10" t="str">
        <f>IF('[1]TCE - ANEXO III - Preencher'!F126="4 - Assistência Odontológica","2 - Outros Profissionais da Saúde",'[1]TCE - ANEXO II - Enviar TCE'!E116)</f>
        <v>1 - Médico</v>
      </c>
      <c r="F117" s="13">
        <f>'[1]TCE - ANEXO III - Preencher'!G126</f>
        <v>225124</v>
      </c>
      <c r="G117" s="14">
        <f>IF('[1]TCE - ANEXO III - Preencher'!H126="","",'[1]TCE - ANEXO III - Preencher'!H126)</f>
        <v>43983</v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7.8</v>
      </c>
      <c r="O117" s="16">
        <f>'[1]TCE - ANEXO III - Preencher'!P126</f>
        <v>0</v>
      </c>
      <c r="P117" s="17">
        <f t="shared" si="8"/>
        <v>7.8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7.8</v>
      </c>
    </row>
    <row r="118" spans="1:28" s="4" customFormat="1">
      <c r="A118" s="9">
        <f>IFERROR(VLOOKUP(B118,'[1]DADOS (OCULTAR)'!$P$3:$R$53,3,0),"")</f>
        <v>9039744000607</v>
      </c>
      <c r="B118" s="10" t="str">
        <f>'[1]TCE - ANEXO III - Preencher'!C127</f>
        <v>UPA SÃO LOURENÇO DA MATA</v>
      </c>
      <c r="C118" s="11"/>
      <c r="D118" s="12" t="str">
        <f>'[1]TCE - ANEXO III - Preencher'!E127</f>
        <v>GABRIELA GENUINO DE AMORIM</v>
      </c>
      <c r="E118" s="10" t="str">
        <f>IF('[1]TCE - ANEXO III - Preencher'!F127="4 - Assistência Odontológica","2 - Outros Profissionais da Saúde",'[1]TCE - ANEXO II - Enviar TCE'!E117)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43983</v>
      </c>
      <c r="H118" s="15">
        <f>'[1]TCE - ANEXO III - Preencher'!I127</f>
        <v>0</v>
      </c>
      <c r="I118" s="15">
        <f>'[1]TCE - ANEXO III - Preencher'!J127</f>
        <v>794.3216000000001</v>
      </c>
      <c r="J118" s="15">
        <f>'[1]TCE - ANEXO III - Preencher'!K127</f>
        <v>0</v>
      </c>
      <c r="K118" s="16">
        <f>'[1]TCE - ANEXO III - Preencher'!L127</f>
        <v>160</v>
      </c>
      <c r="L118" s="16">
        <f>'[1]TCE - ANEXO III - Preencher'!M127</f>
        <v>6.34</v>
      </c>
      <c r="M118" s="16">
        <f t="shared" si="7"/>
        <v>153.66</v>
      </c>
      <c r="N118" s="16">
        <f>'[1]TCE - ANEXO III - Preencher'!O127</f>
        <v>7.8</v>
      </c>
      <c r="O118" s="16">
        <f>'[1]TCE - ANEXO III - Preencher'!P127</f>
        <v>0</v>
      </c>
      <c r="P118" s="17">
        <f t="shared" si="8"/>
        <v>7.8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955.78160000000003</v>
      </c>
    </row>
    <row r="119" spans="1:28" s="4" customFormat="1">
      <c r="A119" s="9">
        <f>IFERROR(VLOOKUP(B119,'[1]DADOS (OCULTAR)'!$P$3:$R$53,3,0),"")</f>
        <v>9039744000607</v>
      </c>
      <c r="B119" s="10" t="str">
        <f>'[1]TCE - ANEXO III - Preencher'!C128</f>
        <v>UPA SÃO LOURENÇO DA MATA</v>
      </c>
      <c r="C119" s="11"/>
      <c r="D119" s="12" t="str">
        <f>'[1]TCE - ANEXO III - Preencher'!E128</f>
        <v>ADOLFO CESAR MESQUITA DE SOUZA</v>
      </c>
      <c r="E119" s="10" t="str">
        <f>IF('[1]TCE - ANEXO III - Preencher'!F128="4 - Assistência Odontológica","2 - Outros Profissionais da Saúde",'[1]TCE - ANEXO II - Enviar TCE'!E118)</f>
        <v>1 - Médico</v>
      </c>
      <c r="F119" s="13">
        <f>'[1]TCE - ANEXO III - Preencher'!G128</f>
        <v>225125</v>
      </c>
      <c r="G119" s="14">
        <f>IF('[1]TCE - ANEXO III - Preencher'!H128="","",'[1]TCE - ANEXO III - Preencher'!H128)</f>
        <v>43983</v>
      </c>
      <c r="H119" s="15">
        <f>'[1]TCE - ANEXO III - Preencher'!I128</f>
        <v>0</v>
      </c>
      <c r="I119" s="15">
        <f>'[1]TCE - ANEXO III - Preencher'!J128</f>
        <v>354.81040000000002</v>
      </c>
      <c r="J119" s="15">
        <f>'[1]TCE - ANEXO III - Preencher'!K128</f>
        <v>0</v>
      </c>
      <c r="K119" s="16">
        <f>'[1]TCE - ANEXO III - Preencher'!L128</f>
        <v>160</v>
      </c>
      <c r="L119" s="16">
        <f>'[1]TCE - ANEXO III - Preencher'!M128</f>
        <v>6.34</v>
      </c>
      <c r="M119" s="16">
        <f t="shared" si="7"/>
        <v>153.66</v>
      </c>
      <c r="N119" s="16">
        <f>'[1]TCE - ANEXO III - Preencher'!O128</f>
        <v>7.8</v>
      </c>
      <c r="O119" s="16">
        <f>'[1]TCE - ANEXO III - Preencher'!P128</f>
        <v>0</v>
      </c>
      <c r="P119" s="17">
        <f t="shared" si="8"/>
        <v>7.8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516.2704</v>
      </c>
    </row>
    <row r="120" spans="1:28" s="4" customFormat="1">
      <c r="A120" s="9">
        <f>IFERROR(VLOOKUP(B120,'[1]DADOS (OCULTAR)'!$P$3:$R$53,3,0),"")</f>
        <v>9039744000607</v>
      </c>
      <c r="B120" s="10" t="str">
        <f>'[1]TCE - ANEXO III - Preencher'!C129</f>
        <v>UPA SÃO LOURENÇO DA MATA</v>
      </c>
      <c r="C120" s="11"/>
      <c r="D120" s="12" t="str">
        <f>'[1]TCE - ANEXO III - Preencher'!E129</f>
        <v>MAXWELL ALEX DE LIMA MOURA</v>
      </c>
      <c r="E120" s="10" t="str">
        <f>IF('[1]TCE - ANEXO III - Preencher'!F129="4 - Assistência Odontológica","2 - Outros Profissionais da Saúde",'[1]TCE - ANEXO II - Enviar TCE'!E119)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43983</v>
      </c>
      <c r="H120" s="15">
        <f>'[1]TCE - ANEXO III - Preencher'!I129</f>
        <v>0</v>
      </c>
      <c r="I120" s="15">
        <f>'[1]TCE - ANEXO III - Preencher'!J129</f>
        <v>350.12400000000002</v>
      </c>
      <c r="J120" s="15">
        <f>'[1]TCE - ANEXO III - Preencher'!K129</f>
        <v>0</v>
      </c>
      <c r="K120" s="16">
        <f>'[1]TCE - ANEXO III - Preencher'!L129</f>
        <v>160</v>
      </c>
      <c r="L120" s="16">
        <f>'[1]TCE - ANEXO III - Preencher'!M129</f>
        <v>6.34</v>
      </c>
      <c r="M120" s="16">
        <f t="shared" si="7"/>
        <v>153.66</v>
      </c>
      <c r="N120" s="16">
        <f>'[1]TCE - ANEXO III - Preencher'!O129</f>
        <v>7.8</v>
      </c>
      <c r="O120" s="16">
        <f>'[1]TCE - ANEXO III - Preencher'!P129</f>
        <v>0</v>
      </c>
      <c r="P120" s="17">
        <f t="shared" si="8"/>
        <v>7.8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511.584</v>
      </c>
    </row>
    <row r="121" spans="1:28" s="4" customFormat="1">
      <c r="A121" s="9">
        <f>IFERROR(VLOOKUP(B121,'[1]DADOS (OCULTAR)'!$P$3:$R$53,3,0),"")</f>
        <v>9039744000607</v>
      </c>
      <c r="B121" s="10" t="str">
        <f>'[1]TCE - ANEXO III - Preencher'!C130</f>
        <v>UPA SÃO LOURENÇO DA MATA</v>
      </c>
      <c r="C121" s="11"/>
      <c r="D121" s="12" t="str">
        <f>'[1]TCE - ANEXO III - Preencher'!E130</f>
        <v>LUISA VIOLET JATOBA ROMEIRA</v>
      </c>
      <c r="E121" s="10" t="str">
        <f>IF('[1]TCE - ANEXO III - Preencher'!F130="4 - Assistência Odontológica","2 - Outros Profissionais da Saúde",'[1]TCE - ANEXO II - Enviar TCE'!E120)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43983</v>
      </c>
      <c r="H121" s="15">
        <f>'[1]TCE - ANEXO III - Preencher'!I130</f>
        <v>0</v>
      </c>
      <c r="I121" s="15">
        <f>'[1]TCE - ANEXO III - Preencher'!J130</f>
        <v>403.21680000000003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7.8</v>
      </c>
      <c r="O121" s="16">
        <f>'[1]TCE - ANEXO III - Preencher'!P130</f>
        <v>0</v>
      </c>
      <c r="P121" s="17">
        <f t="shared" si="8"/>
        <v>7.8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411.01680000000005</v>
      </c>
    </row>
    <row r="122" spans="1:28" s="4" customFormat="1">
      <c r="A122" s="9">
        <f>IFERROR(VLOOKUP(B122,'[1]DADOS (OCULTAR)'!$P$3:$R$53,3,0),"")</f>
        <v>9039744000607</v>
      </c>
      <c r="B122" s="10" t="str">
        <f>'[1]TCE - ANEXO III - Preencher'!C131</f>
        <v>UPA SÃO LOURENÇO DA MATA</v>
      </c>
      <c r="C122" s="11"/>
      <c r="D122" s="12" t="str">
        <f>'[1]TCE - ANEXO III - Preencher'!E131</f>
        <v>VINICIUS AUGUSTO DE SANTANA MACEDO</v>
      </c>
      <c r="E122" s="10" t="str">
        <f>IF('[1]TCE - ANEXO III - Preencher'!F131="4 - Assistência Odontológica","2 - Outros Profissionais da Saúde",'[1]TCE - ANEXO II - Enviar TCE'!E121)</f>
        <v>1 - Médico</v>
      </c>
      <c r="F122" s="13">
        <f>'[1]TCE - ANEXO III - Preencher'!G131</f>
        <v>225125</v>
      </c>
      <c r="G122" s="14">
        <f>IF('[1]TCE - ANEXO III - Preencher'!H131="","",'[1]TCE - ANEXO III - Preencher'!H131)</f>
        <v>43983</v>
      </c>
      <c r="H122" s="15">
        <f>'[1]TCE - ANEXO III - Preencher'!I131</f>
        <v>0</v>
      </c>
      <c r="I122" s="15">
        <f>'[1]TCE - ANEXO III - Preencher'!J131</f>
        <v>519.37199999999996</v>
      </c>
      <c r="J122" s="15">
        <f>'[1]TCE - ANEXO III - Preencher'!K131</f>
        <v>0</v>
      </c>
      <c r="K122" s="16">
        <f>'[1]TCE - ANEXO III - Preencher'!L131</f>
        <v>160</v>
      </c>
      <c r="L122" s="16">
        <f>'[1]TCE - ANEXO III - Preencher'!M131</f>
        <v>6.34</v>
      </c>
      <c r="M122" s="16">
        <f t="shared" si="7"/>
        <v>153.66</v>
      </c>
      <c r="N122" s="16">
        <f>'[1]TCE - ANEXO III - Preencher'!O131</f>
        <v>7.8</v>
      </c>
      <c r="O122" s="16">
        <f>'[1]TCE - ANEXO III - Preencher'!P131</f>
        <v>0</v>
      </c>
      <c r="P122" s="17">
        <f t="shared" si="8"/>
        <v>7.8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680.83199999999988</v>
      </c>
    </row>
    <row r="123" spans="1:28" s="4" customFormat="1">
      <c r="A123" s="9">
        <f>IFERROR(VLOOKUP(B123,'[1]DADOS (OCULTAR)'!$P$3:$R$53,3,0),"")</f>
        <v>9039744000607</v>
      </c>
      <c r="B123" s="10" t="str">
        <f>'[1]TCE - ANEXO III - Preencher'!C132</f>
        <v>UPA SÃO LOURENÇO DA MATA</v>
      </c>
      <c r="C123" s="11"/>
      <c r="D123" s="12" t="str">
        <f>'[1]TCE - ANEXO III - Preencher'!E132</f>
        <v>GEORGE BRAGA MUNIZ</v>
      </c>
      <c r="E123" s="10" t="str">
        <f>IF('[1]TCE - ANEXO III - Preencher'!F132="4 - Assistência Odontológica","2 - Outros Profissionais da Saúde",'[1]TCE - ANEXO II - Enviar TCE'!E122)</f>
        <v>1 - Médico</v>
      </c>
      <c r="F123" s="13">
        <f>'[1]TCE - ANEXO III - Preencher'!G132</f>
        <v>225270</v>
      </c>
      <c r="G123" s="14">
        <f>IF('[1]TCE - ANEXO III - Preencher'!H132="","",'[1]TCE - ANEXO III - Preencher'!H132)</f>
        <v>43983</v>
      </c>
      <c r="H123" s="15">
        <f>'[1]TCE - ANEXO III - Preencher'!I132</f>
        <v>0</v>
      </c>
      <c r="I123" s="15">
        <f>'[1]TCE - ANEXO III - Preencher'!J132</f>
        <v>363.29839999999996</v>
      </c>
      <c r="J123" s="15">
        <f>'[1]TCE - ANEXO III - Preencher'!K132</f>
        <v>0</v>
      </c>
      <c r="K123" s="16">
        <f>'[1]TCE - ANEXO III - Preencher'!L132</f>
        <v>160</v>
      </c>
      <c r="L123" s="16">
        <f>'[1]TCE - ANEXO III - Preencher'!M132</f>
        <v>6.34</v>
      </c>
      <c r="M123" s="16">
        <f t="shared" si="7"/>
        <v>153.66</v>
      </c>
      <c r="N123" s="16">
        <f>'[1]TCE - ANEXO III - Preencher'!O132</f>
        <v>7.8</v>
      </c>
      <c r="O123" s="16">
        <f>'[1]TCE - ANEXO III - Preencher'!P132</f>
        <v>0</v>
      </c>
      <c r="P123" s="17">
        <f t="shared" si="8"/>
        <v>7.8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524.75839999999994</v>
      </c>
    </row>
    <row r="124" spans="1:28" s="4" customFormat="1">
      <c r="A124" s="9">
        <f>IFERROR(VLOOKUP(B124,'[1]DADOS (OCULTAR)'!$P$3:$R$53,3,0),"")</f>
        <v>9039744000607</v>
      </c>
      <c r="B124" s="10" t="str">
        <f>'[1]TCE - ANEXO III - Preencher'!C133</f>
        <v>UPA SÃO LOURENÇO DA MATA</v>
      </c>
      <c r="C124" s="11"/>
      <c r="D124" s="12" t="str">
        <f>'[1]TCE - ANEXO III - Preencher'!E133</f>
        <v>RODRIGO LEITE FERREIRA</v>
      </c>
      <c r="E124" s="10" t="str">
        <f>IF('[1]TCE - ANEXO III - Preencher'!F133="4 - Assistência Odontológica","2 - Outros Profissionais da Saúde",'[1]TCE - ANEXO II - Enviar TCE'!E123)</f>
        <v>1 - Médico</v>
      </c>
      <c r="F124" s="13">
        <f>'[1]TCE - ANEXO III - Preencher'!G133</f>
        <v>225125</v>
      </c>
      <c r="G124" s="14">
        <f>IF('[1]TCE - ANEXO III - Preencher'!H133="","",'[1]TCE - ANEXO III - Preencher'!H133)</f>
        <v>43983</v>
      </c>
      <c r="H124" s="15">
        <f>'[1]TCE - ANEXO III - Preencher'!I133</f>
        <v>0</v>
      </c>
      <c r="I124" s="15">
        <f>'[1]TCE - ANEXO III - Preencher'!J133</f>
        <v>347.88319999999999</v>
      </c>
      <c r="J124" s="15">
        <f>'[1]TCE - ANEXO III - Preencher'!K133</f>
        <v>0</v>
      </c>
      <c r="K124" s="16">
        <f>'[1]TCE - ANEXO III - Preencher'!L133</f>
        <v>160</v>
      </c>
      <c r="L124" s="16">
        <f>'[1]TCE - ANEXO III - Preencher'!M133</f>
        <v>6.34</v>
      </c>
      <c r="M124" s="16">
        <f t="shared" si="7"/>
        <v>153.66</v>
      </c>
      <c r="N124" s="16">
        <f>'[1]TCE - ANEXO III - Preencher'!O133</f>
        <v>7.8</v>
      </c>
      <c r="O124" s="16">
        <f>'[1]TCE - ANEXO III - Preencher'!P133</f>
        <v>0</v>
      </c>
      <c r="P124" s="17">
        <f t="shared" si="8"/>
        <v>7.8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509.34319999999997</v>
      </c>
    </row>
    <row r="125" spans="1:28" s="4" customFormat="1">
      <c r="A125" s="9">
        <f>IFERROR(VLOOKUP(B125,'[1]DADOS (OCULTAR)'!$P$3:$R$53,3,0),"")</f>
        <v>9039744000607</v>
      </c>
      <c r="B125" s="10" t="str">
        <f>'[1]TCE - ANEXO III - Preencher'!C134</f>
        <v>UPA SÃO LOURENÇO DA MATA</v>
      </c>
      <c r="C125" s="11"/>
      <c r="D125" s="12" t="str">
        <f>'[1]TCE - ANEXO III - Preencher'!E134</f>
        <v>ISABELLE GIRAO VIOLET GUERREIRO</v>
      </c>
      <c r="E125" s="10" t="str">
        <f>IF('[1]TCE - ANEXO III - Preencher'!F134="4 - Assistência Odontológica","2 - Outros Profissionais da Saúde",'[1]TCE - ANEXO II - Enviar TCE'!E124)</f>
        <v>1 - Médico</v>
      </c>
      <c r="F125" s="13">
        <f>'[1]TCE - ANEXO III - Preencher'!G134</f>
        <v>225125</v>
      </c>
      <c r="G125" s="14">
        <f>IF('[1]TCE - ANEXO III - Preencher'!H134="","",'[1]TCE - ANEXO III - Preencher'!H134)</f>
        <v>43983</v>
      </c>
      <c r="H125" s="15">
        <f>'[1]TCE - ANEXO III - Preencher'!I134</f>
        <v>0</v>
      </c>
      <c r="I125" s="15">
        <f>'[1]TCE - ANEXO III - Preencher'!J134</f>
        <v>360.82319999999999</v>
      </c>
      <c r="J125" s="15">
        <f>'[1]TCE - ANEXO III - Preencher'!K134</f>
        <v>0</v>
      </c>
      <c r="K125" s="16">
        <f>'[1]TCE - ANEXO III - Preencher'!L134</f>
        <v>160</v>
      </c>
      <c r="L125" s="16">
        <f>'[1]TCE - ANEXO III - Preencher'!M134</f>
        <v>6.34</v>
      </c>
      <c r="M125" s="16">
        <f t="shared" si="7"/>
        <v>153.66</v>
      </c>
      <c r="N125" s="16">
        <f>'[1]TCE - ANEXO III - Preencher'!O134</f>
        <v>7.8</v>
      </c>
      <c r="O125" s="16">
        <f>'[1]TCE - ANEXO III - Preencher'!P134</f>
        <v>0</v>
      </c>
      <c r="P125" s="17">
        <f t="shared" si="8"/>
        <v>7.8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522.28319999999997</v>
      </c>
    </row>
    <row r="126" spans="1:28" s="4" customFormat="1">
      <c r="A126" s="9">
        <f>IFERROR(VLOOKUP(B126,'[1]DADOS (OCULTAR)'!$P$3:$R$53,3,0),"")</f>
        <v>9039744000607</v>
      </c>
      <c r="B126" s="10" t="str">
        <f>'[1]TCE - ANEXO III - Preencher'!C135</f>
        <v>UPA SÃO LOURENÇO DA MATA</v>
      </c>
      <c r="C126" s="11"/>
      <c r="D126" s="12" t="str">
        <f>'[1]TCE - ANEXO III - Preencher'!E135</f>
        <v>MARCONI DO NASCIMENTO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766420</v>
      </c>
      <c r="G126" s="14">
        <f>IF('[1]TCE - ANEXO III - Preencher'!H135="","",'[1]TCE - ANEXO III - Preencher'!H135)</f>
        <v>43983</v>
      </c>
      <c r="H126" s="15">
        <f>'[1]TCE - ANEXO III - Preencher'!I135</f>
        <v>0</v>
      </c>
      <c r="I126" s="15">
        <f>'[1]TCE - ANEXO III - Preencher'!J135</f>
        <v>179.04320000000001</v>
      </c>
      <c r="J126" s="15">
        <f>'[1]TCE - ANEXO III - Preencher'!K135</f>
        <v>0</v>
      </c>
      <c r="K126" s="16">
        <f>'[1]TCE - ANEXO III - Preencher'!L135</f>
        <v>160</v>
      </c>
      <c r="L126" s="16">
        <f>'[1]TCE - ANEXO III - Preencher'!M135</f>
        <v>10.85</v>
      </c>
      <c r="M126" s="16">
        <f t="shared" si="7"/>
        <v>149.15</v>
      </c>
      <c r="N126" s="16">
        <f>'[1]TCE - ANEXO III - Preencher'!O135</f>
        <v>1</v>
      </c>
      <c r="O126" s="16">
        <f>'[1]TCE - ANEXO III - Preencher'!P135</f>
        <v>0</v>
      </c>
      <c r="P126" s="17">
        <f t="shared" si="8"/>
        <v>1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329.19320000000005</v>
      </c>
    </row>
    <row r="127" spans="1:28" s="4" customFormat="1">
      <c r="A127" s="9">
        <f>IFERROR(VLOOKUP(B127,'[1]DADOS (OCULTAR)'!$P$3:$R$53,3,0),"")</f>
        <v>9039744000607</v>
      </c>
      <c r="B127" s="10" t="str">
        <f>'[1]TCE - ANEXO III - Preencher'!C136</f>
        <v>UPA SÃO LOURENÇO DA MATA</v>
      </c>
      <c r="C127" s="11"/>
      <c r="D127" s="12" t="str">
        <f>'[1]TCE - ANEXO III - Preencher'!E136</f>
        <v>MARIA APARECIDA RODRIGUES LAURIANO DE LIRA</v>
      </c>
      <c r="E127" s="10" t="str">
        <f>IF('[1]TCE - ANEXO III - Preencher'!F136="4 - Assistência Odontológica","2 - Outros Profissionais da Saúde",'[1]TCE - ANEXO II - Enviar TCE'!E126)</f>
        <v>1 - Médico</v>
      </c>
      <c r="F127" s="13">
        <f>'[1]TCE - ANEXO III - Preencher'!G136</f>
        <v>225270</v>
      </c>
      <c r="G127" s="14">
        <f>IF('[1]TCE - ANEXO III - Preencher'!H136="","",'[1]TCE - ANEXO III - Preencher'!H136)</f>
        <v>43983</v>
      </c>
      <c r="H127" s="15">
        <f>'[1]TCE - ANEXO III - Preencher'!I136</f>
        <v>0</v>
      </c>
      <c r="I127" s="15">
        <f>'[1]TCE - ANEXO III - Preencher'!J136</f>
        <v>784.44240000000002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7.35</v>
      </c>
      <c r="O127" s="16">
        <f>'[1]TCE - ANEXO III - Preencher'!P136</f>
        <v>0</v>
      </c>
      <c r="P127" s="17">
        <f t="shared" si="8"/>
        <v>7.35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791.79240000000004</v>
      </c>
    </row>
    <row r="128" spans="1:28" s="4" customFormat="1">
      <c r="A128" s="9">
        <f>IFERROR(VLOOKUP(B128,'[1]DADOS (OCULTAR)'!$P$3:$R$53,3,0),"")</f>
        <v>9039744000607</v>
      </c>
      <c r="B128" s="10" t="str">
        <f>'[1]TCE - ANEXO III - Preencher'!C137</f>
        <v>UPA SÃO LOURENÇO DA MATA</v>
      </c>
      <c r="C128" s="11"/>
      <c r="D128" s="12" t="str">
        <f>'[1]TCE - ANEXO III - Preencher'!E137</f>
        <v>PEDRO ROBERTO VALENCA BEZERRA</v>
      </c>
      <c r="E128" s="10" t="str">
        <f>IF('[1]TCE - ANEXO III - Preencher'!F137="4 - Assistência Odontológica","2 - Outros Profissionais da Saúde",'[1]TCE - ANEXO II - Enviar TCE'!E127)</f>
        <v>1 - Médico</v>
      </c>
      <c r="F128" s="13">
        <f>'[1]TCE - ANEXO III - Preencher'!G137</f>
        <v>225124</v>
      </c>
      <c r="G128" s="14">
        <f>IF('[1]TCE - ANEXO III - Preencher'!H137="","",'[1]TCE - ANEXO III - Preencher'!H137)</f>
        <v>43983</v>
      </c>
      <c r="H128" s="15">
        <f>'[1]TCE - ANEXO III - Preencher'!I137</f>
        <v>0</v>
      </c>
      <c r="I128" s="15">
        <f>'[1]TCE - ANEXO III - Preencher'!J137</f>
        <v>1172.9056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8</v>
      </c>
      <c r="O128" s="16">
        <f>'[1]TCE - ANEXO III - Preencher'!P137</f>
        <v>0</v>
      </c>
      <c r="P128" s="17">
        <f t="shared" si="8"/>
        <v>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1180.9056</v>
      </c>
    </row>
    <row r="129" spans="1:28" s="4" customFormat="1">
      <c r="A129" s="9">
        <f>IFERROR(VLOOKUP(B129,'[1]DADOS (OCULTAR)'!$P$3:$R$53,3,0),"")</f>
        <v>9039744000607</v>
      </c>
      <c r="B129" s="10" t="str">
        <f>'[1]TCE - ANEXO III - Preencher'!C138</f>
        <v>UPA SÃO LOURENÇO DA MATA</v>
      </c>
      <c r="C129" s="11"/>
      <c r="D129" s="12" t="str">
        <f>'[1]TCE - ANEXO III - Preencher'!E138</f>
        <v>JOSE ROBERTO DA SILVA SANTIAGO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324115</v>
      </c>
      <c r="G129" s="14">
        <f>IF('[1]TCE - ANEXO III - Preencher'!H138="","",'[1]TCE - ANEXO III - Preencher'!H138)</f>
        <v>43983</v>
      </c>
      <c r="H129" s="15">
        <f>'[1]TCE - ANEXO III - Preencher'!I138</f>
        <v>0</v>
      </c>
      <c r="I129" s="15">
        <f>'[1]TCE - ANEXO III - Preencher'!J138</f>
        <v>529.58240000000001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</v>
      </c>
      <c r="O129" s="16">
        <f>'[1]TCE - ANEXO III - Preencher'!P138</f>
        <v>0</v>
      </c>
      <c r="P129" s="17">
        <f t="shared" si="8"/>
        <v>1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530.58240000000001</v>
      </c>
    </row>
    <row r="130" spans="1:28" s="4" customFormat="1">
      <c r="A130" s="9">
        <f>IFERROR(VLOOKUP(B130,'[1]DADOS (OCULTAR)'!$P$3:$R$53,3,0),"")</f>
        <v>9039744000607</v>
      </c>
      <c r="B130" s="10" t="str">
        <f>'[1]TCE - ANEXO III - Preencher'!C139</f>
        <v>UPA SÃO LOURENÇO DA MATA</v>
      </c>
      <c r="C130" s="11"/>
      <c r="D130" s="12" t="str">
        <f>'[1]TCE - ANEXO III - Preencher'!E139</f>
        <v>ADRIANE KALYNA DE FREITAS MENDONCA BARBOSA</v>
      </c>
      <c r="E130" s="10" t="str">
        <f>IF('[1]TCE - ANEXO III - Preencher'!F139="4 - Assistência Odontológica","2 - Outros Profissionais da Saúde",'[1]TCE - ANEXO II - Enviar TCE'!E129)</f>
        <v>1 - Médico</v>
      </c>
      <c r="F130" s="13">
        <f>'[1]TCE - ANEXO III - Preencher'!G139</f>
        <v>225125</v>
      </c>
      <c r="G130" s="14">
        <f>IF('[1]TCE - ANEXO III - Preencher'!H139="","",'[1]TCE - ANEXO III - Preencher'!H139)</f>
        <v>43983</v>
      </c>
      <c r="H130" s="15">
        <f>'[1]TCE - ANEXO III - Preencher'!I139</f>
        <v>0</v>
      </c>
      <c r="I130" s="15">
        <f>'[1]TCE - ANEXO III - Preencher'!J139</f>
        <v>652.57120000000009</v>
      </c>
      <c r="J130" s="15">
        <f>'[1]TCE - ANEXO III - Preencher'!K139</f>
        <v>0</v>
      </c>
      <c r="K130" s="16">
        <f>'[1]TCE - ANEXO III - Preencher'!L139</f>
        <v>160</v>
      </c>
      <c r="L130" s="16">
        <f>'[1]TCE - ANEXO III - Preencher'!M139</f>
        <v>25.34</v>
      </c>
      <c r="M130" s="16">
        <f t="shared" si="7"/>
        <v>134.66</v>
      </c>
      <c r="N130" s="16">
        <f>'[1]TCE - ANEXO III - Preencher'!O139</f>
        <v>8</v>
      </c>
      <c r="O130" s="16">
        <f>'[1]TCE - ANEXO III - Preencher'!P139</f>
        <v>0</v>
      </c>
      <c r="P130" s="17">
        <f t="shared" si="8"/>
        <v>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795.23120000000006</v>
      </c>
    </row>
    <row r="131" spans="1:28" s="4" customFormat="1">
      <c r="A131" s="9">
        <f>IFERROR(VLOOKUP(B131,'[1]DADOS (OCULTAR)'!$P$3:$R$53,3,0),"")</f>
        <v>9039744000607</v>
      </c>
      <c r="B131" s="10" t="str">
        <f>'[1]TCE - ANEXO III - Preencher'!C140</f>
        <v>UPA SÃO LOURENÇO DA MATA</v>
      </c>
      <c r="C131" s="11"/>
      <c r="D131" s="12" t="str">
        <f>'[1]TCE - ANEXO III - Preencher'!E140</f>
        <v>JADILANNE QUEILA PIMENTEL LEITE DE OLIVEIRA</v>
      </c>
      <c r="E131" s="10" t="str">
        <f>IF('[1]TCE - ANEXO III - Preencher'!F140="4 - Assistência Odontológica","2 - Outros Profissionais da Saúde",'[1]TCE - ANEXO II - Enviar TCE'!E130)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43983</v>
      </c>
      <c r="H131" s="15">
        <f>'[1]TCE - ANEXO III - Preencher'!I140</f>
        <v>0</v>
      </c>
      <c r="I131" s="15">
        <f>'[1]TCE - ANEXO III - Preencher'!J140</f>
        <v>799.27199999999993</v>
      </c>
      <c r="J131" s="15">
        <f>'[1]TCE - ANEXO III - Preencher'!K140</f>
        <v>0</v>
      </c>
      <c r="K131" s="16">
        <f>'[1]TCE - ANEXO III - Preencher'!L140</f>
        <v>160</v>
      </c>
      <c r="L131" s="16">
        <f>'[1]TCE - ANEXO III - Preencher'!M140</f>
        <v>61.78</v>
      </c>
      <c r="M131" s="16">
        <f t="shared" si="7"/>
        <v>98.22</v>
      </c>
      <c r="N131" s="16">
        <f>'[1]TCE - ANEXO III - Preencher'!O140</f>
        <v>8</v>
      </c>
      <c r="O131" s="16">
        <f>'[1]TCE - ANEXO III - Preencher'!P140</f>
        <v>0</v>
      </c>
      <c r="P131" s="17">
        <f t="shared" si="8"/>
        <v>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905.49199999999996</v>
      </c>
    </row>
    <row r="132" spans="1:28" s="4" customFormat="1">
      <c r="A132" s="9">
        <f>IFERROR(VLOOKUP(B132,'[1]DADOS (OCULTAR)'!$P$3:$R$53,3,0),"")</f>
        <v>9039744000607</v>
      </c>
      <c r="B132" s="10" t="str">
        <f>'[1]TCE - ANEXO III - Preencher'!C141</f>
        <v>UPA SÃO LOURENÇO DA MATA</v>
      </c>
      <c r="C132" s="11"/>
      <c r="D132" s="12" t="str">
        <f>'[1]TCE - ANEXO III - Preencher'!E141</f>
        <v>ITALA PAULA FEITOSA PRAZERES DOS SANTOS</v>
      </c>
      <c r="E132" s="10" t="str">
        <f>IF('[1]TCE - ANEXO III - Preencher'!F141="4 - Assistência Odontológica","2 - Outros Profissionais da Saúde",'[1]TCE - ANEXO II - Enviar TCE'!E131)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43983</v>
      </c>
      <c r="H132" s="15">
        <f>'[1]TCE - ANEXO III - Preencher'!I141</f>
        <v>0</v>
      </c>
      <c r="I132" s="15">
        <f>'[1]TCE - ANEXO III - Preencher'!J141</f>
        <v>1088.6024</v>
      </c>
      <c r="J132" s="15">
        <f>'[1]TCE - ANEXO III - Preencher'!K141</f>
        <v>0</v>
      </c>
      <c r="K132" s="16">
        <f>'[1]TCE - ANEXO III - Preencher'!L141</f>
        <v>160</v>
      </c>
      <c r="L132" s="16">
        <f>'[1]TCE - ANEXO III - Preencher'!M141</f>
        <v>57.02</v>
      </c>
      <c r="M132" s="16">
        <f t="shared" ref="M132:M195" si="13">K132-L132</f>
        <v>102.97999999999999</v>
      </c>
      <c r="N132" s="16">
        <f>'[1]TCE - ANEXO III - Preencher'!O141</f>
        <v>8</v>
      </c>
      <c r="O132" s="16">
        <f>'[1]TCE - ANEXO III - Preencher'!P141</f>
        <v>0</v>
      </c>
      <c r="P132" s="17">
        <f t="shared" ref="P132:P195" si="14">N132-O132</f>
        <v>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1199.5824</v>
      </c>
    </row>
    <row r="133" spans="1:28" s="4" customFormat="1">
      <c r="A133" s="9">
        <f>IFERROR(VLOOKUP(B133,'[1]DADOS (OCULTAR)'!$P$3:$R$53,3,0),"")</f>
        <v>9039744000607</v>
      </c>
      <c r="B133" s="10" t="str">
        <f>'[1]TCE - ANEXO III - Preencher'!C142</f>
        <v>UPA SÃO LOURENÇO DA MATA</v>
      </c>
      <c r="C133" s="11"/>
      <c r="D133" s="12" t="str">
        <f>'[1]TCE - ANEXO III - Preencher'!E142</f>
        <v>MARCONI MARCIONILO DE SANTANA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324115</v>
      </c>
      <c r="G133" s="14">
        <f>IF('[1]TCE - ANEXO III - Preencher'!H142="","",'[1]TCE - ANEXO III - Preencher'!H142)</f>
        <v>43983</v>
      </c>
      <c r="H133" s="15">
        <f>'[1]TCE - ANEXO III - Preencher'!I142</f>
        <v>0</v>
      </c>
      <c r="I133" s="15">
        <f>'[1]TCE - ANEXO III - Preencher'!J142</f>
        <v>295.73599999999999</v>
      </c>
      <c r="J133" s="15">
        <f>'[1]TCE - ANEXO III - Preencher'!K142</f>
        <v>0</v>
      </c>
      <c r="K133" s="16">
        <f>'[1]TCE - ANEXO III - Preencher'!L142</f>
        <v>160</v>
      </c>
      <c r="L133" s="16">
        <f>'[1]TCE - ANEXO III - Preencher'!M142</f>
        <v>10.85</v>
      </c>
      <c r="M133" s="16">
        <f t="shared" si="13"/>
        <v>149.15</v>
      </c>
      <c r="N133" s="16">
        <f>'[1]TCE - ANEXO III - Preencher'!O142</f>
        <v>1.5</v>
      </c>
      <c r="O133" s="16">
        <f>'[1]TCE - ANEXO III - Preencher'!P142</f>
        <v>0</v>
      </c>
      <c r="P133" s="17">
        <f t="shared" si="14"/>
        <v>1.5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446.38599999999997</v>
      </c>
    </row>
    <row r="134" spans="1:28" s="4" customFormat="1">
      <c r="A134" s="9">
        <f>IFERROR(VLOOKUP(B134,'[1]DADOS (OCULTAR)'!$P$3:$R$53,3,0),"")</f>
        <v>9039744000607</v>
      </c>
      <c r="B134" s="10" t="str">
        <f>'[1]TCE - ANEXO III - Preencher'!C143</f>
        <v>UPA SÃO LOURENÇO DA MATA</v>
      </c>
      <c r="C134" s="11"/>
      <c r="D134" s="12" t="str">
        <f>'[1]TCE - ANEXO III - Preencher'!E143</f>
        <v>ANA CECILIA CARVALHO TORRES</v>
      </c>
      <c r="E134" s="10" t="str">
        <f>IF('[1]TCE - ANEXO III - Preencher'!F143="4 - Assistência Odontológica","2 - Outros Profissionais da Saúde",'[1]TCE - ANEXO II - Enviar TCE'!E133)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43983</v>
      </c>
      <c r="H134" s="15">
        <f>'[1]TCE - ANEXO III - Preencher'!I143</f>
        <v>0</v>
      </c>
      <c r="I134" s="15">
        <f>'[1]TCE - ANEXO III - Preencher'!J143</f>
        <v>641.25279999999998</v>
      </c>
      <c r="J134" s="15">
        <f>'[1]TCE - ANEXO III - Preencher'!K143</f>
        <v>0</v>
      </c>
      <c r="K134" s="16">
        <f>'[1]TCE - ANEXO III - Preencher'!L143</f>
        <v>160</v>
      </c>
      <c r="L134" s="16">
        <f>'[1]TCE - ANEXO III - Preencher'!M143</f>
        <v>28.51</v>
      </c>
      <c r="M134" s="16">
        <f t="shared" si="13"/>
        <v>131.49</v>
      </c>
      <c r="N134" s="16">
        <f>'[1]TCE - ANEXO III - Preencher'!O143</f>
        <v>8</v>
      </c>
      <c r="O134" s="16">
        <f>'[1]TCE - ANEXO III - Preencher'!P143</f>
        <v>0</v>
      </c>
      <c r="P134" s="17">
        <f t="shared" si="14"/>
        <v>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780.74279999999999</v>
      </c>
    </row>
    <row r="135" spans="1:28" s="4" customFormat="1">
      <c r="A135" s="9">
        <f>IFERROR(VLOOKUP(B135,'[1]DADOS (OCULTAR)'!$P$3:$R$53,3,0),"")</f>
        <v>9039744000607</v>
      </c>
      <c r="B135" s="10" t="str">
        <f>'[1]TCE - ANEXO III - Preencher'!C144</f>
        <v>UPA SÃO LOURENÇO DA MATA</v>
      </c>
      <c r="C135" s="11"/>
      <c r="D135" s="12" t="str">
        <f>'[1]TCE - ANEXO III - Preencher'!E144</f>
        <v>DIEGO ANTONIO DA SILVA</v>
      </c>
      <c r="E135" s="10" t="str">
        <f>IF('[1]TCE - ANEXO III - Preencher'!F144="4 - Assistência Odontológica","2 - Outros Profissionais da Saúde",'[1]TCE - ANEXO II - Enviar TCE'!E134)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43983</v>
      </c>
      <c r="H135" s="15">
        <f>'[1]TCE - ANEXO III - Preencher'!I144</f>
        <v>0</v>
      </c>
      <c r="I135" s="15">
        <f>'[1]TCE - ANEXO III - Preencher'!J144</f>
        <v>1248.9336000000001</v>
      </c>
      <c r="J135" s="15">
        <f>'[1]TCE - ANEXO III - Preencher'!K144</f>
        <v>0</v>
      </c>
      <c r="K135" s="16">
        <f>'[1]TCE - ANEXO III - Preencher'!L144</f>
        <v>160</v>
      </c>
      <c r="L135" s="16">
        <f>'[1]TCE - ANEXO III - Preencher'!M144</f>
        <v>57.02</v>
      </c>
      <c r="M135" s="16">
        <f t="shared" si="13"/>
        <v>102.97999999999999</v>
      </c>
      <c r="N135" s="16">
        <f>'[1]TCE - ANEXO III - Preencher'!O144</f>
        <v>8</v>
      </c>
      <c r="O135" s="16">
        <f>'[1]TCE - ANEXO III - Preencher'!P144</f>
        <v>0</v>
      </c>
      <c r="P135" s="17">
        <f t="shared" si="14"/>
        <v>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1359.9136000000001</v>
      </c>
    </row>
    <row r="136" spans="1:28" s="4" customFormat="1">
      <c r="A136" s="9">
        <f>IFERROR(VLOOKUP(B136,'[1]DADOS (OCULTAR)'!$P$3:$R$53,3,0),"")</f>
        <v>9039744000607</v>
      </c>
      <c r="B136" s="10" t="str">
        <f>'[1]TCE - ANEXO III - Preencher'!C145</f>
        <v>UPA SÃO LOURENÇO DA MATA</v>
      </c>
      <c r="C136" s="11"/>
      <c r="D136" s="12" t="str">
        <f>'[1]TCE - ANEXO III - Preencher'!E145</f>
        <v>NATALIA SOARES DE OLIVEIRA REGO</v>
      </c>
      <c r="E136" s="10" t="str">
        <f>IF('[1]TCE - ANEXO III - Preencher'!F145="4 - Assistência Odontológica","2 - Outros Profissionais da Saúde",'[1]TCE - ANEXO II - Enviar TCE'!E135)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43983</v>
      </c>
      <c r="H136" s="15">
        <f>'[1]TCE - ANEXO III - Preencher'!I145</f>
        <v>0</v>
      </c>
      <c r="I136" s="15">
        <f>'[1]TCE - ANEXO III - Preencher'!J145</f>
        <v>362.92879999999997</v>
      </c>
      <c r="J136" s="15">
        <f>'[1]TCE - ANEXO III - Preencher'!K145</f>
        <v>0</v>
      </c>
      <c r="K136" s="16">
        <f>'[1]TCE - ANEXO III - Preencher'!L145</f>
        <v>160</v>
      </c>
      <c r="L136" s="16">
        <f>'[1]TCE - ANEXO III - Preencher'!M145</f>
        <v>6.34</v>
      </c>
      <c r="M136" s="16">
        <f t="shared" si="13"/>
        <v>153.66</v>
      </c>
      <c r="N136" s="16">
        <f>'[1]TCE - ANEXO III - Preencher'!O145</f>
        <v>8</v>
      </c>
      <c r="O136" s="16">
        <f>'[1]TCE - ANEXO III - Preencher'!P145</f>
        <v>0</v>
      </c>
      <c r="P136" s="17">
        <f t="shared" si="14"/>
        <v>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524.58879999999999</v>
      </c>
    </row>
    <row r="137" spans="1:28" s="4" customFormat="1">
      <c r="A137" s="9">
        <f>IFERROR(VLOOKUP(B137,'[1]DADOS (OCULTAR)'!$P$3:$R$53,3,0),"")</f>
        <v>9039744000607</v>
      </c>
      <c r="B137" s="10" t="str">
        <f>'[1]TCE - ANEXO III - Preencher'!C146</f>
        <v>UPA SÃO LOURENÇO DA MATA</v>
      </c>
      <c r="C137" s="11"/>
      <c r="D137" s="12" t="str">
        <f>'[1]TCE - ANEXO III - Preencher'!E146</f>
        <v>RAISSA DAYANNE ESPERIDIAO AMARO</v>
      </c>
      <c r="E137" s="10" t="str">
        <f>IF('[1]TCE - ANEXO III - Preencher'!F146="4 - Assistência Odontológica","2 - Outros Profissionais da Saúde",'[1]TCE - ANEXO II - Enviar TCE'!E136)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43983</v>
      </c>
      <c r="H137" s="15">
        <f>'[1]TCE - ANEXO III - Preencher'!I146</f>
        <v>0</v>
      </c>
      <c r="I137" s="15">
        <f>'[1]TCE - ANEXO III - Preencher'!J146</f>
        <v>997.09280000000001</v>
      </c>
      <c r="J137" s="15">
        <f>'[1]TCE - ANEXO III - Preencher'!K146</f>
        <v>0</v>
      </c>
      <c r="K137" s="16">
        <f>'[1]TCE - ANEXO III - Preencher'!L146</f>
        <v>160</v>
      </c>
      <c r="L137" s="16">
        <f>'[1]TCE - ANEXO III - Preencher'!M146</f>
        <v>57.02</v>
      </c>
      <c r="M137" s="16">
        <f t="shared" si="13"/>
        <v>102.97999999999999</v>
      </c>
      <c r="N137" s="16">
        <f>'[1]TCE - ANEXO III - Preencher'!O146</f>
        <v>8</v>
      </c>
      <c r="O137" s="16">
        <f>'[1]TCE - ANEXO III - Preencher'!P146</f>
        <v>0</v>
      </c>
      <c r="P137" s="17">
        <f t="shared" si="14"/>
        <v>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1108.0727999999999</v>
      </c>
    </row>
    <row r="138" spans="1:28" s="4" customFormat="1">
      <c r="A138" s="9">
        <f>IFERROR(VLOOKUP(B138,'[1]DADOS (OCULTAR)'!$P$3:$R$53,3,0),"")</f>
        <v>9039744000607</v>
      </c>
      <c r="B138" s="10" t="str">
        <f>'[1]TCE - ANEXO III - Preencher'!C147</f>
        <v>UPA SÃO LOURENÇO DA MATA</v>
      </c>
      <c r="C138" s="11"/>
      <c r="D138" s="12" t="str">
        <f>'[1]TCE - ANEXO III - Preencher'!E147</f>
        <v>ERICA JANAINA DE ARAUJO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223505</v>
      </c>
      <c r="G138" s="14">
        <f>IF('[1]TCE - ANEXO III - Preencher'!H147="","",'[1]TCE - ANEXO III - Preencher'!H147)</f>
        <v>43983</v>
      </c>
      <c r="H138" s="15">
        <f>'[1]TCE - ANEXO III - Preencher'!I147</f>
        <v>0</v>
      </c>
      <c r="I138" s="15">
        <f>'[1]TCE - ANEXO III - Preencher'!J147</f>
        <v>572.96480000000008</v>
      </c>
      <c r="J138" s="15">
        <f>'[1]TCE - ANEXO III - Preencher'!K147</f>
        <v>0</v>
      </c>
      <c r="K138" s="16">
        <f>'[1]TCE - ANEXO III - Preencher'!L147</f>
        <v>160</v>
      </c>
      <c r="L138" s="16">
        <f>'[1]TCE - ANEXO III - Preencher'!M147</f>
        <v>2.99</v>
      </c>
      <c r="M138" s="16">
        <f t="shared" si="13"/>
        <v>157.01</v>
      </c>
      <c r="N138" s="16">
        <f>'[1]TCE - ANEXO III - Preencher'!O147</f>
        <v>2</v>
      </c>
      <c r="O138" s="16">
        <f>'[1]TCE - ANEXO III - Preencher'!P147</f>
        <v>0</v>
      </c>
      <c r="P138" s="17">
        <f t="shared" si="14"/>
        <v>2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100</v>
      </c>
      <c r="U138" s="16">
        <f>'[1]TCE - ANEXO III - Preencher'!V147</f>
        <v>0</v>
      </c>
      <c r="V138" s="17">
        <f t="shared" si="16"/>
        <v>100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831.97480000000007</v>
      </c>
    </row>
    <row r="139" spans="1:28" s="4" customFormat="1">
      <c r="A139" s="9">
        <f>IFERROR(VLOOKUP(B139,'[1]DADOS (OCULTAR)'!$P$3:$R$53,3,0),"")</f>
        <v>9039744000607</v>
      </c>
      <c r="B139" s="10" t="str">
        <f>'[1]TCE - ANEXO III - Preencher'!C148</f>
        <v>UPA SÃO LOURENÇO DA MATA</v>
      </c>
      <c r="C139" s="11"/>
      <c r="D139" s="12" t="str">
        <f>'[1]TCE - ANEXO III - Preencher'!E148</f>
        <v>BRUNO CESAR PEREIRA GOMES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223505</v>
      </c>
      <c r="G139" s="14">
        <f>IF('[1]TCE - ANEXO III - Preencher'!H148="","",'[1]TCE - ANEXO III - Preencher'!H148)</f>
        <v>43983</v>
      </c>
      <c r="H139" s="15">
        <f>'[1]TCE - ANEXO III - Preencher'!I148</f>
        <v>0</v>
      </c>
      <c r="I139" s="15">
        <f>'[1]TCE - ANEXO III - Preencher'!J148</f>
        <v>408.78720000000004</v>
      </c>
      <c r="J139" s="15">
        <f>'[1]TCE - ANEXO III - Preencher'!K148</f>
        <v>0</v>
      </c>
      <c r="K139" s="16">
        <f>'[1]TCE - ANEXO III - Preencher'!L148</f>
        <v>160</v>
      </c>
      <c r="L139" s="16">
        <f>'[1]TCE - ANEXO III - Preencher'!M148</f>
        <v>2.99</v>
      </c>
      <c r="M139" s="16">
        <f t="shared" si="13"/>
        <v>157.01</v>
      </c>
      <c r="N139" s="16">
        <f>'[1]TCE - ANEXO III - Preencher'!O148</f>
        <v>2</v>
      </c>
      <c r="O139" s="16">
        <f>'[1]TCE - ANEXO III - Preencher'!P148</f>
        <v>0</v>
      </c>
      <c r="P139" s="17">
        <f t="shared" si="14"/>
        <v>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567.79719999999998</v>
      </c>
    </row>
    <row r="140" spans="1:28" s="4" customFormat="1">
      <c r="A140" s="9">
        <f>IFERROR(VLOOKUP(B140,'[1]DADOS (OCULTAR)'!$P$3:$R$53,3,0),"")</f>
        <v>9039744000607</v>
      </c>
      <c r="B140" s="10" t="str">
        <f>'[1]TCE - ANEXO III - Preencher'!C149</f>
        <v>UPA SÃO LOURENÇO DA MATA</v>
      </c>
      <c r="C140" s="11"/>
      <c r="D140" s="12" t="str">
        <f>'[1]TCE - ANEXO III - Preencher'!E149</f>
        <v>ANDREA RODRIGUES DE SOUZA CHAMIE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223505</v>
      </c>
      <c r="G140" s="14">
        <f>IF('[1]TCE - ANEXO III - Preencher'!H149="","",'[1]TCE - ANEXO III - Preencher'!H149)</f>
        <v>43983</v>
      </c>
      <c r="H140" s="15">
        <f>'[1]TCE - ANEXO III - Preencher'!I149</f>
        <v>0</v>
      </c>
      <c r="I140" s="15">
        <f>'[1]TCE - ANEXO III - Preencher'!J149</f>
        <v>404.01279999999997</v>
      </c>
      <c r="J140" s="15">
        <f>'[1]TCE - ANEXO III - Preencher'!K149</f>
        <v>0</v>
      </c>
      <c r="K140" s="16">
        <f>'[1]TCE - ANEXO III - Preencher'!L149</f>
        <v>160</v>
      </c>
      <c r="L140" s="16">
        <f>'[1]TCE - ANEXO III - Preencher'!M149</f>
        <v>2.99</v>
      </c>
      <c r="M140" s="16">
        <f t="shared" si="13"/>
        <v>157.01</v>
      </c>
      <c r="N140" s="16">
        <f>'[1]TCE - ANEXO III - Preencher'!O149</f>
        <v>2</v>
      </c>
      <c r="O140" s="16">
        <f>'[1]TCE - ANEXO III - Preencher'!P149</f>
        <v>0</v>
      </c>
      <c r="P140" s="17">
        <f t="shared" si="14"/>
        <v>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563.02279999999996</v>
      </c>
    </row>
    <row r="141" spans="1:28" s="4" customFormat="1">
      <c r="A141" s="9">
        <f>IFERROR(VLOOKUP(B141,'[1]DADOS (OCULTAR)'!$P$3:$R$53,3,0),"")</f>
        <v>9039744000607</v>
      </c>
      <c r="B141" s="10" t="str">
        <f>'[1]TCE - ANEXO III - Preencher'!C150</f>
        <v>UPA SÃO LOURENÇO DA MATA</v>
      </c>
      <c r="C141" s="11"/>
      <c r="D141" s="12" t="str">
        <f>'[1]TCE - ANEXO III - Preencher'!E150</f>
        <v>MARCELLA DA MOTA PEREIRA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223505</v>
      </c>
      <c r="G141" s="14">
        <f>IF('[1]TCE - ANEXO III - Preencher'!H150="","",'[1]TCE - ANEXO III - Preencher'!H150)</f>
        <v>43983</v>
      </c>
      <c r="H141" s="15">
        <f>'[1]TCE - ANEXO III - Preencher'!I150</f>
        <v>0</v>
      </c>
      <c r="I141" s="15">
        <f>'[1]TCE - ANEXO III - Preencher'!J150</f>
        <v>484.94959999999998</v>
      </c>
      <c r="J141" s="15">
        <f>'[1]TCE - ANEXO III - Preencher'!K150</f>
        <v>0</v>
      </c>
      <c r="K141" s="16">
        <f>'[1]TCE - ANEXO III - Preencher'!L150</f>
        <v>160</v>
      </c>
      <c r="L141" s="16">
        <f>'[1]TCE - ANEXO III - Preencher'!M150</f>
        <v>2.99</v>
      </c>
      <c r="M141" s="16">
        <f t="shared" si="13"/>
        <v>157.01</v>
      </c>
      <c r="N141" s="16">
        <f>'[1]TCE - ANEXO III - Preencher'!O150</f>
        <v>2</v>
      </c>
      <c r="O141" s="16">
        <f>'[1]TCE - ANEXO III - Preencher'!P150</f>
        <v>0</v>
      </c>
      <c r="P141" s="17">
        <f t="shared" si="14"/>
        <v>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643.95959999999991</v>
      </c>
    </row>
    <row r="142" spans="1:28" s="4" customFormat="1">
      <c r="A142" s="9">
        <f>IFERROR(VLOOKUP(B142,'[1]DADOS (OCULTAR)'!$P$3:$R$53,3,0),"")</f>
        <v>9039744000607</v>
      </c>
      <c r="B142" s="10" t="str">
        <f>'[1]TCE - ANEXO III - Preencher'!C151</f>
        <v>UPA SÃO LOURENÇO DA MATA</v>
      </c>
      <c r="C142" s="11"/>
      <c r="D142" s="12" t="str">
        <f>'[1]TCE - ANEXO III - Preencher'!E151</f>
        <v>JANETE DE NAZARE OLIVEIRA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43983</v>
      </c>
      <c r="H142" s="15">
        <f>'[1]TCE - ANEXO III - Preencher'!I151</f>
        <v>0</v>
      </c>
      <c r="I142" s="15">
        <f>'[1]TCE - ANEXO III - Preencher'!J151</f>
        <v>29.328800000000001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2</v>
      </c>
      <c r="O142" s="16">
        <f>'[1]TCE - ANEXO III - Preencher'!P151</f>
        <v>0</v>
      </c>
      <c r="P142" s="17">
        <f t="shared" si="14"/>
        <v>2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31.328800000000001</v>
      </c>
    </row>
    <row r="143" spans="1:28" s="4" customFormat="1">
      <c r="A143" s="9">
        <f>IFERROR(VLOOKUP(B143,'[1]DADOS (OCULTAR)'!$P$3:$R$53,3,0),"")</f>
        <v>9039744000607</v>
      </c>
      <c r="B143" s="10" t="str">
        <f>'[1]TCE - ANEXO III - Preencher'!C152</f>
        <v>UPA SÃO LOURENÇO DA MATA</v>
      </c>
      <c r="C143" s="11"/>
      <c r="D143" s="12" t="str">
        <f>'[1]TCE - ANEXO III - Preencher'!E152</f>
        <v>LUANA DOS SANTOS VIEIRA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43983</v>
      </c>
      <c r="H143" s="15">
        <f>'[1]TCE - ANEXO III - Preencher'!I152</f>
        <v>0</v>
      </c>
      <c r="I143" s="15">
        <f>'[1]TCE - ANEXO III - Preencher'!J152</f>
        <v>355.89920000000001</v>
      </c>
      <c r="J143" s="15">
        <f>'[1]TCE - ANEXO III - Preencher'!K152</f>
        <v>0</v>
      </c>
      <c r="K143" s="16">
        <f>'[1]TCE - ANEXO III - Preencher'!L152</f>
        <v>160</v>
      </c>
      <c r="L143" s="16">
        <f>'[1]TCE - ANEXO III - Preencher'!M152</f>
        <v>2.99</v>
      </c>
      <c r="M143" s="16">
        <f t="shared" si="13"/>
        <v>157.01</v>
      </c>
      <c r="N143" s="16">
        <f>'[1]TCE - ANEXO III - Preencher'!O152</f>
        <v>2</v>
      </c>
      <c r="O143" s="16">
        <f>'[1]TCE - ANEXO III - Preencher'!P152</f>
        <v>0</v>
      </c>
      <c r="P143" s="17">
        <f t="shared" si="14"/>
        <v>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514.90920000000006</v>
      </c>
    </row>
    <row r="144" spans="1:28" s="4" customFormat="1">
      <c r="A144" s="9">
        <f>IFERROR(VLOOKUP(B144,'[1]DADOS (OCULTAR)'!$P$3:$R$53,3,0),"")</f>
        <v>9039744000607</v>
      </c>
      <c r="B144" s="10" t="str">
        <f>'[1]TCE - ANEXO III - Preencher'!C153</f>
        <v>UPA SÃO LOURENÇO DA MATA</v>
      </c>
      <c r="C144" s="11"/>
      <c r="D144" s="12" t="str">
        <f>'[1]TCE - ANEXO III - Preencher'!E153</f>
        <v>TATIANE SOARES TORRES BEZERRA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43983</v>
      </c>
      <c r="H144" s="15">
        <f>'[1]TCE - ANEXO III - Preencher'!I153</f>
        <v>0</v>
      </c>
      <c r="I144" s="15">
        <f>'[1]TCE - ANEXO III - Preencher'!J153</f>
        <v>377.2176</v>
      </c>
      <c r="J144" s="15">
        <f>'[1]TCE - ANEXO III - Preencher'!K153</f>
        <v>0</v>
      </c>
      <c r="K144" s="16">
        <f>'[1]TCE - ANEXO III - Preencher'!L153</f>
        <v>160</v>
      </c>
      <c r="L144" s="16">
        <f>'[1]TCE - ANEXO III - Preencher'!M153</f>
        <v>2.54</v>
      </c>
      <c r="M144" s="16">
        <f t="shared" si="13"/>
        <v>157.46</v>
      </c>
      <c r="N144" s="16">
        <f>'[1]TCE - ANEXO III - Preencher'!O153</f>
        <v>2</v>
      </c>
      <c r="O144" s="16">
        <f>'[1]TCE - ANEXO III - Preencher'!P153</f>
        <v>0</v>
      </c>
      <c r="P144" s="17">
        <f t="shared" si="14"/>
        <v>2</v>
      </c>
      <c r="Q144" s="16">
        <f>'[1]TCE - ANEXO III - Preencher'!R153</f>
        <v>86.27</v>
      </c>
      <c r="R144" s="16">
        <f>'[1]TCE - ANEXO III - Preencher'!S153</f>
        <v>82.8</v>
      </c>
      <c r="S144" s="17">
        <f t="shared" si="15"/>
        <v>3.4699999999999989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540.14760000000001</v>
      </c>
    </row>
    <row r="145" spans="1:28" s="4" customFormat="1">
      <c r="A145" s="9">
        <f>IFERROR(VLOOKUP(B145,'[1]DADOS (OCULTAR)'!$P$3:$R$53,3,0),"")</f>
        <v>9039744000607</v>
      </c>
      <c r="B145" s="10" t="str">
        <f>'[1]TCE - ANEXO III - Preencher'!C154</f>
        <v>UPA SÃO LOURENÇO DA MATA</v>
      </c>
      <c r="C145" s="11"/>
      <c r="D145" s="12" t="str">
        <f>'[1]TCE - ANEXO III - Preencher'!E154</f>
        <v>AMANNDA STEPPLE DE AQUINO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43983</v>
      </c>
      <c r="H145" s="15">
        <f>'[1]TCE - ANEXO III - Preencher'!I154</f>
        <v>0</v>
      </c>
      <c r="I145" s="15">
        <f>'[1]TCE - ANEXO III - Preencher'!J154</f>
        <v>415.74</v>
      </c>
      <c r="J145" s="15">
        <f>'[1]TCE - ANEXO III - Preencher'!K154</f>
        <v>0</v>
      </c>
      <c r="K145" s="16">
        <f>'[1]TCE - ANEXO III - Preencher'!L154</f>
        <v>160</v>
      </c>
      <c r="L145" s="16">
        <f>'[1]TCE - ANEXO III - Preencher'!M154</f>
        <v>2.77</v>
      </c>
      <c r="M145" s="16">
        <f t="shared" si="13"/>
        <v>157.22999999999999</v>
      </c>
      <c r="N145" s="16">
        <f>'[1]TCE - ANEXO III - Preencher'!O154</f>
        <v>2</v>
      </c>
      <c r="O145" s="16">
        <f>'[1]TCE - ANEXO III - Preencher'!P154</f>
        <v>0</v>
      </c>
      <c r="P145" s="17">
        <f t="shared" si="14"/>
        <v>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574.97</v>
      </c>
    </row>
    <row r="146" spans="1:28" s="4" customFormat="1">
      <c r="A146" s="9">
        <f>IFERROR(VLOOKUP(B146,'[1]DADOS (OCULTAR)'!$P$3:$R$53,3,0),"")</f>
        <v>9039744000607</v>
      </c>
      <c r="B146" s="10" t="str">
        <f>'[1]TCE - ANEXO III - Preencher'!C155</f>
        <v>UPA SÃO LOURENÇO DA MATA</v>
      </c>
      <c r="C146" s="11"/>
      <c r="D146" s="12" t="str">
        <f>'[1]TCE - ANEXO III - Preencher'!E155</f>
        <v>GABRIELLA DE SOUZA LEAO ALMEIDA CRUZ</v>
      </c>
      <c r="E146" s="10" t="str">
        <f>IF('[1]TCE - ANEXO III - Preencher'!F155="4 - Assistência Odontológica","2 - Outros Profissionais da Saúde",'[1]TCE - ANEXO II - Enviar TCE'!E145)</f>
        <v>1 - Médico</v>
      </c>
      <c r="F146" s="13">
        <f>'[1]TCE - ANEXO III - Preencher'!G155</f>
        <v>225125</v>
      </c>
      <c r="G146" s="14">
        <f>IF('[1]TCE - ANEXO III - Preencher'!H155="","",'[1]TCE - ANEXO III - Preencher'!H155)</f>
        <v>43983</v>
      </c>
      <c r="H146" s="15">
        <f>'[1]TCE - ANEXO III - Preencher'!I155</f>
        <v>0</v>
      </c>
      <c r="I146" s="15">
        <f>'[1]TCE - ANEXO III - Preencher'!J155</f>
        <v>354.76960000000003</v>
      </c>
      <c r="J146" s="15">
        <f>'[1]TCE - ANEXO III - Preencher'!K155</f>
        <v>0</v>
      </c>
      <c r="K146" s="16">
        <f>'[1]TCE - ANEXO III - Preencher'!L155</f>
        <v>160</v>
      </c>
      <c r="L146" s="16">
        <f>'[1]TCE - ANEXO III - Preencher'!M155</f>
        <v>6.34</v>
      </c>
      <c r="M146" s="16">
        <f t="shared" si="13"/>
        <v>153.66</v>
      </c>
      <c r="N146" s="16">
        <f>'[1]TCE - ANEXO III - Preencher'!O155</f>
        <v>8</v>
      </c>
      <c r="O146" s="16">
        <f>'[1]TCE - ANEXO III - Preencher'!P155</f>
        <v>0</v>
      </c>
      <c r="P146" s="17">
        <f t="shared" si="14"/>
        <v>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516.42960000000005</v>
      </c>
    </row>
    <row r="147" spans="1:28" s="4" customFormat="1">
      <c r="A147" s="9">
        <f>IFERROR(VLOOKUP(B147,'[1]DADOS (OCULTAR)'!$P$3:$R$53,3,0),"")</f>
        <v>9039744000607</v>
      </c>
      <c r="B147" s="10" t="str">
        <f>'[1]TCE - ANEXO III - Preencher'!C156</f>
        <v>UPA SÃO LOURENÇO DA MATA</v>
      </c>
      <c r="C147" s="11"/>
      <c r="D147" s="12" t="str">
        <f>'[1]TCE - ANEXO III - Preencher'!E156</f>
        <v>LEONARDO DIAS D AMORIM</v>
      </c>
      <c r="E147" s="10" t="str">
        <f>IF('[1]TCE - ANEXO III - Preencher'!F156="4 - Assistência Odontológica","2 - Outros Profissionais da Saúde",'[1]TCE - ANEXO II - Enviar TCE'!E146)</f>
        <v>1 - Médico</v>
      </c>
      <c r="F147" s="13">
        <f>'[1]TCE - ANEXO III - Preencher'!G156</f>
        <v>225124</v>
      </c>
      <c r="G147" s="14">
        <f>IF('[1]TCE - ANEXO III - Preencher'!H156="","",'[1]TCE - ANEXO III - Preencher'!H156)</f>
        <v>43983</v>
      </c>
      <c r="H147" s="15">
        <f>'[1]TCE - ANEXO III - Preencher'!I156</f>
        <v>0</v>
      </c>
      <c r="I147" s="15">
        <f>'[1]TCE - ANEXO III - Preencher'!J156</f>
        <v>295.40960000000001</v>
      </c>
      <c r="J147" s="15">
        <f>'[1]TCE - ANEXO III - Preencher'!K156</f>
        <v>0</v>
      </c>
      <c r="K147" s="16">
        <f>'[1]TCE - ANEXO III - Preencher'!L156</f>
        <v>160</v>
      </c>
      <c r="L147" s="16">
        <f>'[1]TCE - ANEXO III - Preencher'!M156</f>
        <v>6.34</v>
      </c>
      <c r="M147" s="16">
        <f t="shared" si="13"/>
        <v>153.66</v>
      </c>
      <c r="N147" s="16">
        <f>'[1]TCE - ANEXO III - Preencher'!O156</f>
        <v>8</v>
      </c>
      <c r="O147" s="16">
        <f>'[1]TCE - ANEXO III - Preencher'!P156</f>
        <v>0</v>
      </c>
      <c r="P147" s="17">
        <f t="shared" si="14"/>
        <v>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457.06960000000004</v>
      </c>
    </row>
    <row r="148" spans="1:28" s="4" customFormat="1">
      <c r="A148" s="9">
        <f>IFERROR(VLOOKUP(B148,'[1]DADOS (OCULTAR)'!$P$3:$R$53,3,0),"")</f>
        <v>9039744000607</v>
      </c>
      <c r="B148" s="10" t="str">
        <f>'[1]TCE - ANEXO III - Preencher'!C157</f>
        <v>UPA SÃO LOURENÇO DA MATA</v>
      </c>
      <c r="C148" s="11"/>
      <c r="D148" s="12" t="str">
        <f>'[1]TCE - ANEXO III - Preencher'!E157</f>
        <v>JAKIELE BEM GOMES</v>
      </c>
      <c r="E148" s="10" t="str">
        <f>IF('[1]TCE - ANEXO III - Preencher'!F157="4 - Assistência Odontológica","2 - Outros Profissionais da Saúde",'[1]TCE - ANEXO II - Enviar TCE'!E147)</f>
        <v>1 - Médico</v>
      </c>
      <c r="F148" s="13">
        <f>'[1]TCE - ANEXO III - Preencher'!G157</f>
        <v>225125</v>
      </c>
      <c r="G148" s="14">
        <f>IF('[1]TCE - ANEXO III - Preencher'!H157="","",'[1]TCE - ANEXO III - Preencher'!H157)</f>
        <v>43983</v>
      </c>
      <c r="H148" s="15">
        <f>'[1]TCE - ANEXO III - Preencher'!I157</f>
        <v>0</v>
      </c>
      <c r="I148" s="15">
        <f>'[1]TCE - ANEXO III - Preencher'!J157</f>
        <v>202.18880000000001</v>
      </c>
      <c r="J148" s="15">
        <f>'[1]TCE - ANEXO III - Preencher'!K157</f>
        <v>0</v>
      </c>
      <c r="K148" s="16">
        <f>'[1]TCE - ANEXO III - Preencher'!L157</f>
        <v>160</v>
      </c>
      <c r="L148" s="16">
        <f>'[1]TCE - ANEXO III - Preencher'!M157</f>
        <v>6.34</v>
      </c>
      <c r="M148" s="16">
        <f t="shared" si="13"/>
        <v>153.66</v>
      </c>
      <c r="N148" s="16">
        <f>'[1]TCE - ANEXO III - Preencher'!O157</f>
        <v>8</v>
      </c>
      <c r="O148" s="16">
        <f>'[1]TCE - ANEXO III - Preencher'!P157</f>
        <v>0</v>
      </c>
      <c r="P148" s="17">
        <f t="shared" si="14"/>
        <v>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363.84879999999998</v>
      </c>
    </row>
    <row r="149" spans="1:28" s="4" customFormat="1">
      <c r="A149" s="9">
        <f>IFERROR(VLOOKUP(B149,'[1]DADOS (OCULTAR)'!$P$3:$R$53,3,0),"")</f>
        <v>9039744000607</v>
      </c>
      <c r="B149" s="10" t="str">
        <f>'[1]TCE - ANEXO III - Preencher'!C158</f>
        <v>UPA SÃO LOURENÇO DA MATA</v>
      </c>
      <c r="C149" s="11"/>
      <c r="D149" s="12" t="str">
        <f>'[1]TCE - ANEXO III - Preencher'!E158</f>
        <v>IANE SANTOS ALVES</v>
      </c>
      <c r="E149" s="10" t="str">
        <f>IF('[1]TCE - ANEXO III - Preencher'!F158="4 - Assistência Odontológica","2 - Outros Profissionais da Saúde",'[1]TCE - ANEXO II - Enviar TCE'!E148)</f>
        <v>1 - Médico</v>
      </c>
      <c r="F149" s="13">
        <f>'[1]TCE - ANEXO III - Preencher'!G158</f>
        <v>225125</v>
      </c>
      <c r="G149" s="14">
        <f>IF('[1]TCE - ANEXO III - Preencher'!H158="","",'[1]TCE - ANEXO III - Preencher'!H158)</f>
        <v>43983</v>
      </c>
      <c r="H149" s="15">
        <f>'[1]TCE - ANEXO III - Preencher'!I158</f>
        <v>0</v>
      </c>
      <c r="I149" s="15">
        <f>'[1]TCE - ANEXO III - Preencher'!J158</f>
        <v>162.5016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8</v>
      </c>
      <c r="O149" s="16">
        <f>'[1]TCE - ANEXO III - Preencher'!P158</f>
        <v>0</v>
      </c>
      <c r="P149" s="17">
        <f t="shared" si="14"/>
        <v>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170.5016</v>
      </c>
    </row>
    <row r="150" spans="1:28" s="4" customFormat="1">
      <c r="A150" s="9">
        <f>IFERROR(VLOOKUP(B150,'[1]DADOS (OCULTAR)'!$P$3:$R$53,3,0),"")</f>
        <v>9039744000607</v>
      </c>
      <c r="B150" s="10" t="str">
        <f>'[1]TCE - ANEXO III - Preencher'!C159</f>
        <v>UPA SÃO LOURENÇO DA MATA</v>
      </c>
      <c r="C150" s="11"/>
      <c r="D150" s="12" t="str">
        <f>'[1]TCE - ANEXO III - Preencher'!E159</f>
        <v>JESSICA DE SOUZA LEAO SILVA</v>
      </c>
      <c r="E150" s="10" t="str">
        <f>IF('[1]TCE - ANEXO III - Preencher'!F159="4 - Assistência Odontológica","2 - Outros Profissionais da Saúde",'[1]TCE - ANEXO II - Enviar TCE'!E149)</f>
        <v>1 - Médico</v>
      </c>
      <c r="F150" s="13">
        <f>'[1]TCE - ANEXO III - Preencher'!G159</f>
        <v>225125</v>
      </c>
      <c r="G150" s="14">
        <f>IF('[1]TCE - ANEXO III - Preencher'!H159="","",'[1]TCE - ANEXO III - Preencher'!H159)</f>
        <v>43983</v>
      </c>
      <c r="H150" s="15">
        <f>'[1]TCE - ANEXO III - Preencher'!I159</f>
        <v>0</v>
      </c>
      <c r="I150" s="15">
        <f>'[1]TCE - ANEXO III - Preencher'!J159</f>
        <v>354.61440000000005</v>
      </c>
      <c r="J150" s="15">
        <f>'[1]TCE - ANEXO III - Preencher'!K159</f>
        <v>0</v>
      </c>
      <c r="K150" s="16">
        <f>'[1]TCE - ANEXO III - Preencher'!L159</f>
        <v>160</v>
      </c>
      <c r="L150" s="16">
        <f>'[1]TCE - ANEXO III - Preencher'!M159</f>
        <v>6.34</v>
      </c>
      <c r="M150" s="16">
        <f t="shared" si="13"/>
        <v>153.66</v>
      </c>
      <c r="N150" s="16">
        <f>'[1]TCE - ANEXO III - Preencher'!O159</f>
        <v>8</v>
      </c>
      <c r="O150" s="16">
        <f>'[1]TCE - ANEXO III - Preencher'!P159</f>
        <v>0</v>
      </c>
      <c r="P150" s="17">
        <f t="shared" si="14"/>
        <v>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516.27440000000001</v>
      </c>
    </row>
    <row r="151" spans="1:28" s="4" customFormat="1">
      <c r="A151" s="9">
        <f>IFERROR(VLOOKUP(B151,'[1]DADOS (OCULTAR)'!$P$3:$R$53,3,0),"")</f>
        <v>9039744000607</v>
      </c>
      <c r="B151" s="10" t="str">
        <f>'[1]TCE - ANEXO III - Preencher'!C160</f>
        <v>UPA SÃO LOURENÇO DA MATA</v>
      </c>
      <c r="C151" s="11"/>
      <c r="D151" s="12" t="str">
        <f>'[1]TCE - ANEXO III - Preencher'!E160</f>
        <v>LIDIANE ROSALY DE LIRA LIMA</v>
      </c>
      <c r="E151" s="10" t="str">
        <f>IF('[1]TCE - ANEXO III - Preencher'!F160="4 - Assistência Odontológica","2 - Outros Profissionais da Saúde",'[1]TCE - ANEXO II - Enviar TCE'!E150)</f>
        <v>1 - Médico</v>
      </c>
      <c r="F151" s="13">
        <f>'[1]TCE - ANEXO III - Preencher'!G160</f>
        <v>225125</v>
      </c>
      <c r="G151" s="14">
        <f>IF('[1]TCE - ANEXO III - Preencher'!H160="","",'[1]TCE - ANEXO III - Preencher'!H160)</f>
        <v>43983</v>
      </c>
      <c r="H151" s="15">
        <f>'[1]TCE - ANEXO III - Preencher'!I160</f>
        <v>0</v>
      </c>
      <c r="I151" s="15">
        <f>'[1]TCE - ANEXO III - Preencher'!J160</f>
        <v>453.55119999999994</v>
      </c>
      <c r="J151" s="15">
        <f>'[1]TCE - ANEXO III - Preencher'!K160</f>
        <v>0</v>
      </c>
      <c r="K151" s="16">
        <f>'[1]TCE - ANEXO III - Preencher'!L160</f>
        <v>160</v>
      </c>
      <c r="L151" s="16">
        <f>'[1]TCE - ANEXO III - Preencher'!M160</f>
        <v>28.51</v>
      </c>
      <c r="M151" s="16">
        <f t="shared" si="13"/>
        <v>131.49</v>
      </c>
      <c r="N151" s="16">
        <f>'[1]TCE - ANEXO III - Preencher'!O160</f>
        <v>8</v>
      </c>
      <c r="O151" s="16">
        <f>'[1]TCE - ANEXO III - Preencher'!P160</f>
        <v>0</v>
      </c>
      <c r="P151" s="17">
        <f t="shared" si="14"/>
        <v>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593.04119999999989</v>
      </c>
    </row>
    <row r="152" spans="1:28" s="4" customFormat="1">
      <c r="A152" s="9">
        <f>IFERROR(VLOOKUP(B152,'[1]DADOS (OCULTAR)'!$P$3:$R$53,3,0),"")</f>
        <v>9039744000607</v>
      </c>
      <c r="B152" s="10" t="str">
        <f>'[1]TCE - ANEXO III - Preencher'!C161</f>
        <v>UPA SÃO LOURENÇO DA MATA</v>
      </c>
      <c r="C152" s="11"/>
      <c r="D152" s="12" t="str">
        <f>'[1]TCE - ANEXO III - Preencher'!E161</f>
        <v>ELI GONCALVES DE SANTANA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324115</v>
      </c>
      <c r="G152" s="14">
        <f>IF('[1]TCE - ANEXO III - Preencher'!H161="","",'[1]TCE - ANEXO III - Preencher'!H161)</f>
        <v>43983</v>
      </c>
      <c r="H152" s="15">
        <f>'[1]TCE - ANEXO III - Preencher'!I161</f>
        <v>0</v>
      </c>
      <c r="I152" s="15">
        <f>'[1]TCE - ANEXO III - Preencher'!J161</f>
        <v>274.55360000000002</v>
      </c>
      <c r="J152" s="15">
        <f>'[1]TCE - ANEXO III - Preencher'!K161</f>
        <v>0</v>
      </c>
      <c r="K152" s="16">
        <f>'[1]TCE - ANEXO III - Preencher'!L161</f>
        <v>160</v>
      </c>
      <c r="L152" s="16">
        <f>'[1]TCE - ANEXO III - Preencher'!M161</f>
        <v>10.85</v>
      </c>
      <c r="M152" s="16">
        <f t="shared" si="13"/>
        <v>149.15</v>
      </c>
      <c r="N152" s="16">
        <f>'[1]TCE - ANEXO III - Preencher'!O161</f>
        <v>1</v>
      </c>
      <c r="O152" s="16">
        <f>'[1]TCE - ANEXO III - Preencher'!P161</f>
        <v>0</v>
      </c>
      <c r="P152" s="17">
        <f t="shared" si="14"/>
        <v>1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424.70360000000005</v>
      </c>
    </row>
    <row r="153" spans="1:28" s="4" customFormat="1">
      <c r="A153" s="9">
        <f>IFERROR(VLOOKUP(B153,'[1]DADOS (OCULTAR)'!$P$3:$R$53,3,0),"")</f>
        <v>9039744000607</v>
      </c>
      <c r="B153" s="10" t="str">
        <f>'[1]TCE - ANEXO III - Preencher'!C162</f>
        <v>UPA SÃO LOURENÇO DA MATA</v>
      </c>
      <c r="C153" s="11"/>
      <c r="D153" s="12" t="str">
        <f>'[1]TCE - ANEXO III - Preencher'!E162</f>
        <v>KEYVID DOS SANTOS PEREIRA</v>
      </c>
      <c r="E153" s="10" t="str">
        <f>IF('[1]TCE - ANEXO III - Preencher'!F162="4 - Assistência Odontológica","2 - Outros Profissionais da Saúde",'[1]TCE - ANEXO II - Enviar TCE'!E152)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43983</v>
      </c>
      <c r="H153" s="15">
        <f>'[1]TCE - ANEXO III - Preencher'!I162</f>
        <v>0</v>
      </c>
      <c r="I153" s="15">
        <f>'[1]TCE - ANEXO III - Preencher'!J162</f>
        <v>228.91040000000001</v>
      </c>
      <c r="J153" s="15">
        <f>'[1]TCE - ANEXO III - Preencher'!K162</f>
        <v>0</v>
      </c>
      <c r="K153" s="16">
        <f>'[1]TCE - ANEXO III - Preencher'!L162</f>
        <v>160</v>
      </c>
      <c r="L153" s="16">
        <f>'[1]TCE - ANEXO III - Preencher'!M162</f>
        <v>6.34</v>
      </c>
      <c r="M153" s="16">
        <f t="shared" si="13"/>
        <v>153.66</v>
      </c>
      <c r="N153" s="16">
        <f>'[1]TCE - ANEXO III - Preencher'!O162</f>
        <v>7.49</v>
      </c>
      <c r="O153" s="16">
        <f>'[1]TCE - ANEXO III - Preencher'!P162</f>
        <v>0</v>
      </c>
      <c r="P153" s="17">
        <f t="shared" si="14"/>
        <v>7.49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390.06040000000002</v>
      </c>
    </row>
    <row r="154" spans="1:28" s="4" customFormat="1">
      <c r="A154" s="9">
        <f>IFERROR(VLOOKUP(B154,'[1]DADOS (OCULTAR)'!$P$3:$R$53,3,0),"")</f>
        <v>9039744000607</v>
      </c>
      <c r="B154" s="10" t="str">
        <f>'[1]TCE - ANEXO III - Preencher'!C163</f>
        <v>UPA SÃO LOURENÇO DA MATA</v>
      </c>
      <c r="C154" s="11"/>
      <c r="D154" s="12" t="str">
        <f>'[1]TCE - ANEXO III - Preencher'!E163</f>
        <v>WILLIAM ALVES BEZERRA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324115</v>
      </c>
      <c r="G154" s="14">
        <f>IF('[1]TCE - ANEXO III - Preencher'!H163="","",'[1]TCE - ANEXO III - Preencher'!H163)</f>
        <v>43983</v>
      </c>
      <c r="H154" s="15">
        <f>'[1]TCE - ANEXO III - Preencher'!I163</f>
        <v>0</v>
      </c>
      <c r="I154" s="15">
        <f>'[1]TCE - ANEXO III - Preencher'!J163</f>
        <v>323.69919999999996</v>
      </c>
      <c r="J154" s="15">
        <f>'[1]TCE - ANEXO III - Preencher'!K163</f>
        <v>0</v>
      </c>
      <c r="K154" s="16">
        <f>'[1]TCE - ANEXO III - Preencher'!L163</f>
        <v>160</v>
      </c>
      <c r="L154" s="16">
        <f>'[1]TCE - ANEXO III - Preencher'!M163</f>
        <v>40.61</v>
      </c>
      <c r="M154" s="16">
        <f t="shared" si="13"/>
        <v>119.39</v>
      </c>
      <c r="N154" s="16">
        <f>'[1]TCE - ANEXO III - Preencher'!O163</f>
        <v>1</v>
      </c>
      <c r="O154" s="16">
        <f>'[1]TCE - ANEXO III - Preencher'!P163</f>
        <v>0</v>
      </c>
      <c r="P154" s="17">
        <f t="shared" si="14"/>
        <v>1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444.08919999999995</v>
      </c>
    </row>
    <row r="155" spans="1:28" s="4" customFormat="1">
      <c r="A155" s="9">
        <f>IFERROR(VLOOKUP(B155,'[1]DADOS (OCULTAR)'!$P$3:$R$53,3,0),"")</f>
        <v>9039744000607</v>
      </c>
      <c r="B155" s="10" t="str">
        <f>'[1]TCE - ANEXO III - Preencher'!C164</f>
        <v>UPA SÃO LOURENÇO DA MATA</v>
      </c>
      <c r="C155" s="11"/>
      <c r="D155" s="12" t="str">
        <f>'[1]TCE - ANEXO III - Preencher'!E164</f>
        <v>ALBA ELENA SOUSA PEREIRA</v>
      </c>
      <c r="E155" s="10" t="str">
        <f>IF('[1]TCE - ANEXO III - Preencher'!F164="4 - Assistência Odontológica","2 - Outros Profissionais da Saúde",'[1]TCE - ANEXO II - Enviar TCE'!E154)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43983</v>
      </c>
      <c r="H155" s="15">
        <f>'[1]TCE - ANEXO III - Preencher'!I164</f>
        <v>0</v>
      </c>
      <c r="I155" s="15">
        <f>'[1]TCE - ANEXO III - Preencher'!J164</f>
        <v>465.49920000000003</v>
      </c>
      <c r="J155" s="15">
        <f>'[1]TCE - ANEXO III - Preencher'!K164</f>
        <v>0</v>
      </c>
      <c r="K155" s="16">
        <f>'[1]TCE - ANEXO III - Preencher'!L164</f>
        <v>160</v>
      </c>
      <c r="L155" s="16">
        <f>'[1]TCE - ANEXO III - Preencher'!M164</f>
        <v>28.51</v>
      </c>
      <c r="M155" s="16">
        <f t="shared" si="13"/>
        <v>131.49</v>
      </c>
      <c r="N155" s="16">
        <f>'[1]TCE - ANEXO III - Preencher'!O164</f>
        <v>7.49</v>
      </c>
      <c r="O155" s="16">
        <f>'[1]TCE - ANEXO III - Preencher'!P164</f>
        <v>0</v>
      </c>
      <c r="P155" s="17">
        <f t="shared" si="14"/>
        <v>7.49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604.47919999999999</v>
      </c>
    </row>
    <row r="156" spans="1:28" s="4" customFormat="1">
      <c r="A156" s="9">
        <f>IFERROR(VLOOKUP(B156,'[1]DADOS (OCULTAR)'!$P$3:$R$53,3,0),"")</f>
        <v>9039744000607</v>
      </c>
      <c r="B156" s="10" t="str">
        <f>'[1]TCE - ANEXO III - Preencher'!C165</f>
        <v>UPA SÃO LOURENÇO DA MATA</v>
      </c>
      <c r="C156" s="11"/>
      <c r="D156" s="12" t="str">
        <f>'[1]TCE - ANEXO III - Preencher'!E165</f>
        <v>ADRIANA CARDOSO CORREIA DE CARVALHO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>
        <f>'[1]TCE - ANEXO III - Preencher'!G165</f>
        <v>411010</v>
      </c>
      <c r="G156" s="14">
        <f>IF('[1]TCE - ANEXO III - Preencher'!H165="","",'[1]TCE - ANEXO III - Preencher'!H165)</f>
        <v>43983</v>
      </c>
      <c r="H156" s="15">
        <f>'[1]TCE - ANEXO III - Preencher'!I165</f>
        <v>0</v>
      </c>
      <c r="I156" s="15">
        <f>'[1]TCE - ANEXO III - Preencher'!J165</f>
        <v>109.1648</v>
      </c>
      <c r="J156" s="15">
        <f>'[1]TCE - ANEXO III - Preencher'!K165</f>
        <v>0</v>
      </c>
      <c r="K156" s="16">
        <f>'[1]TCE - ANEXO III - Preencher'!L165</f>
        <v>160</v>
      </c>
      <c r="L156" s="16">
        <f>'[1]TCE - ANEXO III - Preencher'!M165</f>
        <v>20.9</v>
      </c>
      <c r="M156" s="16">
        <f t="shared" si="13"/>
        <v>139.1</v>
      </c>
      <c r="N156" s="16">
        <f>'[1]TCE - ANEXO III - Preencher'!O165</f>
        <v>1</v>
      </c>
      <c r="O156" s="16">
        <f>'[1]TCE - ANEXO III - Preencher'!P165</f>
        <v>0</v>
      </c>
      <c r="P156" s="17">
        <f t="shared" si="14"/>
        <v>1</v>
      </c>
      <c r="Q156" s="16">
        <f>'[1]TCE - ANEXO III - Preencher'!R165</f>
        <v>106.97</v>
      </c>
      <c r="R156" s="16">
        <f>'[1]TCE - ANEXO III - Preencher'!S165</f>
        <v>62.7</v>
      </c>
      <c r="S156" s="17">
        <f t="shared" si="15"/>
        <v>44.269999999999996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293.53479999999996</v>
      </c>
    </row>
    <row r="157" spans="1:28" s="4" customFormat="1">
      <c r="A157" s="9">
        <f>IFERROR(VLOOKUP(B157,'[1]DADOS (OCULTAR)'!$P$3:$R$53,3,0),"")</f>
        <v>9039744000607</v>
      </c>
      <c r="B157" s="10" t="str">
        <f>'[1]TCE - ANEXO III - Preencher'!C166</f>
        <v>UPA SÃO LOURENÇO DA MATA</v>
      </c>
      <c r="C157" s="11"/>
      <c r="D157" s="12" t="str">
        <f>'[1]TCE - ANEXO III - Preencher'!E166</f>
        <v>ELAINE CRISTINA ALBERTINA DE LIMA</v>
      </c>
      <c r="E157" s="10" t="str">
        <f>IF('[1]TCE - ANEXO III - Preencher'!F166="4 - Assistência Odontológica","2 - Outros Profissionais da Saúde",'[1]TCE - ANEXO II - Enviar TCE'!E156)</f>
        <v>3 - Administrativo</v>
      </c>
      <c r="F157" s="13">
        <f>'[1]TCE - ANEXO III - Preencher'!G166</f>
        <v>411010</v>
      </c>
      <c r="G157" s="14">
        <f>IF('[1]TCE - ANEXO III - Preencher'!H166="","",'[1]TCE - ANEXO III - Preencher'!H166)</f>
        <v>43983</v>
      </c>
      <c r="H157" s="15">
        <f>'[1]TCE - ANEXO III - Preencher'!I166</f>
        <v>0</v>
      </c>
      <c r="I157" s="15">
        <f>'[1]TCE - ANEXO III - Preencher'!J166</f>
        <v>118.7624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</v>
      </c>
      <c r="O157" s="16">
        <f>'[1]TCE - ANEXO III - Preencher'!P166</f>
        <v>0</v>
      </c>
      <c r="P157" s="17">
        <f t="shared" si="14"/>
        <v>1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119.7624</v>
      </c>
    </row>
    <row r="158" spans="1:28" s="4" customFormat="1">
      <c r="A158" s="9">
        <f>IFERROR(VLOOKUP(B158,'[1]DADOS (OCULTAR)'!$P$3:$R$53,3,0),"")</f>
        <v>9039744000607</v>
      </c>
      <c r="B158" s="10" t="str">
        <f>'[1]TCE - ANEXO III - Preencher'!C167</f>
        <v>UPA SÃO LOURENÇO DA MATA</v>
      </c>
      <c r="C158" s="11"/>
      <c r="D158" s="12" t="str">
        <f>'[1]TCE - ANEXO III - Preencher'!E167</f>
        <v>FABIANA CRISTINA ALVES DE OLIVEIRA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>
        <f>'[1]TCE - ANEXO III - Preencher'!G167</f>
        <v>411010</v>
      </c>
      <c r="G158" s="14">
        <f>IF('[1]TCE - ANEXO III - Preencher'!H167="","",'[1]TCE - ANEXO III - Preencher'!H167)</f>
        <v>43983</v>
      </c>
      <c r="H158" s="15">
        <f>'[1]TCE - ANEXO III - Preencher'!I167</f>
        <v>0</v>
      </c>
      <c r="I158" s="15">
        <f>'[1]TCE - ANEXO III - Preencher'!J167</f>
        <v>117.79440000000001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</v>
      </c>
      <c r="O158" s="16">
        <f>'[1]TCE - ANEXO III - Preencher'!P167</f>
        <v>0</v>
      </c>
      <c r="P158" s="17">
        <f t="shared" si="14"/>
        <v>1</v>
      </c>
      <c r="Q158" s="16">
        <f>'[1]TCE - ANEXO III - Preencher'!R167</f>
        <v>210.47</v>
      </c>
      <c r="R158" s="16">
        <f>'[1]TCE - ANEXO III - Preencher'!S167</f>
        <v>62.7</v>
      </c>
      <c r="S158" s="17">
        <f t="shared" si="15"/>
        <v>147.76999999999998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266.56439999999998</v>
      </c>
    </row>
    <row r="159" spans="1:28" s="4" customFormat="1">
      <c r="A159" s="9">
        <f>IFERROR(VLOOKUP(B159,'[1]DADOS (OCULTAR)'!$P$3:$R$53,3,0),"")</f>
        <v>9039744000607</v>
      </c>
      <c r="B159" s="10" t="str">
        <f>'[1]TCE - ANEXO III - Preencher'!C168</f>
        <v>UPA SÃO LOURENÇO DA MATA</v>
      </c>
      <c r="C159" s="11"/>
      <c r="D159" s="12" t="str">
        <f>'[1]TCE - ANEXO III - Preencher'!E168</f>
        <v>ISABEL CRISTINA NASCIMENTO DA SILVA</v>
      </c>
      <c r="E159" s="10" t="str">
        <f>IF('[1]TCE - ANEXO III - Preencher'!F168="4 - Assistência Odontológica","2 - Outros Profissionais da Saúde",'[1]TCE - ANEXO II - Enviar TCE'!E158)</f>
        <v>3 - Administrativo</v>
      </c>
      <c r="F159" s="13">
        <f>'[1]TCE - ANEXO III - Preencher'!G168</f>
        <v>411010</v>
      </c>
      <c r="G159" s="14">
        <f>IF('[1]TCE - ANEXO III - Preencher'!H168="","",'[1]TCE - ANEXO III - Preencher'!H168)</f>
        <v>43983</v>
      </c>
      <c r="H159" s="15">
        <f>'[1]TCE - ANEXO III - Preencher'!I168</f>
        <v>0</v>
      </c>
      <c r="I159" s="15">
        <f>'[1]TCE - ANEXO III - Preencher'!J168</f>
        <v>231.20160000000001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</v>
      </c>
      <c r="O159" s="16">
        <f>'[1]TCE - ANEXO III - Preencher'!P168</f>
        <v>0</v>
      </c>
      <c r="P159" s="17">
        <f t="shared" si="14"/>
        <v>1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232.20160000000001</v>
      </c>
    </row>
    <row r="160" spans="1:28" s="4" customFormat="1">
      <c r="A160" s="9">
        <f>IFERROR(VLOOKUP(B160,'[1]DADOS (OCULTAR)'!$P$3:$R$53,3,0),"")</f>
        <v>9039744000607</v>
      </c>
      <c r="B160" s="10" t="str">
        <f>'[1]TCE - ANEXO III - Preencher'!C169</f>
        <v>UPA SÃO LOURENÇO DA MATA</v>
      </c>
      <c r="C160" s="11"/>
      <c r="D160" s="12" t="str">
        <f>'[1]TCE - ANEXO III - Preencher'!E169</f>
        <v>DEBSON JOSE DA SILVA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>
        <f>'[1]TCE - ANEXO III - Preencher'!G169</f>
        <v>411010</v>
      </c>
      <c r="G160" s="14">
        <f>IF('[1]TCE - ANEXO III - Preencher'!H169="","",'[1]TCE - ANEXO III - Preencher'!H169)</f>
        <v>43983</v>
      </c>
      <c r="H160" s="15">
        <f>'[1]TCE - ANEXO III - Preencher'!I169</f>
        <v>0</v>
      </c>
      <c r="I160" s="15">
        <f>'[1]TCE - ANEXO III - Preencher'!J169</f>
        <v>100.2968</v>
      </c>
      <c r="J160" s="15">
        <f>'[1]TCE - ANEXO III - Preencher'!K169</f>
        <v>0</v>
      </c>
      <c r="K160" s="16">
        <f>'[1]TCE - ANEXO III - Preencher'!L169</f>
        <v>160</v>
      </c>
      <c r="L160" s="16">
        <f>'[1]TCE - ANEXO III - Preencher'!M169</f>
        <v>20.9</v>
      </c>
      <c r="M160" s="16">
        <f t="shared" si="13"/>
        <v>139.1</v>
      </c>
      <c r="N160" s="16">
        <f>'[1]TCE - ANEXO III - Preencher'!O169</f>
        <v>1</v>
      </c>
      <c r="O160" s="16">
        <f>'[1]TCE - ANEXO III - Preencher'!P169</f>
        <v>0</v>
      </c>
      <c r="P160" s="17">
        <f t="shared" si="14"/>
        <v>1</v>
      </c>
      <c r="Q160" s="16">
        <f>'[1]TCE - ANEXO III - Preencher'!R169</f>
        <v>106.97</v>
      </c>
      <c r="R160" s="16">
        <f>'[1]TCE - ANEXO III - Preencher'!S169</f>
        <v>62.7</v>
      </c>
      <c r="S160" s="17">
        <f t="shared" si="15"/>
        <v>44.269999999999996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284.66679999999997</v>
      </c>
    </row>
    <row r="161" spans="1:28" s="4" customFormat="1">
      <c r="A161" s="9">
        <f>IFERROR(VLOOKUP(B161,'[1]DADOS (OCULTAR)'!$P$3:$R$53,3,0),"")</f>
        <v>9039744000607</v>
      </c>
      <c r="B161" s="10" t="str">
        <f>'[1]TCE - ANEXO III - Preencher'!C170</f>
        <v>UPA SÃO LOURENÇO DA MATA</v>
      </c>
      <c r="C161" s="11"/>
      <c r="D161" s="12" t="str">
        <f>'[1]TCE - ANEXO III - Preencher'!E170</f>
        <v>NELIA PALMIRA DA SILVA XAVIER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>
        <f>'[1]TCE - ANEXO III - Preencher'!G170</f>
        <v>411010</v>
      </c>
      <c r="G161" s="14">
        <f>IF('[1]TCE - ANEXO III - Preencher'!H170="","",'[1]TCE - ANEXO III - Preencher'!H170)</f>
        <v>43983</v>
      </c>
      <c r="H161" s="15">
        <f>'[1]TCE - ANEXO III - Preencher'!I170</f>
        <v>0</v>
      </c>
      <c r="I161" s="15">
        <f>'[1]TCE - ANEXO III - Preencher'!J170</f>
        <v>211.44560000000001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</v>
      </c>
      <c r="O161" s="16">
        <f>'[1]TCE - ANEXO III - Preencher'!P170</f>
        <v>0</v>
      </c>
      <c r="P161" s="17">
        <f t="shared" si="14"/>
        <v>1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212.44560000000001</v>
      </c>
    </row>
    <row r="162" spans="1:28" s="4" customFormat="1">
      <c r="A162" s="9">
        <f>IFERROR(VLOOKUP(B162,'[1]DADOS (OCULTAR)'!$P$3:$R$53,3,0),"")</f>
        <v>9039744000607</v>
      </c>
      <c r="B162" s="10" t="str">
        <f>'[1]TCE - ANEXO III - Preencher'!C171</f>
        <v>UPA SÃO LOURENÇO DA MATA</v>
      </c>
      <c r="C162" s="11"/>
      <c r="D162" s="12" t="str">
        <f>'[1]TCE - ANEXO III - Preencher'!E171</f>
        <v>EDSON BATISTA BARBOSA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>
        <f>'[1]TCE - ANEXO III - Preencher'!G171</f>
        <v>517410</v>
      </c>
      <c r="G162" s="14">
        <f>IF('[1]TCE - ANEXO III - Preencher'!H171="","",'[1]TCE - ANEXO III - Preencher'!H171)</f>
        <v>43983</v>
      </c>
      <c r="H162" s="15">
        <f>'[1]TCE - ANEXO III - Preencher'!I171</f>
        <v>0</v>
      </c>
      <c r="I162" s="15">
        <f>'[1]TCE - ANEXO III - Preencher'!J171</f>
        <v>121.4824</v>
      </c>
      <c r="J162" s="15">
        <f>'[1]TCE - ANEXO III - Preencher'!K171</f>
        <v>0</v>
      </c>
      <c r="K162" s="16">
        <f>'[1]TCE - ANEXO III - Preencher'!L171</f>
        <v>160</v>
      </c>
      <c r="L162" s="16">
        <f>'[1]TCE - ANEXO III - Preencher'!M171</f>
        <v>20.9</v>
      </c>
      <c r="M162" s="16">
        <f t="shared" si="13"/>
        <v>139.1</v>
      </c>
      <c r="N162" s="16">
        <f>'[1]TCE - ANEXO III - Preencher'!O171</f>
        <v>1</v>
      </c>
      <c r="O162" s="16">
        <f>'[1]TCE - ANEXO III - Preencher'!P171</f>
        <v>0</v>
      </c>
      <c r="P162" s="17">
        <f t="shared" si="14"/>
        <v>1</v>
      </c>
      <c r="Q162" s="16">
        <f>'[1]TCE - ANEXO III - Preencher'!R171</f>
        <v>106.97</v>
      </c>
      <c r="R162" s="16">
        <f>'[1]TCE - ANEXO III - Preencher'!S171</f>
        <v>62.7</v>
      </c>
      <c r="S162" s="17">
        <f t="shared" si="15"/>
        <v>44.269999999999996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305.85239999999999</v>
      </c>
    </row>
    <row r="163" spans="1:28" s="4" customFormat="1">
      <c r="A163" s="9">
        <f>IFERROR(VLOOKUP(B163,'[1]DADOS (OCULTAR)'!$P$3:$R$53,3,0),"")</f>
        <v>9039744000607</v>
      </c>
      <c r="B163" s="10" t="str">
        <f>'[1]TCE - ANEXO III - Preencher'!C172</f>
        <v>UPA SÃO LOURENÇO DA MATA</v>
      </c>
      <c r="C163" s="11"/>
      <c r="D163" s="12" t="str">
        <f>'[1]TCE - ANEXO III - Preencher'!E172</f>
        <v>MARCELO SEVERINO RAMOS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>
        <f>'[1]TCE - ANEXO III - Preencher'!G172</f>
        <v>517410</v>
      </c>
      <c r="G163" s="14">
        <f>IF('[1]TCE - ANEXO III - Preencher'!H172="","",'[1]TCE - ANEXO III - Preencher'!H172)</f>
        <v>43983</v>
      </c>
      <c r="H163" s="15">
        <f>'[1]TCE - ANEXO III - Preencher'!I172</f>
        <v>0</v>
      </c>
      <c r="I163" s="15">
        <f>'[1]TCE - ANEXO III - Preencher'!J172</f>
        <v>118.9896</v>
      </c>
      <c r="J163" s="15">
        <f>'[1]TCE - ANEXO III - Preencher'!K172</f>
        <v>0</v>
      </c>
      <c r="K163" s="16">
        <f>'[1]TCE - ANEXO III - Preencher'!L172</f>
        <v>160</v>
      </c>
      <c r="L163" s="16">
        <f>'[1]TCE - ANEXO III - Preencher'!M172</f>
        <v>20.9</v>
      </c>
      <c r="M163" s="16">
        <f t="shared" si="13"/>
        <v>139.1</v>
      </c>
      <c r="N163" s="16">
        <f>'[1]TCE - ANEXO III - Preencher'!O172</f>
        <v>1</v>
      </c>
      <c r="O163" s="16">
        <f>'[1]TCE - ANEXO III - Preencher'!P172</f>
        <v>0</v>
      </c>
      <c r="P163" s="17">
        <f t="shared" si="14"/>
        <v>1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259.08960000000002</v>
      </c>
    </row>
    <row r="164" spans="1:28" s="4" customFormat="1">
      <c r="A164" s="9">
        <f>IFERROR(VLOOKUP(B164,'[1]DADOS (OCULTAR)'!$P$3:$R$53,3,0),"")</f>
        <v>9039744000607</v>
      </c>
      <c r="B164" s="10" t="str">
        <f>'[1]TCE - ANEXO III - Preencher'!C173</f>
        <v>UPA SÃO LOURENÇO DA MATA</v>
      </c>
      <c r="C164" s="11"/>
      <c r="D164" s="12" t="str">
        <f>'[1]TCE - ANEXO III - Preencher'!E173</f>
        <v>ROSINEIDE MARIA DA SILVA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517410</v>
      </c>
      <c r="G164" s="14">
        <f>IF('[1]TCE - ANEXO III - Preencher'!H173="","",'[1]TCE - ANEXO III - Preencher'!H173)</f>
        <v>43983</v>
      </c>
      <c r="H164" s="15">
        <f>'[1]TCE - ANEXO III - Preencher'!I173</f>
        <v>0</v>
      </c>
      <c r="I164" s="15">
        <f>'[1]TCE - ANEXO III - Preencher'!J173</f>
        <v>125.9376</v>
      </c>
      <c r="J164" s="15">
        <f>'[1]TCE - ANEXO III - Preencher'!K173</f>
        <v>0</v>
      </c>
      <c r="K164" s="16">
        <f>'[1]TCE - ANEXO III - Preencher'!L173</f>
        <v>160</v>
      </c>
      <c r="L164" s="16">
        <f>'[1]TCE - ANEXO III - Preencher'!M173</f>
        <v>20.9</v>
      </c>
      <c r="M164" s="16">
        <f t="shared" si="13"/>
        <v>139.1</v>
      </c>
      <c r="N164" s="16">
        <f>'[1]TCE - ANEXO III - Preencher'!O173</f>
        <v>1</v>
      </c>
      <c r="O164" s="16">
        <f>'[1]TCE - ANEXO III - Preencher'!P173</f>
        <v>0</v>
      </c>
      <c r="P164" s="17">
        <f t="shared" si="14"/>
        <v>1</v>
      </c>
      <c r="Q164" s="16">
        <f>'[1]TCE - ANEXO III - Preencher'!R173</f>
        <v>210.47</v>
      </c>
      <c r="R164" s="16">
        <f>'[1]TCE - ANEXO III - Preencher'!S173</f>
        <v>62.7</v>
      </c>
      <c r="S164" s="17">
        <f t="shared" si="15"/>
        <v>147.76999999999998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413.80759999999998</v>
      </c>
    </row>
    <row r="165" spans="1:28" s="4" customFormat="1">
      <c r="A165" s="9">
        <f>IFERROR(VLOOKUP(B165,'[1]DADOS (OCULTAR)'!$P$3:$R$53,3,0),"")</f>
        <v>9039744000607</v>
      </c>
      <c r="B165" s="10" t="str">
        <f>'[1]TCE - ANEXO III - Preencher'!C174</f>
        <v>UPA SÃO LOURENÇO DA MATA</v>
      </c>
      <c r="C165" s="11"/>
      <c r="D165" s="12" t="str">
        <f>'[1]TCE - ANEXO III - Preencher'!E174</f>
        <v>ANDERSON DE LIMA SANT ANNA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517410</v>
      </c>
      <c r="G165" s="14">
        <f>IF('[1]TCE - ANEXO III - Preencher'!H174="","",'[1]TCE - ANEXO III - Preencher'!H174)</f>
        <v>43983</v>
      </c>
      <c r="H165" s="15">
        <f>'[1]TCE - ANEXO III - Preencher'!I174</f>
        <v>0</v>
      </c>
      <c r="I165" s="15">
        <f>'[1]TCE - ANEXO III - Preencher'!J174</f>
        <v>106.1336</v>
      </c>
      <c r="J165" s="15">
        <f>'[1]TCE - ANEXO III - Preencher'!K174</f>
        <v>0</v>
      </c>
      <c r="K165" s="16">
        <f>'[1]TCE - ANEXO III - Preencher'!L174</f>
        <v>160</v>
      </c>
      <c r="L165" s="16">
        <f>'[1]TCE - ANEXO III - Preencher'!M174</f>
        <v>20.9</v>
      </c>
      <c r="M165" s="16">
        <f t="shared" si="13"/>
        <v>139.1</v>
      </c>
      <c r="N165" s="16">
        <f>'[1]TCE - ANEXO III - Preencher'!O174</f>
        <v>1</v>
      </c>
      <c r="O165" s="16">
        <f>'[1]TCE - ANEXO III - Preencher'!P174</f>
        <v>0</v>
      </c>
      <c r="P165" s="17">
        <f t="shared" si="14"/>
        <v>1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246.2336</v>
      </c>
    </row>
    <row r="166" spans="1:28" s="4" customFormat="1">
      <c r="A166" s="9">
        <f>IFERROR(VLOOKUP(B166,'[1]DADOS (OCULTAR)'!$P$3:$R$53,3,0),"")</f>
        <v>9039744000607</v>
      </c>
      <c r="B166" s="10" t="str">
        <f>'[1]TCE - ANEXO III - Preencher'!C175</f>
        <v>UPA SÃO LOURENÇO DA MATA</v>
      </c>
      <c r="C166" s="11"/>
      <c r="D166" s="12" t="str">
        <f>'[1]TCE - ANEXO III - Preencher'!E175</f>
        <v>ADRIANO FERREIRA DO NASCIMENTO</v>
      </c>
      <c r="E166" s="10" t="str">
        <f>IF('[1]TCE - ANEXO III - Preencher'!F175="4 - Assistência Odontológica","2 - Outros Profissionais da Saúde",'[1]TCE - ANEXO II - Enviar TCE'!E165)</f>
        <v>3 - Administrativo</v>
      </c>
      <c r="F166" s="13">
        <f>'[1]TCE - ANEXO III - Preencher'!G175</f>
        <v>517410</v>
      </c>
      <c r="G166" s="14">
        <f>IF('[1]TCE - ANEXO III - Preencher'!H175="","",'[1]TCE - ANEXO III - Preencher'!H175)</f>
        <v>43983</v>
      </c>
      <c r="H166" s="15">
        <f>'[1]TCE - ANEXO III - Preencher'!I175</f>
        <v>0</v>
      </c>
      <c r="I166" s="15">
        <f>'[1]TCE - ANEXO III - Preencher'!J175</f>
        <v>133.804</v>
      </c>
      <c r="J166" s="15">
        <f>'[1]TCE - ANEXO III - Preencher'!K175</f>
        <v>0</v>
      </c>
      <c r="K166" s="16">
        <f>'[1]TCE - ANEXO III - Preencher'!L175</f>
        <v>160</v>
      </c>
      <c r="L166" s="16">
        <f>'[1]TCE - ANEXO III - Preencher'!M175</f>
        <v>20.9</v>
      </c>
      <c r="M166" s="16">
        <f t="shared" si="13"/>
        <v>139.1</v>
      </c>
      <c r="N166" s="16">
        <f>'[1]TCE - ANEXO III - Preencher'!O175</f>
        <v>1</v>
      </c>
      <c r="O166" s="16">
        <f>'[1]TCE - ANEXO III - Preencher'!P175</f>
        <v>0</v>
      </c>
      <c r="P166" s="17">
        <f t="shared" si="14"/>
        <v>1</v>
      </c>
      <c r="Q166" s="16">
        <f>'[1]TCE - ANEXO III - Preencher'!R175</f>
        <v>210.47</v>
      </c>
      <c r="R166" s="16">
        <f>'[1]TCE - ANEXO III - Preencher'!S175</f>
        <v>62.7</v>
      </c>
      <c r="S166" s="17">
        <f t="shared" si="15"/>
        <v>147.76999999999998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421.67399999999998</v>
      </c>
    </row>
    <row r="167" spans="1:28" s="4" customFormat="1">
      <c r="A167" s="9">
        <f>IFERROR(VLOOKUP(B167,'[1]DADOS (OCULTAR)'!$P$3:$R$53,3,0),"")</f>
        <v>9039744000607</v>
      </c>
      <c r="B167" s="10" t="str">
        <f>'[1]TCE - ANEXO III - Preencher'!C176</f>
        <v>UPA SÃO LOURENÇO DA MATA</v>
      </c>
      <c r="C167" s="11"/>
      <c r="D167" s="12" t="str">
        <f>'[1]TCE - ANEXO III - Preencher'!E176</f>
        <v>GUSTAVO HENRIQUE FERREIRA DA SILVA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521130</v>
      </c>
      <c r="G167" s="14">
        <f>IF('[1]TCE - ANEXO III - Preencher'!H176="","",'[1]TCE - ANEXO III - Preencher'!H176)</f>
        <v>43983</v>
      </c>
      <c r="H167" s="15">
        <f>'[1]TCE - ANEXO III - Preencher'!I176</f>
        <v>0</v>
      </c>
      <c r="I167" s="15">
        <f>'[1]TCE - ANEXO III - Preencher'!J176</f>
        <v>217.25119999999998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</v>
      </c>
      <c r="O167" s="16">
        <f>'[1]TCE - ANEXO III - Preencher'!P176</f>
        <v>0</v>
      </c>
      <c r="P167" s="17">
        <f t="shared" si="14"/>
        <v>1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218.25119999999998</v>
      </c>
    </row>
    <row r="168" spans="1:28" s="4" customFormat="1">
      <c r="A168" s="9">
        <f>IFERROR(VLOOKUP(B168,'[1]DADOS (OCULTAR)'!$P$3:$R$53,3,0),"")</f>
        <v>9039744000607</v>
      </c>
      <c r="B168" s="10" t="str">
        <f>'[1]TCE - ANEXO III - Preencher'!C177</f>
        <v>UPA SÃO LOURENÇO DA MATA</v>
      </c>
      <c r="C168" s="11"/>
      <c r="D168" s="12" t="str">
        <f>'[1]TCE - ANEXO III - Preencher'!E177</f>
        <v>RAFAELA DUARTE DA SILVA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521130</v>
      </c>
      <c r="G168" s="14">
        <f>IF('[1]TCE - ANEXO III - Preencher'!H177="","",'[1]TCE - ANEXO III - Preencher'!H177)</f>
        <v>43983</v>
      </c>
      <c r="H168" s="15">
        <f>'[1]TCE - ANEXO III - Preencher'!I177</f>
        <v>0</v>
      </c>
      <c r="I168" s="15">
        <f>'[1]TCE - ANEXO III - Preencher'!J177</f>
        <v>130.72880000000001</v>
      </c>
      <c r="J168" s="15">
        <f>'[1]TCE - ANEXO III - Preencher'!K177</f>
        <v>0</v>
      </c>
      <c r="K168" s="16">
        <f>'[1]TCE - ANEXO III - Preencher'!L177</f>
        <v>160</v>
      </c>
      <c r="L168" s="16">
        <f>'[1]TCE - ANEXO III - Preencher'!M177</f>
        <v>20.9</v>
      </c>
      <c r="M168" s="16">
        <f t="shared" si="13"/>
        <v>139.1</v>
      </c>
      <c r="N168" s="16">
        <f>'[1]TCE - ANEXO III - Preencher'!O177</f>
        <v>1</v>
      </c>
      <c r="O168" s="16">
        <f>'[1]TCE - ANEXO III - Preencher'!P177</f>
        <v>0</v>
      </c>
      <c r="P168" s="17">
        <f t="shared" si="14"/>
        <v>1</v>
      </c>
      <c r="Q168" s="16">
        <f>'[1]TCE - ANEXO III - Preencher'!R177</f>
        <v>106.97</v>
      </c>
      <c r="R168" s="16">
        <f>'[1]TCE - ANEXO III - Preencher'!S177</f>
        <v>62.7</v>
      </c>
      <c r="S168" s="17">
        <f t="shared" si="15"/>
        <v>44.269999999999996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315.09879999999998</v>
      </c>
    </row>
    <row r="169" spans="1:28" s="4" customFormat="1">
      <c r="A169" s="9">
        <f>IFERROR(VLOOKUP(B169,'[1]DADOS (OCULTAR)'!$P$3:$R$53,3,0),"")</f>
        <v>9039744000607</v>
      </c>
      <c r="B169" s="10" t="str">
        <f>'[1]TCE - ANEXO III - Preencher'!C178</f>
        <v>UPA SÃO LOURENÇO DA MATA</v>
      </c>
      <c r="C169" s="11"/>
      <c r="D169" s="12" t="str">
        <f>'[1]TCE - ANEXO III - Preencher'!E178</f>
        <v>JOSLEY IVON DA SILVA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521130</v>
      </c>
      <c r="G169" s="14">
        <f>IF('[1]TCE - ANEXO III - Preencher'!H178="","",'[1]TCE - ANEXO III - Preencher'!H178)</f>
        <v>43983</v>
      </c>
      <c r="H169" s="15">
        <f>'[1]TCE - ANEXO III - Preencher'!I178</f>
        <v>0</v>
      </c>
      <c r="I169" s="15">
        <f>'[1]TCE - ANEXO III - Preencher'!J178</f>
        <v>94.601600000000005</v>
      </c>
      <c r="J169" s="15">
        <f>'[1]TCE - ANEXO III - Preencher'!K178</f>
        <v>0</v>
      </c>
      <c r="K169" s="16">
        <f>'[1]TCE - ANEXO III - Preencher'!L178</f>
        <v>160</v>
      </c>
      <c r="L169" s="16">
        <f>'[1]TCE - ANEXO III - Preencher'!M178</f>
        <v>20.9</v>
      </c>
      <c r="M169" s="16">
        <f t="shared" si="13"/>
        <v>139.1</v>
      </c>
      <c r="N169" s="16">
        <f>'[1]TCE - ANEXO III - Preencher'!O178</f>
        <v>1</v>
      </c>
      <c r="O169" s="16">
        <f>'[1]TCE - ANEXO III - Preencher'!P178</f>
        <v>0</v>
      </c>
      <c r="P169" s="17">
        <f t="shared" si="14"/>
        <v>1</v>
      </c>
      <c r="Q169" s="16">
        <f>'[1]TCE - ANEXO III - Preencher'!R178</f>
        <v>106.97</v>
      </c>
      <c r="R169" s="16">
        <f>'[1]TCE - ANEXO III - Preencher'!S178</f>
        <v>35.53</v>
      </c>
      <c r="S169" s="17">
        <f t="shared" si="15"/>
        <v>71.44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306.14159999999998</v>
      </c>
    </row>
    <row r="170" spans="1:28" s="4" customFormat="1">
      <c r="A170" s="9">
        <f>IFERROR(VLOOKUP(B170,'[1]DADOS (OCULTAR)'!$P$3:$R$53,3,0),"")</f>
        <v>9039744000607</v>
      </c>
      <c r="B170" s="10" t="str">
        <f>'[1]TCE - ANEXO III - Preencher'!C179</f>
        <v>UPA SÃO LOURENÇO DA MATA</v>
      </c>
      <c r="C170" s="11"/>
      <c r="D170" s="12" t="str">
        <f>'[1]TCE - ANEXO III - Preencher'!E179</f>
        <v>RENATA TEREZA DA SILVA MUNIZ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521130</v>
      </c>
      <c r="G170" s="14">
        <f>IF('[1]TCE - ANEXO III - Preencher'!H179="","",'[1]TCE - ANEXO III - Preencher'!H179)</f>
        <v>43983</v>
      </c>
      <c r="H170" s="15">
        <f>'[1]TCE - ANEXO III - Preencher'!I179</f>
        <v>0</v>
      </c>
      <c r="I170" s="15">
        <f>'[1]TCE - ANEXO III - Preencher'!J179</f>
        <v>111.8616</v>
      </c>
      <c r="J170" s="15">
        <f>'[1]TCE - ANEXO III - Preencher'!K179</f>
        <v>0</v>
      </c>
      <c r="K170" s="16">
        <f>'[1]TCE - ANEXO III - Preencher'!L179</f>
        <v>160</v>
      </c>
      <c r="L170" s="16">
        <f>'[1]TCE - ANEXO III - Preencher'!M179</f>
        <v>20.9</v>
      </c>
      <c r="M170" s="16">
        <f t="shared" si="13"/>
        <v>139.1</v>
      </c>
      <c r="N170" s="16">
        <f>'[1]TCE - ANEXO III - Preencher'!O179</f>
        <v>1</v>
      </c>
      <c r="O170" s="16">
        <f>'[1]TCE - ANEXO III - Preencher'!P179</f>
        <v>0</v>
      </c>
      <c r="P170" s="17">
        <f t="shared" si="14"/>
        <v>1</v>
      </c>
      <c r="Q170" s="16">
        <f>'[1]TCE - ANEXO III - Preencher'!R179</f>
        <v>210.47</v>
      </c>
      <c r="R170" s="16">
        <f>'[1]TCE - ANEXO III - Preencher'!S179</f>
        <v>50.16</v>
      </c>
      <c r="S170" s="17">
        <f t="shared" si="15"/>
        <v>160.31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412.27159999999998</v>
      </c>
    </row>
    <row r="171" spans="1:28" s="4" customFormat="1">
      <c r="A171" s="9">
        <f>IFERROR(VLOOKUP(B171,'[1]DADOS (OCULTAR)'!$P$3:$R$53,3,0),"")</f>
        <v>9039744000607</v>
      </c>
      <c r="B171" s="10" t="str">
        <f>'[1]TCE - ANEXO III - Preencher'!C180</f>
        <v>UPA SÃO LOURENÇO DA MATA</v>
      </c>
      <c r="C171" s="11"/>
      <c r="D171" s="12" t="str">
        <f>'[1]TCE - ANEXO III - Preencher'!E180</f>
        <v>DAVID DIEGO BARBOSA DA SILVA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521130</v>
      </c>
      <c r="G171" s="14">
        <f>IF('[1]TCE - ANEXO III - Preencher'!H180="","",'[1]TCE - ANEXO III - Preencher'!H180)</f>
        <v>43983</v>
      </c>
      <c r="H171" s="15">
        <f>'[1]TCE - ANEXO III - Preencher'!I180</f>
        <v>0</v>
      </c>
      <c r="I171" s="15">
        <f>'[1]TCE - ANEXO III - Preencher'!J180</f>
        <v>92.656800000000004</v>
      </c>
      <c r="J171" s="15">
        <f>'[1]TCE - ANEXO III - Preencher'!K180</f>
        <v>0</v>
      </c>
      <c r="K171" s="16">
        <f>'[1]TCE - ANEXO III - Preencher'!L180</f>
        <v>160</v>
      </c>
      <c r="L171" s="16">
        <f>'[1]TCE - ANEXO III - Preencher'!M180</f>
        <v>20.9</v>
      </c>
      <c r="M171" s="16">
        <f t="shared" si="13"/>
        <v>139.1</v>
      </c>
      <c r="N171" s="16">
        <f>'[1]TCE - ANEXO III - Preencher'!O180</f>
        <v>1</v>
      </c>
      <c r="O171" s="16">
        <f>'[1]TCE - ANEXO III - Preencher'!P180</f>
        <v>0</v>
      </c>
      <c r="P171" s="17">
        <f t="shared" si="14"/>
        <v>1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232.7568</v>
      </c>
    </row>
    <row r="172" spans="1:28" s="4" customFormat="1">
      <c r="A172" s="9">
        <f>IFERROR(VLOOKUP(B172,'[1]DADOS (OCULTAR)'!$P$3:$R$53,3,0),"")</f>
        <v>9039744000607</v>
      </c>
      <c r="B172" s="10" t="str">
        <f>'[1]TCE - ANEXO III - Preencher'!C181</f>
        <v>UPA SÃO LOURENÇO DA MATA</v>
      </c>
      <c r="C172" s="11"/>
      <c r="D172" s="12" t="str">
        <f>'[1]TCE - ANEXO III - Preencher'!E181</f>
        <v>VERA LUCIA SILVA DE SOUZA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223705</v>
      </c>
      <c r="G172" s="14">
        <f>IF('[1]TCE - ANEXO III - Preencher'!H181="","",'[1]TCE - ANEXO III - Preencher'!H181)</f>
        <v>43983</v>
      </c>
      <c r="H172" s="15">
        <f>'[1]TCE - ANEXO III - Preencher'!I181</f>
        <v>0</v>
      </c>
      <c r="I172" s="15">
        <f>'[1]TCE - ANEXO III - Preencher'!J181</f>
        <v>153.38239999999999</v>
      </c>
      <c r="J172" s="15">
        <f>'[1]TCE - ANEXO III - Preencher'!K181</f>
        <v>0</v>
      </c>
      <c r="K172" s="16">
        <f>'[1]TCE - ANEXO III - Preencher'!L181</f>
        <v>160</v>
      </c>
      <c r="L172" s="16">
        <f>'[1]TCE - ANEXO III - Preencher'!M181</f>
        <v>20.9</v>
      </c>
      <c r="M172" s="16">
        <f t="shared" si="13"/>
        <v>139.1</v>
      </c>
      <c r="N172" s="16">
        <f>'[1]TCE - ANEXO III - Preencher'!O181</f>
        <v>1</v>
      </c>
      <c r="O172" s="16">
        <f>'[1]TCE - ANEXO III - Preencher'!P181</f>
        <v>0</v>
      </c>
      <c r="P172" s="17">
        <f t="shared" si="14"/>
        <v>1</v>
      </c>
      <c r="Q172" s="16">
        <f>'[1]TCE - ANEXO III - Preencher'!R181</f>
        <v>106.97</v>
      </c>
      <c r="R172" s="16">
        <f>'[1]TCE - ANEXO III - Preencher'!S181</f>
        <v>62.7</v>
      </c>
      <c r="S172" s="17">
        <f t="shared" si="15"/>
        <v>44.269999999999996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337.75239999999997</v>
      </c>
    </row>
    <row r="173" spans="1:28" s="4" customFormat="1">
      <c r="A173" s="9">
        <f>IFERROR(VLOOKUP(B173,'[1]DADOS (OCULTAR)'!$P$3:$R$53,3,0),"")</f>
        <v>9039744000607</v>
      </c>
      <c r="B173" s="10" t="str">
        <f>'[1]TCE - ANEXO III - Preencher'!C182</f>
        <v>UPA SÃO LOURENÇO DA MATA</v>
      </c>
      <c r="C173" s="11"/>
      <c r="D173" s="12" t="str">
        <f>'[1]TCE - ANEXO III - Preencher'!E182</f>
        <v>ELISANDRA HELENA DA SILVA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223705</v>
      </c>
      <c r="G173" s="14">
        <f>IF('[1]TCE - ANEXO III - Preencher'!H182="","",'[1]TCE - ANEXO III - Preencher'!H182)</f>
        <v>43983</v>
      </c>
      <c r="H173" s="15">
        <f>'[1]TCE - ANEXO III - Preencher'!I182</f>
        <v>0</v>
      </c>
      <c r="I173" s="15">
        <f>'[1]TCE - ANEXO III - Preencher'!J182</f>
        <v>148.14320000000001</v>
      </c>
      <c r="J173" s="15">
        <f>'[1]TCE - ANEXO III - Preencher'!K182</f>
        <v>0</v>
      </c>
      <c r="K173" s="16">
        <f>'[1]TCE - ANEXO III - Preencher'!L182</f>
        <v>160</v>
      </c>
      <c r="L173" s="16">
        <f>'[1]TCE - ANEXO III - Preencher'!M182</f>
        <v>20.9</v>
      </c>
      <c r="M173" s="16">
        <f t="shared" si="13"/>
        <v>139.1</v>
      </c>
      <c r="N173" s="16">
        <f>'[1]TCE - ANEXO III - Preencher'!O182</f>
        <v>1</v>
      </c>
      <c r="O173" s="16">
        <f>'[1]TCE - ANEXO III - Preencher'!P182</f>
        <v>0</v>
      </c>
      <c r="P173" s="17">
        <f t="shared" si="14"/>
        <v>1</v>
      </c>
      <c r="Q173" s="16">
        <f>'[1]TCE - ANEXO III - Preencher'!R182</f>
        <v>210.47</v>
      </c>
      <c r="R173" s="16">
        <f>'[1]TCE - ANEXO III - Preencher'!S182</f>
        <v>56.43</v>
      </c>
      <c r="S173" s="17">
        <f t="shared" si="15"/>
        <v>154.04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442.28319999999997</v>
      </c>
    </row>
    <row r="174" spans="1:28" s="4" customFormat="1">
      <c r="A174" s="9">
        <f>IFERROR(VLOOKUP(B174,'[1]DADOS (OCULTAR)'!$P$3:$R$53,3,0),"")</f>
        <v>9039744000607</v>
      </c>
      <c r="B174" s="10" t="str">
        <f>'[1]TCE - ANEXO III - Preencher'!C183</f>
        <v>UPA SÃO LOURENÇO DA MATA</v>
      </c>
      <c r="C174" s="11"/>
      <c r="D174" s="12" t="str">
        <f>'[1]TCE - ANEXO III - Preencher'!E183</f>
        <v>EDUARDO CABRAL DA SILVA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>
        <f>'[1]TCE - ANEXO III - Preencher'!G183</f>
        <v>514225</v>
      </c>
      <c r="G174" s="14">
        <f>IF('[1]TCE - ANEXO III - Preencher'!H183="","",'[1]TCE - ANEXO III - Preencher'!H183)</f>
        <v>43983</v>
      </c>
      <c r="H174" s="15">
        <f>'[1]TCE - ANEXO III - Preencher'!I183</f>
        <v>0</v>
      </c>
      <c r="I174" s="15">
        <f>'[1]TCE - ANEXO III - Preencher'!J183</f>
        <v>118.6296</v>
      </c>
      <c r="J174" s="15">
        <f>'[1]TCE - ANEXO III - Preencher'!K183</f>
        <v>0</v>
      </c>
      <c r="K174" s="16">
        <f>'[1]TCE - ANEXO III - Preencher'!L183</f>
        <v>160</v>
      </c>
      <c r="L174" s="16">
        <f>'[1]TCE - ANEXO III - Preencher'!M183</f>
        <v>20.9</v>
      </c>
      <c r="M174" s="16">
        <f t="shared" si="13"/>
        <v>139.1</v>
      </c>
      <c r="N174" s="16">
        <f>'[1]TCE - ANEXO III - Preencher'!O183</f>
        <v>1</v>
      </c>
      <c r="O174" s="16">
        <f>'[1]TCE - ANEXO III - Preencher'!P183</f>
        <v>0</v>
      </c>
      <c r="P174" s="17">
        <f t="shared" si="14"/>
        <v>1</v>
      </c>
      <c r="Q174" s="16">
        <f>'[1]TCE - ANEXO III - Preencher'!R183</f>
        <v>125.72</v>
      </c>
      <c r="R174" s="16">
        <f>'[1]TCE - ANEXO III - Preencher'!S183</f>
        <v>62.7</v>
      </c>
      <c r="S174" s="17">
        <f t="shared" si="15"/>
        <v>63.019999999999996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321.74959999999999</v>
      </c>
    </row>
    <row r="175" spans="1:28" s="4" customFormat="1">
      <c r="A175" s="9">
        <f>IFERROR(VLOOKUP(B175,'[1]DADOS (OCULTAR)'!$P$3:$R$53,3,0),"")</f>
        <v>9039744000607</v>
      </c>
      <c r="B175" s="10" t="str">
        <f>'[1]TCE - ANEXO III - Preencher'!C184</f>
        <v>UPA SÃO LOURENÇO DA MATA</v>
      </c>
      <c r="C175" s="11"/>
      <c r="D175" s="12" t="str">
        <f>'[1]TCE - ANEXO III - Preencher'!E184</f>
        <v>JOAO PAULO GONCALVES BESSA</v>
      </c>
      <c r="E175" s="10" t="str">
        <f>IF('[1]TCE - ANEXO III - Preencher'!F184="4 - Assistência Odontológica","2 - Outros Profissionais da Saúde",'[1]TCE - ANEXO II - Enviar TCE'!E174)</f>
        <v>3 - Administrativo</v>
      </c>
      <c r="F175" s="13">
        <f>'[1]TCE - ANEXO III - Preencher'!G184</f>
        <v>514225</v>
      </c>
      <c r="G175" s="14">
        <f>IF('[1]TCE - ANEXO III - Preencher'!H184="","",'[1]TCE - ANEXO III - Preencher'!H184)</f>
        <v>43983</v>
      </c>
      <c r="H175" s="15">
        <f>'[1]TCE - ANEXO III - Preencher'!I184</f>
        <v>0</v>
      </c>
      <c r="I175" s="15">
        <f>'[1]TCE - ANEXO III - Preencher'!J184</f>
        <v>113.4832</v>
      </c>
      <c r="J175" s="15">
        <f>'[1]TCE - ANEXO III - Preencher'!K184</f>
        <v>0</v>
      </c>
      <c r="K175" s="16">
        <f>'[1]TCE - ANEXO III - Preencher'!L184</f>
        <v>160</v>
      </c>
      <c r="L175" s="16">
        <f>'[1]TCE - ANEXO III - Preencher'!M184</f>
        <v>20.9</v>
      </c>
      <c r="M175" s="16">
        <f t="shared" si="13"/>
        <v>139.1</v>
      </c>
      <c r="N175" s="16">
        <f>'[1]TCE - ANEXO III - Preencher'!O184</f>
        <v>1</v>
      </c>
      <c r="O175" s="16">
        <f>'[1]TCE - ANEXO III - Preencher'!P184</f>
        <v>0</v>
      </c>
      <c r="P175" s="17">
        <f t="shared" si="14"/>
        <v>1</v>
      </c>
      <c r="Q175" s="16">
        <f>'[1]TCE - ANEXO III - Preencher'!R184</f>
        <v>210.47</v>
      </c>
      <c r="R175" s="16">
        <f>'[1]TCE - ANEXO III - Preencher'!S184</f>
        <v>62.7</v>
      </c>
      <c r="S175" s="17">
        <f t="shared" si="15"/>
        <v>147.76999999999998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401.35319999999996</v>
      </c>
    </row>
    <row r="176" spans="1:28" s="4" customFormat="1">
      <c r="A176" s="9">
        <f>IFERROR(VLOOKUP(B176,'[1]DADOS (OCULTAR)'!$P$3:$R$53,3,0),"")</f>
        <v>9039744000607</v>
      </c>
      <c r="B176" s="10" t="str">
        <f>'[1]TCE - ANEXO III - Preencher'!C185</f>
        <v>UPA SÃO LOURENÇO DA MATA</v>
      </c>
      <c r="C176" s="11"/>
      <c r="D176" s="12" t="str">
        <f>'[1]TCE - ANEXO III - Preencher'!E185</f>
        <v>JOSE MARCELO PAES FERREIRA</v>
      </c>
      <c r="E176" s="10" t="str">
        <f>IF('[1]TCE - ANEXO III - Preencher'!F185="4 - Assistência Odontológica","2 - Outros Profissionais da Saúde",'[1]TCE - ANEXO II - Enviar TCE'!E175)</f>
        <v>3 - Administrativo</v>
      </c>
      <c r="F176" s="13">
        <f>'[1]TCE - ANEXO III - Preencher'!G185</f>
        <v>782320</v>
      </c>
      <c r="G176" s="14">
        <f>IF('[1]TCE - ANEXO III - Preencher'!H185="","",'[1]TCE - ANEXO III - Preencher'!H185)</f>
        <v>43983</v>
      </c>
      <c r="H176" s="15">
        <f>'[1]TCE - ANEXO III - Preencher'!I185</f>
        <v>0</v>
      </c>
      <c r="I176" s="15">
        <f>'[1]TCE - ANEXO III - Preencher'!J185</f>
        <v>321.78720000000004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</v>
      </c>
      <c r="O176" s="16">
        <f>'[1]TCE - ANEXO III - Preencher'!P185</f>
        <v>0</v>
      </c>
      <c r="P176" s="17">
        <f t="shared" si="14"/>
        <v>1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322.78720000000004</v>
      </c>
    </row>
    <row r="177" spans="1:28" s="4" customFormat="1">
      <c r="A177" s="9">
        <f>IFERROR(VLOOKUP(B177,'[1]DADOS (OCULTAR)'!$P$3:$R$53,3,0),"")</f>
        <v>9039744000607</v>
      </c>
      <c r="B177" s="10" t="str">
        <f>'[1]TCE - ANEXO III - Preencher'!C186</f>
        <v>UPA SÃO LOURENÇO DA MATA</v>
      </c>
      <c r="C177" s="11"/>
      <c r="D177" s="12" t="str">
        <f>'[1]TCE - ANEXO III - Preencher'!E186</f>
        <v>CICERO FLAVIO DA SILVA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>
        <f>'[1]TCE - ANEXO III - Preencher'!G186</f>
        <v>782320</v>
      </c>
      <c r="G177" s="14">
        <f>IF('[1]TCE - ANEXO III - Preencher'!H186="","",'[1]TCE - ANEXO III - Preencher'!H186)</f>
        <v>43983</v>
      </c>
      <c r="H177" s="15">
        <f>'[1]TCE - ANEXO III - Preencher'!I186</f>
        <v>0</v>
      </c>
      <c r="I177" s="15">
        <f>'[1]TCE - ANEXO III - Preencher'!J186</f>
        <v>153.49680000000001</v>
      </c>
      <c r="J177" s="15">
        <f>'[1]TCE - ANEXO III - Preencher'!K186</f>
        <v>0</v>
      </c>
      <c r="K177" s="16">
        <f>'[1]TCE - ANEXO III - Preencher'!L186</f>
        <v>160.5</v>
      </c>
      <c r="L177" s="16">
        <f>'[1]TCE - ANEXO III - Preencher'!M186</f>
        <v>28.48</v>
      </c>
      <c r="M177" s="16">
        <f t="shared" si="13"/>
        <v>132.02000000000001</v>
      </c>
      <c r="N177" s="16">
        <f>'[1]TCE - ANEXO III - Preencher'!O186</f>
        <v>1</v>
      </c>
      <c r="O177" s="16">
        <f>'[1]TCE - ANEXO III - Preencher'!P186</f>
        <v>0</v>
      </c>
      <c r="P177" s="17">
        <f t="shared" si="14"/>
        <v>1</v>
      </c>
      <c r="Q177" s="16">
        <f>'[1]TCE - ANEXO III - Preencher'!R186</f>
        <v>297</v>
      </c>
      <c r="R177" s="16">
        <f>'[1]TCE - ANEXO III - Preencher'!S186</f>
        <v>57.6</v>
      </c>
      <c r="S177" s="17">
        <f t="shared" si="15"/>
        <v>239.4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525.91679999999997</v>
      </c>
    </row>
    <row r="178" spans="1:28" s="4" customFormat="1">
      <c r="A178" s="9">
        <f>IFERROR(VLOOKUP(B178,'[1]DADOS (OCULTAR)'!$P$3:$R$53,3,0),"")</f>
        <v>9039744000607</v>
      </c>
      <c r="B178" s="10" t="str">
        <f>'[1]TCE - ANEXO III - Preencher'!C187</f>
        <v>UPA SÃO LOURENÇO DA MATA</v>
      </c>
      <c r="C178" s="11"/>
      <c r="D178" s="12" t="str">
        <f>'[1]TCE - ANEXO III - Preencher'!E187</f>
        <v>LUIZ CARLOS DE MELO</v>
      </c>
      <c r="E178" s="10" t="str">
        <f>IF('[1]TCE - ANEXO III - Preencher'!F187="4 - Assistência Odontológica","2 - Outros Profissionais da Saúde",'[1]TCE - ANEXO II - Enviar TCE'!E177)</f>
        <v>3 - Administrativo</v>
      </c>
      <c r="F178" s="13">
        <f>'[1]TCE - ANEXO III - Preencher'!G187</f>
        <v>782320</v>
      </c>
      <c r="G178" s="14">
        <f>IF('[1]TCE - ANEXO III - Preencher'!H187="","",'[1]TCE - ANEXO III - Preencher'!H187)</f>
        <v>43983</v>
      </c>
      <c r="H178" s="15">
        <f>'[1]TCE - ANEXO III - Preencher'!I187</f>
        <v>0</v>
      </c>
      <c r="I178" s="15">
        <f>'[1]TCE - ANEXO III - Preencher'!J187</f>
        <v>155.77200000000002</v>
      </c>
      <c r="J178" s="15">
        <f>'[1]TCE - ANEXO III - Preencher'!K187</f>
        <v>0</v>
      </c>
      <c r="K178" s="16">
        <f>'[1]TCE - ANEXO III - Preencher'!L187</f>
        <v>160</v>
      </c>
      <c r="L178" s="16">
        <f>'[1]TCE - ANEXO III - Preencher'!M187</f>
        <v>28.48</v>
      </c>
      <c r="M178" s="16">
        <f t="shared" si="13"/>
        <v>131.52000000000001</v>
      </c>
      <c r="N178" s="16">
        <f>'[1]TCE - ANEXO III - Preencher'!O187</f>
        <v>1</v>
      </c>
      <c r="O178" s="16">
        <f>'[1]TCE - ANEXO III - Preencher'!P187</f>
        <v>0</v>
      </c>
      <c r="P178" s="17">
        <f t="shared" si="14"/>
        <v>1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288.29200000000003</v>
      </c>
    </row>
    <row r="179" spans="1:28" s="4" customFormat="1">
      <c r="A179" s="9">
        <f>IFERROR(VLOOKUP(B179,'[1]DADOS (OCULTAR)'!$P$3:$R$53,3,0),"")</f>
        <v>9039744000607</v>
      </c>
      <c r="B179" s="10" t="str">
        <f>'[1]TCE - ANEXO III - Preencher'!C188</f>
        <v>UPA SÃO LOURENÇO DA MATA</v>
      </c>
      <c r="C179" s="11"/>
      <c r="D179" s="12" t="str">
        <f>'[1]TCE - ANEXO III - Preencher'!E188</f>
        <v>JURACY BATISTA DE OLIVEIRA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515205</v>
      </c>
      <c r="G179" s="14">
        <f>IF('[1]TCE - ANEXO III - Preencher'!H188="","",'[1]TCE - ANEXO III - Preencher'!H188)</f>
        <v>43983</v>
      </c>
      <c r="H179" s="15">
        <f>'[1]TCE - ANEXO III - Preencher'!I188</f>
        <v>0</v>
      </c>
      <c r="I179" s="15">
        <f>'[1]TCE - ANEXO III - Preencher'!J188</f>
        <v>225.47919999999999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</v>
      </c>
      <c r="O179" s="16">
        <f>'[1]TCE - ANEXO III - Preencher'!P188</f>
        <v>0</v>
      </c>
      <c r="P179" s="17">
        <f t="shared" si="14"/>
        <v>1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226.47919999999999</v>
      </c>
    </row>
    <row r="180" spans="1:28" s="4" customFormat="1">
      <c r="A180" s="9">
        <f>IFERROR(VLOOKUP(B180,'[1]DADOS (OCULTAR)'!$P$3:$R$53,3,0),"")</f>
        <v>9039744000607</v>
      </c>
      <c r="B180" s="10" t="str">
        <f>'[1]TCE - ANEXO III - Preencher'!C189</f>
        <v>UPA SÃO LOURENÇO DA MATA</v>
      </c>
      <c r="C180" s="11"/>
      <c r="D180" s="12" t="str">
        <f>'[1]TCE - ANEXO III - Preencher'!E189</f>
        <v>CRISTILEIDE SEVERINA DA SILVA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515205</v>
      </c>
      <c r="G180" s="14">
        <f>IF('[1]TCE - ANEXO III - Preencher'!H189="","",'[1]TCE - ANEXO III - Preencher'!H189)</f>
        <v>43983</v>
      </c>
      <c r="H180" s="15">
        <f>'[1]TCE - ANEXO III - Preencher'!I189</f>
        <v>0</v>
      </c>
      <c r="I180" s="15">
        <f>'[1]TCE - ANEXO III - Preencher'!J189</f>
        <v>122.176</v>
      </c>
      <c r="J180" s="15">
        <f>'[1]TCE - ANEXO III - Preencher'!K189</f>
        <v>0</v>
      </c>
      <c r="K180" s="16">
        <f>'[1]TCE - ANEXO III - Preencher'!L189</f>
        <v>160</v>
      </c>
      <c r="L180" s="16">
        <f>'[1]TCE - ANEXO III - Preencher'!M189</f>
        <v>21.6</v>
      </c>
      <c r="M180" s="16">
        <f t="shared" si="13"/>
        <v>138.4</v>
      </c>
      <c r="N180" s="16">
        <f>'[1]TCE - ANEXO III - Preencher'!O189</f>
        <v>1</v>
      </c>
      <c r="O180" s="16">
        <f>'[1]TCE - ANEXO III - Preencher'!P189</f>
        <v>0</v>
      </c>
      <c r="P180" s="17">
        <f t="shared" si="14"/>
        <v>1</v>
      </c>
      <c r="Q180" s="16">
        <f>'[1]TCE - ANEXO III - Preencher'!R189</f>
        <v>106.97</v>
      </c>
      <c r="R180" s="16">
        <f>'[1]TCE - ANEXO III - Preencher'!S189</f>
        <v>64.8</v>
      </c>
      <c r="S180" s="17">
        <f t="shared" si="15"/>
        <v>42.17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303.74600000000004</v>
      </c>
    </row>
    <row r="181" spans="1:28" s="4" customFormat="1">
      <c r="A181" s="9">
        <f>IFERROR(VLOOKUP(B181,'[1]DADOS (OCULTAR)'!$P$3:$R$53,3,0),"")</f>
        <v>9039744000607</v>
      </c>
      <c r="B181" s="10" t="str">
        <f>'[1]TCE - ANEXO III - Preencher'!C190</f>
        <v>UPA SÃO LOURENÇO DA MATA</v>
      </c>
      <c r="C181" s="11"/>
      <c r="D181" s="12" t="str">
        <f>'[1]TCE - ANEXO III - Preencher'!E190</f>
        <v>JOAO CARLOS DE LUCENA FILHO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515110</v>
      </c>
      <c r="G181" s="14">
        <f>IF('[1]TCE - ANEXO III - Preencher'!H190="","",'[1]TCE - ANEXO III - Preencher'!H190)</f>
        <v>43983</v>
      </c>
      <c r="H181" s="15">
        <f>'[1]TCE - ANEXO III - Preencher'!I190</f>
        <v>0</v>
      </c>
      <c r="I181" s="15">
        <f>'[1]TCE - ANEXO III - Preencher'!J190</f>
        <v>233.77040000000002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</v>
      </c>
      <c r="O181" s="16">
        <f>'[1]TCE - ANEXO III - Preencher'!P190</f>
        <v>0</v>
      </c>
      <c r="P181" s="17">
        <f t="shared" si="14"/>
        <v>1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234.77040000000002</v>
      </c>
    </row>
    <row r="182" spans="1:28" s="4" customFormat="1">
      <c r="A182" s="9">
        <f>IFERROR(VLOOKUP(B182,'[1]DADOS (OCULTAR)'!$P$3:$R$53,3,0),"")</f>
        <v>9039744000607</v>
      </c>
      <c r="B182" s="10" t="str">
        <f>'[1]TCE - ANEXO III - Preencher'!C191</f>
        <v>UPA SÃO LOURENÇO DA MATA</v>
      </c>
      <c r="C182" s="11"/>
      <c r="D182" s="12" t="str">
        <f>'[1]TCE - ANEXO III - Preencher'!E191</f>
        <v>ERISSON SILVA DO NASCIMENTO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515110</v>
      </c>
      <c r="G182" s="14">
        <f>IF('[1]TCE - ANEXO III - Preencher'!H191="","",'[1]TCE - ANEXO III - Preencher'!H191)</f>
        <v>43983</v>
      </c>
      <c r="H182" s="15">
        <f>'[1]TCE - ANEXO III - Preencher'!I191</f>
        <v>0</v>
      </c>
      <c r="I182" s="15">
        <f>'[1]TCE - ANEXO III - Preencher'!J191</f>
        <v>112.52160000000001</v>
      </c>
      <c r="J182" s="15">
        <f>'[1]TCE - ANEXO III - Preencher'!K191</f>
        <v>0</v>
      </c>
      <c r="K182" s="16">
        <f>'[1]TCE - ANEXO III - Preencher'!L191</f>
        <v>160</v>
      </c>
      <c r="L182" s="16">
        <f>'[1]TCE - ANEXO III - Preencher'!M191</f>
        <v>20.9</v>
      </c>
      <c r="M182" s="16">
        <f t="shared" si="13"/>
        <v>139.1</v>
      </c>
      <c r="N182" s="16">
        <f>'[1]TCE - ANEXO III - Preencher'!O191</f>
        <v>1</v>
      </c>
      <c r="O182" s="16">
        <f>'[1]TCE - ANEXO III - Preencher'!P191</f>
        <v>0</v>
      </c>
      <c r="P182" s="17">
        <f t="shared" si="14"/>
        <v>1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252.6216</v>
      </c>
    </row>
    <row r="183" spans="1:28" s="4" customFormat="1">
      <c r="A183" s="9">
        <f>IFERROR(VLOOKUP(B183,'[1]DADOS (OCULTAR)'!$P$3:$R$53,3,0),"")</f>
        <v>9039744000607</v>
      </c>
      <c r="B183" s="10" t="str">
        <f>'[1]TCE - ANEXO III - Preencher'!C192</f>
        <v>UPA SÃO LOURENÇO DA MATA</v>
      </c>
      <c r="C183" s="11"/>
      <c r="D183" s="12" t="str">
        <f>'[1]TCE - ANEXO III - Preencher'!E192</f>
        <v>DEYVSON MARCONI DA SILVA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515110</v>
      </c>
      <c r="G183" s="14">
        <f>IF('[1]TCE - ANEXO III - Preencher'!H192="","",'[1]TCE - ANEXO III - Preencher'!H192)</f>
        <v>43983</v>
      </c>
      <c r="H183" s="15">
        <f>'[1]TCE - ANEXO III - Preencher'!I192</f>
        <v>0</v>
      </c>
      <c r="I183" s="15">
        <f>'[1]TCE - ANEXO III - Preencher'!J192</f>
        <v>104.5</v>
      </c>
      <c r="J183" s="15">
        <f>'[1]TCE - ANEXO III - Preencher'!K192</f>
        <v>0</v>
      </c>
      <c r="K183" s="16">
        <f>'[1]TCE - ANEXO III - Preencher'!L192</f>
        <v>160</v>
      </c>
      <c r="L183" s="16">
        <f>'[1]TCE - ANEXO III - Preencher'!M192</f>
        <v>20.9</v>
      </c>
      <c r="M183" s="16">
        <f t="shared" si="13"/>
        <v>139.1</v>
      </c>
      <c r="N183" s="16">
        <f>'[1]TCE - ANEXO III - Preencher'!O192</f>
        <v>1</v>
      </c>
      <c r="O183" s="16">
        <f>'[1]TCE - ANEXO III - Preencher'!P192</f>
        <v>0</v>
      </c>
      <c r="P183" s="17">
        <f t="shared" si="14"/>
        <v>1</v>
      </c>
      <c r="Q183" s="16">
        <f>'[1]TCE - ANEXO III - Preencher'!R192</f>
        <v>106.97</v>
      </c>
      <c r="R183" s="16">
        <f>'[1]TCE - ANEXO III - Preencher'!S192</f>
        <v>62.7</v>
      </c>
      <c r="S183" s="17">
        <f t="shared" si="15"/>
        <v>44.269999999999996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288.87</v>
      </c>
    </row>
    <row r="184" spans="1:28" s="4" customFormat="1">
      <c r="A184" s="9">
        <f>IFERROR(VLOOKUP(B184,'[1]DADOS (OCULTAR)'!$P$3:$R$53,3,0),"")</f>
        <v>9039744000607</v>
      </c>
      <c r="B184" s="10" t="str">
        <f>'[1]TCE - ANEXO III - Preencher'!C193</f>
        <v>UPA SÃO LOURENÇO DA MATA</v>
      </c>
      <c r="C184" s="11"/>
      <c r="D184" s="12" t="str">
        <f>'[1]TCE - ANEXO III - Preencher'!E193</f>
        <v>MARINALVA MARIA DA SILVA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43983</v>
      </c>
      <c r="H184" s="15">
        <f>'[1]TCE - ANEXO III - Preencher'!I193</f>
        <v>0</v>
      </c>
      <c r="I184" s="15">
        <f>'[1]TCE - ANEXO III - Preencher'!J193</f>
        <v>135.54159999999999</v>
      </c>
      <c r="J184" s="15">
        <f>'[1]TCE - ANEXO III - Preencher'!K193</f>
        <v>0</v>
      </c>
      <c r="K184" s="16">
        <f>'[1]TCE - ANEXO III - Preencher'!L193</f>
        <v>160</v>
      </c>
      <c r="L184" s="16">
        <f>'[1]TCE - ANEXO III - Preencher'!M193</f>
        <v>20.9</v>
      </c>
      <c r="M184" s="16">
        <f t="shared" si="13"/>
        <v>139.1</v>
      </c>
      <c r="N184" s="16">
        <f>'[1]TCE - ANEXO III - Preencher'!O193</f>
        <v>1</v>
      </c>
      <c r="O184" s="16">
        <f>'[1]TCE - ANEXO III - Preencher'!P193</f>
        <v>0</v>
      </c>
      <c r="P184" s="17">
        <f t="shared" si="14"/>
        <v>1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275.64159999999998</v>
      </c>
    </row>
    <row r="185" spans="1:28" s="4" customFormat="1">
      <c r="A185" s="9">
        <f>IFERROR(VLOOKUP(B185,'[1]DADOS (OCULTAR)'!$P$3:$R$53,3,0),"")</f>
        <v>9039744000607</v>
      </c>
      <c r="B185" s="10" t="str">
        <f>'[1]TCE - ANEXO III - Preencher'!C194</f>
        <v>UPA SÃO LOURENÇO DA MATA</v>
      </c>
      <c r="C185" s="11"/>
      <c r="D185" s="12" t="str">
        <f>'[1]TCE - ANEXO III - Preencher'!E194</f>
        <v>SEVERINA ANDREA DE OLIVEIRA NASCIMENTO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43983</v>
      </c>
      <c r="H185" s="15">
        <f>'[1]TCE - ANEXO III - Preencher'!I194</f>
        <v>0</v>
      </c>
      <c r="I185" s="15">
        <f>'[1]TCE - ANEXO III - Preencher'!J194</f>
        <v>107.2816</v>
      </c>
      <c r="J185" s="15">
        <f>'[1]TCE - ANEXO III - Preencher'!K194</f>
        <v>0</v>
      </c>
      <c r="K185" s="16">
        <f>'[1]TCE - ANEXO III - Preencher'!L194</f>
        <v>160</v>
      </c>
      <c r="L185" s="16">
        <f>'[1]TCE - ANEXO III - Preencher'!M194</f>
        <v>20.9</v>
      </c>
      <c r="M185" s="16">
        <f t="shared" si="13"/>
        <v>139.1</v>
      </c>
      <c r="N185" s="16">
        <f>'[1]TCE - ANEXO III - Preencher'!O194</f>
        <v>1</v>
      </c>
      <c r="O185" s="16">
        <f>'[1]TCE - ANEXO III - Preencher'!P194</f>
        <v>0</v>
      </c>
      <c r="P185" s="17">
        <f t="shared" si="14"/>
        <v>1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247.38159999999999</v>
      </c>
    </row>
    <row r="186" spans="1:28" s="4" customFormat="1">
      <c r="A186" s="9">
        <f>IFERROR(VLOOKUP(B186,'[1]DADOS (OCULTAR)'!$P$3:$R$53,3,0),"")</f>
        <v>9039744000607</v>
      </c>
      <c r="B186" s="10" t="str">
        <f>'[1]TCE - ANEXO III - Preencher'!C195</f>
        <v>UPA SÃO LOURENÇO DA MATA</v>
      </c>
      <c r="C186" s="11"/>
      <c r="D186" s="12" t="str">
        <f>'[1]TCE - ANEXO III - Preencher'!E195</f>
        <v>MICAELLA GONCALO DA SILVA ALEXANDRE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43983</v>
      </c>
      <c r="H186" s="15">
        <f>'[1]TCE - ANEXO III - Preencher'!I195</f>
        <v>0</v>
      </c>
      <c r="I186" s="15">
        <f>'[1]TCE - ANEXO III - Preencher'!J195</f>
        <v>114.95040000000002</v>
      </c>
      <c r="J186" s="15">
        <f>'[1]TCE - ANEXO III - Preencher'!K195</f>
        <v>0</v>
      </c>
      <c r="K186" s="16">
        <f>'[1]TCE - ANEXO III - Preencher'!L195</f>
        <v>160</v>
      </c>
      <c r="L186" s="16">
        <f>'[1]TCE - ANEXO III - Preencher'!M195</f>
        <v>20.9</v>
      </c>
      <c r="M186" s="16">
        <f t="shared" si="13"/>
        <v>139.1</v>
      </c>
      <c r="N186" s="16">
        <f>'[1]TCE - ANEXO III - Preencher'!O195</f>
        <v>1</v>
      </c>
      <c r="O186" s="16">
        <f>'[1]TCE - ANEXO III - Preencher'!P195</f>
        <v>0</v>
      </c>
      <c r="P186" s="17">
        <f t="shared" si="14"/>
        <v>1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255.05040000000002</v>
      </c>
    </row>
    <row r="187" spans="1:28" s="4" customFormat="1">
      <c r="A187" s="9">
        <f>IFERROR(VLOOKUP(B187,'[1]DADOS (OCULTAR)'!$P$3:$R$53,3,0),"")</f>
        <v>9039744000607</v>
      </c>
      <c r="B187" s="10" t="str">
        <f>'[1]TCE - ANEXO III - Preencher'!C196</f>
        <v>UPA SÃO LOURENÇO DA MATA</v>
      </c>
      <c r="C187" s="11"/>
      <c r="D187" s="12" t="str">
        <f>'[1]TCE - ANEXO III - Preencher'!E196</f>
        <v>VIRGINIA KARLA GONCALVES DE LIMA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43983</v>
      </c>
      <c r="H187" s="15">
        <f>'[1]TCE - ANEXO III - Preencher'!I196</f>
        <v>0</v>
      </c>
      <c r="I187" s="15">
        <f>'[1]TCE - ANEXO III - Preencher'!J196</f>
        <v>119.13520000000001</v>
      </c>
      <c r="J187" s="15">
        <f>'[1]TCE - ANEXO III - Preencher'!K196</f>
        <v>0</v>
      </c>
      <c r="K187" s="16">
        <f>'[1]TCE - ANEXO III - Preencher'!L196</f>
        <v>160</v>
      </c>
      <c r="L187" s="16">
        <f>'[1]TCE - ANEXO III - Preencher'!M196</f>
        <v>20.9</v>
      </c>
      <c r="M187" s="16">
        <f t="shared" si="13"/>
        <v>139.1</v>
      </c>
      <c r="N187" s="16">
        <f>'[1]TCE - ANEXO III - Preencher'!O196</f>
        <v>1</v>
      </c>
      <c r="O187" s="16">
        <f>'[1]TCE - ANEXO III - Preencher'!P196</f>
        <v>0</v>
      </c>
      <c r="P187" s="17">
        <f t="shared" si="14"/>
        <v>1</v>
      </c>
      <c r="Q187" s="16">
        <f>'[1]TCE - ANEXO III - Preencher'!R196</f>
        <v>106.97</v>
      </c>
      <c r="R187" s="16">
        <f>'[1]TCE - ANEXO III - Preencher'!S196</f>
        <v>62.7</v>
      </c>
      <c r="S187" s="17">
        <f t="shared" si="15"/>
        <v>44.269999999999996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303.5052</v>
      </c>
    </row>
    <row r="188" spans="1:28" s="4" customFormat="1">
      <c r="A188" s="9">
        <f>IFERROR(VLOOKUP(B188,'[1]DADOS (OCULTAR)'!$P$3:$R$53,3,0),"")</f>
        <v>9039744000607</v>
      </c>
      <c r="B188" s="10" t="str">
        <f>'[1]TCE - ANEXO III - Preencher'!C197</f>
        <v>UPA SÃO LOURENÇO DA MATA</v>
      </c>
      <c r="C188" s="11"/>
      <c r="D188" s="12" t="str">
        <f>'[1]TCE - ANEXO III - Preencher'!E197</f>
        <v>LUCICLEIDE LUIZ DE SOUZA VASCONCELOS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43983</v>
      </c>
      <c r="H188" s="15">
        <f>'[1]TCE - ANEXO III - Preencher'!I197</f>
        <v>0</v>
      </c>
      <c r="I188" s="15">
        <f>'[1]TCE - ANEXO III - Preencher'!J197</f>
        <v>146.5624</v>
      </c>
      <c r="J188" s="15">
        <f>'[1]TCE - ANEXO III - Preencher'!K197</f>
        <v>0</v>
      </c>
      <c r="K188" s="16">
        <f>'[1]TCE - ANEXO III - Preencher'!L197</f>
        <v>160</v>
      </c>
      <c r="L188" s="16">
        <f>'[1]TCE - ANEXO III - Preencher'!M197</f>
        <v>20.9</v>
      </c>
      <c r="M188" s="16">
        <f t="shared" si="13"/>
        <v>139.1</v>
      </c>
      <c r="N188" s="16">
        <f>'[1]TCE - ANEXO III - Preencher'!O197</f>
        <v>1</v>
      </c>
      <c r="O188" s="16">
        <f>'[1]TCE - ANEXO III - Preencher'!P197</f>
        <v>0</v>
      </c>
      <c r="P188" s="17">
        <f t="shared" si="14"/>
        <v>1</v>
      </c>
      <c r="Q188" s="16">
        <f>'[1]TCE - ANEXO III - Preencher'!R197</f>
        <v>106.97</v>
      </c>
      <c r="R188" s="16">
        <f>'[1]TCE - ANEXO III - Preencher'!S197</f>
        <v>62.7</v>
      </c>
      <c r="S188" s="17">
        <f t="shared" si="15"/>
        <v>44.269999999999996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330.93239999999997</v>
      </c>
    </row>
    <row r="189" spans="1:28" s="4" customFormat="1">
      <c r="A189" s="9">
        <f>IFERROR(VLOOKUP(B189,'[1]DADOS (OCULTAR)'!$P$3:$R$53,3,0),"")</f>
        <v>9039744000607</v>
      </c>
      <c r="B189" s="10" t="str">
        <f>'[1]TCE - ANEXO III - Preencher'!C198</f>
        <v>UPA SÃO LOURENÇO DA MATA</v>
      </c>
      <c r="C189" s="11"/>
      <c r="D189" s="12" t="str">
        <f>'[1]TCE - ANEXO III - Preencher'!E198</f>
        <v>ILKA VIRGINIA DA SILVA SOUZA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43983</v>
      </c>
      <c r="H189" s="15">
        <f>'[1]TCE - ANEXO III - Preencher'!I198</f>
        <v>0</v>
      </c>
      <c r="I189" s="15">
        <f>'[1]TCE - ANEXO III - Preencher'!J198</f>
        <v>123.9928</v>
      </c>
      <c r="J189" s="15">
        <f>'[1]TCE - ANEXO III - Preencher'!K198</f>
        <v>0</v>
      </c>
      <c r="K189" s="16">
        <f>'[1]TCE - ANEXO III - Preencher'!L198</f>
        <v>160</v>
      </c>
      <c r="L189" s="16">
        <f>'[1]TCE - ANEXO III - Preencher'!M198</f>
        <v>20.9</v>
      </c>
      <c r="M189" s="16">
        <f t="shared" si="13"/>
        <v>139.1</v>
      </c>
      <c r="N189" s="16">
        <f>'[1]TCE - ANEXO III - Preencher'!O198</f>
        <v>1</v>
      </c>
      <c r="O189" s="16">
        <f>'[1]TCE - ANEXO III - Preencher'!P198</f>
        <v>0</v>
      </c>
      <c r="P189" s="17">
        <f t="shared" si="14"/>
        <v>1</v>
      </c>
      <c r="Q189" s="16">
        <f>'[1]TCE - ANEXO III - Preencher'!R198</f>
        <v>210.47</v>
      </c>
      <c r="R189" s="16">
        <f>'[1]TCE - ANEXO III - Preencher'!S198</f>
        <v>57.07</v>
      </c>
      <c r="S189" s="17">
        <f t="shared" si="15"/>
        <v>153.4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417.49279999999999</v>
      </c>
    </row>
    <row r="190" spans="1:28" s="4" customFormat="1">
      <c r="A190" s="9">
        <f>IFERROR(VLOOKUP(B190,'[1]DADOS (OCULTAR)'!$P$3:$R$53,3,0),"")</f>
        <v>9039744000607</v>
      </c>
      <c r="B190" s="10" t="str">
        <f>'[1]TCE - ANEXO III - Preencher'!C199</f>
        <v>UPA SÃO LOURENÇO DA MATA</v>
      </c>
      <c r="C190" s="11"/>
      <c r="D190" s="12" t="str">
        <f>'[1]TCE - ANEXO III - Preencher'!E199</f>
        <v>EDER PEREIRA DE LIMA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43983</v>
      </c>
      <c r="H190" s="15">
        <f>'[1]TCE - ANEXO III - Preencher'!I199</f>
        <v>0</v>
      </c>
      <c r="I190" s="15">
        <f>'[1]TCE - ANEXO III - Preencher'!J199</f>
        <v>150.19839999999999</v>
      </c>
      <c r="J190" s="15">
        <f>'[1]TCE - ANEXO III - Preencher'!K199</f>
        <v>0</v>
      </c>
      <c r="K190" s="16">
        <f>'[1]TCE - ANEXO III - Preencher'!L199</f>
        <v>160</v>
      </c>
      <c r="L190" s="16">
        <f>'[1]TCE - ANEXO III - Preencher'!M199</f>
        <v>20.9</v>
      </c>
      <c r="M190" s="16">
        <f t="shared" si="13"/>
        <v>139.1</v>
      </c>
      <c r="N190" s="16">
        <f>'[1]TCE - ANEXO III - Preencher'!O199</f>
        <v>1</v>
      </c>
      <c r="O190" s="16">
        <f>'[1]TCE - ANEXO III - Preencher'!P199</f>
        <v>0</v>
      </c>
      <c r="P190" s="17">
        <f t="shared" si="14"/>
        <v>1</v>
      </c>
      <c r="Q190" s="16">
        <f>'[1]TCE - ANEXO III - Preencher'!R199</f>
        <v>106.97</v>
      </c>
      <c r="R190" s="16">
        <f>'[1]TCE - ANEXO III - Preencher'!S199</f>
        <v>62.7</v>
      </c>
      <c r="S190" s="17">
        <f t="shared" si="15"/>
        <v>44.269999999999996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334.5684</v>
      </c>
    </row>
    <row r="191" spans="1:28" s="4" customFormat="1">
      <c r="A191" s="9">
        <f>IFERROR(VLOOKUP(B191,'[1]DADOS (OCULTAR)'!$P$3:$R$53,3,0),"")</f>
        <v>9039744000607</v>
      </c>
      <c r="B191" s="10" t="str">
        <f>'[1]TCE - ANEXO III - Preencher'!C200</f>
        <v>UPA SÃO LOURENÇO DA MATA</v>
      </c>
      <c r="C191" s="11"/>
      <c r="D191" s="12" t="str">
        <f>'[1]TCE - ANEXO III - Preencher'!E200</f>
        <v>JANAINA MARIA DA SILVA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43983</v>
      </c>
      <c r="H191" s="15">
        <f>'[1]TCE - ANEXO III - Preencher'!I200</f>
        <v>0</v>
      </c>
      <c r="I191" s="15">
        <f>'[1]TCE - ANEXO III - Preencher'!J200</f>
        <v>189.20959999999999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</v>
      </c>
      <c r="O191" s="16">
        <f>'[1]TCE - ANEXO III - Preencher'!P200</f>
        <v>0</v>
      </c>
      <c r="P191" s="17">
        <f t="shared" si="14"/>
        <v>1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190.20959999999999</v>
      </c>
    </row>
    <row r="192" spans="1:28" s="4" customFormat="1">
      <c r="A192" s="9">
        <f>IFERROR(VLOOKUP(B192,'[1]DADOS (OCULTAR)'!$P$3:$R$53,3,0),"")</f>
        <v>9039744000607</v>
      </c>
      <c r="B192" s="10" t="str">
        <f>'[1]TCE - ANEXO III - Preencher'!C201</f>
        <v>UPA SÃO LOURENÇO DA MATA</v>
      </c>
      <c r="C192" s="11"/>
      <c r="D192" s="12" t="str">
        <f>'[1]TCE - ANEXO III - Preencher'!E201</f>
        <v>MARIA BETANIA DE AMORIM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43983</v>
      </c>
      <c r="H192" s="15">
        <f>'[1]TCE - ANEXO III - Preencher'!I201</f>
        <v>0</v>
      </c>
      <c r="I192" s="15">
        <f>'[1]TCE - ANEXO III - Preencher'!J201</f>
        <v>157.1336</v>
      </c>
      <c r="J192" s="15">
        <f>'[1]TCE - ANEXO III - Preencher'!K201</f>
        <v>0</v>
      </c>
      <c r="K192" s="16">
        <f>'[1]TCE - ANEXO III - Preencher'!L201</f>
        <v>160</v>
      </c>
      <c r="L192" s="16">
        <f>'[1]TCE - ANEXO III - Preencher'!M201</f>
        <v>20.9</v>
      </c>
      <c r="M192" s="16">
        <f t="shared" si="13"/>
        <v>139.1</v>
      </c>
      <c r="N192" s="16">
        <f>'[1]TCE - ANEXO III - Preencher'!O201</f>
        <v>1</v>
      </c>
      <c r="O192" s="16">
        <f>'[1]TCE - ANEXO III - Preencher'!P201</f>
        <v>0</v>
      </c>
      <c r="P192" s="17">
        <f t="shared" si="14"/>
        <v>1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297.23360000000002</v>
      </c>
    </row>
    <row r="193" spans="1:28" s="4" customFormat="1">
      <c r="A193" s="9">
        <f>IFERROR(VLOOKUP(B193,'[1]DADOS (OCULTAR)'!$P$3:$R$53,3,0),"")</f>
        <v>9039744000607</v>
      </c>
      <c r="B193" s="10" t="str">
        <f>'[1]TCE - ANEXO III - Preencher'!C202</f>
        <v>UPA SÃO LOURENÇO DA MATA</v>
      </c>
      <c r="C193" s="11"/>
      <c r="D193" s="12" t="str">
        <f>'[1]TCE - ANEXO III - Preencher'!E202</f>
        <v>ROGERIA SEVERINA DE ALMEIDA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43983</v>
      </c>
      <c r="H193" s="15">
        <f>'[1]TCE - ANEXO III - Preencher'!I202</f>
        <v>0</v>
      </c>
      <c r="I193" s="15">
        <f>'[1]TCE - ANEXO III - Preencher'!J202</f>
        <v>122.75120000000001</v>
      </c>
      <c r="J193" s="15">
        <f>'[1]TCE - ANEXO III - Preencher'!K202</f>
        <v>0</v>
      </c>
      <c r="K193" s="16">
        <f>'[1]TCE - ANEXO III - Preencher'!L202</f>
        <v>160</v>
      </c>
      <c r="L193" s="16">
        <f>'[1]TCE - ANEXO III - Preencher'!M202</f>
        <v>20.9</v>
      </c>
      <c r="M193" s="16">
        <f t="shared" si="13"/>
        <v>139.1</v>
      </c>
      <c r="N193" s="16">
        <f>'[1]TCE - ANEXO III - Preencher'!O202</f>
        <v>1</v>
      </c>
      <c r="O193" s="16">
        <f>'[1]TCE - ANEXO III - Preencher'!P202</f>
        <v>0</v>
      </c>
      <c r="P193" s="17">
        <f t="shared" si="14"/>
        <v>1</v>
      </c>
      <c r="Q193" s="16">
        <f>'[1]TCE - ANEXO III - Preencher'!R202</f>
        <v>106.97</v>
      </c>
      <c r="R193" s="16">
        <f>'[1]TCE - ANEXO III - Preencher'!S202</f>
        <v>62.7</v>
      </c>
      <c r="S193" s="17">
        <f t="shared" si="15"/>
        <v>44.269999999999996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307.12119999999999</v>
      </c>
    </row>
    <row r="194" spans="1:28" s="4" customFormat="1">
      <c r="A194" s="9">
        <f>IFERROR(VLOOKUP(B194,'[1]DADOS (OCULTAR)'!$P$3:$R$53,3,0),"")</f>
        <v>9039744000607</v>
      </c>
      <c r="B194" s="10" t="str">
        <f>'[1]TCE - ANEXO III - Preencher'!C203</f>
        <v>UPA SÃO LOURENÇO DA MATA</v>
      </c>
      <c r="C194" s="11"/>
      <c r="D194" s="12" t="str">
        <f>'[1]TCE - ANEXO III - Preencher'!E203</f>
        <v>ROSA FELICIANO DA SILVA LUNA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43983</v>
      </c>
      <c r="H194" s="15">
        <f>'[1]TCE - ANEXO III - Preencher'!I203</f>
        <v>0</v>
      </c>
      <c r="I194" s="15">
        <f>'[1]TCE - ANEXO III - Preencher'!J203</f>
        <v>116.52879999999999</v>
      </c>
      <c r="J194" s="15">
        <f>'[1]TCE - ANEXO III - Preencher'!K203</f>
        <v>0</v>
      </c>
      <c r="K194" s="16">
        <f>'[1]TCE - ANEXO III - Preencher'!L203</f>
        <v>160</v>
      </c>
      <c r="L194" s="16">
        <f>'[1]TCE - ANEXO III - Preencher'!M203</f>
        <v>20.9</v>
      </c>
      <c r="M194" s="16">
        <f t="shared" si="13"/>
        <v>139.1</v>
      </c>
      <c r="N194" s="16">
        <f>'[1]TCE - ANEXO III - Preencher'!O203</f>
        <v>1</v>
      </c>
      <c r="O194" s="16">
        <f>'[1]TCE - ANEXO III - Preencher'!P203</f>
        <v>0</v>
      </c>
      <c r="P194" s="17">
        <f t="shared" si="14"/>
        <v>1</v>
      </c>
      <c r="Q194" s="16">
        <f>'[1]TCE - ANEXO III - Preencher'!R203</f>
        <v>180</v>
      </c>
      <c r="R194" s="16">
        <f>'[1]TCE - ANEXO III - Preencher'!S203</f>
        <v>0</v>
      </c>
      <c r="S194" s="17">
        <f t="shared" si="15"/>
        <v>180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436.62879999999996</v>
      </c>
    </row>
    <row r="195" spans="1:28" s="4" customFormat="1">
      <c r="A195" s="9">
        <f>IFERROR(VLOOKUP(B195,'[1]DADOS (OCULTAR)'!$P$3:$R$53,3,0),"")</f>
        <v>9039744000607</v>
      </c>
      <c r="B195" s="10" t="str">
        <f>'[1]TCE - ANEXO III - Preencher'!C204</f>
        <v>UPA SÃO LOURENÇO DA MATA</v>
      </c>
      <c r="C195" s="11"/>
      <c r="D195" s="12" t="str">
        <f>'[1]TCE - ANEXO III - Preencher'!E204</f>
        <v>ANA ELISABETE MUNIZ DE FRANCA SILVA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43983</v>
      </c>
      <c r="H195" s="15">
        <f>'[1]TCE - ANEXO III - Preencher'!I204</f>
        <v>0</v>
      </c>
      <c r="I195" s="15">
        <f>'[1]TCE - ANEXO III - Preencher'!J204</f>
        <v>54.34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</v>
      </c>
      <c r="O195" s="16">
        <f>'[1]TCE - ANEXO III - Preencher'!P204</f>
        <v>0</v>
      </c>
      <c r="P195" s="17">
        <f t="shared" si="14"/>
        <v>1</v>
      </c>
      <c r="Q195" s="16">
        <f>'[1]TCE - ANEXO III - Preencher'!R204</f>
        <v>106.97</v>
      </c>
      <c r="R195" s="16">
        <f>'[1]TCE - ANEXO III - Preencher'!S204</f>
        <v>0</v>
      </c>
      <c r="S195" s="17">
        <f t="shared" si="15"/>
        <v>106.97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162.31</v>
      </c>
    </row>
    <row r="196" spans="1:28" s="4" customFormat="1">
      <c r="A196" s="9">
        <f>IFERROR(VLOOKUP(B196,'[1]DADOS (OCULTAR)'!$P$3:$R$53,3,0),"")</f>
        <v>9039744000607</v>
      </c>
      <c r="B196" s="10" t="str">
        <f>'[1]TCE - ANEXO III - Preencher'!C205</f>
        <v>UPA SÃO LOURENÇO DA MATA</v>
      </c>
      <c r="C196" s="11"/>
      <c r="D196" s="12" t="str">
        <f>'[1]TCE - ANEXO III - Preencher'!E205</f>
        <v>LUCIVANIA MARIA DA SILVA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43983</v>
      </c>
      <c r="H196" s="15">
        <f>'[1]TCE - ANEXO III - Preencher'!I205</f>
        <v>0</v>
      </c>
      <c r="I196" s="15">
        <f>'[1]TCE - ANEXO III - Preencher'!J205</f>
        <v>113.91760000000001</v>
      </c>
      <c r="J196" s="15">
        <f>'[1]TCE - ANEXO III - Preencher'!K205</f>
        <v>0</v>
      </c>
      <c r="K196" s="16">
        <f>'[1]TCE - ANEXO III - Preencher'!L205</f>
        <v>160</v>
      </c>
      <c r="L196" s="16">
        <f>'[1]TCE - ANEXO III - Preencher'!M205</f>
        <v>20.9</v>
      </c>
      <c r="M196" s="16">
        <f t="shared" ref="M196:M259" si="19">K196-L196</f>
        <v>139.1</v>
      </c>
      <c r="N196" s="16">
        <f>'[1]TCE - ANEXO III - Preencher'!O205</f>
        <v>1</v>
      </c>
      <c r="O196" s="16">
        <f>'[1]TCE - ANEXO III - Preencher'!P205</f>
        <v>0</v>
      </c>
      <c r="P196" s="17">
        <f t="shared" ref="P196:P259" si="20">N196-O196</f>
        <v>1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254.01760000000002</v>
      </c>
    </row>
    <row r="197" spans="1:28" s="4" customFormat="1">
      <c r="A197" s="9">
        <f>IFERROR(VLOOKUP(B197,'[1]DADOS (OCULTAR)'!$P$3:$R$53,3,0),"")</f>
        <v>9039744000607</v>
      </c>
      <c r="B197" s="10" t="str">
        <f>'[1]TCE - ANEXO III - Preencher'!C206</f>
        <v>UPA SÃO LOURENÇO DA MATA</v>
      </c>
      <c r="C197" s="11"/>
      <c r="D197" s="12" t="str">
        <f>'[1]TCE - ANEXO III - Preencher'!E206</f>
        <v>FELIPE WELISON PEREIRA SALES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43983</v>
      </c>
      <c r="H197" s="15">
        <f>'[1]TCE - ANEXO III - Preencher'!I206</f>
        <v>0</v>
      </c>
      <c r="I197" s="15">
        <f>'[1]TCE - ANEXO III - Preencher'!J206</f>
        <v>176.66159999999999</v>
      </c>
      <c r="J197" s="15">
        <f>'[1]TCE - ANEXO III - Preencher'!K206</f>
        <v>0</v>
      </c>
      <c r="K197" s="16">
        <f>'[1]TCE - ANEXO III - Preencher'!L206</f>
        <v>160</v>
      </c>
      <c r="L197" s="16">
        <f>'[1]TCE - ANEXO III - Preencher'!M206</f>
        <v>20.9</v>
      </c>
      <c r="M197" s="16">
        <f t="shared" si="19"/>
        <v>139.1</v>
      </c>
      <c r="N197" s="16">
        <f>'[1]TCE - ANEXO III - Preencher'!O206</f>
        <v>1</v>
      </c>
      <c r="O197" s="16">
        <f>'[1]TCE - ANEXO III - Preencher'!P206</f>
        <v>0</v>
      </c>
      <c r="P197" s="17">
        <f t="shared" si="20"/>
        <v>1</v>
      </c>
      <c r="Q197" s="16">
        <f>'[1]TCE - ANEXO III - Preencher'!R206</f>
        <v>106.97</v>
      </c>
      <c r="R197" s="16">
        <f>'[1]TCE - ANEXO III - Preencher'!S206</f>
        <v>62.7</v>
      </c>
      <c r="S197" s="17">
        <f t="shared" si="21"/>
        <v>44.269999999999996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361.03159999999997</v>
      </c>
    </row>
    <row r="198" spans="1:28" s="4" customFormat="1">
      <c r="A198" s="9">
        <f>IFERROR(VLOOKUP(B198,'[1]DADOS (OCULTAR)'!$P$3:$R$53,3,0),"")</f>
        <v>9039744000607</v>
      </c>
      <c r="B198" s="10" t="str">
        <f>'[1]TCE - ANEXO III - Preencher'!C207</f>
        <v>UPA SÃO LOURENÇO DA MATA</v>
      </c>
      <c r="C198" s="11"/>
      <c r="D198" s="12" t="str">
        <f>'[1]TCE - ANEXO III - Preencher'!E207</f>
        <v>MONICA CORREIA DA SILVA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43983</v>
      </c>
      <c r="H198" s="15">
        <f>'[1]TCE - ANEXO III - Preencher'!I207</f>
        <v>0</v>
      </c>
      <c r="I198" s="15">
        <f>'[1]TCE - ANEXO III - Preencher'!J207</f>
        <v>117.26639999999999</v>
      </c>
      <c r="J198" s="15">
        <f>'[1]TCE - ANEXO III - Preencher'!K207</f>
        <v>0</v>
      </c>
      <c r="K198" s="16">
        <f>'[1]TCE - ANEXO III - Preencher'!L207</f>
        <v>160</v>
      </c>
      <c r="L198" s="16">
        <f>'[1]TCE - ANEXO III - Preencher'!M207</f>
        <v>20.9</v>
      </c>
      <c r="M198" s="16">
        <f t="shared" si="19"/>
        <v>139.1</v>
      </c>
      <c r="N198" s="16">
        <f>'[1]TCE - ANEXO III - Preencher'!O207</f>
        <v>1</v>
      </c>
      <c r="O198" s="16">
        <f>'[1]TCE - ANEXO III - Preencher'!P207</f>
        <v>0</v>
      </c>
      <c r="P198" s="17">
        <f t="shared" si="20"/>
        <v>1</v>
      </c>
      <c r="Q198" s="16">
        <f>'[1]TCE - ANEXO III - Preencher'!R207</f>
        <v>106.97</v>
      </c>
      <c r="R198" s="16">
        <f>'[1]TCE - ANEXO III - Preencher'!S207</f>
        <v>62.7</v>
      </c>
      <c r="S198" s="17">
        <f t="shared" si="21"/>
        <v>44.269999999999996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301.63639999999998</v>
      </c>
    </row>
    <row r="199" spans="1:28" s="4" customFormat="1">
      <c r="A199" s="9">
        <f>IFERROR(VLOOKUP(B199,'[1]DADOS (OCULTAR)'!$P$3:$R$53,3,0),"")</f>
        <v>9039744000607</v>
      </c>
      <c r="B199" s="10" t="str">
        <f>'[1]TCE - ANEXO III - Preencher'!C208</f>
        <v>UPA SÃO LOURENÇO DA MATA</v>
      </c>
      <c r="C199" s="11"/>
      <c r="D199" s="12" t="str">
        <f>'[1]TCE - ANEXO III - Preencher'!E208</f>
        <v>EDINWILSA SILVA DE MELO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43983</v>
      </c>
      <c r="H199" s="15">
        <f>'[1]TCE - ANEXO III - Preencher'!I208</f>
        <v>0</v>
      </c>
      <c r="I199" s="15">
        <f>'[1]TCE - ANEXO III - Preencher'!J208</f>
        <v>116.31040000000002</v>
      </c>
      <c r="J199" s="15">
        <f>'[1]TCE - ANEXO III - Preencher'!K208</f>
        <v>0</v>
      </c>
      <c r="K199" s="16">
        <f>'[1]TCE - ANEXO III - Preencher'!L208</f>
        <v>160</v>
      </c>
      <c r="L199" s="16">
        <f>'[1]TCE - ANEXO III - Preencher'!M208</f>
        <v>20.9</v>
      </c>
      <c r="M199" s="16">
        <f t="shared" si="19"/>
        <v>139.1</v>
      </c>
      <c r="N199" s="16">
        <f>'[1]TCE - ANEXO III - Preencher'!O208</f>
        <v>1</v>
      </c>
      <c r="O199" s="16">
        <f>'[1]TCE - ANEXO III - Preencher'!P208</f>
        <v>0</v>
      </c>
      <c r="P199" s="17">
        <f t="shared" si="20"/>
        <v>1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256.41039999999998</v>
      </c>
    </row>
    <row r="200" spans="1:28" s="4" customFormat="1">
      <c r="A200" s="9">
        <f>IFERROR(VLOOKUP(B200,'[1]DADOS (OCULTAR)'!$P$3:$R$53,3,0),"")</f>
        <v>9039744000607</v>
      </c>
      <c r="B200" s="10" t="str">
        <f>'[1]TCE - ANEXO III - Preencher'!C209</f>
        <v>UPA SÃO LOURENÇO DA MATA</v>
      </c>
      <c r="C200" s="11"/>
      <c r="D200" s="12" t="str">
        <f>'[1]TCE - ANEXO III - Preencher'!E209</f>
        <v>JULIANA OLIVEIRA DOS SANTOS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43983</v>
      </c>
      <c r="H200" s="15">
        <f>'[1]TCE - ANEXO III - Preencher'!I209</f>
        <v>0</v>
      </c>
      <c r="I200" s="15">
        <f>'[1]TCE - ANEXO III - Preencher'!J209</f>
        <v>182.5368</v>
      </c>
      <c r="J200" s="15">
        <f>'[1]TCE - ANEXO III - Preencher'!K209</f>
        <v>0</v>
      </c>
      <c r="K200" s="16">
        <f>'[1]TCE - ANEXO III - Preencher'!L209</f>
        <v>160</v>
      </c>
      <c r="L200" s="16">
        <f>'[1]TCE - ANEXO III - Preencher'!M209</f>
        <v>20.9</v>
      </c>
      <c r="M200" s="16">
        <f t="shared" si="19"/>
        <v>139.1</v>
      </c>
      <c r="N200" s="16">
        <f>'[1]TCE - ANEXO III - Preencher'!O209</f>
        <v>1</v>
      </c>
      <c r="O200" s="16">
        <f>'[1]TCE - ANEXO III - Preencher'!P209</f>
        <v>0</v>
      </c>
      <c r="P200" s="17">
        <f t="shared" si="20"/>
        <v>1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64</v>
      </c>
      <c r="U200" s="16">
        <f>'[1]TCE - ANEXO III - Preencher'!V209</f>
        <v>0</v>
      </c>
      <c r="V200" s="17">
        <f t="shared" si="22"/>
        <v>64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386.63679999999999</v>
      </c>
    </row>
    <row r="201" spans="1:28" s="4" customFormat="1">
      <c r="A201" s="9">
        <f>IFERROR(VLOOKUP(B201,'[1]DADOS (OCULTAR)'!$P$3:$R$53,3,0),"")</f>
        <v>9039744000607</v>
      </c>
      <c r="B201" s="10" t="str">
        <f>'[1]TCE - ANEXO III - Preencher'!C210</f>
        <v>UPA SÃO LOURENÇO DA MATA</v>
      </c>
      <c r="C201" s="11"/>
      <c r="D201" s="12" t="str">
        <f>'[1]TCE - ANEXO III - Preencher'!E210</f>
        <v>CICERA JOSEFA DOS SANTOS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43983</v>
      </c>
      <c r="H201" s="15">
        <f>'[1]TCE - ANEXO III - Preencher'!I210</f>
        <v>0</v>
      </c>
      <c r="I201" s="15">
        <f>'[1]TCE - ANEXO III - Preencher'!J210</f>
        <v>123.1504</v>
      </c>
      <c r="J201" s="15">
        <f>'[1]TCE - ANEXO III - Preencher'!K210</f>
        <v>0</v>
      </c>
      <c r="K201" s="16">
        <f>'[1]TCE - ANEXO III - Preencher'!L210</f>
        <v>160</v>
      </c>
      <c r="L201" s="16">
        <f>'[1]TCE - ANEXO III - Preencher'!M210</f>
        <v>20.9</v>
      </c>
      <c r="M201" s="16">
        <f t="shared" si="19"/>
        <v>139.1</v>
      </c>
      <c r="N201" s="16">
        <f>'[1]TCE - ANEXO III - Preencher'!O210</f>
        <v>1</v>
      </c>
      <c r="O201" s="16">
        <f>'[1]TCE - ANEXO III - Preencher'!P210</f>
        <v>0</v>
      </c>
      <c r="P201" s="17">
        <f t="shared" si="20"/>
        <v>1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263.25040000000001</v>
      </c>
    </row>
    <row r="202" spans="1:28" s="4" customFormat="1">
      <c r="A202" s="9">
        <f>IFERROR(VLOOKUP(B202,'[1]DADOS (OCULTAR)'!$P$3:$R$53,3,0),"")</f>
        <v>9039744000607</v>
      </c>
      <c r="B202" s="10" t="str">
        <f>'[1]TCE - ANEXO III - Preencher'!C211</f>
        <v>UPA SÃO LOURENÇO DA MATA</v>
      </c>
      <c r="C202" s="11"/>
      <c r="D202" s="12" t="str">
        <f>'[1]TCE - ANEXO III - Preencher'!E211</f>
        <v>FABIANA MARIA DE SOUZA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43983</v>
      </c>
      <c r="H202" s="15">
        <f>'[1]TCE - ANEXO III - Preencher'!I211</f>
        <v>0</v>
      </c>
      <c r="I202" s="15">
        <f>'[1]TCE - ANEXO III - Preencher'!J211</f>
        <v>121.0488</v>
      </c>
      <c r="J202" s="15">
        <f>'[1]TCE - ANEXO III - Preencher'!K211</f>
        <v>0</v>
      </c>
      <c r="K202" s="16">
        <f>'[1]TCE - ANEXO III - Preencher'!L211</f>
        <v>160</v>
      </c>
      <c r="L202" s="16">
        <f>'[1]TCE - ANEXO III - Preencher'!M211</f>
        <v>20.9</v>
      </c>
      <c r="M202" s="16">
        <f t="shared" si="19"/>
        <v>139.1</v>
      </c>
      <c r="N202" s="16">
        <f>'[1]TCE - ANEXO III - Preencher'!O211</f>
        <v>1</v>
      </c>
      <c r="O202" s="16">
        <f>'[1]TCE - ANEXO III - Preencher'!P211</f>
        <v>0</v>
      </c>
      <c r="P202" s="17">
        <f t="shared" si="20"/>
        <v>1</v>
      </c>
      <c r="Q202" s="16">
        <f>'[1]TCE - ANEXO III - Preencher'!R211</f>
        <v>0</v>
      </c>
      <c r="R202" s="16">
        <f>'[1]TCE - ANEXO III - Preencher'!S211</f>
        <v>62.7</v>
      </c>
      <c r="S202" s="17">
        <f t="shared" si="21"/>
        <v>-62.7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198.44880000000001</v>
      </c>
    </row>
    <row r="203" spans="1:28" s="4" customFormat="1">
      <c r="A203" s="9">
        <f>IFERROR(VLOOKUP(B203,'[1]DADOS (OCULTAR)'!$P$3:$R$53,3,0),"")</f>
        <v>9039744000607</v>
      </c>
      <c r="B203" s="10" t="str">
        <f>'[1]TCE - ANEXO III - Preencher'!C212</f>
        <v>UPA SÃO LOURENÇO DA MATA</v>
      </c>
      <c r="C203" s="11"/>
      <c r="D203" s="12" t="str">
        <f>'[1]TCE - ANEXO III - Preencher'!E212</f>
        <v>MARLI VIEIRA PRAZO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43983</v>
      </c>
      <c r="H203" s="15">
        <f>'[1]TCE - ANEXO III - Preencher'!I212</f>
        <v>0</v>
      </c>
      <c r="I203" s="15">
        <f>'[1]TCE - ANEXO III - Preencher'!J212</f>
        <v>114.4448</v>
      </c>
      <c r="J203" s="15">
        <f>'[1]TCE - ANEXO III - Preencher'!K212</f>
        <v>0</v>
      </c>
      <c r="K203" s="16">
        <f>'[1]TCE - ANEXO III - Preencher'!L212</f>
        <v>160</v>
      </c>
      <c r="L203" s="16">
        <f>'[1]TCE - ANEXO III - Preencher'!M212</f>
        <v>20.9</v>
      </c>
      <c r="M203" s="16">
        <f t="shared" si="19"/>
        <v>139.1</v>
      </c>
      <c r="N203" s="16">
        <f>'[1]TCE - ANEXO III - Preencher'!O212</f>
        <v>1</v>
      </c>
      <c r="O203" s="16">
        <f>'[1]TCE - ANEXO III - Preencher'!P212</f>
        <v>0</v>
      </c>
      <c r="P203" s="17">
        <f t="shared" si="20"/>
        <v>1</v>
      </c>
      <c r="Q203" s="16">
        <f>'[1]TCE - ANEXO III - Preencher'!R212</f>
        <v>106.97</v>
      </c>
      <c r="R203" s="16">
        <f>'[1]TCE - ANEXO III - Preencher'!S212</f>
        <v>50.16</v>
      </c>
      <c r="S203" s="17">
        <f t="shared" si="21"/>
        <v>56.81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311.35480000000001</v>
      </c>
    </row>
    <row r="204" spans="1:28" s="4" customFormat="1">
      <c r="A204" s="9">
        <f>IFERROR(VLOOKUP(B204,'[1]DADOS (OCULTAR)'!$P$3:$R$53,3,0),"")</f>
        <v>9039744000607</v>
      </c>
      <c r="B204" s="10" t="str">
        <f>'[1]TCE - ANEXO III - Preencher'!C213</f>
        <v>UPA SÃO LOURENÇO DA MATA</v>
      </c>
      <c r="C204" s="11"/>
      <c r="D204" s="12" t="str">
        <f>'[1]TCE - ANEXO III - Preencher'!E213</f>
        <v>MARILIA VALADARES DE AMORIM</v>
      </c>
      <c r="E204" s="10" t="str">
        <f>IF('[1]TCE - ANEXO III - Preencher'!F213="4 - Assistência Odontológica","2 - Outros Profissionais da Saúde",'[1]TCE - ANEXO II - Enviar TCE'!E203)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43983</v>
      </c>
      <c r="H204" s="15">
        <f>'[1]TCE - ANEXO III - Preencher'!I213</f>
        <v>0</v>
      </c>
      <c r="I204" s="15">
        <f>'[1]TCE - ANEXO III - Preencher'!J213</f>
        <v>730.84720000000004</v>
      </c>
      <c r="J204" s="15">
        <f>'[1]TCE - ANEXO III - Preencher'!K213</f>
        <v>0</v>
      </c>
      <c r="K204" s="16">
        <f>'[1]TCE - ANEXO III - Preencher'!L213</f>
        <v>160</v>
      </c>
      <c r="L204" s="16">
        <f>'[1]TCE - ANEXO III - Preencher'!M213</f>
        <v>25.34</v>
      </c>
      <c r="M204" s="16">
        <f t="shared" si="19"/>
        <v>134.66</v>
      </c>
      <c r="N204" s="16">
        <f>'[1]TCE - ANEXO III - Preencher'!O213</f>
        <v>7.49</v>
      </c>
      <c r="O204" s="16">
        <f>'[1]TCE - ANEXO III - Preencher'!P213</f>
        <v>0</v>
      </c>
      <c r="P204" s="17">
        <f t="shared" si="20"/>
        <v>7.49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872.99720000000002</v>
      </c>
    </row>
    <row r="205" spans="1:28" s="4" customFormat="1">
      <c r="A205" s="9">
        <f>IFERROR(VLOOKUP(B205,'[1]DADOS (OCULTAR)'!$P$3:$R$53,3,0),"")</f>
        <v>9039744000607</v>
      </c>
      <c r="B205" s="10" t="str">
        <f>'[1]TCE - ANEXO III - Preencher'!C214</f>
        <v>UPA SÃO LOURENÇO DA MATA</v>
      </c>
      <c r="C205" s="11"/>
      <c r="D205" s="12" t="str">
        <f>'[1]TCE - ANEXO III - Preencher'!E214</f>
        <v>CELCINA MAGDA FIALHO DE ALMEIDA SILVA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324115</v>
      </c>
      <c r="G205" s="14">
        <f>IF('[1]TCE - ANEXO III - Preencher'!H214="","",'[1]TCE - ANEXO III - Preencher'!H214)</f>
        <v>43983</v>
      </c>
      <c r="H205" s="15">
        <f>'[1]TCE - ANEXO III - Preencher'!I214</f>
        <v>0</v>
      </c>
      <c r="I205" s="15">
        <f>'[1]TCE - ANEXO III - Preencher'!J214</f>
        <v>273.16320000000002</v>
      </c>
      <c r="J205" s="15">
        <f>'[1]TCE - ANEXO III - Preencher'!K214</f>
        <v>0</v>
      </c>
      <c r="K205" s="16">
        <f>'[1]TCE - ANEXO III - Preencher'!L214</f>
        <v>160</v>
      </c>
      <c r="L205" s="16">
        <f>'[1]TCE - ANEXO III - Preencher'!M214</f>
        <v>10.85</v>
      </c>
      <c r="M205" s="16">
        <f t="shared" si="19"/>
        <v>149.15</v>
      </c>
      <c r="N205" s="16">
        <f>'[1]TCE - ANEXO III - Preencher'!O214</f>
        <v>1</v>
      </c>
      <c r="O205" s="16">
        <f>'[1]TCE - ANEXO III - Preencher'!P214</f>
        <v>0</v>
      </c>
      <c r="P205" s="17">
        <f t="shared" si="20"/>
        <v>1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423.31320000000005</v>
      </c>
    </row>
    <row r="206" spans="1:28" s="4" customFormat="1">
      <c r="A206" s="9">
        <f>IFERROR(VLOOKUP(B206,'[1]DADOS (OCULTAR)'!$P$3:$R$53,3,0),"")</f>
        <v>9039744000607</v>
      </c>
      <c r="B206" s="10" t="str">
        <f>'[1]TCE - ANEXO III - Preencher'!C215</f>
        <v>UPA SÃO LOURENÇO DA MATA</v>
      </c>
      <c r="C206" s="11"/>
      <c r="D206" s="12" t="str">
        <f>'[1]TCE - ANEXO III - Preencher'!E215</f>
        <v>THAIS AGUIAR ACCIOLY ROCHA</v>
      </c>
      <c r="E206" s="10" t="str">
        <f>IF('[1]TCE - ANEXO III - Preencher'!F215="4 - Assistência Odontológica","2 - Outros Profissionais da Saúde",'[1]TCE - ANEXO II - Enviar TCE'!E205)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43983</v>
      </c>
      <c r="H206" s="15">
        <f>'[1]TCE - ANEXO III - Preencher'!I215</f>
        <v>0</v>
      </c>
      <c r="I206" s="15">
        <f>'[1]TCE - ANEXO III - Preencher'!J215</f>
        <v>366.90160000000003</v>
      </c>
      <c r="J206" s="15">
        <f>'[1]TCE - ANEXO III - Preencher'!K215</f>
        <v>0</v>
      </c>
      <c r="K206" s="16">
        <f>'[1]TCE - ANEXO III - Preencher'!L215</f>
        <v>160</v>
      </c>
      <c r="L206" s="16">
        <f>'[1]TCE - ANEXO III - Preencher'!M215</f>
        <v>7.92</v>
      </c>
      <c r="M206" s="16">
        <f t="shared" si="19"/>
        <v>152.08000000000001</v>
      </c>
      <c r="N206" s="16">
        <f>'[1]TCE - ANEXO III - Preencher'!O215</f>
        <v>7.49</v>
      </c>
      <c r="O206" s="16">
        <f>'[1]TCE - ANEXO III - Preencher'!P215</f>
        <v>0</v>
      </c>
      <c r="P206" s="17">
        <f t="shared" si="20"/>
        <v>7.49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526.47160000000008</v>
      </c>
    </row>
    <row r="207" spans="1:28" s="4" customFormat="1">
      <c r="A207" s="9">
        <f>IFERROR(VLOOKUP(B207,'[1]DADOS (OCULTAR)'!$P$3:$R$53,3,0),"")</f>
        <v>9039744000607</v>
      </c>
      <c r="B207" s="10" t="str">
        <f>'[1]TCE - ANEXO III - Preencher'!C216</f>
        <v>UPA SÃO LOURENÇO DA MATA</v>
      </c>
      <c r="C207" s="11"/>
      <c r="D207" s="12" t="str">
        <f>'[1]TCE - ANEXO III - Preencher'!E216</f>
        <v>JOSE MARIO CARVALHO GOMES</v>
      </c>
      <c r="E207" s="10" t="str">
        <f>IF('[1]TCE - ANEXO III - Preencher'!F216="4 - Assistência Odontológica","2 - Outros Profissionais da Saúde",'[1]TCE - ANEXO II - Enviar TCE'!E206)</f>
        <v>1 - Médico</v>
      </c>
      <c r="F207" s="13">
        <f>'[1]TCE - ANEXO III - Preencher'!G216</f>
        <v>225125</v>
      </c>
      <c r="G207" s="14">
        <f>IF('[1]TCE - ANEXO III - Preencher'!H216="","",'[1]TCE - ANEXO III - Preencher'!H216)</f>
        <v>43983</v>
      </c>
      <c r="H207" s="15">
        <f>'[1]TCE - ANEXO III - Preencher'!I216</f>
        <v>0</v>
      </c>
      <c r="I207" s="15">
        <f>'[1]TCE - ANEXO III - Preencher'!J216</f>
        <v>388.67519999999996</v>
      </c>
      <c r="J207" s="15">
        <f>'[1]TCE - ANEXO III - Preencher'!K216</f>
        <v>0</v>
      </c>
      <c r="K207" s="16">
        <f>'[1]TCE - ANEXO III - Preencher'!L216</f>
        <v>160</v>
      </c>
      <c r="L207" s="16">
        <f>'[1]TCE - ANEXO III - Preencher'!M216</f>
        <v>7.92</v>
      </c>
      <c r="M207" s="16">
        <f t="shared" si="19"/>
        <v>152.08000000000001</v>
      </c>
      <c r="N207" s="16">
        <f>'[1]TCE - ANEXO III - Preencher'!O216</f>
        <v>7.49</v>
      </c>
      <c r="O207" s="16">
        <f>'[1]TCE - ANEXO III - Preencher'!P216</f>
        <v>0</v>
      </c>
      <c r="P207" s="17">
        <f t="shared" si="20"/>
        <v>7.49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548.24519999999995</v>
      </c>
    </row>
    <row r="208" spans="1:28" s="4" customFormat="1">
      <c r="A208" s="9">
        <f>IFERROR(VLOOKUP(B208,'[1]DADOS (OCULTAR)'!$P$3:$R$53,3,0),"")</f>
        <v>9039744000607</v>
      </c>
      <c r="B208" s="10" t="str">
        <f>'[1]TCE - ANEXO III - Preencher'!C217</f>
        <v>UPA SÃO LOURENÇO DA MATA</v>
      </c>
      <c r="C208" s="11"/>
      <c r="D208" s="12" t="str">
        <f>'[1]TCE - ANEXO III - Preencher'!E217</f>
        <v>RENATA CABRAL GUERRA LIMA</v>
      </c>
      <c r="E208" s="10" t="str">
        <f>IF('[1]TCE - ANEXO III - Preencher'!F217="4 - Assistência Odontológica","2 - Outros Profissionais da Saúde",'[1]TCE - ANEXO II - Enviar TCE'!E207)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43983</v>
      </c>
      <c r="H208" s="15">
        <f>'[1]TCE - ANEXO III - Preencher'!I217</f>
        <v>0</v>
      </c>
      <c r="I208" s="15">
        <f>'[1]TCE - ANEXO III - Preencher'!J217</f>
        <v>357.28320000000002</v>
      </c>
      <c r="J208" s="15">
        <f>'[1]TCE - ANEXO III - Preencher'!K217</f>
        <v>0</v>
      </c>
      <c r="K208" s="16">
        <f>'[1]TCE - ANEXO III - Preencher'!L217</f>
        <v>160</v>
      </c>
      <c r="L208" s="16">
        <f>'[1]TCE - ANEXO III - Preencher'!M217</f>
        <v>7.92</v>
      </c>
      <c r="M208" s="16">
        <f t="shared" si="19"/>
        <v>152.08000000000001</v>
      </c>
      <c r="N208" s="16">
        <f>'[1]TCE - ANEXO III - Preencher'!O217</f>
        <v>7.49</v>
      </c>
      <c r="O208" s="16">
        <f>'[1]TCE - ANEXO III - Preencher'!P217</f>
        <v>0</v>
      </c>
      <c r="P208" s="17">
        <f t="shared" si="20"/>
        <v>7.49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516.85320000000002</v>
      </c>
    </row>
    <row r="209" spans="1:28" s="4" customFormat="1">
      <c r="A209" s="9">
        <f>IFERROR(VLOOKUP(B209,'[1]DADOS (OCULTAR)'!$P$3:$R$53,3,0),"")</f>
        <v>9039744000607</v>
      </c>
      <c r="B209" s="10" t="str">
        <f>'[1]TCE - ANEXO III - Preencher'!C218</f>
        <v>UPA SÃO LOURENÇO DA MATA</v>
      </c>
      <c r="C209" s="11"/>
      <c r="D209" s="12" t="str">
        <f>'[1]TCE - ANEXO III - Preencher'!E218</f>
        <v>SAVIO RICARDO SILVA DO MONTE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515110</v>
      </c>
      <c r="G209" s="14">
        <f>IF('[1]TCE - ANEXO III - Preencher'!H218="","",'[1]TCE - ANEXO III - Preencher'!H218)</f>
        <v>43983</v>
      </c>
      <c r="H209" s="15">
        <f>'[1]TCE - ANEXO III - Preencher'!I218</f>
        <v>0</v>
      </c>
      <c r="I209" s="15">
        <f>'[1]TCE - ANEXO III - Preencher'!J218</f>
        <v>108.27040000000001</v>
      </c>
      <c r="J209" s="15">
        <f>'[1]TCE - ANEXO III - Preencher'!K218</f>
        <v>0</v>
      </c>
      <c r="K209" s="16">
        <f>'[1]TCE - ANEXO III - Preencher'!L218</f>
        <v>160</v>
      </c>
      <c r="L209" s="16">
        <f>'[1]TCE - ANEXO III - Preencher'!M218</f>
        <v>20.9</v>
      </c>
      <c r="M209" s="16">
        <f t="shared" si="19"/>
        <v>139.1</v>
      </c>
      <c r="N209" s="16">
        <f>'[1]TCE - ANEXO III - Preencher'!O218</f>
        <v>1</v>
      </c>
      <c r="O209" s="16">
        <f>'[1]TCE - ANEXO III - Preencher'!P218</f>
        <v>0</v>
      </c>
      <c r="P209" s="17">
        <f t="shared" si="20"/>
        <v>1</v>
      </c>
      <c r="Q209" s="16">
        <f>'[1]TCE - ANEXO III - Preencher'!R218</f>
        <v>106.97</v>
      </c>
      <c r="R209" s="16">
        <f>'[1]TCE - ANEXO III - Preencher'!S218</f>
        <v>0</v>
      </c>
      <c r="S209" s="17">
        <f t="shared" si="21"/>
        <v>106.97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355.34040000000005</v>
      </c>
    </row>
    <row r="210" spans="1:28" s="4" customFormat="1">
      <c r="A210" s="9">
        <f>IFERROR(VLOOKUP(B210,'[1]DADOS (OCULTAR)'!$P$3:$R$53,3,0),"")</f>
        <v>9039744000607</v>
      </c>
      <c r="B210" s="10" t="str">
        <f>'[1]TCE - ANEXO III - Preencher'!C219</f>
        <v>UPA SÃO LOURENÇO DA MATA</v>
      </c>
      <c r="C210" s="11"/>
      <c r="D210" s="12" t="str">
        <f>'[1]TCE - ANEXO III - Preencher'!E219</f>
        <v>GRACIELLEY MARIA DO MONTE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223505</v>
      </c>
      <c r="G210" s="14">
        <f>IF('[1]TCE - ANEXO III - Preencher'!H219="","",'[1]TCE - ANEXO III - Preencher'!H219)</f>
        <v>43983</v>
      </c>
      <c r="H210" s="15">
        <f>'[1]TCE - ANEXO III - Preencher'!I219</f>
        <v>0</v>
      </c>
      <c r="I210" s="15">
        <f>'[1]TCE - ANEXO III - Preencher'!J219</f>
        <v>488.01679999999999</v>
      </c>
      <c r="J210" s="15">
        <f>'[1]TCE - ANEXO III - Preencher'!K219</f>
        <v>0</v>
      </c>
      <c r="K210" s="16">
        <f>'[1]TCE - ANEXO III - Preencher'!L219</f>
        <v>160</v>
      </c>
      <c r="L210" s="16">
        <f>'[1]TCE - ANEXO III - Preencher'!M219</f>
        <v>2.99</v>
      </c>
      <c r="M210" s="16">
        <f t="shared" si="19"/>
        <v>157.01</v>
      </c>
      <c r="N210" s="16">
        <f>'[1]TCE - ANEXO III - Preencher'!O219</f>
        <v>1.97</v>
      </c>
      <c r="O210" s="16">
        <f>'[1]TCE - ANEXO III - Preencher'!P219</f>
        <v>0</v>
      </c>
      <c r="P210" s="17">
        <f t="shared" si="20"/>
        <v>1.97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646.99680000000001</v>
      </c>
    </row>
    <row r="211" spans="1:28" s="4" customFormat="1">
      <c r="A211" s="9">
        <f>IFERROR(VLOOKUP(B211,'[1]DADOS (OCULTAR)'!$P$3:$R$53,3,0),"")</f>
        <v>9039744000607</v>
      </c>
      <c r="B211" s="10" t="str">
        <f>'[1]TCE - ANEXO III - Preencher'!C220</f>
        <v>UPA SÃO LOURENÇO DA MATA</v>
      </c>
      <c r="C211" s="11"/>
      <c r="D211" s="12" t="str">
        <f>'[1]TCE - ANEXO III - Preencher'!E220</f>
        <v>MAYARA FERREIRA NOBRE DE MEDEIROS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43983</v>
      </c>
      <c r="H211" s="15">
        <f>'[1]TCE - ANEXO III - Preencher'!I220</f>
        <v>0</v>
      </c>
      <c r="I211" s="15">
        <f>'[1]TCE - ANEXO III - Preencher'!J220</f>
        <v>237.64240000000001</v>
      </c>
      <c r="J211" s="15">
        <f>'[1]TCE - ANEXO III - Preencher'!K220</f>
        <v>0</v>
      </c>
      <c r="K211" s="16">
        <f>'[1]TCE - ANEXO III - Preencher'!L220</f>
        <v>160</v>
      </c>
      <c r="L211" s="16">
        <f>'[1]TCE - ANEXO III - Preencher'!M220</f>
        <v>2.3199999999999998</v>
      </c>
      <c r="M211" s="16">
        <f t="shared" si="19"/>
        <v>157.68</v>
      </c>
      <c r="N211" s="16">
        <f>'[1]TCE - ANEXO III - Preencher'!O220</f>
        <v>1.97</v>
      </c>
      <c r="O211" s="16">
        <f>'[1]TCE - ANEXO III - Preencher'!P220</f>
        <v>0</v>
      </c>
      <c r="P211" s="17">
        <f t="shared" si="20"/>
        <v>1.97</v>
      </c>
      <c r="Q211" s="16">
        <f>'[1]TCE - ANEXO III - Preencher'!R220</f>
        <v>101.27</v>
      </c>
      <c r="R211" s="16">
        <f>'[1]TCE - ANEXO III - Preencher'!S220</f>
        <v>92.75</v>
      </c>
      <c r="S211" s="17">
        <f t="shared" si="21"/>
        <v>8.519999999999996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405.81240000000003</v>
      </c>
    </row>
    <row r="212" spans="1:28" s="4" customFormat="1">
      <c r="A212" s="9">
        <f>IFERROR(VLOOKUP(B212,'[1]DADOS (OCULTAR)'!$P$3:$R$53,3,0),"")</f>
        <v>9039744000607</v>
      </c>
      <c r="B212" s="10" t="str">
        <f>'[1]TCE - ANEXO III - Preencher'!C221</f>
        <v>UPA SÃO LOURENÇO DA MATA</v>
      </c>
      <c r="C212" s="11"/>
      <c r="D212" s="12" t="str">
        <f>'[1]TCE - ANEXO III - Preencher'!E221</f>
        <v>CHARLISTON JOSE FREIRE DE FRANCA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43983</v>
      </c>
      <c r="H212" s="15">
        <f>'[1]TCE - ANEXO III - Preencher'!I221</f>
        <v>0</v>
      </c>
      <c r="I212" s="15">
        <f>'[1]TCE - ANEXO III - Preencher'!J221</f>
        <v>92.97</v>
      </c>
      <c r="J212" s="15">
        <f>'[1]TCE - ANEXO III - Preencher'!K221</f>
        <v>0</v>
      </c>
      <c r="K212" s="16">
        <f>'[1]TCE - ANEXO III - Preencher'!L221</f>
        <v>160</v>
      </c>
      <c r="L212" s="16">
        <f>'[1]TCE - ANEXO III - Preencher'!M221</f>
        <v>20.9</v>
      </c>
      <c r="M212" s="16">
        <f t="shared" si="19"/>
        <v>139.1</v>
      </c>
      <c r="N212" s="16">
        <f>'[1]TCE - ANEXO III - Preencher'!O221</f>
        <v>1</v>
      </c>
      <c r="O212" s="16">
        <f>'[1]TCE - ANEXO III - Preencher'!P221</f>
        <v>0</v>
      </c>
      <c r="P212" s="17">
        <f t="shared" si="20"/>
        <v>1</v>
      </c>
      <c r="Q212" s="16">
        <f>'[1]TCE - ANEXO III - Preencher'!R221</f>
        <v>106.97</v>
      </c>
      <c r="R212" s="16">
        <f>'[1]TCE - ANEXO III - Preencher'!S221</f>
        <v>0</v>
      </c>
      <c r="S212" s="17">
        <f t="shared" si="21"/>
        <v>106.97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340.03999999999996</v>
      </c>
    </row>
    <row r="213" spans="1:28" s="4" customFormat="1">
      <c r="A213" s="9">
        <f>IFERROR(VLOOKUP(B213,'[1]DADOS (OCULTAR)'!$P$3:$R$53,3,0),"")</f>
        <v>9039744000607</v>
      </c>
      <c r="B213" s="10" t="str">
        <f>'[1]TCE - ANEXO III - Preencher'!C222</f>
        <v>UPA SÃO LOURENÇO DA MATA</v>
      </c>
      <c r="C213" s="11"/>
      <c r="D213" s="12" t="str">
        <f>'[1]TCE - ANEXO III - Preencher'!E222</f>
        <v>DANIEL MATOS BUFFONE</v>
      </c>
      <c r="E213" s="10" t="str">
        <f>IF('[1]TCE - ANEXO III - Preencher'!F222="4 - Assistência Odontológica","2 - Outros Profissionais da Saúde",'[1]TCE - ANEXO II - Enviar TCE'!E212)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43983</v>
      </c>
      <c r="H213" s="15">
        <f>'[1]TCE - ANEXO III - Preencher'!I222</f>
        <v>0</v>
      </c>
      <c r="I213" s="15">
        <f>'[1]TCE - ANEXO III - Preencher'!J222</f>
        <v>554.98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7.49</v>
      </c>
      <c r="O213" s="16">
        <f>'[1]TCE - ANEXO III - Preencher'!P222</f>
        <v>0</v>
      </c>
      <c r="P213" s="17">
        <f t="shared" si="20"/>
        <v>7.49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562.47</v>
      </c>
    </row>
    <row r="214" spans="1:28" s="4" customFormat="1">
      <c r="A214" s="9">
        <f>IFERROR(VLOOKUP(B214,'[1]DADOS (OCULTAR)'!$P$3:$R$53,3,0),"")</f>
        <v>9039744000607</v>
      </c>
      <c r="B214" s="10" t="str">
        <f>'[1]TCE - ANEXO III - Preencher'!C223</f>
        <v>UPA SÃO LOURENÇO DA MATA</v>
      </c>
      <c r="C214" s="11"/>
      <c r="D214" s="12" t="str">
        <f>'[1]TCE - ANEXO III - Preencher'!E223</f>
        <v>EDUARDO EVANGELISTA REGO</v>
      </c>
      <c r="E214" s="10" t="str">
        <f>IF('[1]TCE - ANEXO III - Preencher'!F223="4 - Assistência Odontológica","2 - Outros Profissionais da Saúde",'[1]TCE - ANEXO II - Enviar TCE'!E213)</f>
        <v>1 - Médico</v>
      </c>
      <c r="F214" s="13">
        <f>'[1]TCE - ANEXO III - Preencher'!G223</f>
        <v>225125</v>
      </c>
      <c r="G214" s="14">
        <f>IF('[1]TCE - ANEXO III - Preencher'!H223="","",'[1]TCE - ANEXO III - Preencher'!H223)</f>
        <v>43983</v>
      </c>
      <c r="H214" s="15">
        <f>'[1]TCE - ANEXO III - Preencher'!I223</f>
        <v>0</v>
      </c>
      <c r="I214" s="15">
        <f>'[1]TCE - ANEXO III - Preencher'!J223</f>
        <v>146.80000000000001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7.49</v>
      </c>
      <c r="O214" s="16">
        <f>'[1]TCE - ANEXO III - Preencher'!P223</f>
        <v>0</v>
      </c>
      <c r="P214" s="17">
        <f t="shared" si="20"/>
        <v>7.49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154.29000000000002</v>
      </c>
    </row>
    <row r="215" spans="1:28" s="4" customFormat="1">
      <c r="A215" s="9">
        <f>IFERROR(VLOOKUP(B215,'[1]DADOS (OCULTAR)'!$P$3:$R$53,3,0),"")</f>
        <v>9039744000607</v>
      </c>
      <c r="B215" s="10" t="str">
        <f>'[1]TCE - ANEXO III - Preencher'!C224</f>
        <v>UPA SÃO LOURENÇO DA MATA</v>
      </c>
      <c r="C215" s="11"/>
      <c r="D215" s="12" t="str">
        <f>'[1]TCE - ANEXO III - Preencher'!E224</f>
        <v>RAPHAEL DE MORAES PINHEIRO CHAVES</v>
      </c>
      <c r="E215" s="10" t="str">
        <f>IF('[1]TCE - ANEXO III - Preencher'!F224="4 - Assistência Odontológica","2 - Outros Profissionais da Saúde",'[1]TCE - ANEXO II - Enviar TCE'!E214)</f>
        <v>1 - Médico</v>
      </c>
      <c r="F215" s="13">
        <f>'[1]TCE - ANEXO III - Preencher'!G224</f>
        <v>225125</v>
      </c>
      <c r="G215" s="14">
        <f>IF('[1]TCE - ANEXO III - Preencher'!H224="","",'[1]TCE - ANEXO III - Preencher'!H224)</f>
        <v>43983</v>
      </c>
      <c r="H215" s="15">
        <f>'[1]TCE - ANEXO III - Preencher'!I224</f>
        <v>0</v>
      </c>
      <c r="I215" s="15">
        <f>'[1]TCE - ANEXO III - Preencher'!J224</f>
        <v>192.79000000000002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7.49</v>
      </c>
      <c r="O215" s="16">
        <f>'[1]TCE - ANEXO III - Preencher'!P224</f>
        <v>0</v>
      </c>
      <c r="P215" s="17">
        <f t="shared" si="20"/>
        <v>7.49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200.28000000000003</v>
      </c>
    </row>
    <row r="216" spans="1:28" s="4" customFormat="1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anakasl</dc:creator>
  <cp:lastModifiedBy>anakasl</cp:lastModifiedBy>
  <dcterms:created xsi:type="dcterms:W3CDTF">2020-08-05T19:52:44Z</dcterms:created>
  <dcterms:modified xsi:type="dcterms:W3CDTF">2020-08-05T19:53:15Z</dcterms:modified>
</cp:coreProperties>
</file>