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retoria\Documents\UPA CAXANGÁ -FEVEREIRO 2020\"/>
    </mc:Choice>
  </mc:AlternateContent>
  <bookViews>
    <workbookView xWindow="0" yWindow="0" windowWidth="19200" windowHeight="1150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1267" i="1" l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M3" i="1"/>
  <c r="AB3" i="1" s="1"/>
  <c r="V4" i="1"/>
  <c r="AB4" i="1" s="1"/>
  <c r="S5" i="1"/>
  <c r="AB5" i="1" s="1"/>
  <c r="P6" i="1"/>
  <c r="Z6" i="1"/>
  <c r="AB6" i="1" s="1"/>
  <c r="M7" i="1"/>
  <c r="AB7" i="1" s="1"/>
  <c r="V8" i="1"/>
  <c r="AB8" i="1" s="1"/>
  <c r="S9" i="1"/>
  <c r="AB9" i="1" s="1"/>
  <c r="P10" i="1"/>
  <c r="Z10" i="1"/>
  <c r="AB10" i="1" s="1"/>
  <c r="M11" i="1"/>
  <c r="AB11" i="1" s="1"/>
  <c r="V12" i="1"/>
  <c r="AB12" i="1" s="1"/>
  <c r="S13" i="1"/>
  <c r="AB13" i="1" s="1"/>
  <c r="P14" i="1"/>
  <c r="Z14" i="1"/>
  <c r="AB14" i="1" s="1"/>
  <c r="M15" i="1"/>
  <c r="AB15" i="1" s="1"/>
  <c r="V16" i="1"/>
  <c r="AB16" i="1" s="1"/>
  <c r="S17" i="1"/>
  <c r="AB17" i="1" s="1"/>
  <c r="P18" i="1"/>
  <c r="Z18" i="1"/>
  <c r="AB18" i="1" s="1"/>
  <c r="M19" i="1"/>
  <c r="AB19" i="1" s="1"/>
  <c r="V20" i="1"/>
  <c r="AB20" i="1" s="1"/>
  <c r="S21" i="1"/>
  <c r="AB21" i="1" s="1"/>
  <c r="P22" i="1"/>
  <c r="Z22" i="1"/>
  <c r="AB22" i="1" s="1"/>
  <c r="M23" i="1"/>
  <c r="AB23" i="1" s="1"/>
  <c r="V24" i="1"/>
  <c r="AB24" i="1" s="1"/>
  <c r="S25" i="1"/>
  <c r="AB25" i="1" s="1"/>
  <c r="P26" i="1"/>
  <c r="Z26" i="1"/>
  <c r="AB26" i="1" s="1"/>
  <c r="M27" i="1"/>
  <c r="AB27" i="1" s="1"/>
  <c r="V28" i="1"/>
  <c r="AB28" i="1" s="1"/>
  <c r="S29" i="1"/>
  <c r="AB29" i="1" s="1"/>
  <c r="P30" i="1"/>
  <c r="Z30" i="1"/>
  <c r="AB30" i="1" s="1"/>
  <c r="M31" i="1"/>
  <c r="AB31" i="1" s="1"/>
  <c r="V32" i="1"/>
  <c r="AB32" i="1" s="1"/>
  <c r="S33" i="1"/>
  <c r="AB33" i="1" s="1"/>
  <c r="P34" i="1"/>
  <c r="Z34" i="1"/>
  <c r="AB34" i="1" s="1"/>
  <c r="M35" i="1"/>
  <c r="AB35" i="1" s="1"/>
  <c r="V36" i="1"/>
  <c r="AB36" i="1" s="1"/>
  <c r="S37" i="1"/>
  <c r="AB37" i="1" s="1"/>
  <c r="P38" i="1"/>
  <c r="Z38" i="1"/>
  <c r="AB38" i="1" s="1"/>
  <c r="M39" i="1"/>
  <c r="AB39" i="1" s="1"/>
  <c r="V40" i="1"/>
  <c r="AB40" i="1" s="1"/>
  <c r="S41" i="1"/>
  <c r="AB41" i="1" s="1"/>
  <c r="P42" i="1"/>
  <c r="Z42" i="1"/>
  <c r="AB42" i="1" s="1"/>
  <c r="M43" i="1"/>
  <c r="AB43" i="1" s="1"/>
  <c r="V44" i="1"/>
  <c r="AB44" i="1" s="1"/>
  <c r="S45" i="1"/>
  <c r="AB45" i="1" s="1"/>
  <c r="P46" i="1"/>
  <c r="Z46" i="1"/>
  <c r="AB46" i="1" s="1"/>
  <c r="M47" i="1"/>
  <c r="AB47" i="1" s="1"/>
  <c r="V48" i="1"/>
  <c r="AB48" i="1" s="1"/>
  <c r="S49" i="1"/>
  <c r="AB49" i="1" s="1"/>
  <c r="P50" i="1"/>
  <c r="Z50" i="1"/>
  <c r="AB50" i="1" s="1"/>
  <c r="M51" i="1"/>
  <c r="AB51" i="1" s="1"/>
  <c r="V52" i="1"/>
  <c r="AB52" i="1" s="1"/>
  <c r="S53" i="1"/>
  <c r="AB53" i="1" s="1"/>
  <c r="P54" i="1"/>
  <c r="Z54" i="1"/>
  <c r="AB54" i="1" s="1"/>
  <c r="M55" i="1"/>
  <c r="AB55" i="1" s="1"/>
  <c r="V56" i="1"/>
  <c r="AB56" i="1" s="1"/>
  <c r="S57" i="1"/>
  <c r="AB57" i="1" s="1"/>
  <c r="P58" i="1"/>
  <c r="Z58" i="1"/>
  <c r="AB58" i="1" s="1"/>
  <c r="M59" i="1"/>
  <c r="AB59" i="1" s="1"/>
  <c r="V60" i="1"/>
  <c r="AB60" i="1" s="1"/>
  <c r="S61" i="1"/>
  <c r="AB61" i="1" s="1"/>
  <c r="P62" i="1"/>
  <c r="Z62" i="1"/>
  <c r="AB62" i="1" s="1"/>
  <c r="M63" i="1"/>
  <c r="AB63" i="1" s="1"/>
  <c r="V64" i="1"/>
  <c r="AB64" i="1" s="1"/>
  <c r="S65" i="1"/>
  <c r="AB65" i="1" s="1"/>
  <c r="P66" i="1"/>
  <c r="Z66" i="1"/>
  <c r="AB66" i="1" s="1"/>
  <c r="M67" i="1"/>
  <c r="AB67" i="1" s="1"/>
  <c r="V68" i="1"/>
  <c r="AB68" i="1" s="1"/>
  <c r="S69" i="1"/>
  <c r="AB69" i="1" s="1"/>
  <c r="P70" i="1"/>
  <c r="Z70" i="1"/>
  <c r="AB70" i="1" s="1"/>
  <c r="M71" i="1"/>
  <c r="AB71" i="1" s="1"/>
  <c r="V72" i="1"/>
  <c r="AB72" i="1" s="1"/>
  <c r="S73" i="1"/>
  <c r="AB73" i="1" s="1"/>
  <c r="P74" i="1"/>
  <c r="Z74" i="1"/>
  <c r="AB74" i="1" s="1"/>
  <c r="M75" i="1"/>
  <c r="AB75" i="1" s="1"/>
  <c r="V76" i="1"/>
  <c r="AB76" i="1" s="1"/>
  <c r="S77" i="1"/>
  <c r="AB77" i="1" s="1"/>
  <c r="P78" i="1"/>
  <c r="Z78" i="1"/>
  <c r="AB78" i="1" s="1"/>
  <c r="M79" i="1"/>
  <c r="AB79" i="1" s="1"/>
  <c r="V80" i="1"/>
  <c r="AB80" i="1" s="1"/>
  <c r="S81" i="1"/>
  <c r="AB81" i="1" s="1"/>
  <c r="P82" i="1"/>
  <c r="Z82" i="1"/>
  <c r="AB82" i="1" s="1"/>
  <c r="M83" i="1"/>
  <c r="AB83" i="1" s="1"/>
  <c r="V84" i="1"/>
  <c r="AB84" i="1" s="1"/>
  <c r="S85" i="1"/>
  <c r="AB85" i="1" s="1"/>
  <c r="P86" i="1"/>
  <c r="Z86" i="1"/>
  <c r="AB86" i="1" s="1"/>
  <c r="M87" i="1"/>
  <c r="AB87" i="1" s="1"/>
  <c r="V88" i="1"/>
  <c r="AB88" i="1" s="1"/>
  <c r="S89" i="1"/>
  <c r="AB89" i="1" s="1"/>
  <c r="P90" i="1"/>
  <c r="Z90" i="1"/>
  <c r="AB90" i="1" s="1"/>
  <c r="M91" i="1"/>
  <c r="AB91" i="1" s="1"/>
  <c r="V92" i="1"/>
  <c r="AB92" i="1" s="1"/>
  <c r="S93" i="1"/>
  <c r="AB93" i="1" s="1"/>
  <c r="P94" i="1"/>
  <c r="Z94" i="1"/>
  <c r="AB94" i="1" s="1"/>
  <c r="M95" i="1"/>
  <c r="AB95" i="1" s="1"/>
  <c r="V96" i="1"/>
  <c r="AB96" i="1" s="1"/>
  <c r="S97" i="1"/>
  <c r="AB97" i="1" s="1"/>
  <c r="P98" i="1"/>
  <c r="Z98" i="1"/>
  <c r="AB98" i="1" s="1"/>
  <c r="M99" i="1"/>
  <c r="AB99" i="1" s="1"/>
  <c r="V100" i="1"/>
  <c r="AB100" i="1" s="1"/>
  <c r="S101" i="1"/>
  <c r="AB101" i="1" s="1"/>
  <c r="P102" i="1"/>
  <c r="Z102" i="1"/>
  <c r="AB102" i="1" s="1"/>
  <c r="M103" i="1"/>
  <c r="AB103" i="1" s="1"/>
  <c r="V104" i="1"/>
  <c r="AB104" i="1" s="1"/>
  <c r="S105" i="1"/>
  <c r="AB105" i="1" s="1"/>
  <c r="P106" i="1"/>
  <c r="Z106" i="1"/>
  <c r="AB106" i="1" s="1"/>
  <c r="M107" i="1"/>
  <c r="AB107" i="1" s="1"/>
  <c r="V108" i="1"/>
  <c r="AB108" i="1" s="1"/>
  <c r="S109" i="1"/>
  <c r="AB109" i="1" s="1"/>
  <c r="P110" i="1"/>
  <c r="Z110" i="1"/>
  <c r="AB110" i="1" s="1"/>
  <c r="M111" i="1"/>
  <c r="AB111" i="1" s="1"/>
  <c r="V112" i="1"/>
  <c r="AB112" i="1" s="1"/>
  <c r="S113" i="1"/>
  <c r="AB113" i="1" s="1"/>
  <c r="P114" i="1"/>
  <c r="Z114" i="1"/>
  <c r="AB114" i="1" s="1"/>
  <c r="M115" i="1"/>
  <c r="AB115" i="1" s="1"/>
  <c r="V116" i="1"/>
  <c r="AB116" i="1" s="1"/>
  <c r="S117" i="1"/>
  <c r="AB117" i="1" s="1"/>
  <c r="P118" i="1"/>
  <c r="Z118" i="1"/>
  <c r="AB118" i="1" s="1"/>
  <c r="M119" i="1"/>
  <c r="AB119" i="1" s="1"/>
  <c r="V120" i="1"/>
  <c r="AB120" i="1" s="1"/>
  <c r="S121" i="1"/>
  <c r="AB121" i="1" s="1"/>
  <c r="P122" i="1"/>
  <c r="Z122" i="1"/>
  <c r="AB122" i="1" s="1"/>
  <c r="M123" i="1"/>
  <c r="AB123" i="1" s="1"/>
  <c r="V124" i="1"/>
  <c r="AB124" i="1" s="1"/>
  <c r="S125" i="1"/>
  <c r="AB125" i="1" s="1"/>
  <c r="P126" i="1"/>
  <c r="Z126" i="1"/>
  <c r="AB126" i="1" s="1"/>
  <c r="M127" i="1"/>
  <c r="AB127" i="1" s="1"/>
  <c r="V128" i="1"/>
  <c r="AB128" i="1" s="1"/>
  <c r="S129" i="1"/>
  <c r="AB129" i="1" s="1"/>
  <c r="P130" i="1"/>
  <c r="Z130" i="1"/>
  <c r="AB130" i="1" s="1"/>
  <c r="M131" i="1"/>
  <c r="AB131" i="1" s="1"/>
  <c r="V132" i="1"/>
  <c r="AB132" i="1" s="1"/>
  <c r="S133" i="1"/>
  <c r="AB133" i="1" s="1"/>
  <c r="P134" i="1"/>
  <c r="Z134" i="1"/>
  <c r="AB134" i="1" s="1"/>
  <c r="M135" i="1"/>
  <c r="AB135" i="1" s="1"/>
  <c r="V136" i="1"/>
  <c r="AB136" i="1" s="1"/>
  <c r="S137" i="1"/>
  <c r="AB137" i="1" s="1"/>
  <c r="P138" i="1"/>
  <c r="Z138" i="1"/>
  <c r="AB138" i="1" s="1"/>
  <c r="M139" i="1"/>
  <c r="AB139" i="1" s="1"/>
  <c r="V140" i="1"/>
  <c r="AB140" i="1" s="1"/>
  <c r="S141" i="1"/>
  <c r="AB141" i="1" s="1"/>
  <c r="P142" i="1"/>
  <c r="Z142" i="1"/>
  <c r="AB142" i="1" s="1"/>
  <c r="M143" i="1"/>
  <c r="AB143" i="1" s="1"/>
  <c r="V144" i="1"/>
  <c r="AB144" i="1" s="1"/>
  <c r="S145" i="1"/>
  <c r="AB145" i="1" s="1"/>
  <c r="P146" i="1"/>
  <c r="Z146" i="1"/>
  <c r="AB146" i="1" s="1"/>
  <c r="M147" i="1"/>
  <c r="AB147" i="1" s="1"/>
  <c r="V148" i="1"/>
  <c r="AB148" i="1" s="1"/>
  <c r="S149" i="1"/>
  <c r="AB149" i="1" s="1"/>
  <c r="P150" i="1"/>
  <c r="Z150" i="1"/>
  <c r="AB150" i="1" s="1"/>
  <c r="M151" i="1"/>
  <c r="AB151" i="1" s="1"/>
  <c r="V152" i="1"/>
  <c r="AB152" i="1" s="1"/>
  <c r="S153" i="1"/>
  <c r="AB153" i="1" s="1"/>
  <c r="P154" i="1"/>
  <c r="Z154" i="1"/>
  <c r="AB154" i="1" s="1"/>
  <c r="M155" i="1"/>
  <c r="AB155" i="1" s="1"/>
  <c r="V156" i="1"/>
  <c r="AB156" i="1" s="1"/>
  <c r="S157" i="1"/>
  <c r="AB157" i="1" s="1"/>
  <c r="P158" i="1"/>
  <c r="Z158" i="1"/>
  <c r="AB158" i="1" s="1"/>
  <c r="M159" i="1"/>
  <c r="AB159" i="1" s="1"/>
  <c r="V160" i="1"/>
  <c r="AB160" i="1" s="1"/>
  <c r="S161" i="1"/>
  <c r="AB161" i="1" s="1"/>
  <c r="P162" i="1"/>
  <c r="Z162" i="1"/>
  <c r="AB162" i="1" s="1"/>
  <c r="M163" i="1"/>
  <c r="AB163" i="1" s="1"/>
  <c r="V164" i="1"/>
  <c r="AB164" i="1" s="1"/>
  <c r="S165" i="1"/>
  <c r="AB165" i="1" s="1"/>
  <c r="P166" i="1"/>
  <c r="Z166" i="1"/>
  <c r="AB166" i="1" s="1"/>
  <c r="M167" i="1"/>
  <c r="AB167" i="1" s="1"/>
  <c r="V168" i="1"/>
  <c r="AB168" i="1" s="1"/>
  <c r="S169" i="1"/>
  <c r="AB169" i="1" s="1"/>
  <c r="P170" i="1"/>
  <c r="Z170" i="1"/>
  <c r="AB170" i="1" s="1"/>
  <c r="M171" i="1"/>
  <c r="AB171" i="1" s="1"/>
  <c r="V172" i="1"/>
  <c r="AB172" i="1" s="1"/>
  <c r="S173" i="1"/>
  <c r="AB173" i="1" s="1"/>
  <c r="P174" i="1"/>
  <c r="Z174" i="1"/>
  <c r="AB174" i="1" s="1"/>
  <c r="M175" i="1"/>
  <c r="AB175" i="1" s="1"/>
  <c r="V176" i="1"/>
  <c r="AB176" i="1" s="1"/>
  <c r="S177" i="1"/>
  <c r="AB177" i="1" s="1"/>
  <c r="P178" i="1"/>
  <c r="Z178" i="1"/>
  <c r="AB178" i="1" s="1"/>
  <c r="M179" i="1"/>
  <c r="AB179" i="1" s="1"/>
  <c r="V180" i="1"/>
  <c r="AB180" i="1" s="1"/>
  <c r="S181" i="1"/>
  <c r="AB181" i="1" s="1"/>
  <c r="P182" i="1"/>
  <c r="Z182" i="1"/>
  <c r="AB182" i="1" s="1"/>
  <c r="M183" i="1"/>
  <c r="AB183" i="1" s="1"/>
  <c r="V184" i="1"/>
  <c r="AB184" i="1" s="1"/>
  <c r="S185" i="1"/>
  <c r="AB185" i="1" s="1"/>
  <c r="P186" i="1"/>
  <c r="Z186" i="1"/>
  <c r="AB186" i="1" s="1"/>
  <c r="M187" i="1"/>
  <c r="AB187" i="1" s="1"/>
  <c r="V188" i="1"/>
  <c r="AB188" i="1" s="1"/>
  <c r="S189" i="1"/>
  <c r="AB189" i="1" s="1"/>
  <c r="P190" i="1"/>
  <c r="Z190" i="1"/>
  <c r="AB190" i="1" s="1"/>
  <c r="M191" i="1"/>
  <c r="AB191" i="1" s="1"/>
  <c r="V192" i="1"/>
  <c r="AB192" i="1" s="1"/>
  <c r="S193" i="1"/>
  <c r="AB193" i="1" s="1"/>
  <c r="P194" i="1"/>
  <c r="Z194" i="1"/>
  <c r="AB194" i="1" s="1"/>
  <c r="M195" i="1"/>
  <c r="AB195" i="1" s="1"/>
  <c r="V196" i="1"/>
  <c r="AB196" i="1" s="1"/>
  <c r="S197" i="1"/>
  <c r="AB197" i="1" s="1"/>
  <c r="P198" i="1"/>
  <c r="Z198" i="1"/>
  <c r="AB198" i="1" s="1"/>
  <c r="M199" i="1"/>
  <c r="AB199" i="1" s="1"/>
  <c r="V200" i="1"/>
  <c r="AB200" i="1" s="1"/>
  <c r="S201" i="1"/>
  <c r="AB201" i="1" s="1"/>
  <c r="P202" i="1"/>
  <c r="Z202" i="1"/>
  <c r="AB202" i="1" s="1"/>
  <c r="M203" i="1"/>
  <c r="AB203" i="1" s="1"/>
  <c r="V204" i="1"/>
  <c r="AB204" i="1" s="1"/>
  <c r="S205" i="1"/>
  <c r="AB205" i="1" s="1"/>
  <c r="P206" i="1"/>
  <c r="Z206" i="1"/>
  <c r="AB206" i="1" s="1"/>
  <c r="M207" i="1"/>
  <c r="AB207" i="1" s="1"/>
  <c r="V208" i="1"/>
  <c r="AB208" i="1" s="1"/>
  <c r="S209" i="1"/>
  <c r="AB209" i="1" s="1"/>
  <c r="P210" i="1"/>
  <c r="Z210" i="1"/>
  <c r="AB210" i="1" s="1"/>
  <c r="M211" i="1"/>
  <c r="AB211" i="1" s="1"/>
  <c r="V212" i="1"/>
  <c r="AB212" i="1" s="1"/>
  <c r="S213" i="1"/>
  <c r="AB213" i="1" s="1"/>
  <c r="P214" i="1"/>
  <c r="Z214" i="1"/>
  <c r="AB214" i="1" s="1"/>
  <c r="M215" i="1"/>
  <c r="AB215" i="1" s="1"/>
  <c r="V216" i="1"/>
  <c r="AB216" i="1" s="1"/>
  <c r="S217" i="1"/>
  <c r="AB217" i="1" s="1"/>
  <c r="P218" i="1"/>
  <c r="Z218" i="1"/>
  <c r="AB218" i="1" s="1"/>
  <c r="M219" i="1"/>
  <c r="AB219" i="1" s="1"/>
  <c r="V220" i="1"/>
  <c r="AB220" i="1" s="1"/>
  <c r="S221" i="1"/>
  <c r="AB221" i="1" s="1"/>
  <c r="P222" i="1"/>
  <c r="Z222" i="1"/>
  <c r="AB222" i="1" s="1"/>
  <c r="M223" i="1"/>
  <c r="AB223" i="1" s="1"/>
  <c r="V224" i="1"/>
  <c r="AB224" i="1" s="1"/>
  <c r="S225" i="1"/>
  <c r="AB225" i="1" s="1"/>
  <c r="P226" i="1"/>
  <c r="Z226" i="1"/>
  <c r="AB226" i="1" s="1"/>
  <c r="M227" i="1"/>
  <c r="AB227" i="1" s="1"/>
  <c r="V228" i="1"/>
  <c r="AB228" i="1" s="1"/>
  <c r="S229" i="1"/>
  <c r="AB229" i="1" s="1"/>
  <c r="P230" i="1"/>
  <c r="Z230" i="1"/>
  <c r="AB230" i="1" s="1"/>
  <c r="M231" i="1"/>
  <c r="AB231" i="1" s="1"/>
  <c r="V232" i="1"/>
  <c r="AB232" i="1" s="1"/>
  <c r="S233" i="1"/>
  <c r="AB233" i="1" s="1"/>
  <c r="P234" i="1"/>
  <c r="Z234" i="1"/>
  <c r="AB234" i="1" s="1"/>
  <c r="M235" i="1"/>
  <c r="AB235" i="1" s="1"/>
  <c r="V236" i="1"/>
  <c r="AB236" i="1" s="1"/>
  <c r="S237" i="1"/>
  <c r="AB237" i="1" s="1"/>
  <c r="P238" i="1"/>
  <c r="Z238" i="1"/>
  <c r="AB238" i="1" s="1"/>
  <c r="M239" i="1"/>
  <c r="AB239" i="1" s="1"/>
  <c r="V240" i="1"/>
  <c r="AB240" i="1" s="1"/>
  <c r="S241" i="1"/>
  <c r="AB241" i="1" s="1"/>
  <c r="P242" i="1"/>
  <c r="Z242" i="1"/>
  <c r="AB242" i="1" s="1"/>
  <c r="M243" i="1"/>
  <c r="AB243" i="1" s="1"/>
  <c r="V244" i="1"/>
  <c r="AB244" i="1" s="1"/>
  <c r="S245" i="1"/>
  <c r="AB245" i="1" s="1"/>
  <c r="P246" i="1"/>
  <c r="Z246" i="1"/>
  <c r="AB246" i="1" s="1"/>
  <c r="M247" i="1"/>
  <c r="AB247" i="1" s="1"/>
  <c r="V248" i="1"/>
  <c r="AB248" i="1" s="1"/>
  <c r="S249" i="1"/>
  <c r="AB249" i="1" s="1"/>
  <c r="P250" i="1"/>
  <c r="Z250" i="1"/>
  <c r="AB250" i="1" s="1"/>
  <c r="M251" i="1"/>
  <c r="AB251" i="1" s="1"/>
  <c r="V252" i="1"/>
  <c r="AB252" i="1" s="1"/>
  <c r="S253" i="1"/>
  <c r="AB253" i="1" s="1"/>
  <c r="P254" i="1"/>
  <c r="Z254" i="1"/>
  <c r="AB254" i="1" s="1"/>
  <c r="M255" i="1"/>
  <c r="AB255" i="1" s="1"/>
  <c r="V256" i="1"/>
  <c r="AB256" i="1" s="1"/>
  <c r="S257" i="1"/>
  <c r="AB257" i="1" s="1"/>
  <c r="P258" i="1"/>
  <c r="Z258" i="1"/>
  <c r="AB258" i="1" s="1"/>
  <c r="M259" i="1"/>
  <c r="AB259" i="1" s="1"/>
  <c r="V260" i="1"/>
  <c r="AB260" i="1" s="1"/>
  <c r="S261" i="1"/>
  <c r="AB261" i="1" s="1"/>
  <c r="P262" i="1"/>
  <c r="Z262" i="1"/>
  <c r="AB262" i="1" s="1"/>
  <c r="M263" i="1"/>
  <c r="AB263" i="1" s="1"/>
  <c r="V264" i="1"/>
  <c r="AB264" i="1" s="1"/>
  <c r="S265" i="1"/>
  <c r="AB265" i="1" s="1"/>
  <c r="P266" i="1"/>
  <c r="Z266" i="1"/>
  <c r="AB266" i="1" s="1"/>
  <c r="M267" i="1"/>
  <c r="AB267" i="1" s="1"/>
  <c r="V268" i="1"/>
  <c r="AB268" i="1" s="1"/>
  <c r="S269" i="1"/>
  <c r="AB269" i="1" s="1"/>
  <c r="P270" i="1"/>
  <c r="Z270" i="1"/>
  <c r="AB270" i="1" s="1"/>
  <c r="M271" i="1"/>
  <c r="AB271" i="1" s="1"/>
  <c r="V272" i="1"/>
  <c r="AB272" i="1" s="1"/>
  <c r="S273" i="1"/>
  <c r="AB273" i="1" s="1"/>
  <c r="P274" i="1"/>
  <c r="Z274" i="1"/>
  <c r="AB274" i="1" s="1"/>
  <c r="M275" i="1"/>
  <c r="AB275" i="1" s="1"/>
  <c r="V276" i="1"/>
  <c r="AB276" i="1" s="1"/>
  <c r="S277" i="1"/>
  <c r="AB277" i="1" s="1"/>
  <c r="P278" i="1"/>
  <c r="Z278" i="1"/>
  <c r="AB278" i="1" s="1"/>
  <c r="M279" i="1"/>
  <c r="AB279" i="1" s="1"/>
  <c r="V280" i="1"/>
  <c r="AB280" i="1" s="1"/>
  <c r="S281" i="1"/>
  <c r="AB281" i="1" s="1"/>
  <c r="P282" i="1"/>
  <c r="Z282" i="1"/>
  <c r="AB282" i="1" s="1"/>
  <c r="M283" i="1"/>
  <c r="AB283" i="1" s="1"/>
  <c r="V284" i="1"/>
  <c r="AB284" i="1" s="1"/>
  <c r="S285" i="1"/>
  <c r="AB285" i="1" s="1"/>
  <c r="P286" i="1"/>
  <c r="Z286" i="1"/>
  <c r="AB286" i="1" s="1"/>
  <c r="M287" i="1"/>
  <c r="AB287" i="1" s="1"/>
  <c r="V288" i="1"/>
  <c r="AB288" i="1" s="1"/>
  <c r="S289" i="1"/>
  <c r="AB289" i="1" s="1"/>
  <c r="P290" i="1"/>
  <c r="Z290" i="1"/>
  <c r="AB290" i="1" s="1"/>
  <c r="M291" i="1"/>
  <c r="AB291" i="1" s="1"/>
  <c r="V292" i="1"/>
  <c r="AB292" i="1" s="1"/>
  <c r="S293" i="1"/>
  <c r="AB293" i="1" s="1"/>
  <c r="P294" i="1"/>
  <c r="Z294" i="1"/>
  <c r="AB294" i="1" s="1"/>
  <c r="M295" i="1"/>
  <c r="AB295" i="1" s="1"/>
  <c r="V296" i="1"/>
  <c r="AB296" i="1" s="1"/>
  <c r="S297" i="1"/>
  <c r="AB297" i="1" s="1"/>
  <c r="P298" i="1"/>
  <c r="Z298" i="1"/>
  <c r="AB298" i="1" s="1"/>
  <c r="M299" i="1"/>
  <c r="AB299" i="1" s="1"/>
  <c r="V300" i="1"/>
  <c r="AB300" i="1" s="1"/>
  <c r="S301" i="1"/>
  <c r="AB301" i="1" s="1"/>
  <c r="P302" i="1"/>
  <c r="Z302" i="1"/>
  <c r="AB302" i="1" s="1"/>
  <c r="M303" i="1"/>
  <c r="AB303" i="1" s="1"/>
  <c r="V304" i="1"/>
  <c r="AB304" i="1" s="1"/>
  <c r="S305" i="1"/>
  <c r="AB305" i="1" s="1"/>
  <c r="P306" i="1"/>
  <c r="Z306" i="1"/>
  <c r="AB306" i="1" s="1"/>
  <c r="M307" i="1"/>
  <c r="AB307" i="1" s="1"/>
  <c r="V308" i="1"/>
  <c r="AB308" i="1" s="1"/>
  <c r="S309" i="1"/>
  <c r="AB309" i="1" s="1"/>
  <c r="P310" i="1"/>
  <c r="Z310" i="1"/>
  <c r="AB310" i="1" s="1"/>
  <c r="M311" i="1"/>
  <c r="AB311" i="1" s="1"/>
  <c r="V312" i="1"/>
  <c r="AB312" i="1" s="1"/>
  <c r="S313" i="1"/>
  <c r="AB313" i="1" s="1"/>
  <c r="P314" i="1"/>
  <c r="Z314" i="1"/>
  <c r="AB314" i="1" s="1"/>
  <c r="M315" i="1"/>
  <c r="AB315" i="1" s="1"/>
  <c r="V316" i="1"/>
  <c r="AB316" i="1" s="1"/>
  <c r="S317" i="1"/>
  <c r="AB317" i="1" s="1"/>
  <c r="P318" i="1"/>
  <c r="Z318" i="1"/>
  <c r="AB318" i="1" s="1"/>
  <c r="M319" i="1"/>
  <c r="AB319" i="1" s="1"/>
  <c r="V320" i="1"/>
  <c r="AB320" i="1" s="1"/>
  <c r="S321" i="1"/>
  <c r="AB321" i="1" s="1"/>
  <c r="P322" i="1"/>
  <c r="Z322" i="1"/>
  <c r="AB322" i="1" s="1"/>
  <c r="M323" i="1"/>
  <c r="AB323" i="1" s="1"/>
  <c r="V324" i="1"/>
  <c r="AB324" i="1" s="1"/>
  <c r="S325" i="1"/>
  <c r="AB325" i="1" s="1"/>
  <c r="P326" i="1"/>
  <c r="Z326" i="1"/>
  <c r="AB326" i="1" s="1"/>
  <c r="M327" i="1"/>
  <c r="AB327" i="1" s="1"/>
  <c r="V328" i="1"/>
  <c r="AB328" i="1" s="1"/>
  <c r="S329" i="1"/>
  <c r="AB329" i="1" s="1"/>
  <c r="P330" i="1"/>
  <c r="Z330" i="1"/>
  <c r="AB330" i="1" s="1"/>
  <c r="M331" i="1"/>
  <c r="AB331" i="1" s="1"/>
  <c r="V332" i="1"/>
  <c r="AB332" i="1" s="1"/>
  <c r="S333" i="1"/>
  <c r="AB333" i="1" s="1"/>
  <c r="P334" i="1"/>
  <c r="Z334" i="1"/>
  <c r="AB334" i="1" s="1"/>
  <c r="M335" i="1"/>
  <c r="AB335" i="1" s="1"/>
  <c r="V336" i="1"/>
  <c r="AB336" i="1" s="1"/>
  <c r="S337" i="1"/>
  <c r="AB337" i="1" s="1"/>
  <c r="P338" i="1"/>
  <c r="Z338" i="1"/>
  <c r="AB338" i="1" s="1"/>
  <c r="M339" i="1"/>
  <c r="AB339" i="1" s="1"/>
  <c r="V340" i="1"/>
  <c r="AB340" i="1" s="1"/>
  <c r="S341" i="1"/>
  <c r="AB341" i="1" s="1"/>
  <c r="P342" i="1"/>
  <c r="Z342" i="1"/>
  <c r="AB342" i="1" s="1"/>
  <c r="M343" i="1"/>
  <c r="AB343" i="1" s="1"/>
  <c r="V344" i="1"/>
  <c r="AB344" i="1" s="1"/>
  <c r="S345" i="1"/>
  <c r="AB345" i="1" s="1"/>
  <c r="P346" i="1"/>
  <c r="Z346" i="1"/>
  <c r="AB346" i="1" s="1"/>
  <c r="M347" i="1"/>
  <c r="AB347" i="1" s="1"/>
  <c r="V348" i="1"/>
  <c r="AB348" i="1" s="1"/>
  <c r="S349" i="1"/>
  <c r="AB349" i="1" s="1"/>
  <c r="P350" i="1"/>
  <c r="Z350" i="1"/>
  <c r="AB350" i="1" s="1"/>
  <c r="M351" i="1"/>
  <c r="AB351" i="1" s="1"/>
  <c r="V352" i="1"/>
  <c r="AB352" i="1" s="1"/>
  <c r="S353" i="1"/>
  <c r="AB353" i="1" s="1"/>
  <c r="P354" i="1"/>
  <c r="Z354" i="1"/>
  <c r="AB354" i="1" s="1"/>
  <c r="M355" i="1"/>
  <c r="AB355" i="1" s="1"/>
  <c r="V356" i="1"/>
  <c r="AB356" i="1" s="1"/>
  <c r="S357" i="1"/>
  <c r="AB357" i="1" s="1"/>
  <c r="P358" i="1"/>
  <c r="Z358" i="1"/>
  <c r="AB358" i="1" s="1"/>
  <c r="M359" i="1"/>
  <c r="AB359" i="1" s="1"/>
  <c r="V360" i="1"/>
  <c r="AB360" i="1" s="1"/>
  <c r="S361" i="1"/>
  <c r="AB361" i="1" s="1"/>
  <c r="P362" i="1"/>
  <c r="Z362" i="1"/>
  <c r="AB362" i="1" s="1"/>
  <c r="M363" i="1"/>
  <c r="AB363" i="1" s="1"/>
  <c r="V364" i="1"/>
  <c r="AB364" i="1" s="1"/>
  <c r="S365" i="1"/>
  <c r="AB365" i="1" s="1"/>
  <c r="P366" i="1"/>
  <c r="Z366" i="1"/>
  <c r="AB366" i="1" s="1"/>
  <c r="M367" i="1"/>
  <c r="AB367" i="1" s="1"/>
  <c r="V368" i="1"/>
  <c r="AB368" i="1" s="1"/>
  <c r="S369" i="1"/>
  <c r="AB369" i="1" s="1"/>
  <c r="P370" i="1"/>
  <c r="Z370" i="1"/>
  <c r="AB370" i="1" s="1"/>
  <c r="M371" i="1"/>
  <c r="AB371" i="1" s="1"/>
  <c r="V372" i="1"/>
  <c r="AB372" i="1" s="1"/>
  <c r="S373" i="1"/>
  <c r="AB373" i="1" s="1"/>
  <c r="P374" i="1"/>
  <c r="Z374" i="1"/>
  <c r="AB374" i="1" s="1"/>
  <c r="M375" i="1"/>
  <c r="AB375" i="1" s="1"/>
  <c r="V376" i="1"/>
  <c r="AB376" i="1" s="1"/>
  <c r="S377" i="1"/>
  <c r="AB377" i="1" s="1"/>
  <c r="P378" i="1"/>
  <c r="Z378" i="1"/>
  <c r="AB378" i="1" s="1"/>
  <c r="M379" i="1"/>
  <c r="AB379" i="1" s="1"/>
  <c r="V380" i="1"/>
  <c r="AB380" i="1" s="1"/>
  <c r="S381" i="1"/>
  <c r="AB381" i="1" s="1"/>
  <c r="P382" i="1"/>
  <c r="Z382" i="1"/>
  <c r="AB382" i="1" s="1"/>
  <c r="M383" i="1"/>
  <c r="AB383" i="1" s="1"/>
  <c r="V384" i="1"/>
  <c r="AB384" i="1" s="1"/>
  <c r="S385" i="1"/>
  <c r="AB385" i="1" s="1"/>
  <c r="P386" i="1"/>
  <c r="Z386" i="1"/>
  <c r="AB386" i="1" s="1"/>
  <c r="M387" i="1"/>
  <c r="AB387" i="1" s="1"/>
  <c r="V388" i="1"/>
  <c r="AB388" i="1" s="1"/>
  <c r="S389" i="1"/>
  <c r="AB389" i="1" s="1"/>
  <c r="P390" i="1"/>
  <c r="Z390" i="1"/>
  <c r="AB390" i="1" s="1"/>
  <c r="M391" i="1"/>
  <c r="AB391" i="1" s="1"/>
  <c r="V392" i="1"/>
  <c r="AB392" i="1" s="1"/>
  <c r="S393" i="1"/>
  <c r="AB393" i="1" s="1"/>
  <c r="P394" i="1"/>
  <c r="Z394" i="1"/>
  <c r="AB394" i="1" s="1"/>
  <c r="M395" i="1"/>
  <c r="AB395" i="1" s="1"/>
  <c r="V396" i="1"/>
  <c r="AB396" i="1" s="1"/>
  <c r="S397" i="1"/>
  <c r="AB397" i="1" s="1"/>
  <c r="P398" i="1"/>
  <c r="Z398" i="1"/>
  <c r="AB398" i="1" s="1"/>
  <c r="M399" i="1"/>
  <c r="AB399" i="1" s="1"/>
  <c r="V400" i="1"/>
  <c r="AB400" i="1" s="1"/>
  <c r="S401" i="1"/>
  <c r="AB401" i="1" s="1"/>
  <c r="P402" i="1"/>
  <c r="Z402" i="1"/>
  <c r="AB402" i="1" s="1"/>
  <c r="M403" i="1"/>
  <c r="AB403" i="1" s="1"/>
  <c r="V404" i="1"/>
  <c r="AB404" i="1" s="1"/>
  <c r="S405" i="1"/>
  <c r="AB405" i="1" s="1"/>
  <c r="P406" i="1"/>
  <c r="Z406" i="1"/>
  <c r="AB406" i="1" s="1"/>
  <c r="M407" i="1"/>
  <c r="AB407" i="1" s="1"/>
  <c r="V408" i="1"/>
  <c r="AB408" i="1" s="1"/>
  <c r="S409" i="1"/>
  <c r="AB409" i="1" s="1"/>
  <c r="P410" i="1"/>
  <c r="Z410" i="1"/>
  <c r="AB410" i="1" s="1"/>
  <c r="M411" i="1"/>
  <c r="AB411" i="1" s="1"/>
  <c r="V412" i="1"/>
  <c r="AB412" i="1" s="1"/>
  <c r="S413" i="1"/>
  <c r="AB413" i="1" s="1"/>
  <c r="P414" i="1"/>
  <c r="Z414" i="1"/>
  <c r="AB414" i="1" s="1"/>
  <c r="M415" i="1"/>
  <c r="AB415" i="1" s="1"/>
  <c r="V416" i="1"/>
  <c r="AB416" i="1" s="1"/>
  <c r="S417" i="1"/>
  <c r="AB417" i="1" s="1"/>
  <c r="P418" i="1"/>
  <c r="Z418" i="1"/>
  <c r="AB418" i="1" s="1"/>
  <c r="M419" i="1"/>
  <c r="AB419" i="1" s="1"/>
  <c r="V420" i="1"/>
  <c r="AB420" i="1" s="1"/>
  <c r="S421" i="1"/>
  <c r="AB421" i="1" s="1"/>
  <c r="P422" i="1"/>
  <c r="Z422" i="1"/>
  <c r="AB422" i="1" s="1"/>
  <c r="M423" i="1"/>
  <c r="AB423" i="1" s="1"/>
  <c r="V424" i="1"/>
  <c r="AB424" i="1" s="1"/>
  <c r="S425" i="1"/>
  <c r="AB425" i="1" s="1"/>
  <c r="P426" i="1"/>
  <c r="Z426" i="1"/>
  <c r="AB426" i="1" s="1"/>
  <c r="M427" i="1"/>
  <c r="AB427" i="1" s="1"/>
  <c r="V428" i="1"/>
  <c r="AB428" i="1" s="1"/>
  <c r="S429" i="1"/>
  <c r="AB429" i="1" s="1"/>
  <c r="P430" i="1"/>
  <c r="Z430" i="1"/>
  <c r="AB430" i="1" s="1"/>
  <c r="M431" i="1"/>
  <c r="AB431" i="1" s="1"/>
  <c r="V432" i="1"/>
  <c r="AB432" i="1" s="1"/>
  <c r="S433" i="1"/>
  <c r="AB433" i="1" s="1"/>
  <c r="P434" i="1"/>
  <c r="Z434" i="1"/>
  <c r="AB434" i="1" s="1"/>
  <c r="M435" i="1"/>
  <c r="AB435" i="1" s="1"/>
  <c r="V436" i="1"/>
  <c r="AB436" i="1" s="1"/>
  <c r="S437" i="1"/>
  <c r="AB437" i="1" s="1"/>
  <c r="P438" i="1"/>
  <c r="Z438" i="1"/>
  <c r="AB438" i="1" s="1"/>
  <c r="M439" i="1"/>
  <c r="AB439" i="1" s="1"/>
  <c r="V440" i="1"/>
  <c r="AB440" i="1" s="1"/>
  <c r="S441" i="1"/>
  <c r="AB441" i="1" s="1"/>
  <c r="P442" i="1"/>
  <c r="Z442" i="1"/>
  <c r="AB442" i="1" s="1"/>
  <c r="M443" i="1"/>
  <c r="AB443" i="1" s="1"/>
  <c r="V444" i="1"/>
  <c r="AB444" i="1" s="1"/>
  <c r="S445" i="1"/>
  <c r="AB445" i="1" s="1"/>
  <c r="P446" i="1"/>
  <c r="Z446" i="1"/>
  <c r="AB446" i="1" s="1"/>
  <c r="M447" i="1"/>
  <c r="AB447" i="1" s="1"/>
  <c r="V448" i="1"/>
  <c r="AB448" i="1" s="1"/>
  <c r="S449" i="1"/>
  <c r="AB449" i="1" s="1"/>
  <c r="P450" i="1"/>
  <c r="Z450" i="1"/>
  <c r="AB450" i="1" s="1"/>
  <c r="M451" i="1"/>
  <c r="AB451" i="1" s="1"/>
  <c r="V452" i="1"/>
  <c r="AB452" i="1" s="1"/>
  <c r="S453" i="1"/>
  <c r="AB453" i="1" s="1"/>
  <c r="P454" i="1"/>
  <c r="Z454" i="1"/>
  <c r="AB454" i="1" s="1"/>
  <c r="M455" i="1"/>
  <c r="AB455" i="1" s="1"/>
  <c r="V456" i="1"/>
  <c r="AB456" i="1" s="1"/>
  <c r="S457" i="1"/>
  <c r="AB457" i="1" s="1"/>
  <c r="P458" i="1"/>
  <c r="Z458" i="1"/>
  <c r="AB458" i="1" s="1"/>
  <c r="M459" i="1"/>
  <c r="AB459" i="1" s="1"/>
  <c r="V460" i="1"/>
  <c r="AB460" i="1" s="1"/>
  <c r="S461" i="1"/>
  <c r="AB461" i="1" s="1"/>
  <c r="P462" i="1"/>
  <c r="Z462" i="1"/>
  <c r="AB462" i="1" s="1"/>
  <c r="M463" i="1"/>
  <c r="AB463" i="1" s="1"/>
  <c r="V464" i="1"/>
  <c r="AB464" i="1" s="1"/>
  <c r="S465" i="1"/>
  <c r="AB465" i="1" s="1"/>
  <c r="P466" i="1"/>
  <c r="Z466" i="1"/>
  <c r="AB466" i="1" s="1"/>
  <c r="M467" i="1"/>
  <c r="AB467" i="1" s="1"/>
  <c r="V468" i="1"/>
  <c r="AB468" i="1" s="1"/>
  <c r="S469" i="1"/>
  <c r="AB469" i="1" s="1"/>
  <c r="P470" i="1"/>
  <c r="Z470" i="1"/>
  <c r="AB470" i="1" s="1"/>
  <c r="M471" i="1"/>
  <c r="AB471" i="1" s="1"/>
  <c r="V472" i="1"/>
  <c r="AB472" i="1" s="1"/>
  <c r="S473" i="1"/>
  <c r="AB473" i="1" s="1"/>
  <c r="P474" i="1"/>
  <c r="Z474" i="1"/>
  <c r="AB474" i="1" s="1"/>
  <c r="M475" i="1"/>
  <c r="AB475" i="1" s="1"/>
  <c r="V476" i="1"/>
  <c r="AB476" i="1" s="1"/>
  <c r="S477" i="1"/>
  <c r="AB477" i="1" s="1"/>
  <c r="P478" i="1"/>
  <c r="Z478" i="1"/>
  <c r="AB478" i="1" s="1"/>
  <c r="M479" i="1"/>
  <c r="AB479" i="1" s="1"/>
  <c r="V480" i="1"/>
  <c r="AB480" i="1" s="1"/>
  <c r="S481" i="1"/>
  <c r="AB481" i="1" s="1"/>
  <c r="P482" i="1"/>
  <c r="Z482" i="1"/>
  <c r="AB482" i="1" s="1"/>
  <c r="M483" i="1"/>
  <c r="AB483" i="1" s="1"/>
  <c r="V484" i="1"/>
  <c r="AB484" i="1" s="1"/>
  <c r="S485" i="1"/>
  <c r="AB485" i="1" s="1"/>
  <c r="P486" i="1"/>
  <c r="Z486" i="1"/>
  <c r="AB486" i="1" s="1"/>
  <c r="M487" i="1"/>
  <c r="AB487" i="1" s="1"/>
  <c r="V488" i="1"/>
  <c r="AB488" i="1" s="1"/>
  <c r="S489" i="1"/>
  <c r="AB489" i="1" s="1"/>
  <c r="P490" i="1"/>
  <c r="Z490" i="1"/>
  <c r="AB490" i="1" s="1"/>
  <c r="M491" i="1"/>
  <c r="AB491" i="1" s="1"/>
  <c r="V492" i="1"/>
  <c r="AB492" i="1" s="1"/>
  <c r="S493" i="1"/>
  <c r="AB493" i="1" s="1"/>
  <c r="P494" i="1"/>
  <c r="Z494" i="1"/>
  <c r="AB494" i="1" s="1"/>
  <c r="M495" i="1"/>
  <c r="AB495" i="1" s="1"/>
  <c r="V496" i="1"/>
  <c r="AB496" i="1" s="1"/>
  <c r="S497" i="1"/>
  <c r="AB497" i="1" s="1"/>
  <c r="P498" i="1"/>
  <c r="Z498" i="1"/>
  <c r="AB498" i="1" s="1"/>
  <c r="M499" i="1"/>
  <c r="AB499" i="1" s="1"/>
  <c r="V500" i="1"/>
  <c r="AB500" i="1" s="1"/>
  <c r="S501" i="1"/>
  <c r="AB501" i="1" s="1"/>
  <c r="P502" i="1"/>
  <c r="Z502" i="1"/>
  <c r="AB502" i="1" s="1"/>
  <c r="M503" i="1"/>
  <c r="AB503" i="1" s="1"/>
  <c r="V504" i="1"/>
  <c r="AB504" i="1" s="1"/>
  <c r="S505" i="1"/>
  <c r="AB505" i="1" s="1"/>
  <c r="P506" i="1"/>
  <c r="Z506" i="1"/>
  <c r="AB506" i="1" s="1"/>
  <c r="M507" i="1"/>
  <c r="AB507" i="1" s="1"/>
  <c r="V508" i="1"/>
  <c r="AB508" i="1" s="1"/>
  <c r="S509" i="1"/>
  <c r="AB509" i="1" s="1"/>
  <c r="P510" i="1"/>
  <c r="Z510" i="1"/>
  <c r="AB510" i="1" s="1"/>
  <c r="M511" i="1"/>
  <c r="AB511" i="1" s="1"/>
  <c r="V512" i="1"/>
  <c r="AB512" i="1" s="1"/>
  <c r="S513" i="1"/>
  <c r="AB513" i="1" s="1"/>
  <c r="P514" i="1"/>
  <c r="Z514" i="1"/>
  <c r="AB514" i="1" s="1"/>
  <c r="M515" i="1"/>
  <c r="AB515" i="1" s="1"/>
  <c r="V516" i="1"/>
  <c r="AB516" i="1" s="1"/>
  <c r="S517" i="1"/>
  <c r="AB517" i="1" s="1"/>
  <c r="P518" i="1"/>
  <c r="Z518" i="1"/>
  <c r="AB518" i="1" s="1"/>
  <c r="M519" i="1"/>
  <c r="AB519" i="1" s="1"/>
  <c r="V520" i="1"/>
  <c r="AB520" i="1" s="1"/>
  <c r="S521" i="1"/>
  <c r="AB521" i="1" s="1"/>
  <c r="P522" i="1"/>
  <c r="Z522" i="1"/>
  <c r="AB522" i="1" s="1"/>
  <c r="M523" i="1"/>
  <c r="AB523" i="1" s="1"/>
  <c r="V524" i="1"/>
  <c r="AB524" i="1" s="1"/>
  <c r="S525" i="1"/>
  <c r="AB525" i="1" s="1"/>
  <c r="P526" i="1"/>
  <c r="Z526" i="1"/>
  <c r="AB526" i="1" s="1"/>
  <c r="M527" i="1"/>
  <c r="AB527" i="1" s="1"/>
  <c r="AB528" i="1"/>
  <c r="AB529" i="1"/>
  <c r="AB530" i="1"/>
  <c r="AB532" i="1"/>
  <c r="AB535" i="1"/>
  <c r="AB536" i="1"/>
  <c r="AB539" i="1"/>
  <c r="AB540" i="1"/>
  <c r="AB541" i="1"/>
  <c r="AB542" i="1"/>
  <c r="AB545" i="1"/>
  <c r="AB546" i="1"/>
  <c r="AB549" i="1"/>
  <c r="AB550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5" i="1"/>
  <c r="AB596" i="1"/>
  <c r="AB599" i="1"/>
  <c r="AB600" i="1"/>
  <c r="AB603" i="1"/>
  <c r="AB604" i="1"/>
  <c r="AB607" i="1"/>
  <c r="AB608" i="1"/>
  <c r="AB609" i="1"/>
  <c r="AB610" i="1"/>
  <c r="AB613" i="1"/>
  <c r="AB614" i="1"/>
  <c r="AB617" i="1"/>
  <c r="AB618" i="1"/>
  <c r="AB621" i="1"/>
  <c r="AB622" i="1"/>
  <c r="AB625" i="1"/>
  <c r="AB626" i="1"/>
  <c r="AB628" i="1"/>
  <c r="AB631" i="1"/>
  <c r="AB632" i="1"/>
  <c r="AB633" i="1"/>
  <c r="AB634" i="1"/>
  <c r="AB637" i="1"/>
  <c r="AB638" i="1"/>
  <c r="AB645" i="1"/>
  <c r="AB646" i="1"/>
  <c r="AB649" i="1"/>
  <c r="AB650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3" i="1"/>
  <c r="AB694" i="1"/>
  <c r="AB697" i="1"/>
  <c r="AB698" i="1"/>
  <c r="AB701" i="1"/>
  <c r="AB702" i="1"/>
  <c r="AB705" i="1"/>
  <c r="AB706" i="1"/>
  <c r="AB707" i="1"/>
  <c r="AB708" i="1"/>
  <c r="AB711" i="1"/>
  <c r="AB712" i="1"/>
  <c r="AB715" i="1"/>
  <c r="AB716" i="1"/>
  <c r="AB719" i="1"/>
  <c r="AB720" i="1"/>
  <c r="AB721" i="1"/>
  <c r="AB722" i="1"/>
  <c r="AB725" i="1"/>
  <c r="AB726" i="1"/>
  <c r="AB729" i="1"/>
  <c r="AB730" i="1"/>
  <c r="AB733" i="1"/>
  <c r="AB734" i="1"/>
  <c r="AB736" i="1"/>
  <c r="AB739" i="1"/>
  <c r="AB740" i="1"/>
  <c r="AB743" i="1"/>
  <c r="AB744" i="1"/>
  <c r="AB747" i="1"/>
  <c r="AB748" i="1"/>
  <c r="AB753" i="1"/>
  <c r="AB754" i="1"/>
  <c r="AB757" i="1"/>
  <c r="AB758" i="1"/>
  <c r="AB761" i="1"/>
  <c r="AB762" i="1"/>
  <c r="AB765" i="1"/>
  <c r="AB766" i="1"/>
  <c r="AB767" i="1"/>
  <c r="AB768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5" i="1"/>
  <c r="AB816" i="1"/>
  <c r="AB817" i="1"/>
  <c r="AB818" i="1"/>
  <c r="AB821" i="1"/>
  <c r="AB822" i="1"/>
  <c r="AB825" i="1"/>
  <c r="AB826" i="1"/>
  <c r="AB829" i="1"/>
  <c r="AB830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7" i="1"/>
  <c r="AB858" i="1"/>
  <c r="AB860" i="1"/>
  <c r="AB863" i="1"/>
  <c r="AB864" i="1"/>
  <c r="AB865" i="1"/>
  <c r="AB866" i="1"/>
  <c r="AB869" i="1"/>
  <c r="AB870" i="1"/>
  <c r="AB873" i="1"/>
  <c r="AB874" i="1"/>
  <c r="AB877" i="1"/>
  <c r="AB878" i="1"/>
  <c r="AB883" i="1"/>
  <c r="AB884" i="1"/>
  <c r="AB887" i="1"/>
  <c r="AB888" i="1"/>
  <c r="AB891" i="1"/>
  <c r="AB892" i="1"/>
  <c r="AB893" i="1"/>
  <c r="AB894" i="1"/>
  <c r="AB897" i="1"/>
  <c r="AB899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3" i="1"/>
  <c r="AB924" i="1"/>
  <c r="AB927" i="1"/>
  <c r="AB928" i="1"/>
  <c r="AB929" i="1"/>
  <c r="AB930" i="1"/>
  <c r="AB933" i="1"/>
  <c r="AB934" i="1"/>
  <c r="AB937" i="1"/>
  <c r="AB939" i="1"/>
  <c r="AB940" i="1"/>
  <c r="AB943" i="1"/>
  <c r="AB944" i="1"/>
  <c r="AB947" i="1"/>
  <c r="AB948" i="1"/>
  <c r="AB951" i="1"/>
  <c r="AB952" i="1"/>
  <c r="AB955" i="1"/>
  <c r="AB956" i="1"/>
  <c r="AB957" i="1"/>
  <c r="AB958" i="1"/>
  <c r="AB963" i="1"/>
  <c r="AB965" i="1"/>
  <c r="AB966" i="1"/>
  <c r="AB973" i="1"/>
  <c r="AB974" i="1"/>
  <c r="AB975" i="1"/>
  <c r="AB976" i="1"/>
  <c r="AB979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2182" i="1"/>
  <c r="AB2190" i="1"/>
  <c r="AB2198" i="1"/>
  <c r="AB2206" i="1"/>
  <c r="AB2214" i="1"/>
  <c r="AB2222" i="1"/>
  <c r="AB2230" i="1"/>
  <c r="AB2238" i="1"/>
  <c r="AB2246" i="1"/>
  <c r="V2163" i="1"/>
  <c r="S2164" i="1"/>
  <c r="AB2164" i="1" s="1"/>
  <c r="P2165" i="1"/>
  <c r="AB2165" i="1" s="1"/>
  <c r="V2167" i="1"/>
  <c r="S2168" i="1"/>
  <c r="AB2168" i="1" s="1"/>
  <c r="P2169" i="1"/>
  <c r="AB2169" i="1" s="1"/>
  <c r="Z2169" i="1"/>
  <c r="V2171" i="1"/>
  <c r="S2172" i="1"/>
  <c r="AB2172" i="1" s="1"/>
  <c r="P2173" i="1"/>
  <c r="Z2173" i="1"/>
  <c r="AB2173" i="1" s="1"/>
  <c r="V2175" i="1"/>
  <c r="S2176" i="1"/>
  <c r="AB2176" i="1" s="1"/>
  <c r="P2177" i="1"/>
  <c r="AB2177" i="1" s="1"/>
  <c r="Z2177" i="1"/>
  <c r="V2179" i="1"/>
  <c r="S2180" i="1"/>
  <c r="AB2180" i="1" s="1"/>
  <c r="P2181" i="1"/>
  <c r="Z2181" i="1"/>
  <c r="AB2181" i="1" s="1"/>
  <c r="M2182" i="1"/>
  <c r="V2183" i="1"/>
  <c r="S2184" i="1"/>
  <c r="AB2184" i="1" s="1"/>
  <c r="P2185" i="1"/>
  <c r="Z2185" i="1"/>
  <c r="AB2185" i="1" s="1"/>
  <c r="M2186" i="1"/>
  <c r="AB2186" i="1" s="1"/>
  <c r="V2187" i="1"/>
  <c r="S2188" i="1"/>
  <c r="AB2188" i="1" s="1"/>
  <c r="P2189" i="1"/>
  <c r="Z2189" i="1"/>
  <c r="AB2189" i="1" s="1"/>
  <c r="M2190" i="1"/>
  <c r="V2191" i="1"/>
  <c r="S2192" i="1"/>
  <c r="AB2192" i="1" s="1"/>
  <c r="P2193" i="1"/>
  <c r="Z2193" i="1"/>
  <c r="AB2193" i="1" s="1"/>
  <c r="M2194" i="1"/>
  <c r="AB2194" i="1" s="1"/>
  <c r="V2195" i="1"/>
  <c r="S2196" i="1"/>
  <c r="AB2196" i="1" s="1"/>
  <c r="P2197" i="1"/>
  <c r="Z2197" i="1"/>
  <c r="AB2197" i="1" s="1"/>
  <c r="M2198" i="1"/>
  <c r="V2199" i="1"/>
  <c r="S2200" i="1"/>
  <c r="AB2200" i="1" s="1"/>
  <c r="P2201" i="1"/>
  <c r="Z2201" i="1"/>
  <c r="AB2201" i="1" s="1"/>
  <c r="M2202" i="1"/>
  <c r="AB2202" i="1" s="1"/>
  <c r="V2203" i="1"/>
  <c r="S2204" i="1"/>
  <c r="AB2204" i="1" s="1"/>
  <c r="P2205" i="1"/>
  <c r="Z2205" i="1"/>
  <c r="AB2205" i="1" s="1"/>
  <c r="M2206" i="1"/>
  <c r="V2207" i="1"/>
  <c r="S2208" i="1"/>
  <c r="AB2208" i="1" s="1"/>
  <c r="P2209" i="1"/>
  <c r="Z2209" i="1"/>
  <c r="AB2209" i="1" s="1"/>
  <c r="M2210" i="1"/>
  <c r="AB2210" i="1" s="1"/>
  <c r="V2211" i="1"/>
  <c r="S2212" i="1"/>
  <c r="AB2212" i="1" s="1"/>
  <c r="P2213" i="1"/>
  <c r="Z2213" i="1"/>
  <c r="AB2213" i="1" s="1"/>
  <c r="M2214" i="1"/>
  <c r="V2215" i="1"/>
  <c r="S2216" i="1"/>
  <c r="AB2216" i="1" s="1"/>
  <c r="P2217" i="1"/>
  <c r="Z2217" i="1"/>
  <c r="AB2217" i="1" s="1"/>
  <c r="M2218" i="1"/>
  <c r="AB2218" i="1" s="1"/>
  <c r="V2219" i="1"/>
  <c r="S2220" i="1"/>
  <c r="AB2220" i="1" s="1"/>
  <c r="P2221" i="1"/>
  <c r="Z2221" i="1"/>
  <c r="AB2221" i="1" s="1"/>
  <c r="M2222" i="1"/>
  <c r="V2223" i="1"/>
  <c r="S2224" i="1"/>
  <c r="AB2224" i="1" s="1"/>
  <c r="P2225" i="1"/>
  <c r="Z2225" i="1"/>
  <c r="AB2225" i="1" s="1"/>
  <c r="M2226" i="1"/>
  <c r="AB2226" i="1" s="1"/>
  <c r="V2227" i="1"/>
  <c r="S2228" i="1"/>
  <c r="AB2228" i="1" s="1"/>
  <c r="P2229" i="1"/>
  <c r="Z2229" i="1"/>
  <c r="AB2229" i="1" s="1"/>
  <c r="M2230" i="1"/>
  <c r="V2231" i="1"/>
  <c r="S2232" i="1"/>
  <c r="AB2232" i="1" s="1"/>
  <c r="P2233" i="1"/>
  <c r="Z2233" i="1"/>
  <c r="AB2233" i="1" s="1"/>
  <c r="M2234" i="1"/>
  <c r="AB2234" i="1" s="1"/>
  <c r="V2235" i="1"/>
  <c r="S2236" i="1"/>
  <c r="AB2236" i="1" s="1"/>
  <c r="P2237" i="1"/>
  <c r="Z2237" i="1"/>
  <c r="AB2237" i="1" s="1"/>
  <c r="M2238" i="1"/>
  <c r="V2239" i="1"/>
  <c r="S2240" i="1"/>
  <c r="AB2240" i="1" s="1"/>
  <c r="P2241" i="1"/>
  <c r="Z2241" i="1"/>
  <c r="AB2241" i="1" s="1"/>
  <c r="M2242" i="1"/>
  <c r="AB2242" i="1" s="1"/>
  <c r="V2243" i="1"/>
  <c r="S2244" i="1"/>
  <c r="AB2244" i="1" s="1"/>
  <c r="P2245" i="1"/>
  <c r="Z2245" i="1"/>
  <c r="AB2245" i="1" s="1"/>
  <c r="M2246" i="1"/>
  <c r="V2247" i="1"/>
  <c r="S2248" i="1"/>
  <c r="AB2248" i="1" s="1"/>
  <c r="P2249" i="1"/>
  <c r="Z2249" i="1"/>
  <c r="AB2249" i="1" s="1"/>
  <c r="M2250" i="1"/>
  <c r="AB2250" i="1" s="1"/>
  <c r="V2251" i="1"/>
  <c r="S2252" i="1"/>
  <c r="AB2252" i="1" s="1"/>
  <c r="AB2253" i="1"/>
  <c r="P2253" i="1"/>
  <c r="V2255" i="1"/>
  <c r="S2256" i="1"/>
  <c r="AB2256" i="1" s="1"/>
  <c r="P2257" i="1"/>
  <c r="Z2257" i="1"/>
  <c r="AB2257" i="1" s="1"/>
  <c r="V2259" i="1"/>
  <c r="S2260" i="1"/>
  <c r="AB2260" i="1" s="1"/>
  <c r="P2261" i="1"/>
  <c r="AB2261" i="1" s="1"/>
  <c r="Z2261" i="1"/>
  <c r="V2263" i="1"/>
  <c r="S2264" i="1"/>
  <c r="AB2264" i="1" s="1"/>
  <c r="P2265" i="1"/>
  <c r="Z2265" i="1"/>
  <c r="AB2265" i="1" s="1"/>
  <c r="V2267" i="1"/>
  <c r="S2268" i="1"/>
  <c r="AB2268" i="1" s="1"/>
  <c r="P2269" i="1"/>
  <c r="AB2269" i="1" s="1"/>
  <c r="Z2269" i="1"/>
  <c r="V2271" i="1"/>
  <c r="S2272" i="1"/>
  <c r="AB2272" i="1" s="1"/>
  <c r="P2273" i="1"/>
  <c r="Z2273" i="1"/>
  <c r="AB2273" i="1" s="1"/>
  <c r="V2275" i="1"/>
  <c r="S2276" i="1"/>
  <c r="AB2276" i="1" s="1"/>
  <c r="P2277" i="1"/>
  <c r="AB2277" i="1" s="1"/>
  <c r="Z2277" i="1"/>
  <c r="V2279" i="1"/>
  <c r="S2280" i="1"/>
  <c r="AB2280" i="1" s="1"/>
  <c r="V2283" i="1"/>
  <c r="S2284" i="1"/>
  <c r="AB2284" i="1" s="1"/>
  <c r="V2287" i="1"/>
  <c r="S2288" i="1"/>
  <c r="AB2288" i="1" s="1"/>
  <c r="AB2289" i="1"/>
  <c r="P2289" i="1"/>
  <c r="V2291" i="1"/>
  <c r="S2292" i="1"/>
  <c r="AB2292" i="1" s="1"/>
  <c r="AB2293" i="1"/>
  <c r="P2293" i="1"/>
  <c r="S2296" i="1"/>
  <c r="AB2296" i="1" s="1"/>
  <c r="S2300" i="1"/>
  <c r="AB2300" i="1" s="1"/>
  <c r="AB2301" i="1"/>
  <c r="V2303" i="1"/>
  <c r="S2304" i="1"/>
  <c r="AB2304" i="1" s="1"/>
  <c r="S2308" i="1"/>
  <c r="AB2308" i="1" s="1"/>
  <c r="V2311" i="1"/>
  <c r="S2312" i="1"/>
  <c r="AB2312" i="1" s="1"/>
  <c r="V2315" i="1"/>
  <c r="S2316" i="1"/>
  <c r="AB2316" i="1" s="1"/>
  <c r="AB2317" i="1"/>
  <c r="V2319" i="1"/>
  <c r="S2320" i="1"/>
  <c r="AB2320" i="1" s="1"/>
  <c r="P2321" i="1"/>
  <c r="AB2321" i="1" s="1"/>
  <c r="Z2321" i="1"/>
  <c r="V2323" i="1"/>
  <c r="S2324" i="1"/>
  <c r="AB2324" i="1" s="1"/>
  <c r="S2328" i="1"/>
  <c r="AB2328" i="1" s="1"/>
  <c r="V2331" i="1"/>
  <c r="S2332" i="1"/>
  <c r="AB2332" i="1" s="1"/>
  <c r="V2335" i="1"/>
  <c r="S2336" i="1"/>
  <c r="AB2336" i="1" s="1"/>
  <c r="P2337" i="1"/>
  <c r="Z2337" i="1"/>
  <c r="AB2337" i="1" s="1"/>
  <c r="V2339" i="1"/>
  <c r="S2340" i="1"/>
  <c r="AB2340" i="1" s="1"/>
  <c r="P2341" i="1"/>
  <c r="AB2341" i="1" s="1"/>
  <c r="V2343" i="1"/>
  <c r="S2344" i="1"/>
  <c r="AB2344" i="1" s="1"/>
  <c r="AB2345" i="1"/>
  <c r="V2347" i="1"/>
  <c r="S2348" i="1"/>
  <c r="AB2348" i="1" s="1"/>
  <c r="V2351" i="1"/>
  <c r="S2352" i="1"/>
  <c r="AB2352" i="1" s="1"/>
  <c r="P2353" i="1"/>
  <c r="AB2353" i="1" s="1"/>
  <c r="V2355" i="1"/>
  <c r="S2356" i="1"/>
  <c r="AB2356" i="1" s="1"/>
  <c r="P2357" i="1"/>
  <c r="AB2357" i="1" s="1"/>
  <c r="Z2357" i="1"/>
  <c r="V2359" i="1"/>
  <c r="S2360" i="1"/>
  <c r="AB2360" i="1" s="1"/>
  <c r="P2361" i="1"/>
  <c r="Z2361" i="1"/>
  <c r="AB2361" i="1" s="1"/>
  <c r="V2363" i="1"/>
  <c r="S2364" i="1"/>
  <c r="AB2364" i="1" s="1"/>
  <c r="P2365" i="1"/>
  <c r="AB2365" i="1" s="1"/>
  <c r="Z2365" i="1"/>
  <c r="V2367" i="1"/>
  <c r="S2368" i="1"/>
  <c r="AB2368" i="1" s="1"/>
  <c r="P2369" i="1"/>
  <c r="Z2369" i="1"/>
  <c r="AB2369" i="1" s="1"/>
  <c r="V2371" i="1"/>
  <c r="S2372" i="1"/>
  <c r="AB2372" i="1" s="1"/>
  <c r="V2375" i="1"/>
  <c r="S2376" i="1"/>
  <c r="AB2376" i="1" s="1"/>
  <c r="V2379" i="1"/>
  <c r="S2380" i="1"/>
  <c r="AB2380" i="1" s="1"/>
  <c r="P2381" i="1"/>
  <c r="AB2381" i="1" s="1"/>
  <c r="Z2381" i="1"/>
  <c r="V2383" i="1"/>
  <c r="S2384" i="1"/>
  <c r="AB2384" i="1" s="1"/>
  <c r="P2385" i="1"/>
  <c r="Z2385" i="1"/>
  <c r="AB2385" i="1" s="1"/>
  <c r="V2387" i="1"/>
  <c r="S2388" i="1"/>
  <c r="AB2388" i="1" s="1"/>
  <c r="P2389" i="1"/>
  <c r="AB2389" i="1" s="1"/>
  <c r="Z2389" i="1"/>
  <c r="M2390" i="1"/>
  <c r="AB2390" i="1" s="1"/>
  <c r="V2391" i="1"/>
  <c r="S2392" i="1"/>
  <c r="AB2392" i="1" s="1"/>
  <c r="P2393" i="1"/>
  <c r="AB2393" i="1" s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4" i="1"/>
  <c r="AB2608" i="1"/>
  <c r="AB2612" i="1"/>
  <c r="AB2616" i="1"/>
  <c r="AB2620" i="1"/>
  <c r="AB2624" i="1"/>
  <c r="AB2625" i="1"/>
  <c r="AB2628" i="1"/>
  <c r="AB2629" i="1"/>
  <c r="AB2632" i="1"/>
  <c r="AB2636" i="1"/>
  <c r="AB2640" i="1"/>
  <c r="AB2644" i="1"/>
  <c r="AB2648" i="1"/>
  <c r="P1307" i="1"/>
  <c r="Z1307" i="1"/>
  <c r="AB1307" i="1" s="1"/>
  <c r="M1308" i="1"/>
  <c r="AB1308" i="1" s="1"/>
  <c r="V1309" i="1"/>
  <c r="AB1309" i="1" s="1"/>
  <c r="S1310" i="1"/>
  <c r="AB1310" i="1" s="1"/>
  <c r="P1311" i="1"/>
  <c r="Z1311" i="1"/>
  <c r="AB1311" i="1" s="1"/>
  <c r="M1312" i="1"/>
  <c r="AB1312" i="1" s="1"/>
  <c r="V1313" i="1"/>
  <c r="AB1313" i="1" s="1"/>
  <c r="S1314" i="1"/>
  <c r="AB1314" i="1" s="1"/>
  <c r="P1315" i="1"/>
  <c r="Z1315" i="1"/>
  <c r="AB1315" i="1" s="1"/>
  <c r="M1316" i="1"/>
  <c r="AB1316" i="1" s="1"/>
  <c r="V1317" i="1"/>
  <c r="AB1317" i="1" s="1"/>
  <c r="S1318" i="1"/>
  <c r="AB1318" i="1" s="1"/>
  <c r="P1319" i="1"/>
  <c r="Z1319" i="1"/>
  <c r="AB1319" i="1" s="1"/>
  <c r="M1320" i="1"/>
  <c r="AB1320" i="1" s="1"/>
  <c r="V1321" i="1"/>
  <c r="AB1321" i="1" s="1"/>
  <c r="S1322" i="1"/>
  <c r="AB1322" i="1" s="1"/>
  <c r="P1323" i="1"/>
  <c r="Z1323" i="1"/>
  <c r="AB1323" i="1" s="1"/>
  <c r="M1324" i="1"/>
  <c r="AB1324" i="1" s="1"/>
  <c r="V1325" i="1"/>
  <c r="AB1325" i="1" s="1"/>
  <c r="S1326" i="1"/>
  <c r="AB1326" i="1" s="1"/>
  <c r="P1327" i="1"/>
  <c r="Z1327" i="1"/>
  <c r="AB1327" i="1" s="1"/>
  <c r="M1328" i="1"/>
  <c r="AB1328" i="1" s="1"/>
  <c r="V1329" i="1"/>
  <c r="AB1329" i="1" s="1"/>
  <c r="S1330" i="1"/>
  <c r="AB1330" i="1" s="1"/>
  <c r="P1331" i="1"/>
  <c r="Z1331" i="1"/>
  <c r="AB1331" i="1" s="1"/>
  <c r="M1332" i="1"/>
  <c r="AB1332" i="1" s="1"/>
  <c r="V1333" i="1"/>
  <c r="AB1333" i="1" s="1"/>
  <c r="S1334" i="1"/>
  <c r="AB1334" i="1" s="1"/>
  <c r="P1335" i="1"/>
  <c r="Z1335" i="1"/>
  <c r="AB1335" i="1" s="1"/>
  <c r="M1336" i="1"/>
  <c r="AB1336" i="1" s="1"/>
  <c r="V1337" i="1"/>
  <c r="AB1337" i="1" s="1"/>
  <c r="S1338" i="1"/>
  <c r="AB1338" i="1" s="1"/>
  <c r="P1339" i="1"/>
  <c r="Z1339" i="1"/>
  <c r="AB1339" i="1" s="1"/>
  <c r="M1340" i="1"/>
  <c r="AB1340" i="1" s="1"/>
  <c r="V1341" i="1"/>
  <c r="AB1341" i="1" s="1"/>
  <c r="S1342" i="1"/>
  <c r="AB1342" i="1" s="1"/>
  <c r="P1343" i="1"/>
  <c r="Z1343" i="1"/>
  <c r="AB1343" i="1" s="1"/>
  <c r="M1344" i="1"/>
  <c r="AB1344" i="1" s="1"/>
  <c r="V1345" i="1"/>
  <c r="AB1345" i="1" s="1"/>
  <c r="S1346" i="1"/>
  <c r="AB1346" i="1" s="1"/>
  <c r="P1347" i="1"/>
  <c r="Z1347" i="1"/>
  <c r="AB1347" i="1" s="1"/>
  <c r="M1348" i="1"/>
  <c r="AB1348" i="1" s="1"/>
  <c r="V1349" i="1"/>
  <c r="AB1349" i="1" s="1"/>
  <c r="S1350" i="1"/>
  <c r="AB1350" i="1" s="1"/>
  <c r="P1351" i="1"/>
  <c r="Z1351" i="1"/>
  <c r="AB1351" i="1" s="1"/>
  <c r="M1352" i="1"/>
  <c r="AB1352" i="1" s="1"/>
  <c r="V1353" i="1"/>
  <c r="AB1353" i="1" s="1"/>
  <c r="S1354" i="1"/>
  <c r="AB1354" i="1" s="1"/>
  <c r="P1355" i="1"/>
  <c r="Z1355" i="1"/>
  <c r="AB1355" i="1" s="1"/>
  <c r="M1356" i="1"/>
  <c r="AB1356" i="1" s="1"/>
  <c r="V1357" i="1"/>
  <c r="AB1357" i="1" s="1"/>
  <c r="S1358" i="1"/>
  <c r="AB1358" i="1" s="1"/>
  <c r="P1359" i="1"/>
  <c r="Z1359" i="1"/>
  <c r="AB1359" i="1" s="1"/>
  <c r="M1360" i="1"/>
  <c r="AB1360" i="1" s="1"/>
  <c r="V1361" i="1"/>
  <c r="AB1361" i="1" s="1"/>
  <c r="S1362" i="1"/>
  <c r="AB1362" i="1" s="1"/>
  <c r="P1363" i="1"/>
  <c r="Z1363" i="1"/>
  <c r="AB1363" i="1" s="1"/>
  <c r="M1364" i="1"/>
  <c r="AB1364" i="1" s="1"/>
  <c r="V1365" i="1"/>
  <c r="AB1365" i="1" s="1"/>
  <c r="S1366" i="1"/>
  <c r="AB1366" i="1" s="1"/>
  <c r="P1367" i="1"/>
  <c r="Z1367" i="1"/>
  <c r="AB1367" i="1" s="1"/>
  <c r="M1368" i="1"/>
  <c r="AB1368" i="1" s="1"/>
  <c r="V1369" i="1"/>
  <c r="AB1369" i="1" s="1"/>
  <c r="S1370" i="1"/>
  <c r="AB1370" i="1" s="1"/>
  <c r="P1371" i="1"/>
  <c r="Z1371" i="1"/>
  <c r="AB1371" i="1" s="1"/>
  <c r="M1372" i="1"/>
  <c r="AB1372" i="1" s="1"/>
  <c r="V1373" i="1"/>
  <c r="AB1373" i="1" s="1"/>
  <c r="S1374" i="1"/>
  <c r="AB1374" i="1" s="1"/>
  <c r="P1375" i="1"/>
  <c r="Z1375" i="1"/>
  <c r="AB1375" i="1" s="1"/>
  <c r="M1376" i="1"/>
  <c r="AB1376" i="1" s="1"/>
  <c r="V1377" i="1"/>
  <c r="AB1377" i="1" s="1"/>
  <c r="S1378" i="1"/>
  <c r="AB1378" i="1" s="1"/>
  <c r="P1379" i="1"/>
  <c r="Z1379" i="1"/>
  <c r="AB1379" i="1" s="1"/>
  <c r="M1380" i="1"/>
  <c r="AB1380" i="1" s="1"/>
  <c r="V1381" i="1"/>
  <c r="AB1381" i="1" s="1"/>
  <c r="S1382" i="1"/>
  <c r="AB1382" i="1" s="1"/>
  <c r="P1383" i="1"/>
  <c r="Z1383" i="1"/>
  <c r="AB1383" i="1" s="1"/>
  <c r="M1384" i="1"/>
  <c r="AB1384" i="1" s="1"/>
  <c r="V1385" i="1"/>
  <c r="AB1385" i="1" s="1"/>
  <c r="S1386" i="1"/>
  <c r="AB1386" i="1" s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AB1392" i="1" s="1"/>
  <c r="V1393" i="1"/>
  <c r="AB1393" i="1" s="1"/>
  <c r="S1394" i="1"/>
  <c r="AB1394" i="1" s="1"/>
  <c r="P1395" i="1"/>
  <c r="Z1395" i="1"/>
  <c r="AB1395" i="1" s="1"/>
  <c r="M1396" i="1"/>
  <c r="AB1396" i="1" s="1"/>
  <c r="V1397" i="1"/>
  <c r="AB1397" i="1" s="1"/>
  <c r="S1398" i="1"/>
  <c r="AB1398" i="1" s="1"/>
  <c r="P1399" i="1"/>
  <c r="Z1399" i="1"/>
  <c r="AB1399" i="1" s="1"/>
  <c r="M1400" i="1"/>
  <c r="AB1400" i="1" s="1"/>
  <c r="V1401" i="1"/>
  <c r="AB1401" i="1" s="1"/>
  <c r="S1402" i="1"/>
  <c r="AB1402" i="1" s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AB1408" i="1" s="1"/>
  <c r="V1409" i="1"/>
  <c r="AB1409" i="1" s="1"/>
  <c r="S1410" i="1"/>
  <c r="AB1410" i="1" s="1"/>
  <c r="P1411" i="1"/>
  <c r="Z1411" i="1"/>
  <c r="AB1411" i="1" s="1"/>
  <c r="M1412" i="1"/>
  <c r="AB1412" i="1" s="1"/>
  <c r="V1413" i="1"/>
  <c r="AB1413" i="1" s="1"/>
  <c r="S1414" i="1"/>
  <c r="AB1414" i="1" s="1"/>
  <c r="P1415" i="1"/>
  <c r="Z1415" i="1"/>
  <c r="AB1415" i="1" s="1"/>
  <c r="M1416" i="1"/>
  <c r="AB1416" i="1" s="1"/>
  <c r="V1417" i="1"/>
  <c r="AB1417" i="1" s="1"/>
  <c r="S1418" i="1"/>
  <c r="AB1418" i="1" s="1"/>
  <c r="P1419" i="1"/>
  <c r="Z1419" i="1"/>
  <c r="AB1419" i="1" s="1"/>
  <c r="M1420" i="1"/>
  <c r="AB1420" i="1" s="1"/>
  <c r="V1421" i="1"/>
  <c r="AB1421" i="1" s="1"/>
  <c r="S1422" i="1"/>
  <c r="AB1422" i="1" s="1"/>
  <c r="P1423" i="1"/>
  <c r="Z1423" i="1"/>
  <c r="AB1423" i="1" s="1"/>
  <c r="M1424" i="1"/>
  <c r="AB1424" i="1" s="1"/>
  <c r="V1425" i="1"/>
  <c r="AB1425" i="1" s="1"/>
  <c r="S1426" i="1"/>
  <c r="AB1426" i="1" s="1"/>
  <c r="P1427" i="1"/>
  <c r="Z1427" i="1"/>
  <c r="AB1427" i="1" s="1"/>
  <c r="M1428" i="1"/>
  <c r="AB1428" i="1" s="1"/>
  <c r="V1429" i="1"/>
  <c r="AB1429" i="1" s="1"/>
  <c r="S1430" i="1"/>
  <c r="AB1430" i="1" s="1"/>
  <c r="P1431" i="1"/>
  <c r="Z1431" i="1"/>
  <c r="AB1431" i="1" s="1"/>
  <c r="M1432" i="1"/>
  <c r="AB1432" i="1" s="1"/>
  <c r="V1433" i="1"/>
  <c r="AB1433" i="1" s="1"/>
  <c r="S1434" i="1"/>
  <c r="AB1434" i="1" s="1"/>
  <c r="P1435" i="1"/>
  <c r="Z1435" i="1"/>
  <c r="AB1435" i="1" s="1"/>
  <c r="M1436" i="1"/>
  <c r="AB1436" i="1" s="1"/>
  <c r="V1437" i="1"/>
  <c r="AB1437" i="1" s="1"/>
  <c r="S1438" i="1"/>
  <c r="AB1438" i="1" s="1"/>
  <c r="P1439" i="1"/>
  <c r="Z1439" i="1"/>
  <c r="AB1439" i="1" s="1"/>
  <c r="M1440" i="1"/>
  <c r="AB1440" i="1" s="1"/>
  <c r="V1441" i="1"/>
  <c r="AB1441" i="1" s="1"/>
  <c r="S1442" i="1"/>
  <c r="AB1442" i="1" s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AB1448" i="1" s="1"/>
  <c r="V1449" i="1"/>
  <c r="AB1449" i="1" s="1"/>
  <c r="S1450" i="1"/>
  <c r="AB1450" i="1" s="1"/>
  <c r="P1451" i="1"/>
  <c r="Z1451" i="1"/>
  <c r="AB1451" i="1" s="1"/>
  <c r="M1452" i="1"/>
  <c r="AB1452" i="1" s="1"/>
  <c r="V1453" i="1"/>
  <c r="AB1453" i="1" s="1"/>
  <c r="S1454" i="1"/>
  <c r="AB1454" i="1" s="1"/>
  <c r="P1455" i="1"/>
  <c r="Z1455" i="1"/>
  <c r="AB1455" i="1" s="1"/>
  <c r="M1456" i="1"/>
  <c r="AB1456" i="1" s="1"/>
  <c r="V1457" i="1"/>
  <c r="AB1457" i="1" s="1"/>
  <c r="S1458" i="1"/>
  <c r="AB1458" i="1" s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AB1464" i="1" s="1"/>
  <c r="V1465" i="1"/>
  <c r="AB1465" i="1" s="1"/>
  <c r="S1466" i="1"/>
  <c r="AB1466" i="1" s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AB1472" i="1" s="1"/>
  <c r="V1473" i="1"/>
  <c r="AB1473" i="1" s="1"/>
  <c r="S1474" i="1"/>
  <c r="AB1474" i="1" s="1"/>
  <c r="P1475" i="1"/>
  <c r="Z1475" i="1"/>
  <c r="AB1475" i="1" s="1"/>
  <c r="M1476" i="1"/>
  <c r="AB1476" i="1" s="1"/>
  <c r="V1477" i="1"/>
  <c r="AB1477" i="1" s="1"/>
  <c r="S1478" i="1"/>
  <c r="AB1478" i="1" s="1"/>
  <c r="P1479" i="1"/>
  <c r="Z1479" i="1"/>
  <c r="AB1479" i="1" s="1"/>
  <c r="M1480" i="1"/>
  <c r="AB1480" i="1" s="1"/>
  <c r="V1481" i="1"/>
  <c r="AB1481" i="1" s="1"/>
  <c r="S1482" i="1"/>
  <c r="AB1482" i="1" s="1"/>
  <c r="P1483" i="1"/>
  <c r="Z1483" i="1"/>
  <c r="AB1483" i="1" s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AB1496" i="1" s="1"/>
  <c r="V1497" i="1"/>
  <c r="AB1497" i="1" s="1"/>
  <c r="S1498" i="1"/>
  <c r="AB1498" i="1" s="1"/>
  <c r="P1499" i="1"/>
  <c r="Z1499" i="1"/>
  <c r="AB1499" i="1" s="1"/>
  <c r="M1500" i="1"/>
  <c r="AB1500" i="1" s="1"/>
  <c r="V1501" i="1"/>
  <c r="AB1501" i="1" s="1"/>
  <c r="S1502" i="1"/>
  <c r="AB1502" i="1" s="1"/>
  <c r="P1503" i="1"/>
  <c r="Z1503" i="1"/>
  <c r="AB1503" i="1" s="1"/>
  <c r="M1504" i="1"/>
  <c r="AB1504" i="1" s="1"/>
  <c r="V1505" i="1"/>
  <c r="AB1505" i="1" s="1"/>
  <c r="S1506" i="1"/>
  <c r="AB1506" i="1" s="1"/>
  <c r="P1507" i="1"/>
  <c r="Z1507" i="1"/>
  <c r="AB1507" i="1" s="1"/>
  <c r="M1508" i="1"/>
  <c r="AB1508" i="1" s="1"/>
  <c r="V1509" i="1"/>
  <c r="AB1509" i="1" s="1"/>
  <c r="S1510" i="1"/>
  <c r="AB1510" i="1" s="1"/>
  <c r="P1511" i="1"/>
  <c r="Z1511" i="1"/>
  <c r="AB1511" i="1" s="1"/>
  <c r="M1512" i="1"/>
  <c r="AB1512" i="1" s="1"/>
  <c r="V1513" i="1"/>
  <c r="AB1513" i="1" s="1"/>
  <c r="S1514" i="1"/>
  <c r="AB1514" i="1" s="1"/>
  <c r="P1515" i="1"/>
  <c r="Z1515" i="1"/>
  <c r="AB1515" i="1" s="1"/>
  <c r="M1516" i="1"/>
  <c r="AB1516" i="1" s="1"/>
  <c r="V1517" i="1"/>
  <c r="AB1517" i="1" s="1"/>
  <c r="S1518" i="1"/>
  <c r="AB1518" i="1" s="1"/>
  <c r="P1519" i="1"/>
  <c r="Z1519" i="1"/>
  <c r="AB1519" i="1" s="1"/>
  <c r="M1520" i="1"/>
  <c r="AB1520" i="1" s="1"/>
  <c r="V1521" i="1"/>
  <c r="AB1521" i="1" s="1"/>
  <c r="S1522" i="1"/>
  <c r="AB1522" i="1" s="1"/>
  <c r="P1523" i="1"/>
  <c r="Z1523" i="1"/>
  <c r="AB1523" i="1" s="1"/>
  <c r="M1524" i="1"/>
  <c r="AB1524" i="1" s="1"/>
  <c r="V1525" i="1"/>
  <c r="AB1525" i="1" s="1"/>
  <c r="S1526" i="1"/>
  <c r="AB1526" i="1" s="1"/>
  <c r="P1527" i="1"/>
  <c r="Z1527" i="1"/>
  <c r="AB1527" i="1" s="1"/>
  <c r="M1528" i="1"/>
  <c r="AB1528" i="1" s="1"/>
  <c r="V1529" i="1"/>
  <c r="AB1529" i="1" s="1"/>
  <c r="S1530" i="1"/>
  <c r="AB1530" i="1" s="1"/>
  <c r="P1531" i="1"/>
  <c r="Z1531" i="1"/>
  <c r="AB1531" i="1" s="1"/>
  <c r="M1532" i="1"/>
  <c r="AB1532" i="1" s="1"/>
  <c r="V1533" i="1"/>
  <c r="AB1533" i="1" s="1"/>
  <c r="S1534" i="1"/>
  <c r="AB1534" i="1" s="1"/>
  <c r="P1535" i="1"/>
  <c r="Z1535" i="1"/>
  <c r="AB1535" i="1" s="1"/>
  <c r="M1536" i="1"/>
  <c r="AB1536" i="1" s="1"/>
  <c r="V1537" i="1"/>
  <c r="AB1537" i="1" s="1"/>
  <c r="S1538" i="1"/>
  <c r="AB1538" i="1" s="1"/>
  <c r="P1539" i="1"/>
  <c r="Z1539" i="1"/>
  <c r="AB1539" i="1" s="1"/>
  <c r="M1540" i="1"/>
  <c r="AB1540" i="1" s="1"/>
  <c r="V1541" i="1"/>
  <c r="AB1541" i="1" s="1"/>
  <c r="S1542" i="1"/>
  <c r="AB1542" i="1" s="1"/>
  <c r="P1543" i="1"/>
  <c r="Z1543" i="1"/>
  <c r="AB1543" i="1" s="1"/>
  <c r="M1544" i="1"/>
  <c r="AB1544" i="1" s="1"/>
  <c r="V1545" i="1"/>
  <c r="AB1545" i="1" s="1"/>
  <c r="S1546" i="1"/>
  <c r="AB1546" i="1" s="1"/>
  <c r="P1547" i="1"/>
  <c r="Z1547" i="1"/>
  <c r="AB1547" i="1" s="1"/>
  <c r="M1548" i="1"/>
  <c r="AB1548" i="1" s="1"/>
  <c r="V1549" i="1"/>
  <c r="AB1549" i="1" s="1"/>
  <c r="S1550" i="1"/>
  <c r="AB1550" i="1" s="1"/>
  <c r="P1551" i="1"/>
  <c r="Z1551" i="1"/>
  <c r="AB1551" i="1" s="1"/>
  <c r="M1552" i="1"/>
  <c r="AB1552" i="1" s="1"/>
  <c r="V1553" i="1"/>
  <c r="AB1553" i="1" s="1"/>
  <c r="S1554" i="1"/>
  <c r="AB1554" i="1" s="1"/>
  <c r="P1555" i="1"/>
  <c r="Z1555" i="1"/>
  <c r="AB1555" i="1" s="1"/>
  <c r="M1556" i="1"/>
  <c r="AB1556" i="1" s="1"/>
  <c r="V1557" i="1"/>
  <c r="AB1557" i="1" s="1"/>
  <c r="S1558" i="1"/>
  <c r="AB1558" i="1" s="1"/>
  <c r="P1559" i="1"/>
  <c r="Z1559" i="1"/>
  <c r="AB1559" i="1" s="1"/>
  <c r="M1560" i="1"/>
  <c r="AB1560" i="1" s="1"/>
  <c r="V1561" i="1"/>
  <c r="AB1561" i="1" s="1"/>
  <c r="S1562" i="1"/>
  <c r="AB1562" i="1" s="1"/>
  <c r="P1563" i="1"/>
  <c r="Z1563" i="1"/>
  <c r="AB1563" i="1" s="1"/>
  <c r="M1564" i="1"/>
  <c r="AB1564" i="1" s="1"/>
  <c r="V1565" i="1"/>
  <c r="AB1565" i="1" s="1"/>
  <c r="S1566" i="1"/>
  <c r="AB1566" i="1" s="1"/>
  <c r="P1567" i="1"/>
  <c r="Z1567" i="1"/>
  <c r="AB1567" i="1" s="1"/>
  <c r="M1568" i="1"/>
  <c r="AB1568" i="1" s="1"/>
  <c r="V1569" i="1"/>
  <c r="AB1569" i="1" s="1"/>
  <c r="S1570" i="1"/>
  <c r="AB1570" i="1" s="1"/>
  <c r="P1571" i="1"/>
  <c r="Z1571" i="1"/>
  <c r="AB1571" i="1" s="1"/>
  <c r="M1572" i="1"/>
  <c r="AB1572" i="1" s="1"/>
  <c r="V1573" i="1"/>
  <c r="AB1573" i="1" s="1"/>
  <c r="S1574" i="1"/>
  <c r="AB1574" i="1" s="1"/>
  <c r="P1575" i="1"/>
  <c r="Z1575" i="1"/>
  <c r="AB1575" i="1" s="1"/>
  <c r="M1576" i="1"/>
  <c r="AB1576" i="1" s="1"/>
  <c r="V1577" i="1"/>
  <c r="AB1577" i="1" s="1"/>
  <c r="S1578" i="1"/>
  <c r="AB1578" i="1" s="1"/>
  <c r="P1579" i="1"/>
  <c r="Z1579" i="1"/>
  <c r="AB1579" i="1" s="1"/>
  <c r="M1580" i="1"/>
  <c r="AB1580" i="1" s="1"/>
  <c r="V1581" i="1"/>
  <c r="AB1581" i="1" s="1"/>
  <c r="S1582" i="1"/>
  <c r="AB1582" i="1" s="1"/>
  <c r="P1583" i="1"/>
  <c r="Z1583" i="1"/>
  <c r="AB1583" i="1" s="1"/>
  <c r="M1584" i="1"/>
  <c r="AB1584" i="1" s="1"/>
  <c r="V1585" i="1"/>
  <c r="AB1585" i="1" s="1"/>
  <c r="S1586" i="1"/>
  <c r="AB1586" i="1" s="1"/>
  <c r="P1587" i="1"/>
  <c r="Z1587" i="1"/>
  <c r="AB1587" i="1" s="1"/>
  <c r="M1588" i="1"/>
  <c r="AB1588" i="1" s="1"/>
  <c r="V1589" i="1"/>
  <c r="AB1589" i="1" s="1"/>
  <c r="S1590" i="1"/>
  <c r="AB1590" i="1" s="1"/>
  <c r="P1591" i="1"/>
  <c r="Z1591" i="1"/>
  <c r="AB1591" i="1" s="1"/>
  <c r="M1592" i="1"/>
  <c r="AB1592" i="1" s="1"/>
  <c r="V1593" i="1"/>
  <c r="AB1593" i="1" s="1"/>
  <c r="S1594" i="1"/>
  <c r="AB1594" i="1" s="1"/>
  <c r="P1595" i="1"/>
  <c r="Z1595" i="1"/>
  <c r="AB1595" i="1" s="1"/>
  <c r="M1596" i="1"/>
  <c r="AB1596" i="1" s="1"/>
  <c r="V1597" i="1"/>
  <c r="AB1597" i="1" s="1"/>
  <c r="S1598" i="1"/>
  <c r="AB1598" i="1" s="1"/>
  <c r="P1599" i="1"/>
  <c r="Z1599" i="1"/>
  <c r="AB1599" i="1" s="1"/>
  <c r="M1600" i="1"/>
  <c r="AB1600" i="1" s="1"/>
  <c r="V1601" i="1"/>
  <c r="AB1601" i="1" s="1"/>
  <c r="S1602" i="1"/>
  <c r="AB1602" i="1" s="1"/>
  <c r="P1603" i="1"/>
  <c r="Z1603" i="1"/>
  <c r="AB1603" i="1" s="1"/>
  <c r="M1604" i="1"/>
  <c r="AB1604" i="1" s="1"/>
  <c r="V1605" i="1"/>
  <c r="AB1605" i="1" s="1"/>
  <c r="S1606" i="1"/>
  <c r="AB1606" i="1" s="1"/>
  <c r="P1607" i="1"/>
  <c r="Z1607" i="1"/>
  <c r="AB1607" i="1" s="1"/>
  <c r="M1608" i="1"/>
  <c r="AB1608" i="1" s="1"/>
  <c r="V1609" i="1"/>
  <c r="AB1609" i="1" s="1"/>
  <c r="S1610" i="1"/>
  <c r="AB1610" i="1" s="1"/>
  <c r="P1611" i="1"/>
  <c r="Z1611" i="1"/>
  <c r="AB1611" i="1" s="1"/>
  <c r="M1612" i="1"/>
  <c r="AB1612" i="1" s="1"/>
  <c r="V1613" i="1"/>
  <c r="AB1613" i="1" s="1"/>
  <c r="S1614" i="1"/>
  <c r="AB1614" i="1" s="1"/>
  <c r="P1615" i="1"/>
  <c r="Z1615" i="1"/>
  <c r="AB1615" i="1" s="1"/>
  <c r="M1616" i="1"/>
  <c r="AB1616" i="1" s="1"/>
  <c r="V1617" i="1"/>
  <c r="AB1617" i="1" s="1"/>
  <c r="S1618" i="1"/>
  <c r="AB1618" i="1" s="1"/>
  <c r="P1619" i="1"/>
  <c r="Z1619" i="1"/>
  <c r="AB1619" i="1" s="1"/>
  <c r="M1620" i="1"/>
  <c r="AB1620" i="1" s="1"/>
  <c r="V1621" i="1"/>
  <c r="AB1621" i="1" s="1"/>
  <c r="S1622" i="1"/>
  <c r="AB1622" i="1" s="1"/>
  <c r="P1623" i="1"/>
  <c r="Z1623" i="1"/>
  <c r="AB1623" i="1" s="1"/>
  <c r="M1624" i="1"/>
  <c r="AB1624" i="1" s="1"/>
  <c r="V1625" i="1"/>
  <c r="AB1625" i="1" s="1"/>
  <c r="S1626" i="1"/>
  <c r="AB1626" i="1" s="1"/>
  <c r="P1627" i="1"/>
  <c r="Z1627" i="1"/>
  <c r="AB1627" i="1" s="1"/>
  <c r="M1628" i="1"/>
  <c r="AB1628" i="1" s="1"/>
  <c r="V1629" i="1"/>
  <c r="AB1629" i="1" s="1"/>
  <c r="S1630" i="1"/>
  <c r="AB1630" i="1" s="1"/>
  <c r="P1631" i="1"/>
  <c r="Z1631" i="1"/>
  <c r="AB1631" i="1" s="1"/>
  <c r="M1632" i="1"/>
  <c r="AB1632" i="1" s="1"/>
  <c r="V1633" i="1"/>
  <c r="AB1633" i="1" s="1"/>
  <c r="S1634" i="1"/>
  <c r="AB1634" i="1" s="1"/>
  <c r="P1635" i="1"/>
  <c r="Z1635" i="1"/>
  <c r="AB1635" i="1" s="1"/>
  <c r="M1636" i="1"/>
  <c r="AB1636" i="1" s="1"/>
  <c r="V1637" i="1"/>
  <c r="AB1637" i="1" s="1"/>
  <c r="S1638" i="1"/>
  <c r="AB1638" i="1" s="1"/>
  <c r="P1639" i="1"/>
  <c r="Z1639" i="1"/>
  <c r="AB1639" i="1" s="1"/>
  <c r="M1640" i="1"/>
  <c r="AB1640" i="1" s="1"/>
  <c r="V1641" i="1"/>
  <c r="AB1641" i="1" s="1"/>
  <c r="S1642" i="1"/>
  <c r="AB1642" i="1" s="1"/>
  <c r="P1643" i="1"/>
  <c r="Z1643" i="1"/>
  <c r="AB1643" i="1" s="1"/>
  <c r="M1644" i="1"/>
  <c r="AB1644" i="1" s="1"/>
  <c r="V1645" i="1"/>
  <c r="AB1645" i="1" s="1"/>
  <c r="S1646" i="1"/>
  <c r="AB1646" i="1" s="1"/>
  <c r="P1647" i="1"/>
  <c r="Z1647" i="1"/>
  <c r="AB1647" i="1" s="1"/>
  <c r="M1648" i="1"/>
  <c r="AB1648" i="1" s="1"/>
  <c r="V1649" i="1"/>
  <c r="AB1649" i="1" s="1"/>
  <c r="S1650" i="1"/>
  <c r="AB1650" i="1" s="1"/>
  <c r="P1651" i="1"/>
  <c r="Z1651" i="1"/>
  <c r="AB1651" i="1" s="1"/>
  <c r="M1652" i="1"/>
  <c r="AB1652" i="1" s="1"/>
  <c r="V1653" i="1"/>
  <c r="AB1653" i="1" s="1"/>
  <c r="S1654" i="1"/>
  <c r="AB1654" i="1" s="1"/>
  <c r="P1655" i="1"/>
  <c r="Z1655" i="1"/>
  <c r="AB1655" i="1" s="1"/>
  <c r="M1656" i="1"/>
  <c r="AB1656" i="1" s="1"/>
  <c r="V1657" i="1"/>
  <c r="AB1657" i="1" s="1"/>
  <c r="S1658" i="1"/>
  <c r="AB1658" i="1" s="1"/>
  <c r="P1659" i="1"/>
  <c r="Z1659" i="1"/>
  <c r="AB1659" i="1" s="1"/>
  <c r="M1660" i="1"/>
  <c r="AB1660" i="1" s="1"/>
  <c r="V1661" i="1"/>
  <c r="AB1661" i="1" s="1"/>
  <c r="S1662" i="1"/>
  <c r="AB1662" i="1" s="1"/>
  <c r="P1663" i="1"/>
  <c r="Z1663" i="1"/>
  <c r="AB1663" i="1" s="1"/>
  <c r="M1664" i="1"/>
  <c r="AB1664" i="1" s="1"/>
  <c r="V1665" i="1"/>
  <c r="AB1665" i="1" s="1"/>
  <c r="S1666" i="1"/>
  <c r="AB1666" i="1" s="1"/>
  <c r="P1667" i="1"/>
  <c r="Z1667" i="1"/>
  <c r="AB1667" i="1" s="1"/>
  <c r="M1668" i="1"/>
  <c r="AB1668" i="1" s="1"/>
  <c r="V1669" i="1"/>
  <c r="AB1669" i="1" s="1"/>
  <c r="S1670" i="1"/>
  <c r="AB1670" i="1" s="1"/>
  <c r="P1671" i="1"/>
  <c r="Z1671" i="1"/>
  <c r="AB1671" i="1" s="1"/>
  <c r="M1672" i="1"/>
  <c r="AB1672" i="1" s="1"/>
  <c r="V1673" i="1"/>
  <c r="AB1673" i="1" s="1"/>
  <c r="S1674" i="1"/>
  <c r="AB1674" i="1" s="1"/>
  <c r="P1675" i="1"/>
  <c r="Z1675" i="1"/>
  <c r="AB1675" i="1" s="1"/>
  <c r="M1676" i="1"/>
  <c r="AB1676" i="1" s="1"/>
  <c r="V1677" i="1"/>
  <c r="AB1677" i="1" s="1"/>
  <c r="S1678" i="1"/>
  <c r="AB1678" i="1" s="1"/>
  <c r="P1679" i="1"/>
  <c r="Z1679" i="1"/>
  <c r="AB1679" i="1" s="1"/>
  <c r="M1680" i="1"/>
  <c r="AB1680" i="1" s="1"/>
  <c r="V1681" i="1"/>
  <c r="AB1681" i="1" s="1"/>
  <c r="S1682" i="1"/>
  <c r="AB1682" i="1" s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AB1688" i="1" s="1"/>
  <c r="V1689" i="1"/>
  <c r="AB1689" i="1" s="1"/>
  <c r="S1690" i="1"/>
  <c r="AB1690" i="1" s="1"/>
  <c r="P1691" i="1"/>
  <c r="Z1691" i="1"/>
  <c r="AB1691" i="1" s="1"/>
  <c r="M1692" i="1"/>
  <c r="AB1692" i="1" s="1"/>
  <c r="V1693" i="1"/>
  <c r="AB1693" i="1" s="1"/>
  <c r="S1694" i="1"/>
  <c r="AB1694" i="1" s="1"/>
  <c r="P1695" i="1"/>
  <c r="Z1695" i="1"/>
  <c r="AB1695" i="1" s="1"/>
  <c r="M1696" i="1"/>
  <c r="AB1696" i="1" s="1"/>
  <c r="V1697" i="1"/>
  <c r="AB1697" i="1" s="1"/>
  <c r="S1698" i="1"/>
  <c r="AB1698" i="1" s="1"/>
  <c r="P1699" i="1"/>
  <c r="Z1699" i="1"/>
  <c r="AB1699" i="1" s="1"/>
  <c r="M1700" i="1"/>
  <c r="AB1700" i="1" s="1"/>
  <c r="V1701" i="1"/>
  <c r="AB1701" i="1" s="1"/>
  <c r="S1702" i="1"/>
  <c r="AB1702" i="1" s="1"/>
  <c r="P1703" i="1"/>
  <c r="Z1703" i="1"/>
  <c r="AB1703" i="1" s="1"/>
  <c r="M1704" i="1"/>
  <c r="AB1704" i="1" s="1"/>
  <c r="V1705" i="1"/>
  <c r="AB1705" i="1" s="1"/>
  <c r="S1706" i="1"/>
  <c r="AB1706" i="1" s="1"/>
  <c r="P1707" i="1"/>
  <c r="Z1707" i="1"/>
  <c r="AB1707" i="1" s="1"/>
  <c r="M1708" i="1"/>
  <c r="AB1708" i="1" s="1"/>
  <c r="V1709" i="1"/>
  <c r="AB1709" i="1" s="1"/>
  <c r="S1710" i="1"/>
  <c r="AB1710" i="1" s="1"/>
  <c r="P1711" i="1"/>
  <c r="Z1711" i="1"/>
  <c r="AB1711" i="1" s="1"/>
  <c r="M1712" i="1"/>
  <c r="AB1712" i="1" s="1"/>
  <c r="V1713" i="1"/>
  <c r="AB1713" i="1" s="1"/>
  <c r="S1714" i="1"/>
  <c r="AB1714" i="1" s="1"/>
  <c r="P1715" i="1"/>
  <c r="Z1715" i="1"/>
  <c r="AB1715" i="1" s="1"/>
  <c r="M1716" i="1"/>
  <c r="AB1716" i="1" s="1"/>
  <c r="V1717" i="1"/>
  <c r="AB1717" i="1" s="1"/>
  <c r="S1718" i="1"/>
  <c r="AB1718" i="1" s="1"/>
  <c r="P1719" i="1"/>
  <c r="Z1719" i="1"/>
  <c r="AB1719" i="1" s="1"/>
  <c r="M1720" i="1"/>
  <c r="AB1720" i="1" s="1"/>
  <c r="V1721" i="1"/>
  <c r="AB1721" i="1" s="1"/>
  <c r="S1722" i="1"/>
  <c r="AB1722" i="1" s="1"/>
  <c r="P1723" i="1"/>
  <c r="Z1723" i="1"/>
  <c r="AB1723" i="1" s="1"/>
  <c r="M1724" i="1"/>
  <c r="AB1724" i="1" s="1"/>
  <c r="V1725" i="1"/>
  <c r="AB1725" i="1" s="1"/>
  <c r="S1726" i="1"/>
  <c r="AB1726" i="1" s="1"/>
  <c r="P1727" i="1"/>
  <c r="Z1727" i="1"/>
  <c r="AB1727" i="1" s="1"/>
  <c r="M1728" i="1"/>
  <c r="AB1728" i="1" s="1"/>
  <c r="V1729" i="1"/>
  <c r="AB1729" i="1" s="1"/>
  <c r="S1730" i="1"/>
  <c r="AB1730" i="1" s="1"/>
  <c r="P1731" i="1"/>
  <c r="Z1731" i="1"/>
  <c r="AB1731" i="1" s="1"/>
  <c r="M1732" i="1"/>
  <c r="AB1732" i="1" s="1"/>
  <c r="V1733" i="1"/>
  <c r="AB1733" i="1" s="1"/>
  <c r="S1734" i="1"/>
  <c r="AB1734" i="1" s="1"/>
  <c r="P1735" i="1"/>
  <c r="Z1735" i="1"/>
  <c r="AB1735" i="1" s="1"/>
  <c r="M1736" i="1"/>
  <c r="AB1736" i="1" s="1"/>
  <c r="V1737" i="1"/>
  <c r="AB1737" i="1" s="1"/>
  <c r="S1738" i="1"/>
  <c r="AB1738" i="1" s="1"/>
  <c r="P1739" i="1"/>
  <c r="Z1739" i="1"/>
  <c r="AB1739" i="1" s="1"/>
  <c r="M1740" i="1"/>
  <c r="AB1740" i="1" s="1"/>
  <c r="V1741" i="1"/>
  <c r="AB1741" i="1" s="1"/>
  <c r="S1742" i="1"/>
  <c r="AB1742" i="1" s="1"/>
  <c r="P1743" i="1"/>
  <c r="Z1743" i="1"/>
  <c r="AB1743" i="1" s="1"/>
  <c r="M1744" i="1"/>
  <c r="AB1744" i="1" s="1"/>
  <c r="V1745" i="1"/>
  <c r="AB1745" i="1" s="1"/>
  <c r="S1746" i="1"/>
  <c r="AB1746" i="1" s="1"/>
  <c r="P1747" i="1"/>
  <c r="Z1747" i="1"/>
  <c r="AB1747" i="1" s="1"/>
  <c r="M1748" i="1"/>
  <c r="AB1748" i="1" s="1"/>
  <c r="V1749" i="1"/>
  <c r="AB1749" i="1" s="1"/>
  <c r="S1750" i="1"/>
  <c r="AB1750" i="1" s="1"/>
  <c r="P1751" i="1"/>
  <c r="Z1751" i="1"/>
  <c r="AB1751" i="1" s="1"/>
  <c r="M1752" i="1"/>
  <c r="AB1752" i="1" s="1"/>
  <c r="V1753" i="1"/>
  <c r="AB1753" i="1" s="1"/>
  <c r="S1754" i="1"/>
  <c r="AB1754" i="1" s="1"/>
  <c r="P1755" i="1"/>
  <c r="Z1755" i="1"/>
  <c r="AB1755" i="1" s="1"/>
  <c r="M1756" i="1"/>
  <c r="AB1756" i="1" s="1"/>
  <c r="V1757" i="1"/>
  <c r="AB1757" i="1" s="1"/>
  <c r="S1758" i="1"/>
  <c r="AB1758" i="1" s="1"/>
  <c r="P1759" i="1"/>
  <c r="Z1759" i="1"/>
  <c r="AB1759" i="1" s="1"/>
  <c r="M1760" i="1"/>
  <c r="AB1760" i="1" s="1"/>
  <c r="V1761" i="1"/>
  <c r="AB1761" i="1" s="1"/>
  <c r="S1762" i="1"/>
  <c r="AB1762" i="1" s="1"/>
  <c r="P1763" i="1"/>
  <c r="Z1763" i="1"/>
  <c r="AB1763" i="1" s="1"/>
  <c r="M1764" i="1"/>
  <c r="AB1764" i="1" s="1"/>
  <c r="V1765" i="1"/>
  <c r="AB1765" i="1" s="1"/>
  <c r="S1766" i="1"/>
  <c r="AB1766" i="1" s="1"/>
  <c r="P1767" i="1"/>
  <c r="Z1767" i="1"/>
  <c r="AB1767" i="1" s="1"/>
  <c r="M1768" i="1"/>
  <c r="AB1768" i="1" s="1"/>
  <c r="V1769" i="1"/>
  <c r="AB1769" i="1" s="1"/>
  <c r="S1770" i="1"/>
  <c r="AB1770" i="1" s="1"/>
  <c r="P1771" i="1"/>
  <c r="Z1771" i="1"/>
  <c r="AB1771" i="1" s="1"/>
  <c r="M1772" i="1"/>
  <c r="AB1772" i="1" s="1"/>
  <c r="V1773" i="1"/>
  <c r="AB1773" i="1" s="1"/>
  <c r="S1774" i="1"/>
  <c r="AB1774" i="1" s="1"/>
  <c r="P1775" i="1"/>
  <c r="Z1775" i="1"/>
  <c r="AB1775" i="1" s="1"/>
  <c r="M1776" i="1"/>
  <c r="AB1776" i="1" s="1"/>
  <c r="V1777" i="1"/>
  <c r="AB1777" i="1" s="1"/>
  <c r="S1778" i="1"/>
  <c r="AB1778" i="1" s="1"/>
  <c r="P1779" i="1"/>
  <c r="Z1779" i="1"/>
  <c r="AB1779" i="1" s="1"/>
  <c r="M1780" i="1"/>
  <c r="AB1780" i="1" s="1"/>
  <c r="V1781" i="1"/>
  <c r="AB1781" i="1" s="1"/>
  <c r="S1782" i="1"/>
  <c r="AB1782" i="1" s="1"/>
  <c r="P1783" i="1"/>
  <c r="Z1783" i="1"/>
  <c r="AB1783" i="1" s="1"/>
  <c r="M1784" i="1"/>
  <c r="AB1784" i="1" s="1"/>
  <c r="V1785" i="1"/>
  <c r="AB1785" i="1" s="1"/>
  <c r="S1786" i="1"/>
  <c r="AB1786" i="1" s="1"/>
  <c r="P1787" i="1"/>
  <c r="Z1787" i="1"/>
  <c r="AB1787" i="1" s="1"/>
  <c r="M1788" i="1"/>
  <c r="AB1788" i="1" s="1"/>
  <c r="V1789" i="1"/>
  <c r="AB1789" i="1" s="1"/>
  <c r="S1790" i="1"/>
  <c r="AB1790" i="1" s="1"/>
  <c r="P1791" i="1"/>
  <c r="Z1791" i="1"/>
  <c r="AB1791" i="1" s="1"/>
  <c r="M1792" i="1"/>
  <c r="AB1792" i="1" s="1"/>
  <c r="V1793" i="1"/>
  <c r="AB1793" i="1" s="1"/>
  <c r="S1794" i="1"/>
  <c r="AB1794" i="1" s="1"/>
  <c r="P1795" i="1"/>
  <c r="Z1795" i="1"/>
  <c r="AB1795" i="1" s="1"/>
  <c r="M1796" i="1"/>
  <c r="AB1796" i="1" s="1"/>
  <c r="V1797" i="1"/>
  <c r="AB1797" i="1" s="1"/>
  <c r="S1798" i="1"/>
  <c r="AB1798" i="1" s="1"/>
  <c r="P1799" i="1"/>
  <c r="Z1799" i="1"/>
  <c r="AB1799" i="1" s="1"/>
  <c r="M1800" i="1"/>
  <c r="AB1800" i="1" s="1"/>
  <c r="V1801" i="1"/>
  <c r="AB1801" i="1" s="1"/>
  <c r="S1802" i="1"/>
  <c r="AB1802" i="1" s="1"/>
  <c r="P1803" i="1"/>
  <c r="Z1803" i="1"/>
  <c r="AB1803" i="1" s="1"/>
  <c r="M1804" i="1"/>
  <c r="AB1804" i="1" s="1"/>
  <c r="V1805" i="1"/>
  <c r="AB1805" i="1" s="1"/>
  <c r="S1806" i="1"/>
  <c r="AB1806" i="1" s="1"/>
  <c r="P1807" i="1"/>
  <c r="Z1807" i="1"/>
  <c r="AB1807" i="1" s="1"/>
  <c r="M1808" i="1"/>
  <c r="AB1808" i="1" s="1"/>
  <c r="V1809" i="1"/>
  <c r="AB1809" i="1" s="1"/>
  <c r="S1810" i="1"/>
  <c r="AB1810" i="1" s="1"/>
  <c r="P1811" i="1"/>
  <c r="Z1811" i="1"/>
  <c r="AB1811" i="1" s="1"/>
  <c r="M1812" i="1"/>
  <c r="AB1812" i="1" s="1"/>
  <c r="V1813" i="1"/>
  <c r="AB1813" i="1" s="1"/>
  <c r="S1814" i="1"/>
  <c r="AB1814" i="1" s="1"/>
  <c r="P1815" i="1"/>
  <c r="Z1815" i="1"/>
  <c r="AB1815" i="1" s="1"/>
  <c r="M1816" i="1"/>
  <c r="AB1816" i="1" s="1"/>
  <c r="V1817" i="1"/>
  <c r="AB1817" i="1" s="1"/>
  <c r="S1818" i="1"/>
  <c r="AB1818" i="1" s="1"/>
  <c r="P1819" i="1"/>
  <c r="Z1819" i="1"/>
  <c r="AB1819" i="1" s="1"/>
  <c r="M1820" i="1"/>
  <c r="AB1820" i="1" s="1"/>
  <c r="V1821" i="1"/>
  <c r="AB1821" i="1" s="1"/>
  <c r="S1822" i="1"/>
  <c r="AB1822" i="1" s="1"/>
  <c r="P1823" i="1"/>
  <c r="Z1823" i="1"/>
  <c r="AB1823" i="1" s="1"/>
  <c r="M1824" i="1"/>
  <c r="AB1824" i="1" s="1"/>
  <c r="V1825" i="1"/>
  <c r="AB1825" i="1" s="1"/>
  <c r="S1826" i="1"/>
  <c r="AB1826" i="1" s="1"/>
  <c r="P1827" i="1"/>
  <c r="Z1827" i="1"/>
  <c r="AB1827" i="1" s="1"/>
  <c r="M1828" i="1"/>
  <c r="AB1828" i="1" s="1"/>
  <c r="V1829" i="1"/>
  <c r="AB1829" i="1" s="1"/>
  <c r="S1830" i="1"/>
  <c r="AB1830" i="1" s="1"/>
  <c r="P1831" i="1"/>
  <c r="Z1831" i="1"/>
  <c r="AB1831" i="1" s="1"/>
  <c r="M1832" i="1"/>
  <c r="AB1832" i="1" s="1"/>
  <c r="V1833" i="1"/>
  <c r="AB1833" i="1" s="1"/>
  <c r="S1834" i="1"/>
  <c r="AB1834" i="1" s="1"/>
  <c r="P1835" i="1"/>
  <c r="Z1835" i="1"/>
  <c r="AB1835" i="1" s="1"/>
  <c r="M1836" i="1"/>
  <c r="AB1836" i="1" s="1"/>
  <c r="V1837" i="1"/>
  <c r="AB1837" i="1" s="1"/>
  <c r="S1838" i="1"/>
  <c r="AB1838" i="1" s="1"/>
  <c r="P1839" i="1"/>
  <c r="Z1839" i="1"/>
  <c r="AB1839" i="1" s="1"/>
  <c r="M1840" i="1"/>
  <c r="AB1840" i="1" s="1"/>
  <c r="V1841" i="1"/>
  <c r="AB1841" i="1" s="1"/>
  <c r="S1842" i="1"/>
  <c r="AB1842" i="1" s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AB1848" i="1" s="1"/>
  <c r="V1849" i="1"/>
  <c r="AB1849" i="1" s="1"/>
  <c r="S1850" i="1"/>
  <c r="AB1850" i="1" s="1"/>
  <c r="P1851" i="1"/>
  <c r="Z1851" i="1"/>
  <c r="AB1851" i="1" s="1"/>
  <c r="M1852" i="1"/>
  <c r="AB1852" i="1" s="1"/>
  <c r="V1853" i="1"/>
  <c r="AB1853" i="1" s="1"/>
  <c r="S1854" i="1"/>
  <c r="AB1854" i="1" s="1"/>
  <c r="P1855" i="1"/>
  <c r="Z1855" i="1"/>
  <c r="AB1855" i="1" s="1"/>
  <c r="M1856" i="1"/>
  <c r="AB1856" i="1" s="1"/>
  <c r="V1857" i="1"/>
  <c r="AB1857" i="1" s="1"/>
  <c r="S1858" i="1"/>
  <c r="AB1858" i="1" s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AB1864" i="1" s="1"/>
  <c r="V1865" i="1"/>
  <c r="AB1865" i="1" s="1"/>
  <c r="S1866" i="1"/>
  <c r="AB1866" i="1" s="1"/>
  <c r="P1867" i="1"/>
  <c r="Z1867" i="1"/>
  <c r="AB1867" i="1" s="1"/>
  <c r="M1868" i="1"/>
  <c r="AB1868" i="1" s="1"/>
  <c r="V1869" i="1"/>
  <c r="AB1869" i="1" s="1"/>
  <c r="S1870" i="1"/>
  <c r="AB1870" i="1" s="1"/>
  <c r="P1871" i="1"/>
  <c r="Z1871" i="1"/>
  <c r="AB1871" i="1" s="1"/>
  <c r="M1872" i="1"/>
  <c r="AB1872" i="1" s="1"/>
  <c r="V1873" i="1"/>
  <c r="AB1873" i="1" s="1"/>
  <c r="S1874" i="1"/>
  <c r="AB1874" i="1" s="1"/>
  <c r="P1875" i="1"/>
  <c r="Z1875" i="1"/>
  <c r="AB1875" i="1" s="1"/>
  <c r="M1876" i="1"/>
  <c r="AB1876" i="1" s="1"/>
  <c r="V1877" i="1"/>
  <c r="AB1877" i="1" s="1"/>
  <c r="S1878" i="1"/>
  <c r="AB1878" i="1" s="1"/>
  <c r="P1879" i="1"/>
  <c r="Z1879" i="1"/>
  <c r="AB1879" i="1" s="1"/>
  <c r="M1880" i="1"/>
  <c r="AB1880" i="1" s="1"/>
  <c r="V1881" i="1"/>
  <c r="AB1881" i="1" s="1"/>
  <c r="S1882" i="1"/>
  <c r="AB1882" i="1" s="1"/>
  <c r="P1883" i="1"/>
  <c r="Z1883" i="1"/>
  <c r="AB1883" i="1" s="1"/>
  <c r="M1884" i="1"/>
  <c r="AB1884" i="1" s="1"/>
  <c r="V1885" i="1"/>
  <c r="AB1885" i="1" s="1"/>
  <c r="S1886" i="1"/>
  <c r="AB1886" i="1" s="1"/>
  <c r="P1887" i="1"/>
  <c r="Z1887" i="1"/>
  <c r="AB1887" i="1" s="1"/>
  <c r="M1888" i="1"/>
  <c r="AB1888" i="1" s="1"/>
  <c r="V1889" i="1"/>
  <c r="AB1889" i="1" s="1"/>
  <c r="S1890" i="1"/>
  <c r="AB1890" i="1" s="1"/>
  <c r="P1891" i="1"/>
  <c r="Z1891" i="1"/>
  <c r="AB1891" i="1" s="1"/>
  <c r="M1892" i="1"/>
  <c r="AB1892" i="1" s="1"/>
  <c r="V1893" i="1"/>
  <c r="AB1893" i="1" s="1"/>
  <c r="S1894" i="1"/>
  <c r="AB1894" i="1" s="1"/>
  <c r="P1895" i="1"/>
  <c r="Z1895" i="1"/>
  <c r="AB1895" i="1" s="1"/>
  <c r="M1896" i="1"/>
  <c r="AB1896" i="1" s="1"/>
  <c r="V1897" i="1"/>
  <c r="AB1897" i="1" s="1"/>
  <c r="S1898" i="1"/>
  <c r="AB1898" i="1" s="1"/>
  <c r="P1899" i="1"/>
  <c r="Z1899" i="1"/>
  <c r="AB1899" i="1" s="1"/>
  <c r="M1900" i="1"/>
  <c r="AB1900" i="1" s="1"/>
  <c r="V1901" i="1"/>
  <c r="AB1901" i="1" s="1"/>
  <c r="S1902" i="1"/>
  <c r="AB1902" i="1" s="1"/>
  <c r="P1903" i="1"/>
  <c r="Z1903" i="1"/>
  <c r="AB1903" i="1" s="1"/>
  <c r="M1904" i="1"/>
  <c r="AB1904" i="1" s="1"/>
  <c r="V1905" i="1"/>
  <c r="AB1905" i="1" s="1"/>
  <c r="S1906" i="1"/>
  <c r="AB1906" i="1" s="1"/>
  <c r="P1907" i="1"/>
  <c r="Z1907" i="1"/>
  <c r="AB1907" i="1" s="1"/>
  <c r="M1908" i="1"/>
  <c r="AB1908" i="1" s="1"/>
  <c r="V1909" i="1"/>
  <c r="AB1909" i="1" s="1"/>
  <c r="S1910" i="1"/>
  <c r="AB1910" i="1" s="1"/>
  <c r="P1911" i="1"/>
  <c r="Z1911" i="1"/>
  <c r="AB1911" i="1" s="1"/>
  <c r="M1912" i="1"/>
  <c r="AB1912" i="1" s="1"/>
  <c r="V1913" i="1"/>
  <c r="AB1913" i="1" s="1"/>
  <c r="S1914" i="1"/>
  <c r="AB1914" i="1" s="1"/>
  <c r="P1915" i="1"/>
  <c r="Z1915" i="1"/>
  <c r="AB1915" i="1" s="1"/>
  <c r="M1916" i="1"/>
  <c r="AB1916" i="1" s="1"/>
  <c r="V1917" i="1"/>
  <c r="AB1917" i="1" s="1"/>
  <c r="S1918" i="1"/>
  <c r="AB1918" i="1" s="1"/>
  <c r="P1919" i="1"/>
  <c r="Z1919" i="1"/>
  <c r="AB1919" i="1" s="1"/>
  <c r="M1920" i="1"/>
  <c r="AB1920" i="1" s="1"/>
  <c r="V1921" i="1"/>
  <c r="AB1921" i="1" s="1"/>
  <c r="S1922" i="1"/>
  <c r="AB1922" i="1" s="1"/>
  <c r="P1923" i="1"/>
  <c r="Z1923" i="1"/>
  <c r="AB1923" i="1" s="1"/>
  <c r="M1924" i="1"/>
  <c r="AB1924" i="1" s="1"/>
  <c r="V1925" i="1"/>
  <c r="AB1925" i="1" s="1"/>
  <c r="S1926" i="1"/>
  <c r="AB1926" i="1" s="1"/>
  <c r="P1927" i="1"/>
  <c r="Z1927" i="1"/>
  <c r="AB1927" i="1" s="1"/>
  <c r="M1928" i="1"/>
  <c r="AB1928" i="1" s="1"/>
  <c r="V1929" i="1"/>
  <c r="AB1929" i="1" s="1"/>
  <c r="S1930" i="1"/>
  <c r="AB1930" i="1" s="1"/>
  <c r="P1931" i="1"/>
  <c r="Z1931" i="1"/>
  <c r="AB1931" i="1" s="1"/>
  <c r="M1932" i="1"/>
  <c r="AB1932" i="1" s="1"/>
  <c r="V1933" i="1"/>
  <c r="AB1933" i="1" s="1"/>
  <c r="S1934" i="1"/>
  <c r="AB1934" i="1" s="1"/>
  <c r="P1935" i="1"/>
  <c r="Z1935" i="1"/>
  <c r="AB1935" i="1" s="1"/>
  <c r="M1936" i="1"/>
  <c r="AB1936" i="1" s="1"/>
  <c r="V1937" i="1"/>
  <c r="AB1937" i="1" s="1"/>
  <c r="S1938" i="1"/>
  <c r="AB1938" i="1" s="1"/>
  <c r="P1939" i="1"/>
  <c r="Z1939" i="1"/>
  <c r="AB1939" i="1" s="1"/>
  <c r="M1940" i="1"/>
  <c r="AB1940" i="1" s="1"/>
  <c r="V1941" i="1"/>
  <c r="AB1941" i="1" s="1"/>
  <c r="S1942" i="1"/>
  <c r="AB1942" i="1" s="1"/>
  <c r="P1943" i="1"/>
  <c r="Z1943" i="1"/>
  <c r="AB1943" i="1" s="1"/>
  <c r="M1944" i="1"/>
  <c r="AB1944" i="1" s="1"/>
  <c r="V1945" i="1"/>
  <c r="AB1945" i="1" s="1"/>
  <c r="S1946" i="1"/>
  <c r="AB1946" i="1" s="1"/>
  <c r="P1947" i="1"/>
  <c r="Z1947" i="1"/>
  <c r="AB1947" i="1" s="1"/>
  <c r="M1948" i="1"/>
  <c r="AB1948" i="1" s="1"/>
  <c r="V1949" i="1"/>
  <c r="AB1949" i="1" s="1"/>
  <c r="S1950" i="1"/>
  <c r="AB1950" i="1" s="1"/>
  <c r="P1951" i="1"/>
  <c r="Z1951" i="1"/>
  <c r="AB1951" i="1" s="1"/>
  <c r="M1952" i="1"/>
  <c r="AB1952" i="1" s="1"/>
  <c r="V1953" i="1"/>
  <c r="AB1953" i="1" s="1"/>
  <c r="S1954" i="1"/>
  <c r="AB1954" i="1" s="1"/>
  <c r="P1955" i="1"/>
  <c r="Z1955" i="1"/>
  <c r="AB1955" i="1" s="1"/>
  <c r="M1956" i="1"/>
  <c r="AB1956" i="1" s="1"/>
  <c r="V1957" i="1"/>
  <c r="AB1957" i="1" s="1"/>
  <c r="S1958" i="1"/>
  <c r="AB1958" i="1" s="1"/>
  <c r="P1959" i="1"/>
  <c r="Z1959" i="1"/>
  <c r="AB1959" i="1" s="1"/>
  <c r="M1960" i="1"/>
  <c r="AB1960" i="1" s="1"/>
  <c r="V1961" i="1"/>
  <c r="AB1961" i="1" s="1"/>
  <c r="S1962" i="1"/>
  <c r="AB1962" i="1" s="1"/>
  <c r="P1963" i="1"/>
  <c r="Z1963" i="1"/>
  <c r="AB1963" i="1" s="1"/>
  <c r="M1964" i="1"/>
  <c r="AB1964" i="1" s="1"/>
  <c r="V1965" i="1"/>
  <c r="AB1965" i="1" s="1"/>
  <c r="S1966" i="1"/>
  <c r="AB1966" i="1" s="1"/>
  <c r="P1967" i="1"/>
  <c r="Z1967" i="1"/>
  <c r="AB1967" i="1" s="1"/>
  <c r="M1968" i="1"/>
  <c r="AB1968" i="1" s="1"/>
  <c r="V1969" i="1"/>
  <c r="AB1969" i="1" s="1"/>
  <c r="S1970" i="1"/>
  <c r="AB1970" i="1" s="1"/>
  <c r="P1971" i="1"/>
  <c r="Z1971" i="1"/>
  <c r="AB1971" i="1" s="1"/>
  <c r="M1972" i="1"/>
  <c r="AB1972" i="1" s="1"/>
  <c r="V1973" i="1"/>
  <c r="AB1973" i="1" s="1"/>
  <c r="S1974" i="1"/>
  <c r="AB1974" i="1" s="1"/>
  <c r="P1975" i="1"/>
  <c r="Z1975" i="1"/>
  <c r="AB1975" i="1" s="1"/>
  <c r="M1976" i="1"/>
  <c r="AB1976" i="1" s="1"/>
  <c r="V1977" i="1"/>
  <c r="AB1977" i="1" s="1"/>
  <c r="S1978" i="1"/>
  <c r="AB1978" i="1" s="1"/>
  <c r="P1979" i="1"/>
  <c r="Z1979" i="1"/>
  <c r="AB1979" i="1" s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AB1985" i="1" s="1"/>
  <c r="S1986" i="1"/>
  <c r="AB1986" i="1" s="1"/>
  <c r="P1987" i="1"/>
  <c r="Z1987" i="1"/>
  <c r="AB1987" i="1" s="1"/>
  <c r="M1988" i="1"/>
  <c r="AB1988" i="1" s="1"/>
  <c r="V1989" i="1"/>
  <c r="AB1989" i="1" s="1"/>
  <c r="S1990" i="1"/>
  <c r="AB1990" i="1" s="1"/>
  <c r="P1991" i="1"/>
  <c r="Z1991" i="1"/>
  <c r="AB1991" i="1" s="1"/>
  <c r="M1992" i="1"/>
  <c r="AB1992" i="1" s="1"/>
  <c r="V1993" i="1"/>
  <c r="AB1993" i="1" s="1"/>
  <c r="S1994" i="1"/>
  <c r="AB1994" i="1" s="1"/>
  <c r="P1995" i="1"/>
  <c r="Z1995" i="1"/>
  <c r="AB1995" i="1" s="1"/>
  <c r="M1996" i="1"/>
  <c r="AB1996" i="1" s="1"/>
  <c r="V1997" i="1"/>
  <c r="AB1997" i="1" s="1"/>
  <c r="S1998" i="1"/>
  <c r="AB1998" i="1" s="1"/>
  <c r="P1999" i="1"/>
  <c r="Z1999" i="1"/>
  <c r="AB1999" i="1" s="1"/>
  <c r="M2000" i="1"/>
  <c r="AB2000" i="1" s="1"/>
  <c r="V2001" i="1"/>
  <c r="AB2001" i="1" s="1"/>
  <c r="S2002" i="1"/>
  <c r="AB2002" i="1" s="1"/>
  <c r="P2003" i="1"/>
  <c r="Z2003" i="1"/>
  <c r="AB2003" i="1" s="1"/>
  <c r="M2004" i="1"/>
  <c r="AB2004" i="1" s="1"/>
  <c r="V2005" i="1"/>
  <c r="AB2005" i="1" s="1"/>
  <c r="S2006" i="1"/>
  <c r="AB2006" i="1" s="1"/>
  <c r="P2007" i="1"/>
  <c r="Z2007" i="1"/>
  <c r="AB2007" i="1" s="1"/>
  <c r="M2008" i="1"/>
  <c r="AB2008" i="1" s="1"/>
  <c r="V2009" i="1"/>
  <c r="AB2009" i="1" s="1"/>
  <c r="S2010" i="1"/>
  <c r="AB2010" i="1" s="1"/>
  <c r="P2011" i="1"/>
  <c r="Z2011" i="1"/>
  <c r="AB2011" i="1" s="1"/>
  <c r="M2012" i="1"/>
  <c r="AB2012" i="1" s="1"/>
  <c r="V2013" i="1"/>
  <c r="AB2013" i="1" s="1"/>
  <c r="S2014" i="1"/>
  <c r="AB2014" i="1" s="1"/>
  <c r="P2015" i="1"/>
  <c r="Z2015" i="1"/>
  <c r="AB2015" i="1" s="1"/>
  <c r="M2016" i="1"/>
  <c r="AB2016" i="1" s="1"/>
  <c r="V2017" i="1"/>
  <c r="AB2017" i="1" s="1"/>
  <c r="S2018" i="1"/>
  <c r="AB2018" i="1" s="1"/>
  <c r="P2019" i="1"/>
  <c r="Z2019" i="1"/>
  <c r="AB2019" i="1" s="1"/>
  <c r="M2020" i="1"/>
  <c r="AB2020" i="1" s="1"/>
  <c r="V2021" i="1"/>
  <c r="AB2021" i="1" s="1"/>
  <c r="S2022" i="1"/>
  <c r="AB2022" i="1" s="1"/>
  <c r="P2023" i="1"/>
  <c r="Z2023" i="1"/>
  <c r="AB2023" i="1" s="1"/>
  <c r="M2024" i="1"/>
  <c r="AB2024" i="1" s="1"/>
  <c r="V2025" i="1"/>
  <c r="AB2025" i="1" s="1"/>
  <c r="S2026" i="1"/>
  <c r="AB2026" i="1" s="1"/>
  <c r="P2027" i="1"/>
  <c r="Z2027" i="1"/>
  <c r="AB2027" i="1" s="1"/>
  <c r="M2028" i="1"/>
  <c r="AB2028" i="1" s="1"/>
  <c r="V2029" i="1"/>
  <c r="AB2029" i="1" s="1"/>
  <c r="S2030" i="1"/>
  <c r="AB2030" i="1" s="1"/>
  <c r="P2031" i="1"/>
  <c r="Z2031" i="1"/>
  <c r="AB2031" i="1" s="1"/>
  <c r="M2032" i="1"/>
  <c r="AB2032" i="1" s="1"/>
  <c r="V2033" i="1"/>
  <c r="AB2033" i="1" s="1"/>
  <c r="S2034" i="1"/>
  <c r="AB2034" i="1" s="1"/>
  <c r="P2035" i="1"/>
  <c r="Z2035" i="1"/>
  <c r="AB2035" i="1" s="1"/>
  <c r="M2036" i="1"/>
  <c r="AB2036" i="1" s="1"/>
  <c r="V2037" i="1"/>
  <c r="AB2037" i="1" s="1"/>
  <c r="S2038" i="1"/>
  <c r="AB2038" i="1" s="1"/>
  <c r="P2039" i="1"/>
  <c r="Z2039" i="1"/>
  <c r="AB2039" i="1" s="1"/>
  <c r="M2040" i="1"/>
  <c r="AB2040" i="1" s="1"/>
  <c r="V2041" i="1"/>
  <c r="AB2041" i="1" s="1"/>
  <c r="S2042" i="1"/>
  <c r="AB2042" i="1" s="1"/>
  <c r="P2043" i="1"/>
  <c r="Z2043" i="1"/>
  <c r="AB2043" i="1" s="1"/>
  <c r="M2044" i="1"/>
  <c r="AB2044" i="1" s="1"/>
  <c r="V2045" i="1"/>
  <c r="AB2045" i="1" s="1"/>
  <c r="S2046" i="1"/>
  <c r="AB2046" i="1" s="1"/>
  <c r="P2047" i="1"/>
  <c r="Z2047" i="1"/>
  <c r="AB2047" i="1" s="1"/>
  <c r="M2048" i="1"/>
  <c r="AB2048" i="1" s="1"/>
  <c r="V2049" i="1"/>
  <c r="AB2049" i="1" s="1"/>
  <c r="S2050" i="1"/>
  <c r="AB2050" i="1" s="1"/>
  <c r="P2051" i="1"/>
  <c r="Z2051" i="1"/>
  <c r="AB2051" i="1" s="1"/>
  <c r="M2052" i="1"/>
  <c r="AB2052" i="1" s="1"/>
  <c r="V2053" i="1"/>
  <c r="AB2053" i="1" s="1"/>
  <c r="S2054" i="1"/>
  <c r="AB2054" i="1" s="1"/>
  <c r="P2055" i="1"/>
  <c r="Z2055" i="1"/>
  <c r="AB2055" i="1" s="1"/>
  <c r="M2056" i="1"/>
  <c r="AB2056" i="1" s="1"/>
  <c r="V2057" i="1"/>
  <c r="AB2057" i="1" s="1"/>
  <c r="S2058" i="1"/>
  <c r="AB2058" i="1" s="1"/>
  <c r="P2059" i="1"/>
  <c r="Z2059" i="1"/>
  <c r="AB2059" i="1" s="1"/>
  <c r="M2060" i="1"/>
  <c r="AB2060" i="1" s="1"/>
  <c r="V2061" i="1"/>
  <c r="AB2061" i="1" s="1"/>
  <c r="S2062" i="1"/>
  <c r="AB2062" i="1" s="1"/>
  <c r="P2063" i="1"/>
  <c r="Z2063" i="1"/>
  <c r="AB2063" i="1" s="1"/>
  <c r="M2064" i="1"/>
  <c r="AB2064" i="1" s="1"/>
  <c r="V2065" i="1"/>
  <c r="AB2065" i="1" s="1"/>
  <c r="S2066" i="1"/>
  <c r="AB2066" i="1" s="1"/>
  <c r="P2067" i="1"/>
  <c r="Z2067" i="1"/>
  <c r="AB2067" i="1" s="1"/>
  <c r="M2068" i="1"/>
  <c r="AB2068" i="1" s="1"/>
  <c r="V2069" i="1"/>
  <c r="AB2069" i="1" s="1"/>
  <c r="S2070" i="1"/>
  <c r="AB2070" i="1" s="1"/>
  <c r="P2071" i="1"/>
  <c r="Z2071" i="1"/>
  <c r="AB2071" i="1" s="1"/>
  <c r="M2072" i="1"/>
  <c r="AB2072" i="1" s="1"/>
  <c r="V2073" i="1"/>
  <c r="AB2073" i="1" s="1"/>
  <c r="S2074" i="1"/>
  <c r="AB2074" i="1" s="1"/>
  <c r="P2075" i="1"/>
  <c r="Z2075" i="1"/>
  <c r="AB2075" i="1" s="1"/>
  <c r="M2076" i="1"/>
  <c r="AB2076" i="1" s="1"/>
  <c r="V2077" i="1"/>
  <c r="AB2077" i="1" s="1"/>
  <c r="S2078" i="1"/>
  <c r="AB2078" i="1" s="1"/>
  <c r="P2079" i="1"/>
  <c r="Z2079" i="1"/>
  <c r="AB2079" i="1" s="1"/>
  <c r="M2080" i="1"/>
  <c r="AB2080" i="1" s="1"/>
  <c r="V2081" i="1"/>
  <c r="AB2081" i="1" s="1"/>
  <c r="S2082" i="1"/>
  <c r="AB2082" i="1" s="1"/>
  <c r="P2083" i="1"/>
  <c r="Z2083" i="1"/>
  <c r="AB2083" i="1" s="1"/>
  <c r="M2084" i="1"/>
  <c r="AB2084" i="1" s="1"/>
  <c r="V2085" i="1"/>
  <c r="AB2085" i="1" s="1"/>
  <c r="S2086" i="1"/>
  <c r="AB2086" i="1" s="1"/>
  <c r="P2087" i="1"/>
  <c r="Z2087" i="1"/>
  <c r="AB2087" i="1" s="1"/>
  <c r="M2088" i="1"/>
  <c r="AB2088" i="1" s="1"/>
  <c r="V2089" i="1"/>
  <c r="AB2089" i="1" s="1"/>
  <c r="S2090" i="1"/>
  <c r="AB2090" i="1" s="1"/>
  <c r="P2091" i="1"/>
  <c r="Z2091" i="1"/>
  <c r="AB2091" i="1" s="1"/>
  <c r="M2092" i="1"/>
  <c r="AB2092" i="1" s="1"/>
  <c r="V2093" i="1"/>
  <c r="AB2093" i="1" s="1"/>
  <c r="S2094" i="1"/>
  <c r="AB2094" i="1" s="1"/>
  <c r="P2095" i="1"/>
  <c r="Z2095" i="1"/>
  <c r="AB2095" i="1" s="1"/>
  <c r="M2096" i="1"/>
  <c r="AB2096" i="1" s="1"/>
  <c r="V2097" i="1"/>
  <c r="AB2097" i="1" s="1"/>
  <c r="S2098" i="1"/>
  <c r="AB2098" i="1" s="1"/>
  <c r="P2099" i="1"/>
  <c r="Z2099" i="1"/>
  <c r="AB2099" i="1" s="1"/>
  <c r="M2100" i="1"/>
  <c r="AB2100" i="1" s="1"/>
  <c r="V2101" i="1"/>
  <c r="AB2101" i="1" s="1"/>
  <c r="S2102" i="1"/>
  <c r="AB2102" i="1" s="1"/>
  <c r="P2103" i="1"/>
  <c r="Z2103" i="1"/>
  <c r="AB2103" i="1" s="1"/>
  <c r="M2104" i="1"/>
  <c r="AB2104" i="1" s="1"/>
  <c r="V2105" i="1"/>
  <c r="AB2105" i="1" s="1"/>
  <c r="S2106" i="1"/>
  <c r="AB2106" i="1" s="1"/>
  <c r="P2107" i="1"/>
  <c r="Z2107" i="1"/>
  <c r="AB2107" i="1" s="1"/>
  <c r="M2108" i="1"/>
  <c r="AB2108" i="1" s="1"/>
  <c r="V2109" i="1"/>
  <c r="AB2109" i="1" s="1"/>
  <c r="S2110" i="1"/>
  <c r="AB2110" i="1" s="1"/>
  <c r="P2111" i="1"/>
  <c r="Z2111" i="1"/>
  <c r="AB2111" i="1" s="1"/>
  <c r="M2112" i="1"/>
  <c r="AB2112" i="1" s="1"/>
  <c r="V2113" i="1"/>
  <c r="AB2113" i="1" s="1"/>
  <c r="S2114" i="1"/>
  <c r="AB2114" i="1" s="1"/>
  <c r="P2115" i="1"/>
  <c r="Z2115" i="1"/>
  <c r="AB2115" i="1" s="1"/>
  <c r="M2116" i="1"/>
  <c r="AB2116" i="1" s="1"/>
  <c r="V2117" i="1"/>
  <c r="AB2117" i="1" s="1"/>
  <c r="S2118" i="1"/>
  <c r="AB2118" i="1" s="1"/>
  <c r="P2119" i="1"/>
  <c r="Z2119" i="1"/>
  <c r="AB2119" i="1" s="1"/>
  <c r="M2120" i="1"/>
  <c r="AB2120" i="1" s="1"/>
  <c r="V2121" i="1"/>
  <c r="AB2121" i="1" s="1"/>
  <c r="S2122" i="1"/>
  <c r="AB2122" i="1" s="1"/>
  <c r="P2123" i="1"/>
  <c r="Z2123" i="1"/>
  <c r="AB2123" i="1" s="1"/>
  <c r="M2124" i="1"/>
  <c r="AB2124" i="1" s="1"/>
  <c r="V2125" i="1"/>
  <c r="AB2125" i="1" s="1"/>
  <c r="S2126" i="1"/>
  <c r="AB2126" i="1" s="1"/>
  <c r="P2127" i="1"/>
  <c r="Z2127" i="1"/>
  <c r="AB2127" i="1" s="1"/>
  <c r="M2128" i="1"/>
  <c r="AB2128" i="1" s="1"/>
  <c r="V2129" i="1"/>
  <c r="AB2129" i="1" s="1"/>
  <c r="S2130" i="1"/>
  <c r="AB2130" i="1" s="1"/>
  <c r="P2131" i="1"/>
  <c r="Z2131" i="1"/>
  <c r="AB2131" i="1" s="1"/>
  <c r="M2132" i="1"/>
  <c r="AB2132" i="1" s="1"/>
  <c r="V2133" i="1"/>
  <c r="AB2133" i="1" s="1"/>
  <c r="S2134" i="1"/>
  <c r="AB2134" i="1" s="1"/>
  <c r="P2135" i="1"/>
  <c r="Z2135" i="1"/>
  <c r="AB2135" i="1" s="1"/>
  <c r="M2136" i="1"/>
  <c r="AB2136" i="1" s="1"/>
  <c r="V2137" i="1"/>
  <c r="AB2137" i="1" s="1"/>
  <c r="S2138" i="1"/>
  <c r="AB2138" i="1" s="1"/>
  <c r="P2139" i="1"/>
  <c r="Z2139" i="1"/>
  <c r="AB2139" i="1" s="1"/>
  <c r="M2140" i="1"/>
  <c r="AB2140" i="1" s="1"/>
  <c r="V2141" i="1"/>
  <c r="AB2141" i="1" s="1"/>
  <c r="S2142" i="1"/>
  <c r="AB2142" i="1" s="1"/>
  <c r="P2143" i="1"/>
  <c r="Z2143" i="1"/>
  <c r="AB2143" i="1" s="1"/>
  <c r="M2144" i="1"/>
  <c r="AB2144" i="1" s="1"/>
  <c r="V2145" i="1"/>
  <c r="AB2145" i="1" s="1"/>
  <c r="S2146" i="1"/>
  <c r="AB2146" i="1" s="1"/>
  <c r="P2147" i="1"/>
  <c r="Z2147" i="1"/>
  <c r="AB2147" i="1" s="1"/>
  <c r="M2148" i="1"/>
  <c r="AB2148" i="1" s="1"/>
  <c r="V2149" i="1"/>
  <c r="AB2149" i="1" s="1"/>
  <c r="S2150" i="1"/>
  <c r="AB2150" i="1" s="1"/>
  <c r="P2151" i="1"/>
  <c r="Z2151" i="1"/>
  <c r="AB2151" i="1" s="1"/>
  <c r="M2152" i="1"/>
  <c r="AB2152" i="1" s="1"/>
  <c r="V2153" i="1"/>
  <c r="AB2153" i="1" s="1"/>
  <c r="S2154" i="1"/>
  <c r="AB2154" i="1" s="1"/>
  <c r="P2155" i="1"/>
  <c r="Z2155" i="1"/>
  <c r="AB2155" i="1" s="1"/>
  <c r="M2156" i="1"/>
  <c r="AB2156" i="1" s="1"/>
  <c r="V2157" i="1"/>
  <c r="AB2157" i="1" s="1"/>
  <c r="S2158" i="1"/>
  <c r="AB2158" i="1" s="1"/>
  <c r="P2159" i="1"/>
  <c r="Z2159" i="1"/>
  <c r="AB2159" i="1" s="1"/>
  <c r="M2160" i="1"/>
  <c r="AB2160" i="1" s="1"/>
  <c r="V2161" i="1"/>
  <c r="AB2161" i="1" s="1"/>
  <c r="S2162" i="1"/>
  <c r="AB2162" i="1" s="1"/>
  <c r="AB2163" i="1"/>
  <c r="S2166" i="1"/>
  <c r="AB2166" i="1" s="1"/>
  <c r="AB2167" i="1"/>
  <c r="S2170" i="1"/>
  <c r="AB2170" i="1" s="1"/>
  <c r="AB2171" i="1"/>
  <c r="S2174" i="1"/>
  <c r="AB2174" i="1" s="1"/>
  <c r="AB2175" i="1"/>
  <c r="S2178" i="1"/>
  <c r="AB2178" i="1" s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S2254" i="1"/>
  <c r="AB2254" i="1" s="1"/>
  <c r="AB2255" i="1"/>
  <c r="S2258" i="1"/>
  <c r="AB2258" i="1" s="1"/>
  <c r="AB2259" i="1"/>
  <c r="S2262" i="1"/>
  <c r="AB2262" i="1" s="1"/>
  <c r="AB2263" i="1"/>
  <c r="S2266" i="1"/>
  <c r="AB2266" i="1" s="1"/>
  <c r="AB2267" i="1"/>
  <c r="S2270" i="1"/>
  <c r="AB2270" i="1" s="1"/>
  <c r="AB2271" i="1"/>
  <c r="S2274" i="1"/>
  <c r="AB2274" i="1" s="1"/>
  <c r="AB2275" i="1"/>
  <c r="S2278" i="1"/>
  <c r="AB2278" i="1" s="1"/>
  <c r="AB2279" i="1"/>
  <c r="V2281" i="1"/>
  <c r="AB2281" i="1" s="1"/>
  <c r="S2282" i="1"/>
  <c r="AB2282" i="1" s="1"/>
  <c r="AB2283" i="1"/>
  <c r="V2285" i="1"/>
  <c r="AB2285" i="1" s="1"/>
  <c r="S2286" i="1"/>
  <c r="AB2286" i="1" s="1"/>
  <c r="AB2287" i="1"/>
  <c r="S2290" i="1"/>
  <c r="AB2290" i="1" s="1"/>
  <c r="AB2291" i="1"/>
  <c r="S2294" i="1"/>
  <c r="AB2294" i="1" s="1"/>
  <c r="AB2295" i="1"/>
  <c r="P2295" i="1"/>
  <c r="V2297" i="1"/>
  <c r="AB2297" i="1" s="1"/>
  <c r="S2298" i="1"/>
  <c r="AB2298" i="1" s="1"/>
  <c r="AB2299" i="1"/>
  <c r="S2302" i="1"/>
  <c r="AB2302" i="1" s="1"/>
  <c r="AB2303" i="1"/>
  <c r="V2305" i="1"/>
  <c r="AB2305" i="1" s="1"/>
  <c r="S2306" i="1"/>
  <c r="AB2306" i="1" s="1"/>
  <c r="AB2307" i="1"/>
  <c r="V2309" i="1"/>
  <c r="AB2309" i="1" s="1"/>
  <c r="S2310" i="1"/>
  <c r="AB2310" i="1" s="1"/>
  <c r="AB2311" i="1"/>
  <c r="V2313" i="1"/>
  <c r="AB2313" i="1" s="1"/>
  <c r="S2314" i="1"/>
  <c r="AB2314" i="1" s="1"/>
  <c r="AB2315" i="1"/>
  <c r="S2318" i="1"/>
  <c r="AB2318" i="1" s="1"/>
  <c r="AB2319" i="1"/>
  <c r="S2322" i="1"/>
  <c r="AB2322" i="1" s="1"/>
  <c r="AB2323" i="1"/>
  <c r="V2325" i="1"/>
  <c r="AB2325" i="1" s="1"/>
  <c r="S2326" i="1"/>
  <c r="AB2326" i="1" s="1"/>
  <c r="AB2327" i="1"/>
  <c r="V2329" i="1"/>
  <c r="AB2329" i="1" s="1"/>
  <c r="S2330" i="1"/>
  <c r="AB2330" i="1" s="1"/>
  <c r="AB2331" i="1"/>
  <c r="V2333" i="1"/>
  <c r="AB2333" i="1" s="1"/>
  <c r="S2334" i="1"/>
  <c r="AB2334" i="1" s="1"/>
  <c r="AB2335" i="1"/>
  <c r="S2338" i="1"/>
  <c r="AB2338" i="1" s="1"/>
  <c r="AB2339" i="1"/>
  <c r="S2342" i="1"/>
  <c r="AB2342" i="1" s="1"/>
  <c r="AB2343" i="1"/>
  <c r="S2346" i="1"/>
  <c r="AB2346" i="1" s="1"/>
  <c r="AB2347" i="1"/>
  <c r="V2349" i="1"/>
  <c r="AB2349" i="1" s="1"/>
  <c r="S2350" i="1"/>
  <c r="AB2350" i="1" s="1"/>
  <c r="AB2351" i="1"/>
  <c r="S2354" i="1"/>
  <c r="AB2354" i="1" s="1"/>
  <c r="AB2355" i="1"/>
  <c r="S2358" i="1"/>
  <c r="AB2358" i="1" s="1"/>
  <c r="AB2359" i="1"/>
  <c r="S2362" i="1"/>
  <c r="AB2362" i="1" s="1"/>
  <c r="AB2363" i="1"/>
  <c r="S2366" i="1"/>
  <c r="AB2366" i="1" s="1"/>
  <c r="AB2367" i="1"/>
  <c r="S2370" i="1"/>
  <c r="AB2370" i="1" s="1"/>
  <c r="AB2371" i="1"/>
  <c r="V2373" i="1"/>
  <c r="AB2373" i="1" s="1"/>
  <c r="S2374" i="1"/>
  <c r="AB2374" i="1" s="1"/>
  <c r="AB2375" i="1"/>
  <c r="V2377" i="1"/>
  <c r="AB2377" i="1" s="1"/>
  <c r="S2378" i="1"/>
  <c r="AB2378" i="1" s="1"/>
  <c r="AB2379" i="1"/>
  <c r="S2382" i="1"/>
  <c r="AB2382" i="1" s="1"/>
  <c r="AB2383" i="1"/>
  <c r="S2386" i="1"/>
  <c r="AB2386" i="1" s="1"/>
  <c r="AB2387" i="1"/>
  <c r="AB2391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2" i="1"/>
  <c r="AB2503" i="1"/>
  <c r="AB2506" i="1"/>
  <c r="AB2507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3" i="1"/>
  <c r="AB2646" i="1"/>
  <c r="AB2647" i="1"/>
  <c r="AB2650" i="1"/>
  <c r="AB2651" i="1"/>
  <c r="AB2654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AB2745" i="1"/>
  <c r="AB2753" i="1"/>
  <c r="AB2761" i="1"/>
  <c r="AB2769" i="1"/>
  <c r="AB2777" i="1"/>
  <c r="AB2785" i="1"/>
  <c r="AB2793" i="1"/>
  <c r="AB2801" i="1"/>
  <c r="AB2809" i="1"/>
  <c r="AB2817" i="1"/>
  <c r="AB3328" i="1"/>
  <c r="P2655" i="1"/>
  <c r="AB2655" i="1" s="1"/>
  <c r="Z2655" i="1"/>
  <c r="M2656" i="1"/>
  <c r="AB2656" i="1" s="1"/>
  <c r="V2657" i="1"/>
  <c r="S2658" i="1"/>
  <c r="AB2658" i="1" s="1"/>
  <c r="P2659" i="1"/>
  <c r="AB2659" i="1" s="1"/>
  <c r="Z2659" i="1"/>
  <c r="M2660" i="1"/>
  <c r="AB2660" i="1" s="1"/>
  <c r="V2661" i="1"/>
  <c r="AB2661" i="1" s="1"/>
  <c r="S2662" i="1"/>
  <c r="AB2662" i="1" s="1"/>
  <c r="P2663" i="1"/>
  <c r="AB2663" i="1" s="1"/>
  <c r="Z2663" i="1"/>
  <c r="M2664" i="1"/>
  <c r="AB2664" i="1" s="1"/>
  <c r="V2665" i="1"/>
  <c r="S2666" i="1"/>
  <c r="AB2666" i="1" s="1"/>
  <c r="P2667" i="1"/>
  <c r="AB2667" i="1" s="1"/>
  <c r="Z2667" i="1"/>
  <c r="M2668" i="1"/>
  <c r="AB2668" i="1" s="1"/>
  <c r="V2669" i="1"/>
  <c r="AB2669" i="1" s="1"/>
  <c r="S2670" i="1"/>
  <c r="AB2670" i="1" s="1"/>
  <c r="P2671" i="1"/>
  <c r="AB2671" i="1" s="1"/>
  <c r="Z2671" i="1"/>
  <c r="M2672" i="1"/>
  <c r="AB2672" i="1" s="1"/>
  <c r="V2673" i="1"/>
  <c r="S2674" i="1"/>
  <c r="AB2674" i="1" s="1"/>
  <c r="P2675" i="1"/>
  <c r="AB2675" i="1" s="1"/>
  <c r="Z2675" i="1"/>
  <c r="M2676" i="1"/>
  <c r="AB2676" i="1" s="1"/>
  <c r="V2677" i="1"/>
  <c r="AB2677" i="1" s="1"/>
  <c r="S2678" i="1"/>
  <c r="AB2678" i="1" s="1"/>
  <c r="P2679" i="1"/>
  <c r="AB2679" i="1" s="1"/>
  <c r="Z2679" i="1"/>
  <c r="M2680" i="1"/>
  <c r="AB2680" i="1" s="1"/>
  <c r="V2681" i="1"/>
  <c r="S2682" i="1"/>
  <c r="AB2682" i="1" s="1"/>
  <c r="P2683" i="1"/>
  <c r="AB2683" i="1" s="1"/>
  <c r="Z2683" i="1"/>
  <c r="M2684" i="1"/>
  <c r="AB2684" i="1" s="1"/>
  <c r="V2685" i="1"/>
  <c r="AB2685" i="1" s="1"/>
  <c r="S2686" i="1"/>
  <c r="AB2686" i="1" s="1"/>
  <c r="P2687" i="1"/>
  <c r="AB2687" i="1" s="1"/>
  <c r="Z2687" i="1"/>
  <c r="M2688" i="1"/>
  <c r="AB2688" i="1" s="1"/>
  <c r="V2689" i="1"/>
  <c r="S2690" i="1"/>
  <c r="AB2690" i="1" s="1"/>
  <c r="P2691" i="1"/>
  <c r="AB2691" i="1" s="1"/>
  <c r="Z2691" i="1"/>
  <c r="M2692" i="1"/>
  <c r="AB2692" i="1" s="1"/>
  <c r="V2693" i="1"/>
  <c r="AB2693" i="1" s="1"/>
  <c r="S2694" i="1"/>
  <c r="AB2694" i="1" s="1"/>
  <c r="P2695" i="1"/>
  <c r="AB2695" i="1" s="1"/>
  <c r="Z2695" i="1"/>
  <c r="M2696" i="1"/>
  <c r="AB2696" i="1" s="1"/>
  <c r="V2697" i="1"/>
  <c r="S2698" i="1"/>
  <c r="AB2698" i="1" s="1"/>
  <c r="P2699" i="1"/>
  <c r="AB2699" i="1" s="1"/>
  <c r="Z2699" i="1"/>
  <c r="M2700" i="1"/>
  <c r="AB2700" i="1" s="1"/>
  <c r="V2701" i="1"/>
  <c r="AB2701" i="1" s="1"/>
  <c r="S2702" i="1"/>
  <c r="AB2702" i="1" s="1"/>
  <c r="P2703" i="1"/>
  <c r="AB2703" i="1" s="1"/>
  <c r="Z2703" i="1"/>
  <c r="M2704" i="1"/>
  <c r="AB2704" i="1" s="1"/>
  <c r="V2705" i="1"/>
  <c r="S2706" i="1"/>
  <c r="AB2706" i="1" s="1"/>
  <c r="P2707" i="1"/>
  <c r="AB2707" i="1" s="1"/>
  <c r="Z2707" i="1"/>
  <c r="M2708" i="1"/>
  <c r="AB2708" i="1" s="1"/>
  <c r="V2709" i="1"/>
  <c r="AB2709" i="1" s="1"/>
  <c r="S2710" i="1"/>
  <c r="AB2710" i="1" s="1"/>
  <c r="P2711" i="1"/>
  <c r="AB2711" i="1" s="1"/>
  <c r="Z2711" i="1"/>
  <c r="M2712" i="1"/>
  <c r="AB2712" i="1" s="1"/>
  <c r="V2713" i="1"/>
  <c r="S2714" i="1"/>
  <c r="AB2714" i="1" s="1"/>
  <c r="P2715" i="1"/>
  <c r="AB2715" i="1" s="1"/>
  <c r="Z2715" i="1"/>
  <c r="M2716" i="1"/>
  <c r="AB2716" i="1" s="1"/>
  <c r="V2717" i="1"/>
  <c r="AB2717" i="1" s="1"/>
  <c r="S2718" i="1"/>
  <c r="AB2718" i="1" s="1"/>
  <c r="P2719" i="1"/>
  <c r="AB2719" i="1" s="1"/>
  <c r="Z2719" i="1"/>
  <c r="M2720" i="1"/>
  <c r="AB2720" i="1" s="1"/>
  <c r="V2721" i="1"/>
  <c r="S2722" i="1"/>
  <c r="AB2722" i="1" s="1"/>
  <c r="P2723" i="1"/>
  <c r="AB2723" i="1" s="1"/>
  <c r="Z2723" i="1"/>
  <c r="M2724" i="1"/>
  <c r="AB2724" i="1" s="1"/>
  <c r="V2725" i="1"/>
  <c r="AB2725" i="1" s="1"/>
  <c r="S2726" i="1"/>
  <c r="AB2726" i="1" s="1"/>
  <c r="P2727" i="1"/>
  <c r="AB2727" i="1" s="1"/>
  <c r="Z2727" i="1"/>
  <c r="M2728" i="1"/>
  <c r="AB2728" i="1" s="1"/>
  <c r="V2729" i="1"/>
  <c r="S2730" i="1"/>
  <c r="AB2730" i="1" s="1"/>
  <c r="P2731" i="1"/>
  <c r="AB2731" i="1" s="1"/>
  <c r="Z2731" i="1"/>
  <c r="M2732" i="1"/>
  <c r="AB2732" i="1" s="1"/>
  <c r="V2733" i="1"/>
  <c r="AB2733" i="1" s="1"/>
  <c r="S2734" i="1"/>
  <c r="AB2734" i="1" s="1"/>
  <c r="P2735" i="1"/>
  <c r="AB2735" i="1" s="1"/>
  <c r="Z2735" i="1"/>
  <c r="M2736" i="1"/>
  <c r="AB2736" i="1" s="1"/>
  <c r="V2737" i="1"/>
  <c r="S2738" i="1"/>
  <c r="AB2738" i="1" s="1"/>
  <c r="P2739" i="1"/>
  <c r="AB2739" i="1" s="1"/>
  <c r="Z2739" i="1"/>
  <c r="M2740" i="1"/>
  <c r="AB2740" i="1" s="1"/>
  <c r="V2741" i="1"/>
  <c r="AB2741" i="1" s="1"/>
  <c r="S2742" i="1"/>
  <c r="AB2742" i="1" s="1"/>
  <c r="P2743" i="1"/>
  <c r="AB2743" i="1" s="1"/>
  <c r="Z2743" i="1"/>
  <c r="M2744" i="1"/>
  <c r="AB2744" i="1" s="1"/>
  <c r="V2745" i="1"/>
  <c r="S2746" i="1"/>
  <c r="AB2746" i="1" s="1"/>
  <c r="P2747" i="1"/>
  <c r="AB2747" i="1" s="1"/>
  <c r="Z2747" i="1"/>
  <c r="M2748" i="1"/>
  <c r="AB2748" i="1" s="1"/>
  <c r="V2749" i="1"/>
  <c r="AB2749" i="1" s="1"/>
  <c r="S2750" i="1"/>
  <c r="AB2750" i="1" s="1"/>
  <c r="P2751" i="1"/>
  <c r="AB2751" i="1" s="1"/>
  <c r="Z2751" i="1"/>
  <c r="M2752" i="1"/>
  <c r="AB2752" i="1" s="1"/>
  <c r="V2753" i="1"/>
  <c r="S2754" i="1"/>
  <c r="AB2754" i="1" s="1"/>
  <c r="P2755" i="1"/>
  <c r="AB2755" i="1" s="1"/>
  <c r="Z2755" i="1"/>
  <c r="M2756" i="1"/>
  <c r="AB2756" i="1" s="1"/>
  <c r="V2757" i="1"/>
  <c r="AB2757" i="1" s="1"/>
  <c r="S2758" i="1"/>
  <c r="AB2758" i="1" s="1"/>
  <c r="P2759" i="1"/>
  <c r="AB2759" i="1" s="1"/>
  <c r="Z2759" i="1"/>
  <c r="M2760" i="1"/>
  <c r="AB2760" i="1" s="1"/>
  <c r="V2761" i="1"/>
  <c r="S2762" i="1"/>
  <c r="AB2762" i="1" s="1"/>
  <c r="P2763" i="1"/>
  <c r="AB2763" i="1" s="1"/>
  <c r="Z2763" i="1"/>
  <c r="M2764" i="1"/>
  <c r="AB2764" i="1" s="1"/>
  <c r="V2765" i="1"/>
  <c r="AB2765" i="1" s="1"/>
  <c r="S2766" i="1"/>
  <c r="AB2766" i="1" s="1"/>
  <c r="P2767" i="1"/>
  <c r="AB2767" i="1" s="1"/>
  <c r="Z2767" i="1"/>
  <c r="M2768" i="1"/>
  <c r="AB2768" i="1" s="1"/>
  <c r="V2769" i="1"/>
  <c r="S2770" i="1"/>
  <c r="AB2770" i="1" s="1"/>
  <c r="P2771" i="1"/>
  <c r="AB2771" i="1" s="1"/>
  <c r="Z2771" i="1"/>
  <c r="M2772" i="1"/>
  <c r="AB2772" i="1" s="1"/>
  <c r="V2773" i="1"/>
  <c r="AB2773" i="1" s="1"/>
  <c r="S2774" i="1"/>
  <c r="AB2774" i="1" s="1"/>
  <c r="P2775" i="1"/>
  <c r="AB2775" i="1" s="1"/>
  <c r="Z2775" i="1"/>
  <c r="M2776" i="1"/>
  <c r="AB2776" i="1" s="1"/>
  <c r="V2777" i="1"/>
  <c r="S2778" i="1"/>
  <c r="AB2778" i="1" s="1"/>
  <c r="P2779" i="1"/>
  <c r="AB2779" i="1" s="1"/>
  <c r="Z2779" i="1"/>
  <c r="M2780" i="1"/>
  <c r="AB2780" i="1" s="1"/>
  <c r="V2781" i="1"/>
  <c r="AB2781" i="1" s="1"/>
  <c r="S2782" i="1"/>
  <c r="AB2782" i="1" s="1"/>
  <c r="P2783" i="1"/>
  <c r="AB2783" i="1" s="1"/>
  <c r="Z2783" i="1"/>
  <c r="M2784" i="1"/>
  <c r="AB2784" i="1" s="1"/>
  <c r="V2785" i="1"/>
  <c r="S2786" i="1"/>
  <c r="AB2786" i="1" s="1"/>
  <c r="P2787" i="1"/>
  <c r="AB2787" i="1" s="1"/>
  <c r="Z2787" i="1"/>
  <c r="M2788" i="1"/>
  <c r="AB2788" i="1" s="1"/>
  <c r="V2789" i="1"/>
  <c r="AB2789" i="1" s="1"/>
  <c r="S2790" i="1"/>
  <c r="AB2790" i="1" s="1"/>
  <c r="P2791" i="1"/>
  <c r="AB2791" i="1" s="1"/>
  <c r="Z2791" i="1"/>
  <c r="M2792" i="1"/>
  <c r="AB2792" i="1" s="1"/>
  <c r="V2793" i="1"/>
  <c r="S2794" i="1"/>
  <c r="AB2794" i="1" s="1"/>
  <c r="P2795" i="1"/>
  <c r="AB2795" i="1" s="1"/>
  <c r="Z2795" i="1"/>
  <c r="M2796" i="1"/>
  <c r="AB2796" i="1" s="1"/>
  <c r="V2797" i="1"/>
  <c r="AB2797" i="1" s="1"/>
  <c r="S2798" i="1"/>
  <c r="AB2798" i="1" s="1"/>
  <c r="P2799" i="1"/>
  <c r="AB2799" i="1" s="1"/>
  <c r="Z2799" i="1"/>
  <c r="M2800" i="1"/>
  <c r="AB2800" i="1" s="1"/>
  <c r="V2801" i="1"/>
  <c r="S2802" i="1"/>
  <c r="AB2802" i="1" s="1"/>
  <c r="P2803" i="1"/>
  <c r="AB2803" i="1" s="1"/>
  <c r="Z2803" i="1"/>
  <c r="M2804" i="1"/>
  <c r="AB2804" i="1" s="1"/>
  <c r="V2805" i="1"/>
  <c r="AB2805" i="1" s="1"/>
  <c r="S2806" i="1"/>
  <c r="AB2806" i="1" s="1"/>
  <c r="P2807" i="1"/>
  <c r="AB2807" i="1" s="1"/>
  <c r="Z2807" i="1"/>
  <c r="M2808" i="1"/>
  <c r="AB2808" i="1" s="1"/>
  <c r="V2809" i="1"/>
  <c r="S2810" i="1"/>
  <c r="AB2810" i="1" s="1"/>
  <c r="P2811" i="1"/>
  <c r="AB2811" i="1" s="1"/>
  <c r="Z2811" i="1"/>
  <c r="M2812" i="1"/>
  <c r="AB2812" i="1" s="1"/>
  <c r="V2813" i="1"/>
  <c r="AB2813" i="1" s="1"/>
  <c r="S2814" i="1"/>
  <c r="AB2814" i="1" s="1"/>
  <c r="P2815" i="1"/>
  <c r="AB2815" i="1" s="1"/>
  <c r="Z2815" i="1"/>
  <c r="M2816" i="1"/>
  <c r="AB2816" i="1" s="1"/>
  <c r="V2817" i="1"/>
  <c r="S2818" i="1"/>
  <c r="AB2818" i="1" s="1"/>
  <c r="P2819" i="1"/>
  <c r="AB2819" i="1" s="1"/>
  <c r="Z2819" i="1"/>
  <c r="M2820" i="1"/>
  <c r="AB2820" i="1" s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44" i="1"/>
  <c r="AB2945" i="1"/>
  <c r="AB2946" i="1"/>
  <c r="AB2947" i="1"/>
  <c r="AB2950" i="1"/>
  <c r="AB2951" i="1"/>
  <c r="AB2954" i="1"/>
  <c r="AB2955" i="1"/>
  <c r="AB2958" i="1"/>
  <c r="AB2959" i="1"/>
  <c r="AB2962" i="1"/>
  <c r="AB2963" i="1"/>
  <c r="AB2966" i="1"/>
  <c r="AB2967" i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59" i="1"/>
  <c r="AB3062" i="1"/>
  <c r="AB3063" i="1"/>
  <c r="AB3066" i="1"/>
  <c r="AB3067" i="1"/>
  <c r="AB3070" i="1"/>
  <c r="AB3071" i="1"/>
  <c r="AB3074" i="1"/>
  <c r="AB3075" i="1"/>
  <c r="AB3078" i="1"/>
  <c r="AB3079" i="1"/>
  <c r="AB3082" i="1"/>
  <c r="AB3083" i="1"/>
  <c r="AB3086" i="1"/>
  <c r="AB3087" i="1"/>
  <c r="AB3090" i="1"/>
  <c r="AB3091" i="1"/>
  <c r="AB3094" i="1"/>
  <c r="AB3095" i="1"/>
  <c r="AB3098" i="1"/>
  <c r="AB3099" i="1"/>
  <c r="AB3102" i="1"/>
  <c r="AB3103" i="1"/>
  <c r="AB3106" i="1"/>
  <c r="AB3107" i="1"/>
  <c r="AB3110" i="1"/>
  <c r="AB3111" i="1"/>
  <c r="AB3114" i="1"/>
  <c r="AB3115" i="1"/>
  <c r="AB3118" i="1"/>
  <c r="AB3119" i="1"/>
  <c r="AB3122" i="1"/>
  <c r="AB3123" i="1"/>
  <c r="AB3126" i="1"/>
  <c r="AB3127" i="1"/>
  <c r="AB3130" i="1"/>
  <c r="AB3131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6" i="1"/>
  <c r="AB3334" i="1"/>
  <c r="V3323" i="1"/>
  <c r="AB3323" i="1" s="1"/>
  <c r="S3324" i="1"/>
  <c r="AB3324" i="1" s="1"/>
  <c r="P3325" i="1"/>
  <c r="Z3325" i="1"/>
  <c r="AB3325" i="1" s="1"/>
  <c r="M3326" i="1"/>
  <c r="V3327" i="1"/>
  <c r="AB3327" i="1" s="1"/>
  <c r="S3328" i="1"/>
  <c r="P3329" i="1"/>
  <c r="Z3329" i="1"/>
  <c r="AB3329" i="1" s="1"/>
  <c r="M3330" i="1"/>
  <c r="AB3330" i="1" s="1"/>
  <c r="V3331" i="1"/>
  <c r="AB3331" i="1" s="1"/>
  <c r="S3332" i="1"/>
  <c r="AB3332" i="1" s="1"/>
  <c r="P3333" i="1"/>
  <c r="Z3333" i="1"/>
  <c r="AB3333" i="1" s="1"/>
  <c r="M3334" i="1"/>
  <c r="V3335" i="1"/>
  <c r="AB3335" i="1" s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30" i="1"/>
  <c r="AB4038" i="1"/>
  <c r="AB4046" i="1"/>
  <c r="AB4054" i="1"/>
  <c r="AB4062" i="1"/>
  <c r="AB4070" i="1"/>
  <c r="AB4078" i="1"/>
  <c r="V3336" i="1"/>
  <c r="AB3336" i="1" s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AB3342" i="1" s="1"/>
  <c r="Z3342" i="1"/>
  <c r="M3343" i="1"/>
  <c r="AB3343" i="1" s="1"/>
  <c r="V3344" i="1"/>
  <c r="AB3344" i="1" s="1"/>
  <c r="S3345" i="1"/>
  <c r="AB3345" i="1" s="1"/>
  <c r="P3346" i="1"/>
  <c r="AB3346" i="1" s="1"/>
  <c r="Z3346" i="1"/>
  <c r="M3347" i="1"/>
  <c r="AB3347" i="1" s="1"/>
  <c r="V3348" i="1"/>
  <c r="AB3348" i="1" s="1"/>
  <c r="S3349" i="1"/>
  <c r="AB3349" i="1" s="1"/>
  <c r="P3350" i="1"/>
  <c r="AB3350" i="1" s="1"/>
  <c r="Z3350" i="1"/>
  <c r="M3351" i="1"/>
  <c r="AB3351" i="1" s="1"/>
  <c r="V3352" i="1"/>
  <c r="AB3352" i="1" s="1"/>
  <c r="S3353" i="1"/>
  <c r="AB3353" i="1" s="1"/>
  <c r="P3354" i="1"/>
  <c r="AB3354" i="1" s="1"/>
  <c r="Z3354" i="1"/>
  <c r="M3355" i="1"/>
  <c r="AB3355" i="1" s="1"/>
  <c r="V3356" i="1"/>
  <c r="AB3356" i="1" s="1"/>
  <c r="S3357" i="1"/>
  <c r="AB3357" i="1" s="1"/>
  <c r="P3358" i="1"/>
  <c r="AB3358" i="1" s="1"/>
  <c r="Z3358" i="1"/>
  <c r="M3359" i="1"/>
  <c r="AB3359" i="1" s="1"/>
  <c r="V3360" i="1"/>
  <c r="AB3360" i="1" s="1"/>
  <c r="S3361" i="1"/>
  <c r="AB3361" i="1" s="1"/>
  <c r="P3362" i="1"/>
  <c r="AB3362" i="1" s="1"/>
  <c r="Z3362" i="1"/>
  <c r="M3363" i="1"/>
  <c r="AB3363" i="1" s="1"/>
  <c r="V3364" i="1"/>
  <c r="AB3364" i="1" s="1"/>
  <c r="S3365" i="1"/>
  <c r="AB3365" i="1" s="1"/>
  <c r="P3366" i="1"/>
  <c r="AB3366" i="1" s="1"/>
  <c r="Z3366" i="1"/>
  <c r="M3367" i="1"/>
  <c r="AB3367" i="1" s="1"/>
  <c r="V3368" i="1"/>
  <c r="AB3368" i="1" s="1"/>
  <c r="S3369" i="1"/>
  <c r="AB3369" i="1" s="1"/>
  <c r="P3370" i="1"/>
  <c r="AB3370" i="1" s="1"/>
  <c r="Z3370" i="1"/>
  <c r="M3371" i="1"/>
  <c r="AB3371" i="1" s="1"/>
  <c r="V3372" i="1"/>
  <c r="AB3372" i="1" s="1"/>
  <c r="S3373" i="1"/>
  <c r="AB3373" i="1" s="1"/>
  <c r="P3374" i="1"/>
  <c r="AB3374" i="1" s="1"/>
  <c r="Z3374" i="1"/>
  <c r="M3375" i="1"/>
  <c r="AB3375" i="1" s="1"/>
  <c r="V3376" i="1"/>
  <c r="AB3376" i="1" s="1"/>
  <c r="S3377" i="1"/>
  <c r="AB3377" i="1" s="1"/>
  <c r="P3378" i="1"/>
  <c r="AB3378" i="1" s="1"/>
  <c r="Z3378" i="1"/>
  <c r="M3379" i="1"/>
  <c r="AB3379" i="1" s="1"/>
  <c r="V3380" i="1"/>
  <c r="AB3380" i="1" s="1"/>
  <c r="S3381" i="1"/>
  <c r="AB3381" i="1" s="1"/>
  <c r="P3382" i="1"/>
  <c r="AB3382" i="1" s="1"/>
  <c r="Z3382" i="1"/>
  <c r="M3383" i="1"/>
  <c r="AB3383" i="1" s="1"/>
  <c r="V3384" i="1"/>
  <c r="AB3384" i="1" s="1"/>
  <c r="S3385" i="1"/>
  <c r="AB3385" i="1" s="1"/>
  <c r="P3386" i="1"/>
  <c r="AB3386" i="1" s="1"/>
  <c r="Z3386" i="1"/>
  <c r="M3387" i="1"/>
  <c r="AB3387" i="1" s="1"/>
  <c r="V3388" i="1"/>
  <c r="AB3388" i="1" s="1"/>
  <c r="S3389" i="1"/>
  <c r="AB3389" i="1" s="1"/>
  <c r="P3390" i="1"/>
  <c r="AB3390" i="1" s="1"/>
  <c r="Z3390" i="1"/>
  <c r="M3391" i="1"/>
  <c r="AB3391" i="1" s="1"/>
  <c r="V3392" i="1"/>
  <c r="AB3392" i="1" s="1"/>
  <c r="S3393" i="1"/>
  <c r="AB3393" i="1" s="1"/>
  <c r="P3394" i="1"/>
  <c r="AB3394" i="1" s="1"/>
  <c r="Z3394" i="1"/>
  <c r="M3395" i="1"/>
  <c r="AB3395" i="1" s="1"/>
  <c r="V3396" i="1"/>
  <c r="AB3396" i="1" s="1"/>
  <c r="S3397" i="1"/>
  <c r="AB3397" i="1" s="1"/>
  <c r="P3398" i="1"/>
  <c r="AB3398" i="1" s="1"/>
  <c r="Z3398" i="1"/>
  <c r="M3399" i="1"/>
  <c r="AB3399" i="1" s="1"/>
  <c r="V3400" i="1"/>
  <c r="AB3400" i="1" s="1"/>
  <c r="S3401" i="1"/>
  <c r="AB3401" i="1" s="1"/>
  <c r="P3402" i="1"/>
  <c r="AB3402" i="1" s="1"/>
  <c r="Z3402" i="1"/>
  <c r="M3403" i="1"/>
  <c r="AB3403" i="1" s="1"/>
  <c r="V3404" i="1"/>
  <c r="AB3404" i="1" s="1"/>
  <c r="S3405" i="1"/>
  <c r="AB3405" i="1" s="1"/>
  <c r="P3406" i="1"/>
  <c r="AB3406" i="1" s="1"/>
  <c r="Z3406" i="1"/>
  <c r="M3407" i="1"/>
  <c r="AB3407" i="1" s="1"/>
  <c r="V3408" i="1"/>
  <c r="AB3408" i="1" s="1"/>
  <c r="S3409" i="1"/>
  <c r="AB3409" i="1" s="1"/>
  <c r="P3410" i="1"/>
  <c r="AB3410" i="1" s="1"/>
  <c r="Z3410" i="1"/>
  <c r="M3411" i="1"/>
  <c r="AB3411" i="1" s="1"/>
  <c r="V3412" i="1"/>
  <c r="AB3412" i="1" s="1"/>
  <c r="S3413" i="1"/>
  <c r="AB3413" i="1" s="1"/>
  <c r="P3414" i="1"/>
  <c r="AB3414" i="1" s="1"/>
  <c r="Z3414" i="1"/>
  <c r="M3415" i="1"/>
  <c r="AB3415" i="1" s="1"/>
  <c r="V3416" i="1"/>
  <c r="AB3416" i="1" s="1"/>
  <c r="S3417" i="1"/>
  <c r="AB3417" i="1" s="1"/>
  <c r="P3418" i="1"/>
  <c r="AB3418" i="1" s="1"/>
  <c r="Z3418" i="1"/>
  <c r="M3419" i="1"/>
  <c r="AB3419" i="1" s="1"/>
  <c r="V3420" i="1"/>
  <c r="AB3420" i="1" s="1"/>
  <c r="S3421" i="1"/>
  <c r="AB3421" i="1" s="1"/>
  <c r="P3422" i="1"/>
  <c r="AB3422" i="1" s="1"/>
  <c r="Z3422" i="1"/>
  <c r="M3423" i="1"/>
  <c r="AB3423" i="1" s="1"/>
  <c r="V3424" i="1"/>
  <c r="AB3424" i="1" s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AB3430" i="1" s="1"/>
  <c r="Z3430" i="1"/>
  <c r="M3431" i="1"/>
  <c r="AB3431" i="1" s="1"/>
  <c r="V3432" i="1"/>
  <c r="AB3432" i="1" s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AB3438" i="1" s="1"/>
  <c r="Z3438" i="1"/>
  <c r="M3439" i="1"/>
  <c r="AB3439" i="1" s="1"/>
  <c r="V3440" i="1"/>
  <c r="AB3440" i="1" s="1"/>
  <c r="S3441" i="1"/>
  <c r="AB3441" i="1" s="1"/>
  <c r="P3442" i="1"/>
  <c r="AB3442" i="1" s="1"/>
  <c r="Z3442" i="1"/>
  <c r="M3443" i="1"/>
  <c r="AB3443" i="1" s="1"/>
  <c r="V3444" i="1"/>
  <c r="AB3444" i="1" s="1"/>
  <c r="S3445" i="1"/>
  <c r="AB3445" i="1" s="1"/>
  <c r="P3446" i="1"/>
  <c r="AB3446" i="1" s="1"/>
  <c r="Z3446" i="1"/>
  <c r="M3447" i="1"/>
  <c r="AB3447" i="1" s="1"/>
  <c r="V3448" i="1"/>
  <c r="AB3448" i="1" s="1"/>
  <c r="S3449" i="1"/>
  <c r="AB3449" i="1" s="1"/>
  <c r="P3450" i="1"/>
  <c r="AB3450" i="1" s="1"/>
  <c r="Z3450" i="1"/>
  <c r="M3451" i="1"/>
  <c r="AB3451" i="1" s="1"/>
  <c r="V3452" i="1"/>
  <c r="AB3452" i="1" s="1"/>
  <c r="S3453" i="1"/>
  <c r="AB3453" i="1" s="1"/>
  <c r="P3454" i="1"/>
  <c r="AB3454" i="1" s="1"/>
  <c r="Z3454" i="1"/>
  <c r="M3455" i="1"/>
  <c r="AB3455" i="1" s="1"/>
  <c r="V3456" i="1"/>
  <c r="AB3456" i="1" s="1"/>
  <c r="S3457" i="1"/>
  <c r="AB3457" i="1" s="1"/>
  <c r="P3458" i="1"/>
  <c r="AB3458" i="1" s="1"/>
  <c r="Z3458" i="1"/>
  <c r="M3459" i="1"/>
  <c r="AB3459" i="1" s="1"/>
  <c r="V3460" i="1"/>
  <c r="AB3460" i="1" s="1"/>
  <c r="S3461" i="1"/>
  <c r="AB3461" i="1" s="1"/>
  <c r="P3462" i="1"/>
  <c r="AB3462" i="1" s="1"/>
  <c r="Z3462" i="1"/>
  <c r="M3463" i="1"/>
  <c r="AB3463" i="1" s="1"/>
  <c r="V3464" i="1"/>
  <c r="AB3464" i="1" s="1"/>
  <c r="S3465" i="1"/>
  <c r="AB3465" i="1" s="1"/>
  <c r="P3466" i="1"/>
  <c r="AB3466" i="1" s="1"/>
  <c r="Z3466" i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AB3472" i="1" s="1"/>
  <c r="S3473" i="1"/>
  <c r="AB3473" i="1" s="1"/>
  <c r="P3474" i="1"/>
  <c r="AB3474" i="1" s="1"/>
  <c r="Z3474" i="1"/>
  <c r="M3475" i="1"/>
  <c r="AB3475" i="1" s="1"/>
  <c r="V3476" i="1"/>
  <c r="AB3476" i="1" s="1"/>
  <c r="S3477" i="1"/>
  <c r="AB3477" i="1" s="1"/>
  <c r="P3478" i="1"/>
  <c r="AB3478" i="1" s="1"/>
  <c r="Z3478" i="1"/>
  <c r="M3479" i="1"/>
  <c r="AB3479" i="1" s="1"/>
  <c r="V3480" i="1"/>
  <c r="AB3480" i="1" s="1"/>
  <c r="S3481" i="1"/>
  <c r="AB3481" i="1" s="1"/>
  <c r="P3482" i="1"/>
  <c r="AB3482" i="1" s="1"/>
  <c r="Z3482" i="1"/>
  <c r="M3483" i="1"/>
  <c r="AB3483" i="1" s="1"/>
  <c r="V3484" i="1"/>
  <c r="AB3484" i="1" s="1"/>
  <c r="S3485" i="1"/>
  <c r="AB3485" i="1" s="1"/>
  <c r="P3486" i="1"/>
  <c r="AB3486" i="1" s="1"/>
  <c r="Z3486" i="1"/>
  <c r="M3487" i="1"/>
  <c r="AB3487" i="1" s="1"/>
  <c r="V3488" i="1"/>
  <c r="AB3488" i="1" s="1"/>
  <c r="S3489" i="1"/>
  <c r="AB3489" i="1" s="1"/>
  <c r="P3490" i="1"/>
  <c r="AB3490" i="1" s="1"/>
  <c r="Z3490" i="1"/>
  <c r="M3491" i="1"/>
  <c r="AB3491" i="1" s="1"/>
  <c r="V3492" i="1"/>
  <c r="AB3492" i="1" s="1"/>
  <c r="S3493" i="1"/>
  <c r="AB3493" i="1" s="1"/>
  <c r="P3494" i="1"/>
  <c r="AB3494" i="1" s="1"/>
  <c r="Z3494" i="1"/>
  <c r="M3495" i="1"/>
  <c r="AB3495" i="1" s="1"/>
  <c r="V3496" i="1"/>
  <c r="AB3496" i="1" s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AB3502" i="1" s="1"/>
  <c r="Z3502" i="1"/>
  <c r="M3503" i="1"/>
  <c r="AB3503" i="1" s="1"/>
  <c r="V3504" i="1"/>
  <c r="AB3504" i="1" s="1"/>
  <c r="S3505" i="1"/>
  <c r="AB3505" i="1" s="1"/>
  <c r="P3506" i="1"/>
  <c r="AB3506" i="1" s="1"/>
  <c r="Z3506" i="1"/>
  <c r="M3507" i="1"/>
  <c r="AB3507" i="1" s="1"/>
  <c r="V3508" i="1"/>
  <c r="AB3508" i="1" s="1"/>
  <c r="S3509" i="1"/>
  <c r="AB3509" i="1" s="1"/>
  <c r="P3510" i="1"/>
  <c r="AB3510" i="1" s="1"/>
  <c r="Z3510" i="1"/>
  <c r="M3511" i="1"/>
  <c r="AB3511" i="1" s="1"/>
  <c r="V3512" i="1"/>
  <c r="AB3512" i="1" s="1"/>
  <c r="S3513" i="1"/>
  <c r="AB3513" i="1" s="1"/>
  <c r="P3514" i="1"/>
  <c r="AB3514" i="1" s="1"/>
  <c r="Z3514" i="1"/>
  <c r="M3515" i="1"/>
  <c r="AB3515" i="1" s="1"/>
  <c r="V3516" i="1"/>
  <c r="AB3516" i="1" s="1"/>
  <c r="S3517" i="1"/>
  <c r="AB3517" i="1" s="1"/>
  <c r="P3518" i="1"/>
  <c r="AB3518" i="1" s="1"/>
  <c r="Z3518" i="1"/>
  <c r="M3519" i="1"/>
  <c r="AB3519" i="1" s="1"/>
  <c r="V3520" i="1"/>
  <c r="AB3520" i="1" s="1"/>
  <c r="S3521" i="1"/>
  <c r="AB3521" i="1" s="1"/>
  <c r="P3522" i="1"/>
  <c r="AB3522" i="1" s="1"/>
  <c r="Z3522" i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AB3528" i="1" s="1"/>
  <c r="S3529" i="1"/>
  <c r="AB3529" i="1" s="1"/>
  <c r="P3530" i="1"/>
  <c r="AB3530" i="1" s="1"/>
  <c r="Z3530" i="1"/>
  <c r="M3531" i="1"/>
  <c r="AB3531" i="1" s="1"/>
  <c r="V3532" i="1"/>
  <c r="AB3532" i="1" s="1"/>
  <c r="S3533" i="1"/>
  <c r="AB3533" i="1" s="1"/>
  <c r="P3534" i="1"/>
  <c r="AB3534" i="1" s="1"/>
  <c r="Z3534" i="1"/>
  <c r="M3535" i="1"/>
  <c r="AB3535" i="1" s="1"/>
  <c r="V3536" i="1"/>
  <c r="AB3536" i="1" s="1"/>
  <c r="S3537" i="1"/>
  <c r="AB3537" i="1" s="1"/>
  <c r="P3538" i="1"/>
  <c r="AB3538" i="1" s="1"/>
  <c r="Z3538" i="1"/>
  <c r="M3539" i="1"/>
  <c r="AB3539" i="1" s="1"/>
  <c r="V3540" i="1"/>
  <c r="AB3540" i="1" s="1"/>
  <c r="S3541" i="1"/>
  <c r="AB3541" i="1" s="1"/>
  <c r="P3542" i="1"/>
  <c r="AB3542" i="1" s="1"/>
  <c r="Z3542" i="1"/>
  <c r="M3543" i="1"/>
  <c r="AB3543" i="1" s="1"/>
  <c r="V3544" i="1"/>
  <c r="AB3544" i="1" s="1"/>
  <c r="S3545" i="1"/>
  <c r="AB3545" i="1" s="1"/>
  <c r="P3546" i="1"/>
  <c r="AB3546" i="1" s="1"/>
  <c r="Z3546" i="1"/>
  <c r="M3547" i="1"/>
  <c r="AB3547" i="1" s="1"/>
  <c r="V3548" i="1"/>
  <c r="AB3548" i="1" s="1"/>
  <c r="S3549" i="1"/>
  <c r="AB3549" i="1" s="1"/>
  <c r="P3550" i="1"/>
  <c r="AB3550" i="1" s="1"/>
  <c r="Z3550" i="1"/>
  <c r="M3551" i="1"/>
  <c r="AB3551" i="1" s="1"/>
  <c r="V3552" i="1"/>
  <c r="AB3552" i="1" s="1"/>
  <c r="S3553" i="1"/>
  <c r="AB3553" i="1" s="1"/>
  <c r="P3554" i="1"/>
  <c r="AB3554" i="1" s="1"/>
  <c r="Z3554" i="1"/>
  <c r="M3555" i="1"/>
  <c r="AB3555" i="1" s="1"/>
  <c r="V3556" i="1"/>
  <c r="AB3556" i="1" s="1"/>
  <c r="S3557" i="1"/>
  <c r="AB3557" i="1" s="1"/>
  <c r="P3558" i="1"/>
  <c r="AB3558" i="1" s="1"/>
  <c r="Z3558" i="1"/>
  <c r="M3559" i="1"/>
  <c r="AB3559" i="1" s="1"/>
  <c r="V3560" i="1"/>
  <c r="AB3560" i="1" s="1"/>
  <c r="S3561" i="1"/>
  <c r="AB3561" i="1" s="1"/>
  <c r="P3562" i="1"/>
  <c r="AB3562" i="1" s="1"/>
  <c r="Z3562" i="1"/>
  <c r="M3563" i="1"/>
  <c r="AB3563" i="1" s="1"/>
  <c r="V3564" i="1"/>
  <c r="AB3564" i="1" s="1"/>
  <c r="S3565" i="1"/>
  <c r="AB3565" i="1" s="1"/>
  <c r="P3566" i="1"/>
  <c r="AB3566" i="1" s="1"/>
  <c r="Z3566" i="1"/>
  <c r="M3567" i="1"/>
  <c r="AB3567" i="1" s="1"/>
  <c r="V3568" i="1"/>
  <c r="AB3568" i="1" s="1"/>
  <c r="S3569" i="1"/>
  <c r="AB3569" i="1" s="1"/>
  <c r="P3570" i="1"/>
  <c r="AB3570" i="1" s="1"/>
  <c r="Z3570" i="1"/>
  <c r="M3571" i="1"/>
  <c r="AB3571" i="1" s="1"/>
  <c r="V3572" i="1"/>
  <c r="AB3572" i="1" s="1"/>
  <c r="S3573" i="1"/>
  <c r="AB3573" i="1" s="1"/>
  <c r="P3574" i="1"/>
  <c r="AB3574" i="1" s="1"/>
  <c r="Z3574" i="1"/>
  <c r="M3575" i="1"/>
  <c r="AB3575" i="1" s="1"/>
  <c r="V3576" i="1"/>
  <c r="S3577" i="1"/>
  <c r="AB3577" i="1" s="1"/>
  <c r="P3578" i="1"/>
  <c r="AB3578" i="1" s="1"/>
  <c r="Z3578" i="1"/>
  <c r="M3579" i="1"/>
  <c r="AB3579" i="1" s="1"/>
  <c r="V3580" i="1"/>
  <c r="AB3580" i="1" s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AB3588" i="1" s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AB3596" i="1" s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AB3604" i="1" s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AB3612" i="1" s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AB3620" i="1" s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AB3628" i="1" s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AB3636" i="1" s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AB3684" i="1" s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AB3692" i="1" s="1"/>
  <c r="S3693" i="1"/>
  <c r="AB3693" i="1" s="1"/>
  <c r="P3694" i="1"/>
  <c r="AB3694" i="1" s="1"/>
  <c r="Z3694" i="1"/>
  <c r="M3695" i="1"/>
  <c r="AB3695" i="1" s="1"/>
  <c r="V3696" i="1"/>
  <c r="S3697" i="1"/>
  <c r="AB3697" i="1" s="1"/>
  <c r="P3698" i="1"/>
  <c r="AB3698" i="1" s="1"/>
  <c r="Z3698" i="1"/>
  <c r="M3699" i="1"/>
  <c r="AB3699" i="1" s="1"/>
  <c r="V3700" i="1"/>
  <c r="AB3700" i="1" s="1"/>
  <c r="S3701" i="1"/>
  <c r="AB3701" i="1" s="1"/>
  <c r="P3702" i="1"/>
  <c r="AB3702" i="1" s="1"/>
  <c r="Z3702" i="1"/>
  <c r="M3703" i="1"/>
  <c r="AB3703" i="1" s="1"/>
  <c r="V3704" i="1"/>
  <c r="S3705" i="1"/>
  <c r="AB3705" i="1" s="1"/>
  <c r="P3706" i="1"/>
  <c r="AB3706" i="1" s="1"/>
  <c r="Z3706" i="1"/>
  <c r="M3707" i="1"/>
  <c r="AB3707" i="1" s="1"/>
  <c r="V3708" i="1"/>
  <c r="AB3708" i="1" s="1"/>
  <c r="S3709" i="1"/>
  <c r="AB3709" i="1" s="1"/>
  <c r="P3710" i="1"/>
  <c r="AB3710" i="1" s="1"/>
  <c r="Z3710" i="1"/>
  <c r="M3711" i="1"/>
  <c r="AB3711" i="1" s="1"/>
  <c r="V3712" i="1"/>
  <c r="S3713" i="1"/>
  <c r="AB3713" i="1" s="1"/>
  <c r="P3714" i="1"/>
  <c r="AB3714" i="1" s="1"/>
  <c r="Z3714" i="1"/>
  <c r="M3715" i="1"/>
  <c r="AB3715" i="1" s="1"/>
  <c r="V3716" i="1"/>
  <c r="AB3716" i="1" s="1"/>
  <c r="S3717" i="1"/>
  <c r="AB3717" i="1" s="1"/>
  <c r="P3718" i="1"/>
  <c r="AB3718" i="1" s="1"/>
  <c r="Z3718" i="1"/>
  <c r="M3719" i="1"/>
  <c r="AB3719" i="1" s="1"/>
  <c r="V3720" i="1"/>
  <c r="S3721" i="1"/>
  <c r="AB3721" i="1" s="1"/>
  <c r="P3722" i="1"/>
  <c r="AB3722" i="1" s="1"/>
  <c r="Z3722" i="1"/>
  <c r="M3723" i="1"/>
  <c r="AB3723" i="1" s="1"/>
  <c r="V3724" i="1"/>
  <c r="AB3724" i="1" s="1"/>
  <c r="S3725" i="1"/>
  <c r="AB3725" i="1" s="1"/>
  <c r="P3726" i="1"/>
  <c r="AB3726" i="1" s="1"/>
  <c r="Z3726" i="1"/>
  <c r="M3727" i="1"/>
  <c r="AB3727" i="1" s="1"/>
  <c r="V3728" i="1"/>
  <c r="S3729" i="1"/>
  <c r="AB3729" i="1" s="1"/>
  <c r="P3730" i="1"/>
  <c r="AB3730" i="1" s="1"/>
  <c r="Z3730" i="1"/>
  <c r="M3731" i="1"/>
  <c r="AB3731" i="1" s="1"/>
  <c r="V3732" i="1"/>
  <c r="AB3732" i="1" s="1"/>
  <c r="S3733" i="1"/>
  <c r="AB3733" i="1" s="1"/>
  <c r="P3734" i="1"/>
  <c r="AB3734" i="1" s="1"/>
  <c r="Z3734" i="1"/>
  <c r="M3735" i="1"/>
  <c r="AB3735" i="1" s="1"/>
  <c r="V3736" i="1"/>
  <c r="S3737" i="1"/>
  <c r="AB3737" i="1" s="1"/>
  <c r="P3738" i="1"/>
  <c r="AB3738" i="1" s="1"/>
  <c r="Z3738" i="1"/>
  <c r="M3739" i="1"/>
  <c r="AB3739" i="1" s="1"/>
  <c r="V3740" i="1"/>
  <c r="AB3740" i="1" s="1"/>
  <c r="S3741" i="1"/>
  <c r="AB3741" i="1" s="1"/>
  <c r="P3742" i="1"/>
  <c r="AB3742" i="1" s="1"/>
  <c r="Z3742" i="1"/>
  <c r="M3743" i="1"/>
  <c r="AB3743" i="1" s="1"/>
  <c r="V3744" i="1"/>
  <c r="S3745" i="1"/>
  <c r="AB3745" i="1" s="1"/>
  <c r="P3746" i="1"/>
  <c r="AB3746" i="1" s="1"/>
  <c r="Z3746" i="1"/>
  <c r="M3747" i="1"/>
  <c r="AB3747" i="1" s="1"/>
  <c r="V3748" i="1"/>
  <c r="AB3748" i="1" s="1"/>
  <c r="S3749" i="1"/>
  <c r="AB3749" i="1" s="1"/>
  <c r="P3750" i="1"/>
  <c r="AB3750" i="1" s="1"/>
  <c r="Z3750" i="1"/>
  <c r="M3751" i="1"/>
  <c r="AB3751" i="1" s="1"/>
  <c r="V3752" i="1"/>
  <c r="S3753" i="1"/>
  <c r="AB3753" i="1" s="1"/>
  <c r="P3754" i="1"/>
  <c r="AB3754" i="1" s="1"/>
  <c r="Z3754" i="1"/>
  <c r="M3755" i="1"/>
  <c r="AB3755" i="1" s="1"/>
  <c r="V3756" i="1"/>
  <c r="AB3756" i="1" s="1"/>
  <c r="S3757" i="1"/>
  <c r="AB3757" i="1" s="1"/>
  <c r="P3758" i="1"/>
  <c r="AB3758" i="1" s="1"/>
  <c r="Z3758" i="1"/>
  <c r="M3759" i="1"/>
  <c r="AB3759" i="1" s="1"/>
  <c r="V3760" i="1"/>
  <c r="S3761" i="1"/>
  <c r="AB3761" i="1" s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4028" i="1"/>
  <c r="AB4036" i="1"/>
  <c r="AB4044" i="1"/>
  <c r="AB4052" i="1"/>
  <c r="AB4060" i="1"/>
  <c r="AB4068" i="1"/>
  <c r="AB4076" i="1"/>
  <c r="S4026" i="1"/>
  <c r="AB4026" i="1" s="1"/>
  <c r="P4027" i="1"/>
  <c r="Z4027" i="1"/>
  <c r="AB4027" i="1" s="1"/>
  <c r="M4028" i="1"/>
  <c r="V4029" i="1"/>
  <c r="S4030" i="1"/>
  <c r="P4031" i="1"/>
  <c r="Z4031" i="1"/>
  <c r="AB4031" i="1" s="1"/>
  <c r="M4032" i="1"/>
  <c r="AB4032" i="1" s="1"/>
  <c r="V4033" i="1"/>
  <c r="AB4033" i="1" s="1"/>
  <c r="S4034" i="1"/>
  <c r="AB4034" i="1" s="1"/>
  <c r="P4035" i="1"/>
  <c r="Z4035" i="1"/>
  <c r="AB4035" i="1" s="1"/>
  <c r="M4036" i="1"/>
  <c r="V4037" i="1"/>
  <c r="S4038" i="1"/>
  <c r="P4039" i="1"/>
  <c r="Z4039" i="1"/>
  <c r="AB4039" i="1" s="1"/>
  <c r="M4040" i="1"/>
  <c r="AB4040" i="1" s="1"/>
  <c r="V4041" i="1"/>
  <c r="AB4041" i="1" s="1"/>
  <c r="S4042" i="1"/>
  <c r="AB4042" i="1" s="1"/>
  <c r="P4043" i="1"/>
  <c r="Z4043" i="1"/>
  <c r="AB4043" i="1" s="1"/>
  <c r="M4044" i="1"/>
  <c r="V4045" i="1"/>
  <c r="S4046" i="1"/>
  <c r="P4047" i="1"/>
  <c r="Z4047" i="1"/>
  <c r="AB4047" i="1" s="1"/>
  <c r="M4048" i="1"/>
  <c r="AB4048" i="1" s="1"/>
  <c r="V4049" i="1"/>
  <c r="AB4049" i="1" s="1"/>
  <c r="S4050" i="1"/>
  <c r="AB4050" i="1" s="1"/>
  <c r="P4051" i="1"/>
  <c r="Z4051" i="1"/>
  <c r="AB4051" i="1" s="1"/>
  <c r="M4052" i="1"/>
  <c r="V4053" i="1"/>
  <c r="S4054" i="1"/>
  <c r="AB4055" i="1"/>
  <c r="P4055" i="1"/>
  <c r="Z4055" i="1"/>
  <c r="M4056" i="1"/>
  <c r="AB4056" i="1" s="1"/>
  <c r="V4057" i="1"/>
  <c r="AB4057" i="1" s="1"/>
  <c r="S4058" i="1"/>
  <c r="AB4058" i="1" s="1"/>
  <c r="AB4059" i="1"/>
  <c r="P4059" i="1"/>
  <c r="Z4059" i="1"/>
  <c r="M4060" i="1"/>
  <c r="V4061" i="1"/>
  <c r="S4062" i="1"/>
  <c r="AB4063" i="1"/>
  <c r="P4063" i="1"/>
  <c r="Z4063" i="1"/>
  <c r="M4064" i="1"/>
  <c r="AB4064" i="1" s="1"/>
  <c r="V4065" i="1"/>
  <c r="AB4065" i="1" s="1"/>
  <c r="S4066" i="1"/>
  <c r="AB4066" i="1" s="1"/>
  <c r="P4067" i="1"/>
  <c r="Z4067" i="1"/>
  <c r="AB4067" i="1" s="1"/>
  <c r="M4068" i="1"/>
  <c r="V4069" i="1"/>
  <c r="S4070" i="1"/>
  <c r="P4071" i="1"/>
  <c r="Z4071" i="1"/>
  <c r="AB4071" i="1" s="1"/>
  <c r="M4072" i="1"/>
  <c r="AB4072" i="1" s="1"/>
  <c r="V4073" i="1"/>
  <c r="AB4073" i="1" s="1"/>
  <c r="S4074" i="1"/>
  <c r="AB4074" i="1" s="1"/>
  <c r="P4075" i="1"/>
  <c r="Z4075" i="1"/>
  <c r="AB4075" i="1" s="1"/>
  <c r="M4076" i="1"/>
  <c r="V4077" i="1"/>
  <c r="S4078" i="1"/>
  <c r="P4079" i="1"/>
  <c r="Z4079" i="1"/>
  <c r="AB4079" i="1" s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AB4235" i="1"/>
  <c r="AB4238" i="1"/>
  <c r="AB4239" i="1"/>
  <c r="AB4242" i="1"/>
  <c r="AB4243" i="1"/>
  <c r="AB4246" i="1"/>
  <c r="AB4247" i="1"/>
  <c r="AB4250" i="1"/>
  <c r="AB4251" i="1"/>
  <c r="AB4254" i="1"/>
  <c r="AB4255" i="1"/>
  <c r="AB4258" i="1"/>
  <c r="AB4259" i="1"/>
  <c r="AB4262" i="1"/>
  <c r="AB4263" i="1"/>
  <c r="AB4266" i="1"/>
  <c r="AB4267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2" i="1"/>
  <c r="AB4323" i="1"/>
  <c r="AB4326" i="1"/>
  <c r="AB4327" i="1"/>
  <c r="AB4330" i="1"/>
  <c r="AB4331" i="1"/>
  <c r="AB4334" i="1"/>
  <c r="AB4335" i="1"/>
  <c r="AB4338" i="1"/>
  <c r="AB4339" i="1"/>
  <c r="AB4342" i="1"/>
  <c r="AB4343" i="1"/>
  <c r="AB4346" i="1"/>
  <c r="AB4347" i="1"/>
  <c r="AB4350" i="1"/>
  <c r="AB4351" i="1"/>
  <c r="AB4354" i="1"/>
  <c r="AB4355" i="1"/>
  <c r="AB4358" i="1"/>
  <c r="AB4359" i="1"/>
  <c r="AB4362" i="1"/>
  <c r="AB4363" i="1"/>
  <c r="AB4366" i="1"/>
  <c r="AB4367" i="1"/>
  <c r="AB4370" i="1"/>
  <c r="AB4371" i="1"/>
  <c r="AB4374" i="1"/>
  <c r="AB4378" i="1"/>
  <c r="AB4386" i="1"/>
  <c r="AB4394" i="1"/>
  <c r="AB4025" i="1"/>
  <c r="AB4029" i="1"/>
  <c r="AB4037" i="1"/>
  <c r="AB4045" i="1"/>
  <c r="AB4053" i="1"/>
  <c r="AB4061" i="1"/>
  <c r="AB4069" i="1"/>
  <c r="AB4077" i="1"/>
  <c r="AB4368" i="1"/>
  <c r="AB4372" i="1"/>
  <c r="AB4376" i="1"/>
  <c r="AB4380" i="1"/>
  <c r="AB4388" i="1"/>
  <c r="AB4396" i="1"/>
  <c r="S4378" i="1"/>
  <c r="P4379" i="1"/>
  <c r="Z4379" i="1"/>
  <c r="AB4379" i="1" s="1"/>
  <c r="M4380" i="1"/>
  <c r="V4381" i="1"/>
  <c r="S4382" i="1"/>
  <c r="AB4382" i="1" s="1"/>
  <c r="P4383" i="1"/>
  <c r="Z4383" i="1"/>
  <c r="AB4383" i="1" s="1"/>
  <c r="M4384" i="1"/>
  <c r="AB4384" i="1" s="1"/>
  <c r="V4385" i="1"/>
  <c r="AB4385" i="1" s="1"/>
  <c r="S4386" i="1"/>
  <c r="P4387" i="1"/>
  <c r="Z4387" i="1"/>
  <c r="AB4387" i="1" s="1"/>
  <c r="M4388" i="1"/>
  <c r="V4389" i="1"/>
  <c r="S4390" i="1"/>
  <c r="AB4390" i="1" s="1"/>
  <c r="P4391" i="1"/>
  <c r="Z4391" i="1"/>
  <c r="AB4391" i="1" s="1"/>
  <c r="M4392" i="1"/>
  <c r="AB4392" i="1" s="1"/>
  <c r="V4393" i="1"/>
  <c r="AB4393" i="1" s="1"/>
  <c r="S4394" i="1"/>
  <c r="P4395" i="1"/>
  <c r="Z4395" i="1"/>
  <c r="AB4395" i="1" s="1"/>
  <c r="M4396" i="1"/>
  <c r="AB4398" i="1"/>
  <c r="AB4399" i="1"/>
  <c r="AB4402" i="1"/>
  <c r="AB4403" i="1"/>
  <c r="AB4406" i="1"/>
  <c r="AB4407" i="1"/>
  <c r="AB4410" i="1"/>
  <c r="AB4411" i="1"/>
  <c r="AB4414" i="1"/>
  <c r="AB4415" i="1"/>
  <c r="AB4418" i="1"/>
  <c r="AB4419" i="1"/>
  <c r="AB4422" i="1"/>
  <c r="AB4423" i="1"/>
  <c r="AB4426" i="1"/>
  <c r="AB4427" i="1"/>
  <c r="AB4430" i="1"/>
  <c r="AB4431" i="1"/>
  <c r="AB4434" i="1"/>
  <c r="AB4435" i="1"/>
  <c r="AB4438" i="1"/>
  <c r="AB4439" i="1"/>
  <c r="AB4442" i="1"/>
  <c r="AB4443" i="1"/>
  <c r="AB4446" i="1"/>
  <c r="AB4447" i="1"/>
  <c r="AB4450" i="1"/>
  <c r="AB4451" i="1"/>
  <c r="AB4454" i="1"/>
  <c r="AB4455" i="1"/>
  <c r="AB4458" i="1"/>
  <c r="AB4459" i="1"/>
  <c r="AB4462" i="1"/>
  <c r="AB4463" i="1"/>
  <c r="AB4466" i="1"/>
  <c r="AB4467" i="1"/>
  <c r="AB4470" i="1"/>
  <c r="AB4471" i="1"/>
  <c r="AB4474" i="1"/>
  <c r="AB4475" i="1"/>
  <c r="AB4478" i="1"/>
  <c r="AB4479" i="1"/>
  <c r="AB4482" i="1"/>
  <c r="AB4483" i="1"/>
  <c r="AB4486" i="1"/>
  <c r="AB4487" i="1"/>
  <c r="AB4490" i="1"/>
  <c r="AB4491" i="1"/>
  <c r="AB4494" i="1"/>
  <c r="AB4495" i="1"/>
  <c r="AB4498" i="1"/>
  <c r="AB4499" i="1"/>
  <c r="AB4502" i="1"/>
  <c r="AB4503" i="1"/>
  <c r="AB4506" i="1"/>
  <c r="AB4507" i="1"/>
  <c r="AB4510" i="1"/>
  <c r="AB4511" i="1"/>
  <c r="AB4514" i="1"/>
  <c r="AB4515" i="1"/>
  <c r="AB4518" i="1"/>
  <c r="AB4519" i="1"/>
  <c r="AB4522" i="1"/>
  <c r="AB4523" i="1"/>
  <c r="AB4526" i="1"/>
  <c r="AB4527" i="1"/>
  <c r="AB4530" i="1"/>
  <c r="AB4381" i="1"/>
  <c r="AB4389" i="1"/>
  <c r="AB4532" i="1"/>
  <c r="AB4538" i="1"/>
  <c r="AB4546" i="1"/>
  <c r="AB4554" i="1"/>
  <c r="AB4665" i="1"/>
  <c r="AB4669" i="1"/>
  <c r="AB4673" i="1"/>
  <c r="AB4677" i="1"/>
  <c r="AB4681" i="1"/>
  <c r="AB4685" i="1"/>
  <c r="AB4689" i="1"/>
  <c r="AB4693" i="1"/>
  <c r="AB4697" i="1"/>
  <c r="AB4701" i="1"/>
  <c r="V4534" i="1"/>
  <c r="AB4534" i="1" s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AB4542" i="1" s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AB4550" i="1" s="1"/>
  <c r="S4551" i="1"/>
  <c r="AB4551" i="1" s="1"/>
  <c r="P4552" i="1"/>
  <c r="AB4552" i="1" s="1"/>
  <c r="Z4552" i="1"/>
  <c r="M4553" i="1"/>
  <c r="AB4553" i="1" s="1"/>
  <c r="V4554" i="1"/>
  <c r="S4555" i="1"/>
  <c r="AB4555" i="1" s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5" i="1"/>
  <c r="AB4636" i="1"/>
  <c r="AB4639" i="1"/>
  <c r="AB4640" i="1"/>
  <c r="AB4643" i="1"/>
  <c r="AB4644" i="1"/>
  <c r="AB4647" i="1"/>
  <c r="AB4648" i="1"/>
  <c r="AB4651" i="1"/>
  <c r="AB4652" i="1"/>
  <c r="AB4655" i="1"/>
  <c r="AB4656" i="1"/>
  <c r="AB4659" i="1"/>
  <c r="AB4660" i="1"/>
  <c r="AB4663" i="1"/>
  <c r="AB4664" i="1"/>
  <c r="AB4667" i="1"/>
  <c r="AB4668" i="1"/>
  <c r="AB4671" i="1"/>
  <c r="AB4672" i="1"/>
  <c r="AB4675" i="1"/>
  <c r="AB4679" i="1"/>
  <c r="AB4683" i="1"/>
  <c r="AB4687" i="1"/>
  <c r="AB4691" i="1"/>
  <c r="AB4695" i="1"/>
  <c r="AB4699" i="1"/>
  <c r="AB4703" i="1"/>
  <c r="S4705" i="1"/>
  <c r="AB4705" i="1" s="1"/>
  <c r="P4706" i="1"/>
  <c r="AB4706" i="1" s="1"/>
  <c r="Z4706" i="1"/>
  <c r="M4707" i="1"/>
  <c r="AB4707" i="1" s="1"/>
  <c r="V4708" i="1"/>
  <c r="S4709" i="1"/>
  <c r="AB4709" i="1" s="1"/>
  <c r="P4710" i="1"/>
  <c r="AB4710" i="1" s="1"/>
  <c r="Z4710" i="1"/>
  <c r="M4711" i="1"/>
  <c r="AB4711" i="1" s="1"/>
  <c r="V4712" i="1"/>
  <c r="S4713" i="1"/>
  <c r="AB4713" i="1" s="1"/>
  <c r="P4714" i="1"/>
  <c r="AB4714" i="1" s="1"/>
  <c r="Z4714" i="1"/>
  <c r="M4715" i="1"/>
  <c r="AB4715" i="1" s="1"/>
  <c r="V4716" i="1"/>
  <c r="S4717" i="1"/>
  <c r="AB4717" i="1" s="1"/>
  <c r="P4718" i="1"/>
  <c r="AB4718" i="1" s="1"/>
  <c r="Z4718" i="1"/>
  <c r="M4719" i="1"/>
  <c r="AB4719" i="1" s="1"/>
  <c r="V4720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2" i="1"/>
  <c r="AB4765" i="1"/>
  <c r="AB4766" i="1"/>
  <c r="AB4769" i="1"/>
  <c r="AB4770" i="1"/>
  <c r="AB4773" i="1"/>
  <c r="AB4774" i="1"/>
  <c r="AB4777" i="1"/>
  <c r="AB4778" i="1"/>
  <c r="AB4781" i="1"/>
  <c r="AB4782" i="1"/>
  <c r="AB4708" i="1"/>
  <c r="AB4712" i="1"/>
  <c r="AB4716" i="1"/>
  <c r="AB4720" i="1"/>
  <c r="AB4785" i="1"/>
  <c r="AB4858" i="1"/>
  <c r="AB4862" i="1"/>
  <c r="P4783" i="1"/>
  <c r="AB4783" i="1" s="1"/>
  <c r="Z4783" i="1"/>
  <c r="M4784" i="1"/>
  <c r="AB4784" i="1" s="1"/>
  <c r="V4785" i="1"/>
  <c r="S4786" i="1"/>
  <c r="AB4786" i="1" s="1"/>
  <c r="P4787" i="1"/>
  <c r="AB4787" i="1" s="1"/>
  <c r="Z4787" i="1"/>
  <c r="M4788" i="1"/>
  <c r="AB4788" i="1" s="1"/>
  <c r="V4789" i="1"/>
  <c r="AB4789" i="1" s="1"/>
  <c r="S4790" i="1"/>
  <c r="AB4790" i="1" s="1"/>
  <c r="P4791" i="1"/>
  <c r="AB4791" i="1" s="1"/>
  <c r="AB4792" i="1"/>
  <c r="AB4793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60" i="1"/>
  <c r="AB4864" i="1"/>
  <c r="S4867" i="1"/>
  <c r="AB4867" i="1" s="1"/>
  <c r="P4868" i="1"/>
  <c r="AB4868" i="1" s="1"/>
  <c r="Z4868" i="1"/>
  <c r="M4869" i="1"/>
  <c r="AB4869" i="1" s="1"/>
  <c r="V4870" i="1"/>
  <c r="S4871" i="1"/>
  <c r="AB4871" i="1" s="1"/>
  <c r="P4872" i="1"/>
  <c r="AB4872" i="1" s="1"/>
  <c r="Z4872" i="1"/>
  <c r="M4873" i="1"/>
  <c r="AB4874" i="1"/>
  <c r="AB4877" i="1"/>
  <c r="AB4878" i="1"/>
  <c r="AB4881" i="1"/>
  <c r="AB4882" i="1"/>
  <c r="AB4885" i="1"/>
  <c r="AB4886" i="1"/>
  <c r="AB4889" i="1"/>
  <c r="AB4890" i="1"/>
  <c r="AB4893" i="1"/>
  <c r="AB4894" i="1"/>
  <c r="AB4897" i="1"/>
  <c r="AB4898" i="1"/>
  <c r="AB4901" i="1"/>
  <c r="AB4902" i="1"/>
  <c r="AB4905" i="1"/>
  <c r="AB4906" i="1"/>
  <c r="AB4909" i="1"/>
  <c r="AB4910" i="1"/>
  <c r="AB4913" i="1"/>
  <c r="AB4914" i="1"/>
  <c r="AB4917" i="1"/>
  <c r="AB4918" i="1"/>
  <c r="AB4922" i="1"/>
  <c r="AB4866" i="1"/>
  <c r="AB4870" i="1"/>
  <c r="AB4873" i="1"/>
  <c r="S4922" i="1"/>
  <c r="AB4923" i="1"/>
  <c r="S4926" i="1"/>
  <c r="AB4926" i="1" s="1"/>
  <c r="AB4930" i="1"/>
  <c r="AB4934" i="1"/>
  <c r="AB4938" i="1"/>
  <c r="AB4942" i="1"/>
  <c r="AB4946" i="1"/>
  <c r="AB4950" i="1"/>
  <c r="AB4954" i="1"/>
  <c r="AB4958" i="1"/>
  <c r="V4919" i="1"/>
  <c r="AB4919" i="1" s="1"/>
  <c r="S4920" i="1"/>
  <c r="AB4920" i="1" s="1"/>
  <c r="P4921" i="1"/>
  <c r="Z4921" i="1"/>
  <c r="AB4921" i="1" s="1"/>
  <c r="V4923" i="1"/>
  <c r="S4924" i="1"/>
  <c r="AB4924" i="1" s="1"/>
  <c r="P4925" i="1"/>
  <c r="AB4925" i="1" s="1"/>
  <c r="Z4925" i="1"/>
  <c r="AB4928" i="1"/>
  <c r="AB4932" i="1"/>
  <c r="AB4936" i="1"/>
  <c r="AB4940" i="1"/>
  <c r="AB4944" i="1"/>
  <c r="AB4948" i="1"/>
  <c r="AB4952" i="1"/>
  <c r="AB4956" i="1"/>
  <c r="AB4960" i="1"/>
  <c r="P4962" i="1"/>
  <c r="AB4962" i="1" s="1"/>
  <c r="V4964" i="1"/>
  <c r="AB4965" i="1"/>
  <c r="S4965" i="1"/>
  <c r="AB4967" i="1"/>
  <c r="AB4968" i="1"/>
  <c r="AB4971" i="1"/>
  <c r="AB4972" i="1"/>
  <c r="AB4975" i="1"/>
  <c r="AB4978" i="1"/>
  <c r="AB4980" i="1"/>
  <c r="AB4988" i="1"/>
  <c r="AB4996" i="1"/>
  <c r="S4963" i="1"/>
  <c r="AB4963" i="1" s="1"/>
  <c r="AB4964" i="1"/>
  <c r="AB4977" i="1"/>
  <c r="AB4986" i="1"/>
  <c r="AB4994" i="1"/>
  <c r="V4979" i="1"/>
  <c r="AB4979" i="1" s="1"/>
  <c r="S4980" i="1"/>
  <c r="P4981" i="1"/>
  <c r="Z4981" i="1"/>
  <c r="AB4981" i="1" s="1"/>
  <c r="M4982" i="1"/>
  <c r="AB4982" i="1" s="1"/>
  <c r="V4983" i="1"/>
  <c r="S4984" i="1"/>
  <c r="AB4984" i="1" s="1"/>
  <c r="P4985" i="1"/>
  <c r="Z4985" i="1"/>
  <c r="AB4985" i="1" s="1"/>
  <c r="M4986" i="1"/>
  <c r="V4987" i="1"/>
  <c r="AB4987" i="1" s="1"/>
  <c r="S4988" i="1"/>
  <c r="P4989" i="1"/>
  <c r="Z4989" i="1"/>
  <c r="AB4989" i="1" s="1"/>
  <c r="M4990" i="1"/>
  <c r="AB4990" i="1" s="1"/>
  <c r="V4991" i="1"/>
  <c r="S4992" i="1"/>
  <c r="AB4992" i="1" s="1"/>
  <c r="P4993" i="1"/>
  <c r="Z4993" i="1"/>
  <c r="AB4993" i="1" s="1"/>
  <c r="M4994" i="1"/>
  <c r="V4995" i="1"/>
  <c r="AB4995" i="1" s="1"/>
  <c r="S4996" i="1"/>
  <c r="P4997" i="1"/>
  <c r="Z4997" i="1"/>
  <c r="AB4997" i="1" s="1"/>
  <c r="M4998" i="1"/>
  <c r="AB4998" i="1" s="1"/>
  <c r="V4999" i="1"/>
  <c r="S5000" i="1"/>
  <c r="AB5000" i="1" s="1"/>
  <c r="P5001" i="1"/>
  <c r="Z5001" i="1"/>
  <c r="AB5001" i="1" s="1"/>
  <c r="AB4983" i="1"/>
  <c r="AB4991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<sst xmlns="http://schemas.openxmlformats.org/spreadsheetml/2006/main" count="33" uniqueCount="20">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</sst>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ES\PLANILHA%20FINANCEIRA\PLANILHA%20FINANCEIRA%202020\02.2020%20-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1 - Médico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1 - Médico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1 - Médico</v>
          </cell>
        </row>
        <row r="210">
          <cell r="E210" t="str">
            <v>1 - Médico</v>
          </cell>
        </row>
        <row r="211">
          <cell r="E211" t="str">
            <v>1 - Médico</v>
          </cell>
        </row>
        <row r="212">
          <cell r="E212" t="str">
            <v>1 - Médico</v>
          </cell>
        </row>
        <row r="213">
          <cell r="E213" t="str">
            <v>1 - Médico</v>
          </cell>
        </row>
        <row r="214">
          <cell r="E214" t="str">
            <v>1 - Médico</v>
          </cell>
        </row>
        <row r="215">
          <cell r="E215" t="str">
            <v>1 - Médico</v>
          </cell>
        </row>
        <row r="216">
          <cell r="E216" t="str">
            <v>1 - Médico</v>
          </cell>
        </row>
        <row r="217">
          <cell r="E217" t="str">
            <v>1 - Médico</v>
          </cell>
        </row>
        <row r="218">
          <cell r="E218" t="str">
            <v>1 - Médico</v>
          </cell>
        </row>
        <row r="219">
          <cell r="E219" t="str">
            <v>1 - Médico</v>
          </cell>
        </row>
        <row r="220">
          <cell r="E220" t="str">
            <v>1 - Médico</v>
          </cell>
        </row>
        <row r="221">
          <cell r="E221" t="str">
            <v>1 - Médico</v>
          </cell>
        </row>
        <row r="222">
          <cell r="E222" t="str">
            <v>1 - Médico</v>
          </cell>
        </row>
        <row r="223">
          <cell r="E223" t="str">
            <v>1 - Médico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1 - Médico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CAXANGÁ</v>
          </cell>
          <cell r="E12" t="str">
            <v>ADRIANA FREITAS DA COSTA</v>
          </cell>
          <cell r="F12" t="str">
            <v>3 - Administrativo</v>
          </cell>
          <cell r="G12" t="str">
            <v>4221-05</v>
          </cell>
          <cell r="H12">
            <v>43862</v>
          </cell>
          <cell r="I12">
            <v>0</v>
          </cell>
          <cell r="J12">
            <v>138.53</v>
          </cell>
          <cell r="L12">
            <v>145.77000000000001</v>
          </cell>
          <cell r="M12">
            <v>5.23</v>
          </cell>
          <cell r="O12">
            <v>1.47</v>
          </cell>
          <cell r="P12">
            <v>0</v>
          </cell>
          <cell r="R12">
            <v>197.35999999999999</v>
          </cell>
          <cell r="S12">
            <v>62.7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CAXANGÁ</v>
          </cell>
          <cell r="E13" t="str">
            <v>ANA KARLA DE SOUZA SILVA</v>
          </cell>
          <cell r="F13" t="str">
            <v>3 - Administrativo</v>
          </cell>
          <cell r="G13" t="str">
            <v>4131-05</v>
          </cell>
          <cell r="H13">
            <v>43862</v>
          </cell>
          <cell r="I13">
            <v>0</v>
          </cell>
          <cell r="J13">
            <v>271.83999999999997</v>
          </cell>
          <cell r="L13">
            <v>145.77000000000001</v>
          </cell>
          <cell r="M13">
            <v>5.23</v>
          </cell>
          <cell r="O13">
            <v>1.47</v>
          </cell>
          <cell r="P13">
            <v>0</v>
          </cell>
          <cell r="R13">
            <v>266.36</v>
          </cell>
          <cell r="S13">
            <v>128.37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CAXANGÁ</v>
          </cell>
          <cell r="E14" t="str">
            <v>ANDERSON ROBERTO MARQUES DOS SANTOS</v>
          </cell>
          <cell r="F14" t="str">
            <v>3 - Administrativo</v>
          </cell>
          <cell r="G14" t="str">
            <v>4221-05</v>
          </cell>
          <cell r="H14">
            <v>43862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1.47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CAXANGÁ</v>
          </cell>
          <cell r="E15" t="str">
            <v>ANDREA CRISTINA VITORINO DA SILVA</v>
          </cell>
          <cell r="F15" t="str">
            <v>3 - Administrativo</v>
          </cell>
          <cell r="G15" t="str">
            <v>4221-05</v>
          </cell>
          <cell r="H15">
            <v>43862</v>
          </cell>
          <cell r="I15">
            <v>0</v>
          </cell>
          <cell r="J15">
            <v>115.44</v>
          </cell>
          <cell r="L15">
            <v>145.77000000000001</v>
          </cell>
          <cell r="M15">
            <v>5.23</v>
          </cell>
          <cell r="O15">
            <v>1.47</v>
          </cell>
          <cell r="P15">
            <v>0</v>
          </cell>
          <cell r="R15">
            <v>211.16</v>
          </cell>
          <cell r="S15">
            <v>62.7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CAXANGÁ</v>
          </cell>
          <cell r="E16" t="str">
            <v>ANDREIA CRISTINA SOUZA MOURA DA SILVA</v>
          </cell>
          <cell r="F16" t="str">
            <v>3 - Administrativo</v>
          </cell>
          <cell r="G16" t="str">
            <v>4110-10</v>
          </cell>
          <cell r="H16">
            <v>43862</v>
          </cell>
          <cell r="I16">
            <v>0</v>
          </cell>
          <cell r="J16">
            <v>353.38</v>
          </cell>
          <cell r="L16">
            <v>145.77000000000001</v>
          </cell>
          <cell r="M16">
            <v>5.23</v>
          </cell>
          <cell r="O16">
            <v>1.47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CAXANGÁ</v>
          </cell>
          <cell r="E17" t="str">
            <v>BALBINA SORAYA DOS SANTOS</v>
          </cell>
          <cell r="F17" t="str">
            <v>3 - Administrativo</v>
          </cell>
          <cell r="G17" t="str">
            <v>4110-05</v>
          </cell>
          <cell r="H17">
            <v>43862</v>
          </cell>
          <cell r="I17">
            <v>0</v>
          </cell>
          <cell r="J17">
            <v>238.9</v>
          </cell>
          <cell r="L17">
            <v>145.77000000000001</v>
          </cell>
          <cell r="M17">
            <v>5.23</v>
          </cell>
          <cell r="O17">
            <v>1.47</v>
          </cell>
          <cell r="P17">
            <v>0</v>
          </cell>
          <cell r="R17">
            <v>135.26</v>
          </cell>
          <cell r="S17">
            <v>98.1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CAXANGÁ</v>
          </cell>
          <cell r="E18" t="str">
            <v>CARLOS ALBERTO SANTOS DA ROCHA</v>
          </cell>
          <cell r="F18" t="str">
            <v>3 - Administrativo</v>
          </cell>
          <cell r="G18" t="str">
            <v>4221-10</v>
          </cell>
          <cell r="H18">
            <v>43862</v>
          </cell>
          <cell r="I18">
            <v>0</v>
          </cell>
          <cell r="J18">
            <v>151.13999999999999</v>
          </cell>
          <cell r="L18">
            <v>0</v>
          </cell>
          <cell r="M18">
            <v>0</v>
          </cell>
          <cell r="O18">
            <v>1.47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CAXANGÁ</v>
          </cell>
          <cell r="E19" t="str">
            <v>CARLOS GOMES NUNES DOS SANTOS</v>
          </cell>
          <cell r="F19" t="str">
            <v>3 - Administrativo</v>
          </cell>
          <cell r="G19" t="str">
            <v>2237-10</v>
          </cell>
          <cell r="H19">
            <v>43862</v>
          </cell>
          <cell r="I19">
            <v>0</v>
          </cell>
          <cell r="J19">
            <v>122.12</v>
          </cell>
          <cell r="L19">
            <v>145.77000000000001</v>
          </cell>
          <cell r="M19">
            <v>5.23</v>
          </cell>
          <cell r="O19">
            <v>1.47</v>
          </cell>
          <cell r="P19">
            <v>0</v>
          </cell>
          <cell r="R19">
            <v>162.85999999999999</v>
          </cell>
          <cell r="S19">
            <v>79.05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CAXANGÁ</v>
          </cell>
          <cell r="E20" t="str">
            <v>CINIA CARLA DA SILVA</v>
          </cell>
          <cell r="F20" t="str">
            <v>3 - Administrativo</v>
          </cell>
          <cell r="G20" t="str">
            <v>3542-10</v>
          </cell>
          <cell r="H20">
            <v>43862</v>
          </cell>
          <cell r="I20">
            <v>0</v>
          </cell>
          <cell r="J20">
            <v>258.43</v>
          </cell>
          <cell r="L20">
            <v>145.77000000000001</v>
          </cell>
          <cell r="M20">
            <v>5.23</v>
          </cell>
          <cell r="O20">
            <v>1.47</v>
          </cell>
          <cell r="P20">
            <v>0</v>
          </cell>
          <cell r="R20">
            <v>266.36</v>
          </cell>
          <cell r="S20">
            <v>128.37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CAXANGÁ</v>
          </cell>
          <cell r="E21" t="str">
            <v>CLAYDSON SANTOS DA SILVA</v>
          </cell>
          <cell r="F21" t="str">
            <v>3 - Administrativo</v>
          </cell>
          <cell r="G21" t="str">
            <v>4110-05</v>
          </cell>
          <cell r="H21">
            <v>43862</v>
          </cell>
          <cell r="I21">
            <v>0</v>
          </cell>
          <cell r="J21">
            <v>204.64</v>
          </cell>
          <cell r="L21">
            <v>145.77000000000001</v>
          </cell>
          <cell r="M21">
            <v>5.23</v>
          </cell>
          <cell r="O21">
            <v>1.47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CAXANGÁ</v>
          </cell>
          <cell r="E22" t="str">
            <v>DEBORA MIRELLA CARNEIRO DOS SANTOS SILVA</v>
          </cell>
          <cell r="F22" t="str">
            <v>3 - Administrativo</v>
          </cell>
          <cell r="G22" t="str">
            <v>4221-05</v>
          </cell>
          <cell r="H22">
            <v>43862</v>
          </cell>
          <cell r="I22">
            <v>0</v>
          </cell>
          <cell r="J22">
            <v>115.44</v>
          </cell>
          <cell r="L22">
            <v>145.77000000000001</v>
          </cell>
          <cell r="M22">
            <v>5.23</v>
          </cell>
          <cell r="O22">
            <v>1.47</v>
          </cell>
          <cell r="P22">
            <v>0</v>
          </cell>
          <cell r="R22">
            <v>197.35999999999999</v>
          </cell>
          <cell r="S22">
            <v>62.7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CAXANGÁ</v>
          </cell>
          <cell r="E23" t="str">
            <v>DIEGO RAFAEL RIBEIRO DA SILVA</v>
          </cell>
          <cell r="F23" t="str">
            <v>3 - Administrativo</v>
          </cell>
          <cell r="G23" t="str">
            <v>3132-20</v>
          </cell>
          <cell r="H23">
            <v>43862</v>
          </cell>
          <cell r="I23">
            <v>0</v>
          </cell>
          <cell r="J23">
            <v>262.58</v>
          </cell>
          <cell r="L23">
            <v>0</v>
          </cell>
          <cell r="M23">
            <v>0</v>
          </cell>
          <cell r="O23">
            <v>1.47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CAXANGÁ</v>
          </cell>
          <cell r="E24" t="str">
            <v>EDINALDO FERREIRA DE MELO</v>
          </cell>
          <cell r="F24" t="str">
            <v>3 - Administrativo</v>
          </cell>
          <cell r="G24" t="str">
            <v>4101-05</v>
          </cell>
          <cell r="H24">
            <v>43862</v>
          </cell>
          <cell r="I24">
            <v>0</v>
          </cell>
          <cell r="J24">
            <v>339.39</v>
          </cell>
          <cell r="L24">
            <v>145.77000000000001</v>
          </cell>
          <cell r="M24">
            <v>5.23</v>
          </cell>
          <cell r="O24">
            <v>1.47</v>
          </cell>
          <cell r="P24">
            <v>0</v>
          </cell>
          <cell r="R24">
            <v>509.46000000000004</v>
          </cell>
          <cell r="S24">
            <v>191.31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CAXANGÁ</v>
          </cell>
          <cell r="E25" t="str">
            <v>EMANUEL FERREIRA DA SILVA</v>
          </cell>
          <cell r="F25" t="str">
            <v>3 - Administrativo</v>
          </cell>
          <cell r="G25" t="str">
            <v>4221-05</v>
          </cell>
          <cell r="H25">
            <v>43862</v>
          </cell>
          <cell r="I25">
            <v>0</v>
          </cell>
          <cell r="J25">
            <v>111.27</v>
          </cell>
          <cell r="L25">
            <v>145.77000000000001</v>
          </cell>
          <cell r="M25">
            <v>5.23</v>
          </cell>
          <cell r="O25">
            <v>1.47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CAXANGÁ</v>
          </cell>
          <cell r="E26" t="str">
            <v>EVERSON OLIVEIRA DOS SANTOS</v>
          </cell>
          <cell r="F26" t="str">
            <v>3 - Administrativo</v>
          </cell>
          <cell r="G26" t="str">
            <v>7823-20</v>
          </cell>
          <cell r="H26">
            <v>43862</v>
          </cell>
          <cell r="I26">
            <v>0</v>
          </cell>
          <cell r="J26">
            <v>150.97999999999999</v>
          </cell>
          <cell r="L26">
            <v>145.77000000000001</v>
          </cell>
          <cell r="M26">
            <v>5.23</v>
          </cell>
          <cell r="O26">
            <v>1.62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218.03</v>
          </cell>
          <cell r="Z26">
            <v>0</v>
          </cell>
          <cell r="AB26" t="str">
            <v>ASSISTENCIA MEDICA E ASSISTENCIA ODONTOLOGICA</v>
          </cell>
        </row>
        <row r="27">
          <cell r="C27" t="str">
            <v>UPA CAXANGÁ</v>
          </cell>
          <cell r="E27" t="str">
            <v>FABIOLA MARINHO FALCAO</v>
          </cell>
          <cell r="F27" t="str">
            <v>3 - Administrativo</v>
          </cell>
          <cell r="G27" t="str">
            <v>4221-05</v>
          </cell>
          <cell r="H27">
            <v>43862</v>
          </cell>
          <cell r="I27">
            <v>0</v>
          </cell>
          <cell r="J27">
            <v>138.52000000000001</v>
          </cell>
          <cell r="L27">
            <v>145.77000000000001</v>
          </cell>
          <cell r="M27">
            <v>5.23</v>
          </cell>
          <cell r="O27">
            <v>1.47</v>
          </cell>
          <cell r="P27">
            <v>0</v>
          </cell>
          <cell r="R27">
            <v>197.35999999999999</v>
          </cell>
          <cell r="S27">
            <v>62.7</v>
          </cell>
          <cell r="U27">
            <v>64</v>
          </cell>
          <cell r="V27">
            <v>0</v>
          </cell>
          <cell r="X27" t="str">
            <v>AUXILIO CRECHE</v>
          </cell>
          <cell r="Y27">
            <v>0</v>
          </cell>
          <cell r="Z27">
            <v>0</v>
          </cell>
        </row>
        <row r="28">
          <cell r="C28" t="str">
            <v>UPA CAXANGÁ</v>
          </cell>
          <cell r="E28" t="str">
            <v>FELIPE LEONARDO MELO DE MENDONÇA</v>
          </cell>
          <cell r="F28" t="str">
            <v>3 - Administrativo</v>
          </cell>
          <cell r="G28" t="str">
            <v>5191-10</v>
          </cell>
          <cell r="H28">
            <v>43862</v>
          </cell>
          <cell r="I28">
            <v>0</v>
          </cell>
          <cell r="J28">
            <v>121.18</v>
          </cell>
          <cell r="L28">
            <v>145.77000000000001</v>
          </cell>
          <cell r="M28">
            <v>5.23</v>
          </cell>
          <cell r="O28">
            <v>1.47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218.03</v>
          </cell>
          <cell r="Z28">
            <v>0</v>
          </cell>
          <cell r="AB28" t="str">
            <v>ASSISTENCIA MEDICA E ASSISTENCIA ODONTOLOGICA</v>
          </cell>
        </row>
        <row r="29">
          <cell r="C29" t="str">
            <v>UPA CAXANGÁ</v>
          </cell>
          <cell r="E29" t="str">
            <v>GENIVAL SEVERINO DE MENDONÇA</v>
          </cell>
          <cell r="F29" t="str">
            <v>3 - Administrativo</v>
          </cell>
          <cell r="G29" t="str">
            <v>7823-20</v>
          </cell>
          <cell r="H29">
            <v>43862</v>
          </cell>
          <cell r="I29">
            <v>0</v>
          </cell>
          <cell r="J29">
            <v>187.79</v>
          </cell>
          <cell r="L29">
            <v>145.77000000000001</v>
          </cell>
          <cell r="M29">
            <v>5.23</v>
          </cell>
          <cell r="O29">
            <v>1.62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218.03</v>
          </cell>
          <cell r="Z29">
            <v>0</v>
          </cell>
          <cell r="AB29" t="str">
            <v>ASSISTENCIA MEDICA E ASSISTENCIA ODONTOLOGICA</v>
          </cell>
        </row>
        <row r="30">
          <cell r="C30" t="str">
            <v>UPA CAXANGÁ</v>
          </cell>
          <cell r="E30" t="str">
            <v>GEORGIA DE ASSUNCAO MOURA</v>
          </cell>
          <cell r="F30" t="str">
            <v>3 - Administrativo</v>
          </cell>
          <cell r="G30" t="str">
            <v>410105</v>
          </cell>
          <cell r="H30">
            <v>43862</v>
          </cell>
          <cell r="I30">
            <v>0</v>
          </cell>
          <cell r="J30">
            <v>872.39</v>
          </cell>
          <cell r="L30">
            <v>145.77000000000001</v>
          </cell>
          <cell r="M30">
            <v>5.23</v>
          </cell>
          <cell r="O30">
            <v>1.47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CAXANGÁ</v>
          </cell>
          <cell r="E31" t="str">
            <v>HILTON JOSE DA SILVA FILHO</v>
          </cell>
          <cell r="F31" t="str">
            <v>3 - Administrativo</v>
          </cell>
          <cell r="G31" t="str">
            <v>5143-10</v>
          </cell>
          <cell r="H31">
            <v>43862</v>
          </cell>
          <cell r="I31">
            <v>0</v>
          </cell>
          <cell r="J31">
            <v>127.57</v>
          </cell>
          <cell r="L31">
            <v>145.77000000000001</v>
          </cell>
          <cell r="M31">
            <v>5.23</v>
          </cell>
          <cell r="O31">
            <v>1.47</v>
          </cell>
          <cell r="P31">
            <v>0</v>
          </cell>
          <cell r="R31">
            <v>211.16</v>
          </cell>
          <cell r="S31">
            <v>62.7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CAXANGÁ</v>
          </cell>
          <cell r="E32" t="str">
            <v>ISABELLE CRISTINA FELIX DA SILVA</v>
          </cell>
          <cell r="F32" t="str">
            <v>3 - Administrativo</v>
          </cell>
          <cell r="G32" t="str">
            <v>2522-05</v>
          </cell>
          <cell r="H32">
            <v>43862</v>
          </cell>
          <cell r="I32">
            <v>0</v>
          </cell>
          <cell r="J32">
            <v>327.84</v>
          </cell>
          <cell r="L32">
            <v>145.77000000000001</v>
          </cell>
          <cell r="M32">
            <v>5.23</v>
          </cell>
          <cell r="O32">
            <v>1.47</v>
          </cell>
          <cell r="P32">
            <v>0</v>
          </cell>
          <cell r="R32">
            <v>73.16</v>
          </cell>
          <cell r="S32">
            <v>63.7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CAXANGÁ</v>
          </cell>
          <cell r="E33" t="str">
            <v>IVANISE DE LIMA CARDOSO</v>
          </cell>
          <cell r="F33" t="str">
            <v>3 - Administrativo</v>
          </cell>
          <cell r="G33" t="str">
            <v>4221-05</v>
          </cell>
          <cell r="H33">
            <v>43862</v>
          </cell>
          <cell r="I33">
            <v>0</v>
          </cell>
          <cell r="J33">
            <v>138.53</v>
          </cell>
          <cell r="L33">
            <v>145.77000000000001</v>
          </cell>
          <cell r="M33">
            <v>5.23</v>
          </cell>
          <cell r="O33">
            <v>1.47</v>
          </cell>
          <cell r="P33">
            <v>0</v>
          </cell>
          <cell r="R33">
            <v>211.16</v>
          </cell>
          <cell r="S33">
            <v>62.7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CAXANGÁ</v>
          </cell>
          <cell r="E34" t="str">
            <v>JESUINA MARIA LIMA DOS SANTOS</v>
          </cell>
          <cell r="F34" t="str">
            <v>3 - Administrativo</v>
          </cell>
          <cell r="G34" t="str">
            <v>4221-05</v>
          </cell>
          <cell r="H34">
            <v>43862</v>
          </cell>
          <cell r="I34">
            <v>0</v>
          </cell>
          <cell r="J34">
            <v>114.22</v>
          </cell>
          <cell r="L34">
            <v>145.77000000000001</v>
          </cell>
          <cell r="M34">
            <v>5.23</v>
          </cell>
          <cell r="O34">
            <v>1.47</v>
          </cell>
          <cell r="P34">
            <v>0</v>
          </cell>
          <cell r="R34">
            <v>211.16</v>
          </cell>
          <cell r="S34">
            <v>62.7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CAXANGÁ</v>
          </cell>
          <cell r="E35" t="str">
            <v>JORGE ANDERSON ALBUQUERQUE DA SILVA</v>
          </cell>
          <cell r="F35" t="str">
            <v>3 - Administrativo</v>
          </cell>
          <cell r="G35" t="str">
            <v>4221-05</v>
          </cell>
          <cell r="H35">
            <v>43862</v>
          </cell>
          <cell r="I35">
            <v>0</v>
          </cell>
          <cell r="J35">
            <v>138.52000000000001</v>
          </cell>
          <cell r="L35">
            <v>145.77000000000001</v>
          </cell>
          <cell r="M35">
            <v>5.23</v>
          </cell>
          <cell r="O35">
            <v>1.47</v>
          </cell>
          <cell r="P35">
            <v>0</v>
          </cell>
          <cell r="R35">
            <v>159.41</v>
          </cell>
          <cell r="S35">
            <v>62.7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CAXANGÁ</v>
          </cell>
          <cell r="E36" t="str">
            <v>JOSENILDA ALMEIDA MERGULHAO GIOVANNINI</v>
          </cell>
          <cell r="F36" t="str">
            <v>3 - Administrativo</v>
          </cell>
          <cell r="G36" t="str">
            <v>4101-05</v>
          </cell>
          <cell r="H36">
            <v>43862</v>
          </cell>
          <cell r="I36">
            <v>0</v>
          </cell>
          <cell r="J36">
            <v>1308.3900000000001</v>
          </cell>
          <cell r="L36">
            <v>145.77000000000001</v>
          </cell>
          <cell r="M36">
            <v>5.23</v>
          </cell>
          <cell r="O36">
            <v>1.47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CAXANGÁ</v>
          </cell>
          <cell r="E37" t="str">
            <v>LIHEGE DA CRUZ SILVA</v>
          </cell>
          <cell r="F37" t="str">
            <v>3 - Administrativo</v>
          </cell>
          <cell r="G37" t="str">
            <v>4221-05</v>
          </cell>
          <cell r="H37">
            <v>43862</v>
          </cell>
          <cell r="I37">
            <v>0</v>
          </cell>
          <cell r="J37">
            <v>133.51</v>
          </cell>
          <cell r="L37">
            <v>145.77000000000001</v>
          </cell>
          <cell r="M37">
            <v>5.23</v>
          </cell>
          <cell r="O37">
            <v>1.47</v>
          </cell>
          <cell r="P37">
            <v>0</v>
          </cell>
          <cell r="R37">
            <v>211.16</v>
          </cell>
          <cell r="S37">
            <v>62.7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CAXANGÁ</v>
          </cell>
          <cell r="E38" t="str">
            <v>LILIANE APARECIDA DIONISIO DA SILVA</v>
          </cell>
          <cell r="F38" t="str">
            <v>3 - Administrativo</v>
          </cell>
          <cell r="G38" t="str">
            <v>4221-05</v>
          </cell>
          <cell r="H38">
            <v>43862</v>
          </cell>
          <cell r="I38">
            <v>0</v>
          </cell>
          <cell r="J38">
            <v>115.44</v>
          </cell>
          <cell r="L38">
            <v>145.77000000000001</v>
          </cell>
          <cell r="M38">
            <v>5.23</v>
          </cell>
          <cell r="O38">
            <v>1.47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CAXANGÁ</v>
          </cell>
          <cell r="E39" t="str">
            <v>MARCELINO DE ALBUQUERQUE AVELINO</v>
          </cell>
          <cell r="F39" t="str">
            <v>3 - Administrativo</v>
          </cell>
          <cell r="G39" t="str">
            <v>7823-20</v>
          </cell>
          <cell r="H39">
            <v>43862</v>
          </cell>
          <cell r="I39">
            <v>0</v>
          </cell>
          <cell r="J39">
            <v>156.49</v>
          </cell>
          <cell r="L39">
            <v>145.77000000000001</v>
          </cell>
          <cell r="M39">
            <v>5.23</v>
          </cell>
          <cell r="O39">
            <v>1.62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218.03</v>
          </cell>
          <cell r="Z39">
            <v>0</v>
          </cell>
          <cell r="AB39" t="str">
            <v>ASSISTENCIA MEDICA E ASSISTENCIA ODONTOLOGICA</v>
          </cell>
        </row>
        <row r="40">
          <cell r="C40" t="str">
            <v>UPA CAXANGÁ</v>
          </cell>
          <cell r="E40" t="str">
            <v>MARCIO JOSE MARINHO DA SILVA</v>
          </cell>
          <cell r="F40" t="str">
            <v>3 - Administrativo</v>
          </cell>
          <cell r="G40" t="str">
            <v>4221-05</v>
          </cell>
          <cell r="H40">
            <v>43862</v>
          </cell>
          <cell r="I40">
            <v>0</v>
          </cell>
          <cell r="J40">
            <v>151.5</v>
          </cell>
          <cell r="L40">
            <v>145.77000000000001</v>
          </cell>
          <cell r="M40">
            <v>5.23</v>
          </cell>
          <cell r="O40">
            <v>1.47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CAXANGÁ</v>
          </cell>
          <cell r="E41" t="str">
            <v>MARIA JANICE XAVIER DE CARVALHO BARBOZA</v>
          </cell>
          <cell r="F41" t="str">
            <v>3 - Administrativo</v>
          </cell>
          <cell r="G41" t="str">
            <v>5163-10</v>
          </cell>
          <cell r="H41">
            <v>43862</v>
          </cell>
          <cell r="I41">
            <v>0</v>
          </cell>
          <cell r="J41">
            <v>125.34</v>
          </cell>
          <cell r="L41">
            <v>145.77000000000001</v>
          </cell>
          <cell r="M41">
            <v>5.23</v>
          </cell>
          <cell r="O41">
            <v>1.47</v>
          </cell>
          <cell r="P41">
            <v>0</v>
          </cell>
          <cell r="R41">
            <v>100.75999999999999</v>
          </cell>
          <cell r="S41">
            <v>62.7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CAXANGÁ</v>
          </cell>
          <cell r="E42" t="str">
            <v>MEIDIANE CRISTINA MOURA DE SOUZA</v>
          </cell>
          <cell r="F42" t="str">
            <v>3 - Administrativo</v>
          </cell>
          <cell r="G42" t="str">
            <v>4221-05</v>
          </cell>
          <cell r="H42">
            <v>43862</v>
          </cell>
          <cell r="I42">
            <v>0</v>
          </cell>
          <cell r="J42">
            <v>133.51</v>
          </cell>
          <cell r="L42">
            <v>145.77000000000001</v>
          </cell>
          <cell r="M42">
            <v>5.23</v>
          </cell>
          <cell r="O42">
            <v>1.47</v>
          </cell>
          <cell r="P42">
            <v>0</v>
          </cell>
          <cell r="R42">
            <v>100.75999999999999</v>
          </cell>
          <cell r="S42">
            <v>62.7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CAXANGÁ</v>
          </cell>
          <cell r="E43" t="str">
            <v>NILSON MEDEIROS DE AZEVEDO</v>
          </cell>
          <cell r="F43" t="str">
            <v>3 - Administrativo</v>
          </cell>
          <cell r="G43" t="str">
            <v>3132-20</v>
          </cell>
          <cell r="H43">
            <v>43862</v>
          </cell>
          <cell r="I43">
            <v>0</v>
          </cell>
          <cell r="J43">
            <v>219.29</v>
          </cell>
          <cell r="L43">
            <v>145.77000000000001</v>
          </cell>
          <cell r="M43">
            <v>5.23</v>
          </cell>
          <cell r="O43">
            <v>1.47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CAXANGÁ</v>
          </cell>
          <cell r="E44" t="str">
            <v>PATRICIA EUGENIA DA SILVA</v>
          </cell>
          <cell r="F44" t="str">
            <v>3 - Administrativo</v>
          </cell>
          <cell r="G44" t="str">
            <v>4221-05</v>
          </cell>
          <cell r="H44">
            <v>43862</v>
          </cell>
          <cell r="I44">
            <v>0</v>
          </cell>
          <cell r="J44">
            <v>85.41</v>
          </cell>
          <cell r="L44">
            <v>145.77000000000001</v>
          </cell>
          <cell r="M44">
            <v>5.23</v>
          </cell>
          <cell r="O44">
            <v>1.47</v>
          </cell>
          <cell r="P44">
            <v>0</v>
          </cell>
          <cell r="R44">
            <v>100.75999999999999</v>
          </cell>
          <cell r="S44">
            <v>62.7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CAXANGÁ</v>
          </cell>
          <cell r="E45" t="str">
            <v>PAULO ROBERTO BARRETO DE SANTANA</v>
          </cell>
          <cell r="F45" t="str">
            <v>3 - Administrativo</v>
          </cell>
          <cell r="G45" t="str">
            <v>7823-20</v>
          </cell>
          <cell r="H45">
            <v>43862</v>
          </cell>
          <cell r="I45">
            <v>0</v>
          </cell>
          <cell r="J45">
            <v>150.97999999999999</v>
          </cell>
          <cell r="L45">
            <v>145.77000000000001</v>
          </cell>
          <cell r="M45">
            <v>5.23</v>
          </cell>
          <cell r="O45">
            <v>1.62</v>
          </cell>
          <cell r="P45">
            <v>0</v>
          </cell>
          <cell r="R45">
            <v>197.35999999999999</v>
          </cell>
          <cell r="S45">
            <v>82.69</v>
          </cell>
          <cell r="U45">
            <v>0</v>
          </cell>
          <cell r="V45">
            <v>0</v>
          </cell>
          <cell r="Y45">
            <v>218.03</v>
          </cell>
          <cell r="Z45">
            <v>0</v>
          </cell>
          <cell r="AB45" t="str">
            <v>ASSISTENCIA MEDICA E ASSISTENCIA ODONTOLOGICA</v>
          </cell>
        </row>
        <row r="46">
          <cell r="C46" t="str">
            <v>UPA CAXANGÁ</v>
          </cell>
          <cell r="E46" t="str">
            <v>RAFAELA DE OLIVEIRA SILVA</v>
          </cell>
          <cell r="F46" t="str">
            <v>3 - Administrativo</v>
          </cell>
          <cell r="G46" t="str">
            <v>5134-25</v>
          </cell>
          <cell r="H46">
            <v>43862</v>
          </cell>
          <cell r="I46">
            <v>0</v>
          </cell>
          <cell r="J46">
            <v>108.61</v>
          </cell>
          <cell r="L46">
            <v>145.77000000000001</v>
          </cell>
          <cell r="M46">
            <v>5.23</v>
          </cell>
          <cell r="O46">
            <v>1.47</v>
          </cell>
          <cell r="P46">
            <v>0</v>
          </cell>
          <cell r="R46">
            <v>107.66</v>
          </cell>
          <cell r="S46">
            <v>62.7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CAXANGÁ</v>
          </cell>
          <cell r="E47" t="str">
            <v>RICARDO FILGUEIRA DOS SANTOS</v>
          </cell>
          <cell r="F47" t="str">
            <v>3 - Administrativo</v>
          </cell>
          <cell r="G47" t="str">
            <v>4221-05</v>
          </cell>
          <cell r="H47">
            <v>43862</v>
          </cell>
          <cell r="I47">
            <v>0</v>
          </cell>
          <cell r="J47">
            <v>111.27</v>
          </cell>
          <cell r="L47">
            <v>145.77000000000001</v>
          </cell>
          <cell r="M47">
            <v>5.23</v>
          </cell>
          <cell r="O47">
            <v>1.47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CAXANGÁ</v>
          </cell>
          <cell r="E48" t="str">
            <v>ROMUALDO CORDEIRO DE LIMA</v>
          </cell>
          <cell r="F48" t="str">
            <v>3 - Administrativo</v>
          </cell>
          <cell r="G48" t="str">
            <v>5163-10</v>
          </cell>
          <cell r="H48">
            <v>43862</v>
          </cell>
          <cell r="I48">
            <v>0</v>
          </cell>
          <cell r="J48">
            <v>125.33</v>
          </cell>
          <cell r="L48">
            <v>145.77000000000001</v>
          </cell>
          <cell r="M48">
            <v>5.23</v>
          </cell>
          <cell r="O48">
            <v>1.47</v>
          </cell>
          <cell r="P48">
            <v>0</v>
          </cell>
          <cell r="R48">
            <v>211.16</v>
          </cell>
          <cell r="S48">
            <v>62.7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CAXANGÁ</v>
          </cell>
          <cell r="E49" t="str">
            <v>ROSANGELA CORREIA DOS SANTOS TABOSA</v>
          </cell>
          <cell r="F49" t="str">
            <v>3 - Administrativo</v>
          </cell>
          <cell r="G49" t="str">
            <v>4110-05</v>
          </cell>
          <cell r="H49">
            <v>43862</v>
          </cell>
          <cell r="I49">
            <v>0</v>
          </cell>
          <cell r="J49">
            <v>151.13</v>
          </cell>
          <cell r="L49">
            <v>145.77000000000001</v>
          </cell>
          <cell r="M49">
            <v>5.23</v>
          </cell>
          <cell r="O49">
            <v>1.47</v>
          </cell>
          <cell r="P49">
            <v>0</v>
          </cell>
          <cell r="R49">
            <v>121.46</v>
          </cell>
          <cell r="S49">
            <v>98.1</v>
          </cell>
          <cell r="U49">
            <v>64</v>
          </cell>
          <cell r="V49">
            <v>0</v>
          </cell>
          <cell r="X49" t="str">
            <v>AUXILIO CRECHE</v>
          </cell>
          <cell r="Y49">
            <v>0</v>
          </cell>
          <cell r="Z49">
            <v>0</v>
          </cell>
        </row>
        <row r="50">
          <cell r="C50" t="str">
            <v>UPA CAXANGÁ</v>
          </cell>
          <cell r="E50" t="str">
            <v>ROSINEIDE MARIA DA SILVA OLIVEIRA</v>
          </cell>
          <cell r="F50" t="str">
            <v>3 - Administrativo</v>
          </cell>
          <cell r="G50" t="str">
            <v>5134-25</v>
          </cell>
          <cell r="H50">
            <v>43862</v>
          </cell>
          <cell r="I50">
            <v>0</v>
          </cell>
          <cell r="J50">
            <v>108.62</v>
          </cell>
          <cell r="L50">
            <v>145.77000000000001</v>
          </cell>
          <cell r="M50">
            <v>5.23</v>
          </cell>
          <cell r="O50">
            <v>1.47</v>
          </cell>
          <cell r="P50">
            <v>0</v>
          </cell>
          <cell r="R50">
            <v>197.35999999999999</v>
          </cell>
          <cell r="S50">
            <v>62.7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CAXANGÁ</v>
          </cell>
          <cell r="E51" t="str">
            <v>SUYANE CLEMENTINO DOS SANTOS</v>
          </cell>
          <cell r="F51" t="str">
            <v>3 - Administrativo</v>
          </cell>
          <cell r="G51" t="str">
            <v>4221-05</v>
          </cell>
          <cell r="H51">
            <v>43862</v>
          </cell>
          <cell r="I51">
            <v>0</v>
          </cell>
          <cell r="J51">
            <v>111.26</v>
          </cell>
          <cell r="L51">
            <v>145.77000000000001</v>
          </cell>
          <cell r="M51">
            <v>5.23</v>
          </cell>
          <cell r="O51">
            <v>1.47</v>
          </cell>
          <cell r="P51">
            <v>0</v>
          </cell>
          <cell r="R51">
            <v>135.26</v>
          </cell>
          <cell r="S51">
            <v>62.7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CAXANGÁ</v>
          </cell>
          <cell r="E52" t="str">
            <v>SUZANY MIRELE DA SILVA LINS</v>
          </cell>
          <cell r="F52" t="str">
            <v>3 - Administrativo</v>
          </cell>
          <cell r="G52" t="str">
            <v>3516-05</v>
          </cell>
          <cell r="H52">
            <v>43862</v>
          </cell>
          <cell r="I52">
            <v>0</v>
          </cell>
          <cell r="J52">
            <v>146.22</v>
          </cell>
          <cell r="L52">
            <v>145.77000000000001</v>
          </cell>
          <cell r="M52">
            <v>5.23</v>
          </cell>
          <cell r="O52">
            <v>1.47</v>
          </cell>
          <cell r="P52">
            <v>0</v>
          </cell>
          <cell r="R52">
            <v>135.26</v>
          </cell>
          <cell r="S52">
            <v>87.48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CAXANGÁ</v>
          </cell>
          <cell r="E53" t="str">
            <v>VALDEMIR DOS SANTOS PEREIRA</v>
          </cell>
          <cell r="F53" t="str">
            <v>3 - Administrativo</v>
          </cell>
          <cell r="G53" t="str">
            <v>5143-10</v>
          </cell>
          <cell r="H53">
            <v>43862</v>
          </cell>
          <cell r="I53">
            <v>0</v>
          </cell>
          <cell r="J53">
            <v>123.39</v>
          </cell>
          <cell r="L53">
            <v>145.77000000000001</v>
          </cell>
          <cell r="M53">
            <v>5.23</v>
          </cell>
          <cell r="O53">
            <v>1.47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CAXANGÁ</v>
          </cell>
          <cell r="E54" t="str">
            <v>WELYSSON AYRTON DE LIMA SILVA</v>
          </cell>
          <cell r="F54" t="str">
            <v>3 - Administrativo</v>
          </cell>
          <cell r="G54" t="str">
            <v>4221-05</v>
          </cell>
          <cell r="H54">
            <v>43862</v>
          </cell>
          <cell r="I54">
            <v>0</v>
          </cell>
          <cell r="J54">
            <v>111.26</v>
          </cell>
          <cell r="L54">
            <v>145.77000000000001</v>
          </cell>
          <cell r="M54">
            <v>5.23</v>
          </cell>
          <cell r="O54">
            <v>1.47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CAXANGÁ</v>
          </cell>
          <cell r="E55" t="str">
            <v>WENDLEY FERNANDES FARIAS</v>
          </cell>
          <cell r="F55" t="str">
            <v>3 - Administrativo</v>
          </cell>
          <cell r="G55" t="str">
            <v>7823-20</v>
          </cell>
          <cell r="H55">
            <v>43862</v>
          </cell>
          <cell r="I55">
            <v>0</v>
          </cell>
          <cell r="J55">
            <v>187.79</v>
          </cell>
          <cell r="L55">
            <v>145.77000000000001</v>
          </cell>
          <cell r="M55">
            <v>5.23</v>
          </cell>
          <cell r="O55">
            <v>1.62</v>
          </cell>
          <cell r="P55">
            <v>0</v>
          </cell>
          <cell r="R55">
            <v>126.41</v>
          </cell>
          <cell r="S55">
            <v>82.69</v>
          </cell>
          <cell r="U55">
            <v>0</v>
          </cell>
          <cell r="V55">
            <v>0</v>
          </cell>
          <cell r="Y55">
            <v>218.03</v>
          </cell>
          <cell r="Z55">
            <v>0</v>
          </cell>
          <cell r="AB55" t="str">
            <v>ASSISTENCIA MEDICA E ASSISTENCIA ODONTOLOGICA</v>
          </cell>
        </row>
        <row r="56">
          <cell r="C56" t="str">
            <v>UPA CAXANGÁ</v>
          </cell>
          <cell r="E56" t="str">
            <v>ADAIAS GOUVEIA DA SILVA</v>
          </cell>
          <cell r="F56" t="str">
            <v>2 - Outros Profissionais da Saúde</v>
          </cell>
          <cell r="G56" t="str">
            <v>3241-15</v>
          </cell>
          <cell r="H56">
            <v>43862</v>
          </cell>
          <cell r="I56">
            <v>0</v>
          </cell>
          <cell r="J56">
            <v>220.79</v>
          </cell>
          <cell r="L56">
            <v>145.77000000000001</v>
          </cell>
          <cell r="M56">
            <v>5.23</v>
          </cell>
          <cell r="O56">
            <v>11.72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CAXANGÁ</v>
          </cell>
          <cell r="E57" t="str">
            <v>ADEMARIO CORDEIRO DE MELO</v>
          </cell>
          <cell r="F57" t="str">
            <v>2 - Outros Profissionais da Saúde</v>
          </cell>
          <cell r="G57" t="str">
            <v>3222-05</v>
          </cell>
          <cell r="H57">
            <v>43862</v>
          </cell>
          <cell r="I57">
            <v>0</v>
          </cell>
          <cell r="J57">
            <v>121.86</v>
          </cell>
          <cell r="L57">
            <v>145.77000000000001</v>
          </cell>
          <cell r="M57">
            <v>5.23</v>
          </cell>
          <cell r="O57">
            <v>1.47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CAXANGÁ</v>
          </cell>
          <cell r="E58" t="str">
            <v>ADNA REJANE DO NASCIMENTO</v>
          </cell>
          <cell r="F58" t="str">
            <v>2 - Outros Profissionais da Saúde</v>
          </cell>
          <cell r="G58" t="str">
            <v>3222-05</v>
          </cell>
          <cell r="H58">
            <v>43862</v>
          </cell>
          <cell r="I58">
            <v>0</v>
          </cell>
          <cell r="J58">
            <v>126.72</v>
          </cell>
          <cell r="L58">
            <v>145.77000000000001</v>
          </cell>
          <cell r="M58">
            <v>5.23</v>
          </cell>
          <cell r="O58">
            <v>1.47</v>
          </cell>
          <cell r="P58">
            <v>0</v>
          </cell>
          <cell r="R58">
            <v>197.35999999999999</v>
          </cell>
          <cell r="S58">
            <v>72.75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CAXANGÁ</v>
          </cell>
          <cell r="E59" t="str">
            <v>ADRIANA DE CASTRO ALVES</v>
          </cell>
          <cell r="F59" t="str">
            <v>2 - Outros Profissionais da Saúde</v>
          </cell>
          <cell r="G59" t="str">
            <v>3222-05</v>
          </cell>
          <cell r="H59">
            <v>43862</v>
          </cell>
          <cell r="I59">
            <v>0</v>
          </cell>
          <cell r="J59">
            <v>121.87</v>
          </cell>
          <cell r="L59">
            <v>145.77000000000001</v>
          </cell>
          <cell r="M59">
            <v>5.23</v>
          </cell>
          <cell r="O59">
            <v>1.47</v>
          </cell>
          <cell r="P59">
            <v>0</v>
          </cell>
          <cell r="R59">
            <v>100.75999999999999</v>
          </cell>
          <cell r="S59">
            <v>72.75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CAXANGÁ</v>
          </cell>
          <cell r="E60" t="str">
            <v>ADRIANA GOMES FARIAS</v>
          </cell>
          <cell r="F60" t="str">
            <v>2 - Outros Profissionais da Saúde</v>
          </cell>
          <cell r="G60" t="str">
            <v>3222-05</v>
          </cell>
          <cell r="H60">
            <v>43862</v>
          </cell>
          <cell r="I60">
            <v>0</v>
          </cell>
          <cell r="J60">
            <v>146.22999999999999</v>
          </cell>
          <cell r="L60">
            <v>145.77000000000001</v>
          </cell>
          <cell r="M60">
            <v>5.23</v>
          </cell>
          <cell r="O60">
            <v>1.47</v>
          </cell>
          <cell r="P60">
            <v>0</v>
          </cell>
          <cell r="R60">
            <v>118.25999999999999</v>
          </cell>
          <cell r="S60">
            <v>72.75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CAXANGÁ</v>
          </cell>
          <cell r="E61" t="str">
            <v>ADRIANO BARBOSA BATISTA</v>
          </cell>
          <cell r="F61" t="str">
            <v>2 - Outros Profissionais da Saúde</v>
          </cell>
          <cell r="G61" t="str">
            <v>3241-15</v>
          </cell>
          <cell r="H61">
            <v>43862</v>
          </cell>
          <cell r="I61">
            <v>0</v>
          </cell>
          <cell r="J61">
            <v>274.41000000000003</v>
          </cell>
          <cell r="L61">
            <v>145.77000000000001</v>
          </cell>
          <cell r="M61">
            <v>5.23</v>
          </cell>
          <cell r="O61">
            <v>11.72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CAXANGÁ</v>
          </cell>
          <cell r="E62" t="str">
            <v>ADRIANO GUEDES DE ARAUJO</v>
          </cell>
          <cell r="F62" t="str">
            <v>2 - Outros Profissionais da Saúde</v>
          </cell>
          <cell r="G62" t="str">
            <v>3226-05</v>
          </cell>
          <cell r="H62">
            <v>43862</v>
          </cell>
          <cell r="I62">
            <v>0</v>
          </cell>
          <cell r="J62">
            <v>154.12</v>
          </cell>
          <cell r="L62">
            <v>145.77000000000001</v>
          </cell>
          <cell r="M62">
            <v>5.23</v>
          </cell>
          <cell r="O62">
            <v>1.47</v>
          </cell>
          <cell r="P62">
            <v>0</v>
          </cell>
          <cell r="R62">
            <v>211.16</v>
          </cell>
          <cell r="S62">
            <v>73.98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CAXANGÁ</v>
          </cell>
          <cell r="E63" t="str">
            <v>AGUINAILDO JOSE DA SILVA</v>
          </cell>
          <cell r="F63" t="str">
            <v>2 - Outros Profissionais da Saúde</v>
          </cell>
          <cell r="G63" t="str">
            <v>3222-05</v>
          </cell>
          <cell r="H63">
            <v>43862</v>
          </cell>
          <cell r="I63">
            <v>0</v>
          </cell>
          <cell r="J63">
            <v>152.06</v>
          </cell>
          <cell r="L63">
            <v>145.77000000000001</v>
          </cell>
          <cell r="M63">
            <v>5.23</v>
          </cell>
          <cell r="O63">
            <v>1.47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CAXANGÁ</v>
          </cell>
          <cell r="E64" t="str">
            <v>ALBERIA FERNANDA DA SILVA</v>
          </cell>
          <cell r="F64" t="str">
            <v>2 - Outros Profissionais da Saúde</v>
          </cell>
          <cell r="G64" t="str">
            <v>3222-05</v>
          </cell>
          <cell r="H64">
            <v>43862</v>
          </cell>
          <cell r="I64">
            <v>0</v>
          </cell>
          <cell r="J64">
            <v>121.86</v>
          </cell>
          <cell r="L64">
            <v>145.77000000000001</v>
          </cell>
          <cell r="M64">
            <v>5.23</v>
          </cell>
          <cell r="O64">
            <v>1.47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CAXANGÁ</v>
          </cell>
          <cell r="E65" t="str">
            <v>ALESSANDRO AGOSTINHO PEREIRA DE LUCENA</v>
          </cell>
          <cell r="F65" t="str">
            <v>2 - Outros Profissionais da Saúde</v>
          </cell>
          <cell r="G65" t="str">
            <v>2235-05</v>
          </cell>
          <cell r="H65">
            <v>43862</v>
          </cell>
          <cell r="I65">
            <v>0</v>
          </cell>
          <cell r="J65">
            <v>272.94</v>
          </cell>
          <cell r="L65">
            <v>145.77000000000001</v>
          </cell>
          <cell r="M65">
            <v>5.23</v>
          </cell>
          <cell r="O65">
            <v>4.17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CAXANGÁ</v>
          </cell>
          <cell r="E66" t="str">
            <v>ANA CAROLINA AMORIM DE LIMA</v>
          </cell>
          <cell r="F66" t="str">
            <v>2 - Outros Profissionais da Saúde</v>
          </cell>
          <cell r="G66" t="str">
            <v>2235-05</v>
          </cell>
          <cell r="H66">
            <v>43862</v>
          </cell>
          <cell r="I66">
            <v>0</v>
          </cell>
          <cell r="J66">
            <v>176.9</v>
          </cell>
          <cell r="L66">
            <v>145.77000000000001</v>
          </cell>
          <cell r="M66">
            <v>5.23</v>
          </cell>
          <cell r="O66">
            <v>4.17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CAXANGÁ</v>
          </cell>
          <cell r="E67" t="str">
            <v>ANA CLAUDIA DOS RAMOS</v>
          </cell>
          <cell r="F67" t="str">
            <v>2 - Outros Profissionais da Saúde</v>
          </cell>
          <cell r="G67" t="str">
            <v>3222-05</v>
          </cell>
          <cell r="H67">
            <v>43862</v>
          </cell>
          <cell r="I67">
            <v>0</v>
          </cell>
          <cell r="J67">
            <v>152.06</v>
          </cell>
          <cell r="L67">
            <v>145.77000000000001</v>
          </cell>
          <cell r="M67">
            <v>5.23</v>
          </cell>
          <cell r="O67">
            <v>1.47</v>
          </cell>
          <cell r="P67">
            <v>0</v>
          </cell>
          <cell r="R67">
            <v>149.06</v>
          </cell>
          <cell r="S67">
            <v>72.75</v>
          </cell>
          <cell r="U67">
            <v>64</v>
          </cell>
          <cell r="V67">
            <v>0</v>
          </cell>
          <cell r="X67" t="str">
            <v>AUXILIO CRECHE</v>
          </cell>
          <cell r="Y67">
            <v>0</v>
          </cell>
          <cell r="Z67">
            <v>0</v>
          </cell>
        </row>
        <row r="68">
          <cell r="C68" t="str">
            <v>UPA CAXANGÁ</v>
          </cell>
          <cell r="E68" t="str">
            <v>ANA FLAVIA DA SILVA</v>
          </cell>
          <cell r="F68" t="str">
            <v>2 - Outros Profissionais da Saúde</v>
          </cell>
          <cell r="G68" t="str">
            <v>3222-05</v>
          </cell>
          <cell r="H68">
            <v>43862</v>
          </cell>
          <cell r="I68">
            <v>0</v>
          </cell>
          <cell r="J68">
            <v>122.31</v>
          </cell>
          <cell r="L68">
            <v>145.77000000000001</v>
          </cell>
          <cell r="M68">
            <v>5.23</v>
          </cell>
          <cell r="O68">
            <v>1.47</v>
          </cell>
          <cell r="P68">
            <v>0</v>
          </cell>
          <cell r="R68">
            <v>266.36</v>
          </cell>
          <cell r="S68">
            <v>72.75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CAXANGÁ</v>
          </cell>
          <cell r="E69" t="str">
            <v>ANA KEILA SANTANA FERNANDES</v>
          </cell>
          <cell r="F69" t="str">
            <v>2 - Outros Profissionais da Saúde</v>
          </cell>
          <cell r="G69" t="str">
            <v>2235-05</v>
          </cell>
          <cell r="H69">
            <v>43862</v>
          </cell>
          <cell r="I69">
            <v>0</v>
          </cell>
          <cell r="J69">
            <v>171.98</v>
          </cell>
          <cell r="L69">
            <v>145.77000000000001</v>
          </cell>
          <cell r="M69">
            <v>5.23</v>
          </cell>
          <cell r="O69">
            <v>4.17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CAXANGÁ</v>
          </cell>
          <cell r="E70" t="str">
            <v>ANA LUCIA DE SOUZA SILVA</v>
          </cell>
          <cell r="F70" t="str">
            <v>2 - Outros Profissionais da Saúde</v>
          </cell>
          <cell r="G70" t="str">
            <v>3222-05</v>
          </cell>
          <cell r="H70">
            <v>43862</v>
          </cell>
          <cell r="I70">
            <v>0</v>
          </cell>
          <cell r="J70">
            <v>121.86</v>
          </cell>
          <cell r="L70">
            <v>145.77000000000001</v>
          </cell>
          <cell r="M70">
            <v>5.23</v>
          </cell>
          <cell r="O70">
            <v>1.47</v>
          </cell>
          <cell r="P70">
            <v>0</v>
          </cell>
          <cell r="R70">
            <v>93.86</v>
          </cell>
          <cell r="S70">
            <v>72.75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CAXANGÁ</v>
          </cell>
          <cell r="E71" t="str">
            <v>ANA PATRICIA SILVA DE MOURA</v>
          </cell>
          <cell r="F71" t="str">
            <v>2 - Outros Profissionais da Saúde</v>
          </cell>
          <cell r="G71" t="str">
            <v>3222-05</v>
          </cell>
          <cell r="H71">
            <v>43862</v>
          </cell>
          <cell r="I71">
            <v>0</v>
          </cell>
          <cell r="J71">
            <v>126.71</v>
          </cell>
          <cell r="L71">
            <v>145.77000000000001</v>
          </cell>
          <cell r="M71">
            <v>5.23</v>
          </cell>
          <cell r="O71">
            <v>1.47</v>
          </cell>
          <cell r="P71">
            <v>0</v>
          </cell>
          <cell r="R71">
            <v>100.75999999999999</v>
          </cell>
          <cell r="S71">
            <v>72.75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CAXANGÁ</v>
          </cell>
          <cell r="E72" t="str">
            <v>ANA PAULA JOSE DA SILVA</v>
          </cell>
          <cell r="F72" t="str">
            <v>2 - Outros Profissionais da Saúde</v>
          </cell>
          <cell r="G72" t="str">
            <v>2235-05</v>
          </cell>
          <cell r="H72">
            <v>43862</v>
          </cell>
          <cell r="I72">
            <v>0</v>
          </cell>
          <cell r="J72">
            <v>283.86</v>
          </cell>
          <cell r="L72">
            <v>145.77000000000001</v>
          </cell>
          <cell r="M72">
            <v>5.23</v>
          </cell>
          <cell r="O72">
            <v>4.17</v>
          </cell>
          <cell r="P72">
            <v>0</v>
          </cell>
          <cell r="R72">
            <v>0</v>
          </cell>
          <cell r="S72">
            <v>0</v>
          </cell>
          <cell r="U72">
            <v>100</v>
          </cell>
          <cell r="V72">
            <v>0</v>
          </cell>
          <cell r="X72" t="str">
            <v>AUXILIO CRECHE</v>
          </cell>
          <cell r="Y72">
            <v>0</v>
          </cell>
          <cell r="Z72">
            <v>0</v>
          </cell>
        </row>
        <row r="73">
          <cell r="C73" t="str">
            <v>UPA CAXANGÁ</v>
          </cell>
          <cell r="E73" t="str">
            <v>ANDERSON DE OLIVEIRA BARBOSA ROCHA</v>
          </cell>
          <cell r="F73" t="str">
            <v>2 - Outros Profissionais da Saúde</v>
          </cell>
          <cell r="G73" t="str">
            <v>5211-30</v>
          </cell>
          <cell r="H73">
            <v>43862</v>
          </cell>
          <cell r="I73">
            <v>0</v>
          </cell>
          <cell r="J73">
            <v>134.16</v>
          </cell>
          <cell r="L73">
            <v>145.77000000000001</v>
          </cell>
          <cell r="M73">
            <v>5.23</v>
          </cell>
          <cell r="O73">
            <v>1.47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CAXANGÁ</v>
          </cell>
          <cell r="E74" t="str">
            <v>ANDRE LUIS DA SILVA</v>
          </cell>
          <cell r="F74" t="str">
            <v>2 - Outros Profissionais da Saúde</v>
          </cell>
          <cell r="G74" t="str">
            <v>3222-05</v>
          </cell>
          <cell r="H74">
            <v>43862</v>
          </cell>
          <cell r="I74">
            <v>0</v>
          </cell>
          <cell r="J74">
            <v>126.71</v>
          </cell>
          <cell r="L74">
            <v>145.77000000000001</v>
          </cell>
          <cell r="M74">
            <v>5.23</v>
          </cell>
          <cell r="O74">
            <v>1.47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CAXANGÁ</v>
          </cell>
          <cell r="E75" t="str">
            <v>ANDRE LUIZ RODRIGUES SANTOS</v>
          </cell>
          <cell r="F75" t="str">
            <v>2 - Outros Profissionais da Saúde</v>
          </cell>
          <cell r="G75" t="str">
            <v>3222-05</v>
          </cell>
          <cell r="H75">
            <v>43862</v>
          </cell>
          <cell r="I75">
            <v>0</v>
          </cell>
          <cell r="J75">
            <v>126.71</v>
          </cell>
          <cell r="L75">
            <v>145.77000000000001</v>
          </cell>
          <cell r="M75">
            <v>5.23</v>
          </cell>
          <cell r="O75">
            <v>1.47</v>
          </cell>
          <cell r="P75">
            <v>0</v>
          </cell>
          <cell r="R75">
            <v>216.06</v>
          </cell>
          <cell r="S75">
            <v>72.75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CAXANGÁ</v>
          </cell>
          <cell r="E76" t="str">
            <v>ANDREA PEREIRA PAZ</v>
          </cell>
          <cell r="F76" t="str">
            <v>2 - Outros Profissionais da Saúde</v>
          </cell>
          <cell r="G76" t="str">
            <v>3222-05</v>
          </cell>
          <cell r="H76">
            <v>43862</v>
          </cell>
          <cell r="I76">
            <v>0</v>
          </cell>
          <cell r="J76">
            <v>157.88</v>
          </cell>
          <cell r="L76">
            <v>145.77000000000001</v>
          </cell>
          <cell r="M76">
            <v>5.23</v>
          </cell>
          <cell r="O76">
            <v>1.47</v>
          </cell>
          <cell r="P76">
            <v>0</v>
          </cell>
          <cell r="R76">
            <v>197.35999999999999</v>
          </cell>
          <cell r="S76">
            <v>72.75</v>
          </cell>
          <cell r="U76">
            <v>64</v>
          </cell>
          <cell r="V76">
            <v>0</v>
          </cell>
          <cell r="X76" t="str">
            <v>AUXILIO CRECHE</v>
          </cell>
          <cell r="Y76">
            <v>0</v>
          </cell>
          <cell r="Z76">
            <v>0</v>
          </cell>
        </row>
        <row r="77">
          <cell r="C77" t="str">
            <v>UPA CAXANGÁ</v>
          </cell>
          <cell r="E77" t="str">
            <v>AYLA KARLA DO NASCIMENTO</v>
          </cell>
          <cell r="F77" t="str">
            <v>2 - Outros Profissionais da Saúde</v>
          </cell>
          <cell r="G77" t="str">
            <v>3222-05</v>
          </cell>
          <cell r="H77">
            <v>43862</v>
          </cell>
          <cell r="I77">
            <v>0</v>
          </cell>
          <cell r="J77">
            <v>146.22999999999999</v>
          </cell>
          <cell r="L77">
            <v>145.77000000000001</v>
          </cell>
          <cell r="M77">
            <v>5.23</v>
          </cell>
          <cell r="O77">
            <v>1.47</v>
          </cell>
          <cell r="P77">
            <v>0</v>
          </cell>
          <cell r="R77">
            <v>197.35999999999999</v>
          </cell>
          <cell r="S77">
            <v>72.75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CAXANGÁ</v>
          </cell>
          <cell r="E78" t="str">
            <v>BARBARA RENATA OLIVEIRA DE FREITAS</v>
          </cell>
          <cell r="F78" t="str">
            <v>2 - Outros Profissionais da Saúde</v>
          </cell>
          <cell r="G78" t="str">
            <v>2235-05</v>
          </cell>
          <cell r="H78">
            <v>43862</v>
          </cell>
          <cell r="I78">
            <v>0</v>
          </cell>
          <cell r="J78">
            <v>339.36</v>
          </cell>
          <cell r="L78">
            <v>145.77000000000001</v>
          </cell>
          <cell r="M78">
            <v>5.23</v>
          </cell>
          <cell r="O78">
            <v>4.17</v>
          </cell>
          <cell r="P78">
            <v>0</v>
          </cell>
          <cell r="R78">
            <v>0</v>
          </cell>
          <cell r="S78">
            <v>0</v>
          </cell>
          <cell r="U78">
            <v>100</v>
          </cell>
          <cell r="V78">
            <v>0</v>
          </cell>
          <cell r="X78" t="str">
            <v>AUXILIO CRECHE</v>
          </cell>
          <cell r="Y78">
            <v>0</v>
          </cell>
          <cell r="Z78">
            <v>0</v>
          </cell>
        </row>
        <row r="79">
          <cell r="C79" t="str">
            <v>UPA CAXANGÁ</v>
          </cell>
          <cell r="E79" t="str">
            <v>CARLOS ALBERTO DA SILVA BARBOSA</v>
          </cell>
          <cell r="F79" t="str">
            <v>2 - Outros Profissionais da Saúde</v>
          </cell>
          <cell r="G79" t="str">
            <v>3222-05</v>
          </cell>
          <cell r="H79">
            <v>43862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O79">
            <v>1.47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CAXANGÁ</v>
          </cell>
          <cell r="E80" t="str">
            <v>CARLOS DOUGLAS DE ARAUJO</v>
          </cell>
          <cell r="F80" t="str">
            <v>2 - Outros Profissionais da Saúde</v>
          </cell>
          <cell r="G80" t="str">
            <v>3222-05</v>
          </cell>
          <cell r="H80">
            <v>43862</v>
          </cell>
          <cell r="I80">
            <v>0</v>
          </cell>
          <cell r="J80">
            <v>126.71</v>
          </cell>
          <cell r="L80">
            <v>145.77000000000001</v>
          </cell>
          <cell r="M80">
            <v>5.23</v>
          </cell>
          <cell r="O80">
            <v>1.47</v>
          </cell>
          <cell r="P80">
            <v>0</v>
          </cell>
          <cell r="R80">
            <v>100.75999999999999</v>
          </cell>
          <cell r="S80">
            <v>72.75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CAXANGÁ</v>
          </cell>
          <cell r="E81" t="str">
            <v>CHRISTIANE LUIZA DE FREITAS MEDEIROS</v>
          </cell>
          <cell r="F81" t="str">
            <v>2 - Outros Profissionais da Saúde</v>
          </cell>
          <cell r="G81" t="str">
            <v>2235-05</v>
          </cell>
          <cell r="H81">
            <v>43862</v>
          </cell>
          <cell r="I81">
            <v>0</v>
          </cell>
          <cell r="J81">
            <v>226.96</v>
          </cell>
          <cell r="L81">
            <v>0</v>
          </cell>
          <cell r="M81">
            <v>0</v>
          </cell>
          <cell r="O81">
            <v>4.17</v>
          </cell>
          <cell r="P81">
            <v>0</v>
          </cell>
          <cell r="R81">
            <v>0</v>
          </cell>
          <cell r="S81">
            <v>0</v>
          </cell>
          <cell r="U81">
            <v>100</v>
          </cell>
          <cell r="V81">
            <v>0</v>
          </cell>
          <cell r="X81" t="str">
            <v>AUXILIO CRECHE</v>
          </cell>
          <cell r="Y81">
            <v>0</v>
          </cell>
          <cell r="Z81">
            <v>0</v>
          </cell>
        </row>
        <row r="82">
          <cell r="C82" t="str">
            <v>UPA CAXANGÁ</v>
          </cell>
          <cell r="E82" t="str">
            <v>CINTIA CAVALCANTI FERNANDES</v>
          </cell>
          <cell r="F82" t="str">
            <v>2 - Outros Profissionais da Saúde</v>
          </cell>
          <cell r="G82" t="str">
            <v>2235-05</v>
          </cell>
          <cell r="H82">
            <v>43862</v>
          </cell>
          <cell r="I82">
            <v>0</v>
          </cell>
          <cell r="J82">
            <v>292.12</v>
          </cell>
          <cell r="L82">
            <v>145.77000000000001</v>
          </cell>
          <cell r="M82">
            <v>5.23</v>
          </cell>
          <cell r="O82">
            <v>4.17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CAXANGÁ</v>
          </cell>
          <cell r="E83" t="str">
            <v>CLAUDIA SIMONE BARBOSA AVELINO</v>
          </cell>
          <cell r="F83" t="str">
            <v>2 - Outros Profissionais da Saúde</v>
          </cell>
          <cell r="G83" t="str">
            <v>3222-05</v>
          </cell>
          <cell r="H83">
            <v>43862</v>
          </cell>
          <cell r="I83">
            <v>0</v>
          </cell>
          <cell r="J83">
            <v>152.06</v>
          </cell>
          <cell r="L83">
            <v>145.77000000000001</v>
          </cell>
          <cell r="M83">
            <v>5.23</v>
          </cell>
          <cell r="O83">
            <v>1.47</v>
          </cell>
          <cell r="P83">
            <v>0</v>
          </cell>
          <cell r="R83">
            <v>93.86</v>
          </cell>
          <cell r="S83">
            <v>72.75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CAXANGÁ</v>
          </cell>
          <cell r="E84" t="str">
            <v>COSMO ALVES SOBRAL</v>
          </cell>
          <cell r="F84" t="str">
            <v>2 - Outros Profissionais da Saúde</v>
          </cell>
          <cell r="G84" t="str">
            <v>3226-05</v>
          </cell>
          <cell r="H84">
            <v>43862</v>
          </cell>
          <cell r="I84">
            <v>0</v>
          </cell>
          <cell r="J84">
            <v>128.43</v>
          </cell>
          <cell r="L84">
            <v>145.77000000000001</v>
          </cell>
          <cell r="M84">
            <v>5.23</v>
          </cell>
          <cell r="O84">
            <v>1.47</v>
          </cell>
          <cell r="P84">
            <v>0</v>
          </cell>
          <cell r="R84">
            <v>211.16</v>
          </cell>
          <cell r="S84">
            <v>73.98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CAXANGÁ</v>
          </cell>
          <cell r="E85" t="str">
            <v>CRISTIANA MARIA DA SILVA</v>
          </cell>
          <cell r="F85" t="str">
            <v>2 - Outros Profissionais da Saúde</v>
          </cell>
          <cell r="G85" t="str">
            <v>3222-05</v>
          </cell>
          <cell r="H85">
            <v>43862</v>
          </cell>
          <cell r="I85">
            <v>0</v>
          </cell>
          <cell r="J85">
            <v>152.06</v>
          </cell>
          <cell r="L85">
            <v>145.77000000000001</v>
          </cell>
          <cell r="M85">
            <v>5.23</v>
          </cell>
          <cell r="O85">
            <v>1.47</v>
          </cell>
          <cell r="P85">
            <v>0</v>
          </cell>
          <cell r="R85">
            <v>211.16</v>
          </cell>
          <cell r="S85">
            <v>72.75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CAXANGÁ</v>
          </cell>
          <cell r="E86" t="str">
            <v>CRISTIANO RAELI</v>
          </cell>
          <cell r="F86" t="str">
            <v>2 - Outros Profissionais da Saúde</v>
          </cell>
          <cell r="G86" t="str">
            <v>3241-15</v>
          </cell>
          <cell r="H86">
            <v>43862</v>
          </cell>
          <cell r="I86">
            <v>0</v>
          </cell>
          <cell r="J86">
            <v>279.72000000000003</v>
          </cell>
          <cell r="L86">
            <v>145.77000000000001</v>
          </cell>
          <cell r="M86">
            <v>5.23</v>
          </cell>
          <cell r="O86">
            <v>11.72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CAXANGÁ</v>
          </cell>
          <cell r="E87" t="str">
            <v>CYNTHIA MEDEIROS ZEFERINO</v>
          </cell>
          <cell r="F87" t="str">
            <v>2 - Outros Profissionais da Saúde</v>
          </cell>
          <cell r="G87" t="str">
            <v>2235-05</v>
          </cell>
          <cell r="H87">
            <v>43862</v>
          </cell>
          <cell r="I87">
            <v>0</v>
          </cell>
          <cell r="J87">
            <v>252.44</v>
          </cell>
          <cell r="L87">
            <v>145.77000000000001</v>
          </cell>
          <cell r="M87">
            <v>5.23</v>
          </cell>
          <cell r="O87">
            <v>4.17</v>
          </cell>
          <cell r="P87">
            <v>0</v>
          </cell>
          <cell r="R87">
            <v>169.76</v>
          </cell>
          <cell r="S87">
            <v>136.59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CAXANGÁ</v>
          </cell>
          <cell r="E88" t="str">
            <v>DALVANI MARIA DA SILVA</v>
          </cell>
          <cell r="F88" t="str">
            <v>2 - Outros Profissionais da Saúde</v>
          </cell>
          <cell r="G88" t="str">
            <v>3222-05</v>
          </cell>
          <cell r="H88">
            <v>43862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1.47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CAXANGÁ</v>
          </cell>
          <cell r="E89" t="str">
            <v>DANIELLE LOPES DE VASCONCELOS</v>
          </cell>
          <cell r="F89" t="str">
            <v>2 - Outros Profissionais da Saúde</v>
          </cell>
          <cell r="G89" t="str">
            <v>3222-05</v>
          </cell>
          <cell r="H89">
            <v>43862</v>
          </cell>
          <cell r="I89">
            <v>0</v>
          </cell>
          <cell r="J89">
            <v>172.27</v>
          </cell>
          <cell r="L89">
            <v>0</v>
          </cell>
          <cell r="M89">
            <v>0</v>
          </cell>
          <cell r="O89">
            <v>1.47</v>
          </cell>
          <cell r="P89">
            <v>0</v>
          </cell>
          <cell r="R89">
            <v>0</v>
          </cell>
          <cell r="S89">
            <v>0</v>
          </cell>
          <cell r="U89">
            <v>64</v>
          </cell>
          <cell r="V89">
            <v>0</v>
          </cell>
          <cell r="X89" t="str">
            <v>AUXILIO CRECHE</v>
          </cell>
          <cell r="Y89">
            <v>0</v>
          </cell>
          <cell r="Z89">
            <v>0</v>
          </cell>
        </row>
        <row r="90">
          <cell r="C90" t="str">
            <v>UPA CAXANGÁ</v>
          </cell>
          <cell r="E90" t="str">
            <v>DANIELLE VIRGINIA D ALMEIDA MELO</v>
          </cell>
          <cell r="F90" t="str">
            <v>2 - Outros Profissionais da Saúde</v>
          </cell>
          <cell r="G90" t="str">
            <v>2234-05</v>
          </cell>
          <cell r="H90">
            <v>43862</v>
          </cell>
          <cell r="I90">
            <v>0</v>
          </cell>
          <cell r="J90">
            <v>302.25</v>
          </cell>
          <cell r="L90">
            <v>145.77000000000001</v>
          </cell>
          <cell r="M90">
            <v>5.23</v>
          </cell>
          <cell r="O90">
            <v>1.47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CAXANGÁ</v>
          </cell>
          <cell r="E91" t="str">
            <v>DANUTTA BRISSANTT SILVA</v>
          </cell>
          <cell r="F91" t="str">
            <v>2 - Outros Profissionais da Saúde</v>
          </cell>
          <cell r="G91" t="str">
            <v>2235-05</v>
          </cell>
          <cell r="H91">
            <v>43862</v>
          </cell>
          <cell r="I91">
            <v>0</v>
          </cell>
          <cell r="J91">
            <v>287.77999999999997</v>
          </cell>
          <cell r="L91">
            <v>145.77000000000001</v>
          </cell>
          <cell r="M91">
            <v>5.23</v>
          </cell>
          <cell r="O91">
            <v>4.17</v>
          </cell>
          <cell r="P91">
            <v>0</v>
          </cell>
          <cell r="R91">
            <v>0</v>
          </cell>
          <cell r="S91">
            <v>0</v>
          </cell>
          <cell r="U91">
            <v>100</v>
          </cell>
          <cell r="V91">
            <v>0</v>
          </cell>
          <cell r="X91" t="str">
            <v>AUXILIO CRECHE</v>
          </cell>
          <cell r="Y91">
            <v>0</v>
          </cell>
          <cell r="Z91">
            <v>0</v>
          </cell>
        </row>
        <row r="92">
          <cell r="C92" t="str">
            <v>UPA CAXANGÁ</v>
          </cell>
          <cell r="E92" t="str">
            <v>DENISE DIAS LEAO</v>
          </cell>
          <cell r="F92" t="str">
            <v>2 - Outros Profissionais da Saúde</v>
          </cell>
          <cell r="G92" t="str">
            <v>3222-05</v>
          </cell>
          <cell r="H92">
            <v>43862</v>
          </cell>
          <cell r="I92">
            <v>0</v>
          </cell>
          <cell r="J92">
            <v>152.05000000000001</v>
          </cell>
          <cell r="L92">
            <v>145.77000000000001</v>
          </cell>
          <cell r="M92">
            <v>5.23</v>
          </cell>
          <cell r="O92">
            <v>1.47</v>
          </cell>
          <cell r="P92">
            <v>0</v>
          </cell>
          <cell r="R92">
            <v>183.56</v>
          </cell>
          <cell r="S92">
            <v>72.75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CAXANGÁ</v>
          </cell>
          <cell r="E93" t="str">
            <v>DIANA DUARTE COSTA E SILVA</v>
          </cell>
          <cell r="F93" t="str">
            <v>2 - Outros Profissionais da Saúde</v>
          </cell>
          <cell r="G93" t="str">
            <v>2235-05</v>
          </cell>
          <cell r="H93">
            <v>43862</v>
          </cell>
          <cell r="I93">
            <v>0</v>
          </cell>
          <cell r="J93">
            <v>253.02</v>
          </cell>
          <cell r="L93">
            <v>145.77000000000001</v>
          </cell>
          <cell r="M93">
            <v>5.23</v>
          </cell>
          <cell r="O93">
            <v>4.17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CAXANGÁ</v>
          </cell>
          <cell r="E94" t="str">
            <v>EDCLEBER NUNES BARBOSA</v>
          </cell>
          <cell r="F94" t="str">
            <v>2 - Outros Profissionais da Saúde</v>
          </cell>
          <cell r="G94" t="str">
            <v>5211-30</v>
          </cell>
          <cell r="H94">
            <v>43862</v>
          </cell>
          <cell r="I94">
            <v>0</v>
          </cell>
          <cell r="J94">
            <v>115.7</v>
          </cell>
          <cell r="L94">
            <v>145.77000000000001</v>
          </cell>
          <cell r="M94">
            <v>5.23</v>
          </cell>
          <cell r="O94">
            <v>1.47</v>
          </cell>
          <cell r="P94">
            <v>0</v>
          </cell>
          <cell r="R94">
            <v>211.16</v>
          </cell>
          <cell r="S94">
            <v>62.7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CAXANGÁ</v>
          </cell>
          <cell r="E95" t="str">
            <v>EDNA CLEIDE ALVES GOMES</v>
          </cell>
          <cell r="F95" t="str">
            <v>2 - Outros Profissionais da Saúde</v>
          </cell>
          <cell r="G95" t="str">
            <v>3222-05</v>
          </cell>
          <cell r="H95">
            <v>43862</v>
          </cell>
          <cell r="I95">
            <v>0</v>
          </cell>
          <cell r="J95">
            <v>121.86</v>
          </cell>
          <cell r="L95">
            <v>145.77000000000001</v>
          </cell>
          <cell r="M95">
            <v>5.23</v>
          </cell>
          <cell r="O95">
            <v>1.47</v>
          </cell>
          <cell r="P95">
            <v>0</v>
          </cell>
          <cell r="R95">
            <v>197.35999999999999</v>
          </cell>
          <cell r="S95">
            <v>72.75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CAXANGÁ</v>
          </cell>
          <cell r="E96" t="str">
            <v>EDNEIDE ALBUQUERQUE DOS SANTOS</v>
          </cell>
          <cell r="F96" t="str">
            <v>2 - Outros Profissionais da Saúde</v>
          </cell>
          <cell r="G96" t="str">
            <v>5152-05</v>
          </cell>
          <cell r="H96">
            <v>43862</v>
          </cell>
          <cell r="I96">
            <v>0</v>
          </cell>
          <cell r="J96">
            <v>124.72</v>
          </cell>
          <cell r="L96">
            <v>145.77000000000001</v>
          </cell>
          <cell r="M96">
            <v>5.23</v>
          </cell>
          <cell r="O96">
            <v>1.47</v>
          </cell>
          <cell r="P96">
            <v>0</v>
          </cell>
          <cell r="R96">
            <v>159.41</v>
          </cell>
          <cell r="S96">
            <v>62.7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CAXANGÁ</v>
          </cell>
          <cell r="E97" t="str">
            <v>EDVALDO FERREIRA DE AGUIAR</v>
          </cell>
          <cell r="F97" t="str">
            <v>2 - Outros Profissionais da Saúde</v>
          </cell>
          <cell r="G97" t="str">
            <v>3222-05</v>
          </cell>
          <cell r="H97">
            <v>43862</v>
          </cell>
          <cell r="I97">
            <v>0</v>
          </cell>
          <cell r="J97">
            <v>115.71</v>
          </cell>
          <cell r="L97">
            <v>145.77000000000001</v>
          </cell>
          <cell r="M97">
            <v>5.23</v>
          </cell>
          <cell r="O97">
            <v>1.47</v>
          </cell>
          <cell r="P97">
            <v>0</v>
          </cell>
          <cell r="R97">
            <v>232.35999999999999</v>
          </cell>
          <cell r="S97">
            <v>72.75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CAXANGÁ</v>
          </cell>
          <cell r="E98" t="str">
            <v>ELIZA DE SOUZA SIQUEIRA LEAL</v>
          </cell>
          <cell r="F98" t="str">
            <v>2 - Outros Profissionais da Saúde</v>
          </cell>
          <cell r="G98" t="str">
            <v>3222-05</v>
          </cell>
          <cell r="H98">
            <v>43862</v>
          </cell>
          <cell r="I98">
            <v>0</v>
          </cell>
          <cell r="J98">
            <v>125.93</v>
          </cell>
          <cell r="L98">
            <v>145.77000000000001</v>
          </cell>
          <cell r="M98">
            <v>5.23</v>
          </cell>
          <cell r="O98">
            <v>1.47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CAXANGÁ</v>
          </cell>
          <cell r="E99" t="str">
            <v>ELIZANGELA MARTINS DE OLIVEIRA</v>
          </cell>
          <cell r="F99" t="str">
            <v>2 - Outros Profissionais da Saúde</v>
          </cell>
          <cell r="G99" t="str">
            <v>3222-05</v>
          </cell>
          <cell r="H99">
            <v>43862</v>
          </cell>
          <cell r="I99">
            <v>0</v>
          </cell>
          <cell r="J99">
            <v>121.87</v>
          </cell>
          <cell r="L99">
            <v>145.77000000000001</v>
          </cell>
          <cell r="M99">
            <v>5.23</v>
          </cell>
          <cell r="O99">
            <v>1.47</v>
          </cell>
          <cell r="P99">
            <v>0</v>
          </cell>
          <cell r="R99">
            <v>93.86</v>
          </cell>
          <cell r="S99">
            <v>72.75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CAXANGÁ</v>
          </cell>
          <cell r="E100" t="str">
            <v>ELIZANGELA MONTEIRO DA ROCHA</v>
          </cell>
          <cell r="F100" t="str">
            <v>2 - Outros Profissionais da Saúde</v>
          </cell>
          <cell r="G100" t="str">
            <v>2235-05</v>
          </cell>
          <cell r="H100">
            <v>43862</v>
          </cell>
          <cell r="I100">
            <v>0</v>
          </cell>
          <cell r="J100">
            <v>255.35</v>
          </cell>
          <cell r="L100">
            <v>145.77000000000001</v>
          </cell>
          <cell r="M100">
            <v>5.23</v>
          </cell>
          <cell r="O100">
            <v>4.17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CAXANGÁ</v>
          </cell>
          <cell r="E101" t="str">
            <v>ERCILIO MARQUES BRANDAO NETO</v>
          </cell>
          <cell r="F101" t="str">
            <v>2 - Outros Profissionais da Saúde</v>
          </cell>
          <cell r="G101" t="str">
            <v>3222-05</v>
          </cell>
          <cell r="H101">
            <v>43862</v>
          </cell>
          <cell r="I101">
            <v>0</v>
          </cell>
          <cell r="J101">
            <v>121.86</v>
          </cell>
          <cell r="L101">
            <v>145.77000000000001</v>
          </cell>
          <cell r="M101">
            <v>5.23</v>
          </cell>
          <cell r="O101">
            <v>1.47</v>
          </cell>
          <cell r="P101">
            <v>0</v>
          </cell>
          <cell r="R101">
            <v>197.35999999999999</v>
          </cell>
          <cell r="S101">
            <v>72.75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CAXANGÁ</v>
          </cell>
          <cell r="E102" t="str">
            <v>ERIKA MARIA DA SILVA</v>
          </cell>
          <cell r="F102" t="str">
            <v>2 - Outros Profissionais da Saúde</v>
          </cell>
          <cell r="G102" t="str">
            <v>3222-05</v>
          </cell>
          <cell r="H102">
            <v>43862</v>
          </cell>
          <cell r="I102">
            <v>0</v>
          </cell>
          <cell r="J102">
            <v>141.38999999999999</v>
          </cell>
          <cell r="L102">
            <v>145.77000000000001</v>
          </cell>
          <cell r="M102">
            <v>5.23</v>
          </cell>
          <cell r="O102">
            <v>1.47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CAXANGÁ</v>
          </cell>
          <cell r="E103" t="str">
            <v>ERONILDO MARTINS DA ROCHA</v>
          </cell>
          <cell r="F103" t="str">
            <v>2 - Outros Profissionais da Saúde</v>
          </cell>
          <cell r="G103" t="str">
            <v>3222-05</v>
          </cell>
          <cell r="H103">
            <v>43862</v>
          </cell>
          <cell r="I103">
            <v>0</v>
          </cell>
          <cell r="J103">
            <v>152.06</v>
          </cell>
          <cell r="L103">
            <v>145.77000000000001</v>
          </cell>
          <cell r="M103">
            <v>5.23</v>
          </cell>
          <cell r="O103">
            <v>1.47</v>
          </cell>
          <cell r="P103">
            <v>0</v>
          </cell>
          <cell r="R103">
            <v>183.56</v>
          </cell>
          <cell r="S103">
            <v>72.75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CAXANGÁ</v>
          </cell>
          <cell r="E104" t="str">
            <v>EVANDRA BATISTA SILVA PINHEIRO</v>
          </cell>
          <cell r="F104" t="str">
            <v>2 - Outros Profissionais da Saúde</v>
          </cell>
          <cell r="G104" t="str">
            <v>2235-05</v>
          </cell>
          <cell r="H104">
            <v>43862</v>
          </cell>
          <cell r="I104">
            <v>0</v>
          </cell>
          <cell r="J104">
            <v>159.68</v>
          </cell>
          <cell r="L104">
            <v>145.77000000000001</v>
          </cell>
          <cell r="M104">
            <v>5.23</v>
          </cell>
          <cell r="O104">
            <v>4.17</v>
          </cell>
          <cell r="P104">
            <v>0</v>
          </cell>
          <cell r="R104">
            <v>169.76</v>
          </cell>
          <cell r="S104">
            <v>92.75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CAXANGÁ</v>
          </cell>
          <cell r="E105" t="str">
            <v>EVELYNE ALVES DE SOUSA</v>
          </cell>
          <cell r="F105" t="str">
            <v>2 - Outros Profissionais da Saúde</v>
          </cell>
          <cell r="G105" t="str">
            <v>2234-05</v>
          </cell>
          <cell r="H105">
            <v>43862</v>
          </cell>
          <cell r="I105">
            <v>0</v>
          </cell>
          <cell r="J105">
            <v>397.95</v>
          </cell>
          <cell r="L105">
            <v>0</v>
          </cell>
          <cell r="M105">
            <v>0</v>
          </cell>
          <cell r="O105">
            <v>1.47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CAXANGÁ</v>
          </cell>
          <cell r="E106" t="str">
            <v>FILIPE JORGE CAVALCANTI DO REGO</v>
          </cell>
          <cell r="F106" t="str">
            <v>2 - Outros Profissionais da Saúde</v>
          </cell>
          <cell r="G106" t="str">
            <v>3241-15</v>
          </cell>
          <cell r="H106">
            <v>43862</v>
          </cell>
          <cell r="I106">
            <v>0</v>
          </cell>
          <cell r="J106">
            <v>265.26</v>
          </cell>
          <cell r="L106">
            <v>145.77000000000001</v>
          </cell>
          <cell r="M106">
            <v>5.23</v>
          </cell>
          <cell r="O106">
            <v>11.72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CAXANGÁ</v>
          </cell>
          <cell r="E107" t="str">
            <v>FRANCISCO DE ASSIS DE LIMA</v>
          </cell>
          <cell r="F107" t="str">
            <v>2 - Outros Profissionais da Saúde</v>
          </cell>
          <cell r="G107" t="str">
            <v>3241-15</v>
          </cell>
          <cell r="H107">
            <v>43862</v>
          </cell>
          <cell r="I107">
            <v>0</v>
          </cell>
          <cell r="J107">
            <v>269.83999999999997</v>
          </cell>
          <cell r="L107">
            <v>145.77000000000001</v>
          </cell>
          <cell r="M107">
            <v>5.23</v>
          </cell>
          <cell r="O107">
            <v>11.72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CAXANGÁ</v>
          </cell>
          <cell r="E108" t="str">
            <v>GABRIELLE LUCENA DA SILVA</v>
          </cell>
          <cell r="F108" t="str">
            <v>2 - Outros Profissionais da Saúde</v>
          </cell>
          <cell r="G108" t="str">
            <v>5211-30</v>
          </cell>
          <cell r="H108">
            <v>43862</v>
          </cell>
          <cell r="I108">
            <v>0</v>
          </cell>
          <cell r="J108">
            <v>115.98</v>
          </cell>
          <cell r="L108">
            <v>145.77000000000001</v>
          </cell>
          <cell r="M108">
            <v>5.23</v>
          </cell>
          <cell r="O108">
            <v>1.47</v>
          </cell>
          <cell r="P108">
            <v>0</v>
          </cell>
          <cell r="R108">
            <v>100.75999999999999</v>
          </cell>
          <cell r="S108">
            <v>62.7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CAXANGÁ</v>
          </cell>
          <cell r="E109" t="str">
            <v>GENILDA MARIA DA SILVA</v>
          </cell>
          <cell r="F109" t="str">
            <v>2 - Outros Profissionais da Saúde</v>
          </cell>
          <cell r="G109" t="str">
            <v>5211-30</v>
          </cell>
          <cell r="H109">
            <v>43862</v>
          </cell>
          <cell r="I109">
            <v>0</v>
          </cell>
          <cell r="J109">
            <v>115.98</v>
          </cell>
          <cell r="L109">
            <v>145.77000000000001</v>
          </cell>
          <cell r="M109">
            <v>5.23</v>
          </cell>
          <cell r="O109">
            <v>1.47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CAXANGÁ</v>
          </cell>
          <cell r="E110" t="str">
            <v>GILSON BELARMINO DA SILVA</v>
          </cell>
          <cell r="F110" t="str">
            <v>2 - Outros Profissionais da Saúde</v>
          </cell>
          <cell r="G110" t="str">
            <v>3222-05</v>
          </cell>
          <cell r="H110">
            <v>43862</v>
          </cell>
          <cell r="I110">
            <v>0</v>
          </cell>
          <cell r="J110">
            <v>121.87</v>
          </cell>
          <cell r="L110">
            <v>145.77000000000001</v>
          </cell>
          <cell r="M110">
            <v>5.23</v>
          </cell>
          <cell r="O110">
            <v>1.47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CAXANGÁ</v>
          </cell>
          <cell r="E111" t="str">
            <v>GLAUCIETE FERREIRA DA SILVA</v>
          </cell>
          <cell r="F111" t="str">
            <v>2 - Outros Profissionais da Saúde</v>
          </cell>
          <cell r="G111" t="str">
            <v>3222-05</v>
          </cell>
          <cell r="H111">
            <v>43862</v>
          </cell>
          <cell r="I111">
            <v>0</v>
          </cell>
          <cell r="J111">
            <v>146.24</v>
          </cell>
          <cell r="L111">
            <v>145.77000000000001</v>
          </cell>
          <cell r="M111">
            <v>5.23</v>
          </cell>
          <cell r="O111">
            <v>1.47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CAXANGÁ</v>
          </cell>
          <cell r="E112" t="str">
            <v>GLEICIANE MARIA DE JESUS PEREIRA SILVA COSTA</v>
          </cell>
          <cell r="F112" t="str">
            <v>2 - Outros Profissionais da Saúde</v>
          </cell>
          <cell r="G112" t="str">
            <v>3222-05</v>
          </cell>
          <cell r="H112">
            <v>43862</v>
          </cell>
          <cell r="I112">
            <v>0</v>
          </cell>
          <cell r="J112">
            <v>126.71</v>
          </cell>
          <cell r="L112">
            <v>145.77000000000001</v>
          </cell>
          <cell r="M112">
            <v>5.23</v>
          </cell>
          <cell r="O112">
            <v>1.47</v>
          </cell>
          <cell r="P112">
            <v>0</v>
          </cell>
          <cell r="R112">
            <v>110.11</v>
          </cell>
          <cell r="S112">
            <v>72.75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CAXANGÁ</v>
          </cell>
          <cell r="E113" t="str">
            <v>GLEYDE MARQUES DA SILVA</v>
          </cell>
          <cell r="F113" t="str">
            <v>2 - Outros Profissionais da Saúde</v>
          </cell>
          <cell r="G113" t="str">
            <v>2235-05</v>
          </cell>
          <cell r="H113">
            <v>43862</v>
          </cell>
          <cell r="I113">
            <v>0</v>
          </cell>
          <cell r="J113">
            <v>291.69</v>
          </cell>
          <cell r="L113">
            <v>145.77000000000001</v>
          </cell>
          <cell r="M113">
            <v>5.23</v>
          </cell>
          <cell r="O113">
            <v>4.17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CAXANGÁ</v>
          </cell>
          <cell r="E114" t="str">
            <v>GRACIANO FREIRE DE MEDEIROS</v>
          </cell>
          <cell r="F114" t="str">
            <v>2 - Outros Profissionais da Saúde</v>
          </cell>
          <cell r="G114" t="str">
            <v>2235-05</v>
          </cell>
          <cell r="H114">
            <v>43862</v>
          </cell>
          <cell r="I114">
            <v>0</v>
          </cell>
          <cell r="J114">
            <v>171.36</v>
          </cell>
          <cell r="L114">
            <v>145.77000000000001</v>
          </cell>
          <cell r="M114">
            <v>5.23</v>
          </cell>
          <cell r="O114">
            <v>4.17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CAXANGÁ</v>
          </cell>
          <cell r="E115" t="str">
            <v>HERALDO PATRICIO VIEIRA JUNIOR</v>
          </cell>
          <cell r="F115" t="str">
            <v>2 - Outros Profissionais da Saúde</v>
          </cell>
          <cell r="G115" t="str">
            <v>3222-05</v>
          </cell>
          <cell r="H115">
            <v>43862</v>
          </cell>
          <cell r="I115">
            <v>0</v>
          </cell>
          <cell r="J115">
            <v>146.24</v>
          </cell>
          <cell r="L115">
            <v>145.77000000000001</v>
          </cell>
          <cell r="M115">
            <v>5.23</v>
          </cell>
          <cell r="O115">
            <v>1.47</v>
          </cell>
          <cell r="P115">
            <v>0</v>
          </cell>
          <cell r="R115">
            <v>197.35999999999999</v>
          </cell>
          <cell r="S115">
            <v>72.75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CAXANGÁ</v>
          </cell>
          <cell r="E116" t="str">
            <v>ISAIAS DE SOUSA PEREIRA</v>
          </cell>
          <cell r="F116" t="str">
            <v>2 - Outros Profissionais da Saúde</v>
          </cell>
          <cell r="G116" t="str">
            <v>2235-05</v>
          </cell>
          <cell r="H116">
            <v>43862</v>
          </cell>
          <cell r="I116">
            <v>0</v>
          </cell>
          <cell r="J116">
            <v>287.67</v>
          </cell>
          <cell r="L116">
            <v>145.77000000000001</v>
          </cell>
          <cell r="M116">
            <v>5.23</v>
          </cell>
          <cell r="O116">
            <v>4.17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CAXANGÁ</v>
          </cell>
          <cell r="E117" t="str">
            <v>JAKELINE FERNANDES CAMAROTTI</v>
          </cell>
          <cell r="F117" t="str">
            <v>2 - Outros Profissionais da Saúde</v>
          </cell>
          <cell r="G117" t="str">
            <v>3222-05</v>
          </cell>
          <cell r="H117">
            <v>43862</v>
          </cell>
          <cell r="I117">
            <v>0</v>
          </cell>
          <cell r="J117">
            <v>152.06</v>
          </cell>
          <cell r="L117">
            <v>145.77000000000001</v>
          </cell>
          <cell r="M117">
            <v>5.23</v>
          </cell>
          <cell r="O117">
            <v>1.47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CAXANGÁ</v>
          </cell>
          <cell r="E118" t="str">
            <v>JAYLENE CLAUDIA DO EGITO OLIVEIRA</v>
          </cell>
          <cell r="F118" t="str">
            <v>2 - Outros Profissionais da Saúde</v>
          </cell>
          <cell r="G118" t="str">
            <v>2235-05</v>
          </cell>
          <cell r="H118">
            <v>43862</v>
          </cell>
          <cell r="I118">
            <v>0</v>
          </cell>
          <cell r="J118">
            <v>485.63</v>
          </cell>
          <cell r="L118">
            <v>145.77000000000001</v>
          </cell>
          <cell r="M118">
            <v>5.23</v>
          </cell>
          <cell r="O118">
            <v>4.17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CAXANGÁ</v>
          </cell>
          <cell r="E119" t="str">
            <v>JOAO LUIZ GONZAGA NETO</v>
          </cell>
          <cell r="F119" t="str">
            <v>2 - Outros Profissionais da Saúde</v>
          </cell>
          <cell r="G119" t="str">
            <v>5151-10</v>
          </cell>
          <cell r="H119">
            <v>43862</v>
          </cell>
          <cell r="I119">
            <v>0</v>
          </cell>
          <cell r="J119">
            <v>103.68</v>
          </cell>
          <cell r="L119">
            <v>145.77000000000001</v>
          </cell>
          <cell r="M119">
            <v>5.23</v>
          </cell>
          <cell r="O119">
            <v>1.47</v>
          </cell>
          <cell r="P119">
            <v>0</v>
          </cell>
          <cell r="R119">
            <v>211.16</v>
          </cell>
          <cell r="S119">
            <v>62.7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CAXANGÁ</v>
          </cell>
          <cell r="E120" t="str">
            <v>JOAO VICTOR DOS SANTOS ALVES</v>
          </cell>
          <cell r="F120" t="str">
            <v>2 - Outros Profissionais da Saúde</v>
          </cell>
          <cell r="G120" t="str">
            <v>3222-05</v>
          </cell>
          <cell r="H120">
            <v>43862</v>
          </cell>
          <cell r="I120">
            <v>0</v>
          </cell>
          <cell r="J120">
            <v>121.86</v>
          </cell>
          <cell r="L120">
            <v>145.77000000000001</v>
          </cell>
          <cell r="M120">
            <v>5.23</v>
          </cell>
          <cell r="O120">
            <v>1.47</v>
          </cell>
          <cell r="P120">
            <v>0</v>
          </cell>
          <cell r="R120">
            <v>197.35999999999999</v>
          </cell>
          <cell r="S120">
            <v>72.75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CAXANGÁ</v>
          </cell>
          <cell r="E121" t="str">
            <v>JOSE AUGUSTO DA SILVA NETO</v>
          </cell>
          <cell r="F121" t="str">
            <v>2 - Outros Profissionais da Saúde</v>
          </cell>
          <cell r="G121" t="str">
            <v>521130</v>
          </cell>
          <cell r="H121">
            <v>43862</v>
          </cell>
          <cell r="I121">
            <v>0</v>
          </cell>
          <cell r="J121">
            <v>96.89</v>
          </cell>
          <cell r="L121">
            <v>145.77000000000001</v>
          </cell>
          <cell r="M121">
            <v>5.23</v>
          </cell>
          <cell r="O121">
            <v>1.47</v>
          </cell>
          <cell r="P121">
            <v>0</v>
          </cell>
          <cell r="R121">
            <v>266.36</v>
          </cell>
          <cell r="S121">
            <v>62.7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CAXANGÁ</v>
          </cell>
          <cell r="E122" t="str">
            <v>JOSE AUGUSTO DE SOUZA</v>
          </cell>
          <cell r="F122" t="str">
            <v>2 - Outros Profissionais da Saúde</v>
          </cell>
          <cell r="G122" t="str">
            <v>3222-05</v>
          </cell>
          <cell r="H122">
            <v>43862</v>
          </cell>
          <cell r="I122">
            <v>0</v>
          </cell>
          <cell r="J122">
            <v>146.22999999999999</v>
          </cell>
          <cell r="L122">
            <v>145.77000000000001</v>
          </cell>
          <cell r="M122">
            <v>5.23</v>
          </cell>
          <cell r="O122">
            <v>1.47</v>
          </cell>
          <cell r="P122">
            <v>0</v>
          </cell>
          <cell r="R122">
            <v>149.06</v>
          </cell>
          <cell r="S122">
            <v>72.75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CAXANGÁ</v>
          </cell>
          <cell r="E123" t="str">
            <v>JOSE CARLOS SILA PESSOA</v>
          </cell>
          <cell r="F123" t="str">
            <v>2 - Outros Profissionais da Saúde</v>
          </cell>
          <cell r="G123" t="str">
            <v>3222-05</v>
          </cell>
          <cell r="H123">
            <v>43862</v>
          </cell>
          <cell r="I123">
            <v>0</v>
          </cell>
          <cell r="J123">
            <v>152.06</v>
          </cell>
          <cell r="L123">
            <v>145.77000000000001</v>
          </cell>
          <cell r="M123">
            <v>5.23</v>
          </cell>
          <cell r="O123">
            <v>1.47</v>
          </cell>
          <cell r="P123">
            <v>0</v>
          </cell>
          <cell r="R123">
            <v>197.35999999999999</v>
          </cell>
          <cell r="S123">
            <v>72.75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CAXANGÁ</v>
          </cell>
          <cell r="E124" t="str">
            <v>JOSE CARLOS SILVA DA COSTA</v>
          </cell>
          <cell r="F124" t="str">
            <v>2 - Outros Profissionais da Saúde</v>
          </cell>
          <cell r="G124" t="str">
            <v>3241-15</v>
          </cell>
          <cell r="H124">
            <v>43862</v>
          </cell>
          <cell r="I124">
            <v>0</v>
          </cell>
          <cell r="J124">
            <v>280.36</v>
          </cell>
          <cell r="L124">
            <v>145.77000000000001</v>
          </cell>
          <cell r="M124">
            <v>5.23</v>
          </cell>
          <cell r="O124">
            <v>11.72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CAXANGÁ</v>
          </cell>
          <cell r="E125" t="str">
            <v>JOSE RICARDO TAVARES DOS SANTOS</v>
          </cell>
          <cell r="F125" t="str">
            <v>2 - Outros Profissionais da Saúde</v>
          </cell>
          <cell r="G125" t="str">
            <v>5151-10</v>
          </cell>
          <cell r="H125">
            <v>43862</v>
          </cell>
          <cell r="I125">
            <v>0</v>
          </cell>
          <cell r="J125">
            <v>130.34</v>
          </cell>
          <cell r="L125">
            <v>145.77000000000001</v>
          </cell>
          <cell r="M125">
            <v>5.23</v>
          </cell>
          <cell r="O125">
            <v>1.47</v>
          </cell>
          <cell r="P125">
            <v>0</v>
          </cell>
          <cell r="R125">
            <v>159.41</v>
          </cell>
          <cell r="S125">
            <v>62.7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CAXANGÁ</v>
          </cell>
          <cell r="E126" t="str">
            <v>JULIANA HIGINO PONTES</v>
          </cell>
          <cell r="F126" t="str">
            <v>2 - Outros Profissionais da Saúde</v>
          </cell>
          <cell r="G126" t="str">
            <v>3222-05</v>
          </cell>
          <cell r="H126">
            <v>43862</v>
          </cell>
          <cell r="I126">
            <v>0</v>
          </cell>
          <cell r="J126">
            <v>152.06</v>
          </cell>
          <cell r="L126">
            <v>145.77000000000001</v>
          </cell>
          <cell r="M126">
            <v>5.23</v>
          </cell>
          <cell r="O126">
            <v>1.47</v>
          </cell>
          <cell r="P126">
            <v>0</v>
          </cell>
          <cell r="R126">
            <v>93.86</v>
          </cell>
          <cell r="S126">
            <v>72.75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CAXANGÁ</v>
          </cell>
          <cell r="E127" t="str">
            <v>JULIANA JUSTINO RIBEIRO DE BARROS</v>
          </cell>
          <cell r="F127" t="str">
            <v>2 - Outros Profissionais da Saúde</v>
          </cell>
          <cell r="G127" t="str">
            <v>3222-05</v>
          </cell>
          <cell r="H127">
            <v>43862</v>
          </cell>
          <cell r="I127">
            <v>0</v>
          </cell>
          <cell r="J127">
            <v>126.71</v>
          </cell>
          <cell r="L127">
            <v>145.77000000000001</v>
          </cell>
          <cell r="M127">
            <v>5.23</v>
          </cell>
          <cell r="O127">
            <v>1.47</v>
          </cell>
          <cell r="P127">
            <v>0</v>
          </cell>
          <cell r="R127">
            <v>197.35999999999999</v>
          </cell>
          <cell r="S127">
            <v>72.75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CAXANGÁ</v>
          </cell>
          <cell r="E128" t="str">
            <v>JULIANA RAMOS DA SILVA</v>
          </cell>
          <cell r="F128" t="str">
            <v>2 - Outros Profissionais da Saúde</v>
          </cell>
          <cell r="G128" t="str">
            <v>3222-05</v>
          </cell>
          <cell r="H128">
            <v>43862</v>
          </cell>
          <cell r="I128">
            <v>0</v>
          </cell>
          <cell r="J128">
            <v>146.24</v>
          </cell>
          <cell r="L128">
            <v>145.77000000000001</v>
          </cell>
          <cell r="M128">
            <v>5.23</v>
          </cell>
          <cell r="O128">
            <v>1.47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CAXANGÁ</v>
          </cell>
          <cell r="E129" t="str">
            <v>KLEYTON ASSIS BARROS DE ARAUJO</v>
          </cell>
          <cell r="F129" t="str">
            <v>2 - Outros Profissionais da Saúde</v>
          </cell>
          <cell r="G129" t="str">
            <v>2235-05</v>
          </cell>
          <cell r="H129">
            <v>43862</v>
          </cell>
          <cell r="I129">
            <v>0</v>
          </cell>
          <cell r="J129">
            <v>260.66000000000003</v>
          </cell>
          <cell r="L129">
            <v>145.77000000000001</v>
          </cell>
          <cell r="M129">
            <v>5.23</v>
          </cell>
          <cell r="O129">
            <v>4.17</v>
          </cell>
          <cell r="P129">
            <v>0</v>
          </cell>
          <cell r="R129">
            <v>169.76</v>
          </cell>
          <cell r="S129">
            <v>128.06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CAXANGÁ</v>
          </cell>
          <cell r="E130" t="str">
            <v>LAYDIANNE PEREIRA DE MOURA</v>
          </cell>
          <cell r="F130" t="str">
            <v>2 - Outros Profissionais da Saúde</v>
          </cell>
          <cell r="G130" t="str">
            <v>3222-05</v>
          </cell>
          <cell r="H130">
            <v>43862</v>
          </cell>
          <cell r="I130">
            <v>0</v>
          </cell>
          <cell r="J130">
            <v>152.05000000000001</v>
          </cell>
          <cell r="L130">
            <v>145.77000000000001</v>
          </cell>
          <cell r="M130">
            <v>5.23</v>
          </cell>
          <cell r="O130">
            <v>1.47</v>
          </cell>
          <cell r="P130">
            <v>0</v>
          </cell>
          <cell r="R130">
            <v>135.76</v>
          </cell>
          <cell r="S130">
            <v>72.75</v>
          </cell>
          <cell r="U130">
            <v>64</v>
          </cell>
          <cell r="V130">
            <v>0</v>
          </cell>
          <cell r="X130" t="str">
            <v>AUXILIO CRECHE</v>
          </cell>
          <cell r="Y130">
            <v>0</v>
          </cell>
          <cell r="Z130">
            <v>0</v>
          </cell>
        </row>
        <row r="131">
          <cell r="C131" t="str">
            <v>UPA CAXANGÁ</v>
          </cell>
          <cell r="E131" t="str">
            <v>LISANGELA DA SILVA BARROS</v>
          </cell>
          <cell r="F131" t="str">
            <v>2 - Outros Profissionais da Saúde</v>
          </cell>
          <cell r="G131" t="str">
            <v>3222-05</v>
          </cell>
          <cell r="H131">
            <v>43862</v>
          </cell>
          <cell r="I131">
            <v>0</v>
          </cell>
          <cell r="J131">
            <v>121.87</v>
          </cell>
          <cell r="L131">
            <v>145.77000000000001</v>
          </cell>
          <cell r="M131">
            <v>5.23</v>
          </cell>
          <cell r="O131">
            <v>1.47</v>
          </cell>
          <cell r="P131">
            <v>0</v>
          </cell>
          <cell r="R131">
            <v>420</v>
          </cell>
          <cell r="S131">
            <v>72.75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CAXANGÁ</v>
          </cell>
          <cell r="E132" t="str">
            <v>LUCIENE OLIVEIRA TEIXEIRA</v>
          </cell>
          <cell r="F132" t="str">
            <v>2 - Outros Profissionais da Saúde</v>
          </cell>
          <cell r="G132" t="str">
            <v>3222-05</v>
          </cell>
          <cell r="H132">
            <v>43862</v>
          </cell>
          <cell r="I132">
            <v>0</v>
          </cell>
          <cell r="J132">
            <v>152.05000000000001</v>
          </cell>
          <cell r="L132">
            <v>145.77000000000001</v>
          </cell>
          <cell r="M132">
            <v>5.23</v>
          </cell>
          <cell r="O132">
            <v>1.47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CAXANGÁ</v>
          </cell>
          <cell r="E133" t="str">
            <v>LUCILENE MARIA DA SILVA NEVES</v>
          </cell>
          <cell r="F133" t="str">
            <v>2 - Outros Profissionais da Saúde</v>
          </cell>
          <cell r="G133" t="str">
            <v>3222-05</v>
          </cell>
          <cell r="H133">
            <v>43862</v>
          </cell>
          <cell r="I133">
            <v>0</v>
          </cell>
          <cell r="J133">
            <v>152.06</v>
          </cell>
          <cell r="L133">
            <v>145.77000000000001</v>
          </cell>
          <cell r="M133">
            <v>5.23</v>
          </cell>
          <cell r="O133">
            <v>1.47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CAXANGÁ</v>
          </cell>
          <cell r="E134" t="str">
            <v>LUCIVANIA DA SILVA MUNIZ CINTRA</v>
          </cell>
          <cell r="F134" t="str">
            <v>2 - Outros Profissionais da Saúde</v>
          </cell>
          <cell r="G134" t="str">
            <v>3222-05</v>
          </cell>
          <cell r="H134">
            <v>43862</v>
          </cell>
          <cell r="I134">
            <v>0</v>
          </cell>
          <cell r="J134">
            <v>198.56</v>
          </cell>
          <cell r="L134">
            <v>0</v>
          </cell>
          <cell r="M134">
            <v>0</v>
          </cell>
          <cell r="O134">
            <v>1.47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CAXANGÁ</v>
          </cell>
          <cell r="E135" t="str">
            <v>MADJER LOPES DOS SANTOS</v>
          </cell>
          <cell r="F135" t="str">
            <v>2 - Outros Profissionais da Saúde</v>
          </cell>
          <cell r="G135" t="str">
            <v>3226-05</v>
          </cell>
          <cell r="H135">
            <v>43862</v>
          </cell>
          <cell r="I135">
            <v>0</v>
          </cell>
          <cell r="J135">
            <v>154.13</v>
          </cell>
          <cell r="L135">
            <v>145.77000000000001</v>
          </cell>
          <cell r="M135">
            <v>5.23</v>
          </cell>
          <cell r="O135">
            <v>1.47</v>
          </cell>
          <cell r="P135">
            <v>0</v>
          </cell>
          <cell r="R135">
            <v>100.75999999999999</v>
          </cell>
          <cell r="S135">
            <v>73.98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CAXANGÁ</v>
          </cell>
          <cell r="E136" t="str">
            <v>MARCIA DA CONCEICAO LOPES DA SILVA</v>
          </cell>
          <cell r="F136" t="str">
            <v>2 - Outros Profissionais da Saúde</v>
          </cell>
          <cell r="G136" t="str">
            <v>3222-05</v>
          </cell>
          <cell r="H136">
            <v>43862</v>
          </cell>
          <cell r="I136">
            <v>0</v>
          </cell>
          <cell r="J136">
            <v>178.72</v>
          </cell>
          <cell r="L136">
            <v>0</v>
          </cell>
          <cell r="M136">
            <v>0</v>
          </cell>
          <cell r="O136">
            <v>1.47</v>
          </cell>
          <cell r="P136">
            <v>0</v>
          </cell>
          <cell r="R136">
            <v>0</v>
          </cell>
          <cell r="S136">
            <v>0</v>
          </cell>
          <cell r="U136">
            <v>64</v>
          </cell>
          <cell r="V136">
            <v>0</v>
          </cell>
          <cell r="X136" t="str">
            <v>AUXILIO CRECHE</v>
          </cell>
          <cell r="Y136">
            <v>0</v>
          </cell>
          <cell r="Z136">
            <v>0</v>
          </cell>
        </row>
        <row r="137">
          <cell r="C137" t="str">
            <v>UPA CAXANGÁ</v>
          </cell>
          <cell r="E137" t="str">
            <v>MARCIA MARIA DA SILVA</v>
          </cell>
          <cell r="F137" t="str">
            <v>2 - Outros Profissionais da Saúde</v>
          </cell>
          <cell r="G137" t="str">
            <v>3222-05</v>
          </cell>
          <cell r="H137">
            <v>43862</v>
          </cell>
          <cell r="I137">
            <v>0</v>
          </cell>
          <cell r="J137">
            <v>121.87</v>
          </cell>
          <cell r="L137">
            <v>145.77000000000001</v>
          </cell>
          <cell r="M137">
            <v>5.23</v>
          </cell>
          <cell r="O137">
            <v>1.47</v>
          </cell>
          <cell r="P137">
            <v>0</v>
          </cell>
          <cell r="R137">
            <v>197.35999999999999</v>
          </cell>
          <cell r="S137">
            <v>72.75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CAXANGÁ</v>
          </cell>
          <cell r="E138" t="str">
            <v>MARCIO LENARTE DA SILVA</v>
          </cell>
          <cell r="F138" t="str">
            <v>2 - Outros Profissionais da Saúde</v>
          </cell>
          <cell r="G138" t="str">
            <v>3222-05</v>
          </cell>
          <cell r="H138">
            <v>43862</v>
          </cell>
          <cell r="I138">
            <v>0</v>
          </cell>
          <cell r="J138">
            <v>109.38</v>
          </cell>
          <cell r="L138">
            <v>145.77000000000001</v>
          </cell>
          <cell r="M138">
            <v>5.23</v>
          </cell>
          <cell r="O138">
            <v>1.47</v>
          </cell>
          <cell r="P138">
            <v>0</v>
          </cell>
          <cell r="R138">
            <v>100.75999999999999</v>
          </cell>
          <cell r="S138">
            <v>72.75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CAXANGÁ</v>
          </cell>
          <cell r="E139" t="str">
            <v>MARIA FABIOLA GOMES DA SILVA</v>
          </cell>
          <cell r="F139" t="str">
            <v>2 - Outros Profissionais da Saúde</v>
          </cell>
          <cell r="G139" t="str">
            <v>5211-30</v>
          </cell>
          <cell r="H139">
            <v>43862</v>
          </cell>
          <cell r="I139">
            <v>0</v>
          </cell>
          <cell r="J139">
            <v>115.97</v>
          </cell>
          <cell r="L139">
            <v>145.77000000000001</v>
          </cell>
          <cell r="M139">
            <v>5.23</v>
          </cell>
          <cell r="O139">
            <v>1.47</v>
          </cell>
          <cell r="P139">
            <v>0</v>
          </cell>
          <cell r="R139">
            <v>135.26</v>
          </cell>
          <cell r="S139">
            <v>62.7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CAXANGÁ</v>
          </cell>
          <cell r="E140" t="str">
            <v>MARINA MARIA GUEDES DO NACIMENTO</v>
          </cell>
          <cell r="F140" t="str">
            <v>2 - Outros Profissionais da Saúde</v>
          </cell>
          <cell r="G140" t="str">
            <v>3222-05</v>
          </cell>
          <cell r="H140">
            <v>43862</v>
          </cell>
          <cell r="I140">
            <v>0</v>
          </cell>
          <cell r="J140">
            <v>152.05000000000001</v>
          </cell>
          <cell r="L140">
            <v>145.77000000000001</v>
          </cell>
          <cell r="M140">
            <v>5.23</v>
          </cell>
          <cell r="O140">
            <v>1.47</v>
          </cell>
          <cell r="P140">
            <v>0</v>
          </cell>
          <cell r="R140">
            <v>100.75999999999999</v>
          </cell>
          <cell r="S140">
            <v>72.75</v>
          </cell>
          <cell r="U140">
            <v>64</v>
          </cell>
          <cell r="V140">
            <v>0</v>
          </cell>
          <cell r="X140" t="str">
            <v>AUXILIO CRECHE</v>
          </cell>
          <cell r="Y140">
            <v>0</v>
          </cell>
          <cell r="Z140">
            <v>0</v>
          </cell>
        </row>
        <row r="141">
          <cell r="C141" t="str">
            <v>UPA CAXANGÁ</v>
          </cell>
          <cell r="E141" t="str">
            <v>MARTA EUNICE DA SILVA</v>
          </cell>
          <cell r="F141" t="str">
            <v>2 - Outros Profissionais da Saúde</v>
          </cell>
          <cell r="G141" t="str">
            <v>3222-05</v>
          </cell>
          <cell r="H141">
            <v>43862</v>
          </cell>
          <cell r="I141">
            <v>0</v>
          </cell>
          <cell r="J141">
            <v>152.06</v>
          </cell>
          <cell r="L141">
            <v>145.77000000000001</v>
          </cell>
          <cell r="M141">
            <v>5.23</v>
          </cell>
          <cell r="O141">
            <v>1.47</v>
          </cell>
          <cell r="P141">
            <v>0</v>
          </cell>
          <cell r="R141">
            <v>183.56</v>
          </cell>
          <cell r="S141">
            <v>72.75</v>
          </cell>
          <cell r="U141">
            <v>64</v>
          </cell>
          <cell r="V141">
            <v>0</v>
          </cell>
          <cell r="X141" t="str">
            <v>AUXILIO CRECHE</v>
          </cell>
          <cell r="Y141">
            <v>0</v>
          </cell>
          <cell r="Z141">
            <v>0</v>
          </cell>
        </row>
        <row r="142">
          <cell r="C142" t="str">
            <v>UPA CAXANGÁ</v>
          </cell>
          <cell r="E142" t="str">
            <v>MAYARA CRISTINA BEZERRA GALINDO</v>
          </cell>
          <cell r="F142" t="str">
            <v>2 - Outros Profissionais da Saúde</v>
          </cell>
          <cell r="G142" t="str">
            <v>2234-05</v>
          </cell>
          <cell r="H142">
            <v>43862</v>
          </cell>
          <cell r="I142">
            <v>0</v>
          </cell>
          <cell r="J142">
            <v>267.32</v>
          </cell>
          <cell r="L142">
            <v>145.77000000000001</v>
          </cell>
          <cell r="M142">
            <v>5.23</v>
          </cell>
          <cell r="O142">
            <v>1.47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CAXANGÁ</v>
          </cell>
          <cell r="E143" t="str">
            <v>MELINA MARIA SOARES FREITAS</v>
          </cell>
          <cell r="F143" t="str">
            <v>2 - Outros Profissionais da Saúde</v>
          </cell>
          <cell r="G143" t="str">
            <v>2234-05</v>
          </cell>
          <cell r="H143">
            <v>43862</v>
          </cell>
          <cell r="I143">
            <v>0</v>
          </cell>
          <cell r="J143">
            <v>312.45999999999998</v>
          </cell>
          <cell r="L143">
            <v>0</v>
          </cell>
          <cell r="M143">
            <v>0</v>
          </cell>
          <cell r="O143">
            <v>1.47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CAXANGÁ</v>
          </cell>
          <cell r="E144" t="str">
            <v>MELISSA KAROLINE DE ANDRADE</v>
          </cell>
          <cell r="F144" t="str">
            <v>2 - Outros Profissionais da Saúde</v>
          </cell>
          <cell r="G144" t="str">
            <v>2234-05</v>
          </cell>
          <cell r="H144">
            <v>43862</v>
          </cell>
          <cell r="I144">
            <v>0</v>
          </cell>
          <cell r="J144">
            <v>267.32</v>
          </cell>
          <cell r="L144">
            <v>0</v>
          </cell>
          <cell r="M144">
            <v>0</v>
          </cell>
          <cell r="O144">
            <v>1.47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CAXANGÁ</v>
          </cell>
          <cell r="E145" t="str">
            <v>MELLINA AUREA FREIRE PEREIRA</v>
          </cell>
          <cell r="F145" t="str">
            <v>2 - Outros Profissionais da Saúde</v>
          </cell>
          <cell r="G145" t="str">
            <v>2235-05</v>
          </cell>
          <cell r="H145">
            <v>43862</v>
          </cell>
          <cell r="I145">
            <v>0</v>
          </cell>
          <cell r="J145">
            <v>165.18</v>
          </cell>
          <cell r="L145">
            <v>145.77000000000001</v>
          </cell>
          <cell r="M145">
            <v>5.23</v>
          </cell>
          <cell r="O145">
            <v>4.17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CAXANGÁ</v>
          </cell>
          <cell r="E146" t="str">
            <v>MESSIAS DIAS DA SILVA</v>
          </cell>
          <cell r="F146" t="str">
            <v>2 - Outros Profissionais da Saúde</v>
          </cell>
          <cell r="G146" t="str">
            <v>3226-05</v>
          </cell>
          <cell r="H146">
            <v>43862</v>
          </cell>
          <cell r="I146">
            <v>0</v>
          </cell>
          <cell r="J146">
            <v>123.5</v>
          </cell>
          <cell r="L146">
            <v>145.77000000000001</v>
          </cell>
          <cell r="M146">
            <v>5.23</v>
          </cell>
          <cell r="O146">
            <v>1.47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CAXANGÁ</v>
          </cell>
          <cell r="E147" t="str">
            <v>MICHELINE GOMES DA SILVA GALVAO</v>
          </cell>
          <cell r="F147" t="str">
            <v>2 - Outros Profissionais da Saúde</v>
          </cell>
          <cell r="G147" t="str">
            <v>2516-05</v>
          </cell>
          <cell r="H147">
            <v>43862</v>
          </cell>
          <cell r="I147">
            <v>0</v>
          </cell>
          <cell r="J147">
            <v>222.32</v>
          </cell>
          <cell r="L147">
            <v>145.77000000000001</v>
          </cell>
          <cell r="M147">
            <v>5.23</v>
          </cell>
          <cell r="O147">
            <v>1.47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CAXANGÁ</v>
          </cell>
          <cell r="E148" t="str">
            <v>MICHELINE MARIA DE OLIVEIRA GOUVEIA</v>
          </cell>
          <cell r="F148" t="str">
            <v>2 - Outros Profissionais da Saúde</v>
          </cell>
          <cell r="G148" t="str">
            <v>3241-15</v>
          </cell>
          <cell r="H148">
            <v>43862</v>
          </cell>
          <cell r="I148">
            <v>0</v>
          </cell>
          <cell r="J148">
            <v>246.96</v>
          </cell>
          <cell r="L148">
            <v>145.77000000000001</v>
          </cell>
          <cell r="M148">
            <v>5.23</v>
          </cell>
          <cell r="O148">
            <v>11.72</v>
          </cell>
          <cell r="P148">
            <v>0</v>
          </cell>
          <cell r="R148">
            <v>114.56</v>
          </cell>
          <cell r="S148">
            <v>59.14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CAXANGÁ</v>
          </cell>
          <cell r="E149" t="str">
            <v>MICHELLE SILVA VIANA</v>
          </cell>
          <cell r="F149" t="str">
            <v>2 - Outros Profissionais da Saúde</v>
          </cell>
          <cell r="G149" t="str">
            <v>3222-05</v>
          </cell>
          <cell r="H149">
            <v>43862</v>
          </cell>
          <cell r="I149">
            <v>0</v>
          </cell>
          <cell r="J149">
            <v>140.91</v>
          </cell>
          <cell r="L149">
            <v>0</v>
          </cell>
          <cell r="M149">
            <v>0</v>
          </cell>
          <cell r="O149">
            <v>1.47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CAXANGÁ</v>
          </cell>
          <cell r="E150" t="str">
            <v>MINELLI DARC DE ALMEIDA ESPINDOLA</v>
          </cell>
          <cell r="F150" t="str">
            <v>2 - Outros Profissionais da Saúde</v>
          </cell>
          <cell r="G150" t="str">
            <v>2234-05</v>
          </cell>
          <cell r="H150">
            <v>43862</v>
          </cell>
          <cell r="I150">
            <v>0</v>
          </cell>
          <cell r="J150">
            <v>267.33</v>
          </cell>
          <cell r="L150">
            <v>0</v>
          </cell>
          <cell r="M150">
            <v>0</v>
          </cell>
          <cell r="O150">
            <v>1.47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CAXANGÁ</v>
          </cell>
          <cell r="E151" t="str">
            <v>MONALISA GRAZIELE DA SILVA LIMA</v>
          </cell>
          <cell r="F151" t="str">
            <v>2 - Outros Profissionais da Saúde</v>
          </cell>
          <cell r="G151" t="str">
            <v>3222-05</v>
          </cell>
          <cell r="H151">
            <v>43862</v>
          </cell>
          <cell r="I151">
            <v>0</v>
          </cell>
          <cell r="J151">
            <v>121.12</v>
          </cell>
          <cell r="L151">
            <v>145.77000000000001</v>
          </cell>
          <cell r="M151">
            <v>5.23</v>
          </cell>
          <cell r="O151">
            <v>1.47</v>
          </cell>
          <cell r="P151">
            <v>0</v>
          </cell>
          <cell r="R151">
            <v>100.75999999999999</v>
          </cell>
          <cell r="S151">
            <v>72.75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CAXANGÁ</v>
          </cell>
          <cell r="E152" t="str">
            <v>NATHALIA BARBOSA TORRES DA SILVA</v>
          </cell>
          <cell r="F152" t="str">
            <v>2 - Outros Profissionais da Saúde</v>
          </cell>
          <cell r="G152" t="str">
            <v>2235-05</v>
          </cell>
          <cell r="H152">
            <v>43862</v>
          </cell>
          <cell r="I152">
            <v>0</v>
          </cell>
          <cell r="J152">
            <v>165.18</v>
          </cell>
          <cell r="L152">
            <v>145.77000000000001</v>
          </cell>
          <cell r="M152">
            <v>5.23</v>
          </cell>
          <cell r="O152">
            <v>4.17</v>
          </cell>
          <cell r="P152">
            <v>0</v>
          </cell>
          <cell r="R152">
            <v>86.96</v>
          </cell>
          <cell r="S152">
            <v>82.8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CAXANGÁ</v>
          </cell>
          <cell r="E153" t="str">
            <v>ODAIR JOSE DE ARAUJO</v>
          </cell>
          <cell r="F153" t="str">
            <v>2 - Outros Profissionais da Saúde</v>
          </cell>
          <cell r="G153" t="str">
            <v>5152-05</v>
          </cell>
          <cell r="H153">
            <v>43862</v>
          </cell>
          <cell r="I153">
            <v>0</v>
          </cell>
          <cell r="J153">
            <v>155.12</v>
          </cell>
          <cell r="L153">
            <v>145.77000000000001</v>
          </cell>
          <cell r="M153">
            <v>5.23</v>
          </cell>
          <cell r="O153">
            <v>1.47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CAXANGÁ</v>
          </cell>
          <cell r="E154" t="str">
            <v>PAMELLA KEYLLA CELESTINO DE ARAUJO</v>
          </cell>
          <cell r="F154" t="str">
            <v>2 - Outros Profissionais da Saúde</v>
          </cell>
          <cell r="G154" t="str">
            <v>2516-05</v>
          </cell>
          <cell r="H154">
            <v>43862</v>
          </cell>
          <cell r="I154">
            <v>0</v>
          </cell>
          <cell r="J154">
            <v>213.09</v>
          </cell>
          <cell r="L154">
            <v>145.77000000000001</v>
          </cell>
          <cell r="M154">
            <v>5.23</v>
          </cell>
          <cell r="O154">
            <v>1.47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CAXANGÁ</v>
          </cell>
          <cell r="E155" t="str">
            <v>PEDRO JOAO DOS SANTOS FILHO</v>
          </cell>
          <cell r="F155" t="str">
            <v>2 - Outros Profissionais da Saúde</v>
          </cell>
          <cell r="G155" t="str">
            <v>3241-15</v>
          </cell>
          <cell r="H155">
            <v>43862</v>
          </cell>
          <cell r="I155">
            <v>0</v>
          </cell>
          <cell r="J155">
            <v>220.79</v>
          </cell>
          <cell r="L155">
            <v>145.77000000000001</v>
          </cell>
          <cell r="M155">
            <v>5.23</v>
          </cell>
          <cell r="O155">
            <v>11.72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CAXANGÁ</v>
          </cell>
          <cell r="E156" t="str">
            <v>POSSIDONIO ALVES DE ARAUJO FILHO</v>
          </cell>
          <cell r="F156" t="str">
            <v>2 - Outros Profissionais da Saúde</v>
          </cell>
          <cell r="G156" t="str">
            <v>5151-10</v>
          </cell>
          <cell r="H156">
            <v>43862</v>
          </cell>
          <cell r="I156">
            <v>0</v>
          </cell>
          <cell r="J156">
            <v>130.34</v>
          </cell>
          <cell r="L156">
            <v>145.77000000000001</v>
          </cell>
          <cell r="M156">
            <v>5.23</v>
          </cell>
          <cell r="O156">
            <v>1.47</v>
          </cell>
          <cell r="P156">
            <v>0</v>
          </cell>
          <cell r="R156">
            <v>197.35999999999999</v>
          </cell>
          <cell r="S156">
            <v>62.7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CAXANGÁ</v>
          </cell>
          <cell r="E157" t="str">
            <v>PRISCILA DE LIMA BARBOSA</v>
          </cell>
          <cell r="F157" t="str">
            <v>2 - Outros Profissionais da Saúde</v>
          </cell>
          <cell r="G157" t="str">
            <v>3222-05</v>
          </cell>
          <cell r="H157">
            <v>43862</v>
          </cell>
          <cell r="I157">
            <v>0</v>
          </cell>
          <cell r="J157">
            <v>126.71</v>
          </cell>
          <cell r="L157">
            <v>145.77000000000001</v>
          </cell>
          <cell r="M157">
            <v>5.23</v>
          </cell>
          <cell r="O157">
            <v>1.47</v>
          </cell>
          <cell r="P157">
            <v>0</v>
          </cell>
          <cell r="R157">
            <v>266.36</v>
          </cell>
          <cell r="S157">
            <v>72.75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CAXANGÁ</v>
          </cell>
          <cell r="E158" t="str">
            <v>REGINA LUCIENE VENTURA PERNAMBUCO DA SILVA</v>
          </cell>
          <cell r="F158" t="str">
            <v>2 - Outros Profissionais da Saúde</v>
          </cell>
          <cell r="G158" t="str">
            <v>2235-05</v>
          </cell>
          <cell r="H158">
            <v>43862</v>
          </cell>
          <cell r="I158">
            <v>0</v>
          </cell>
          <cell r="J158">
            <v>202.42</v>
          </cell>
          <cell r="L158">
            <v>145.77000000000001</v>
          </cell>
          <cell r="M158">
            <v>5.23</v>
          </cell>
          <cell r="O158">
            <v>4.17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CAXANGÁ</v>
          </cell>
          <cell r="E159" t="str">
            <v>REGINALDO DE MEDEIROS</v>
          </cell>
          <cell r="F159" t="str">
            <v>2 - Outros Profissionais da Saúde</v>
          </cell>
          <cell r="G159" t="str">
            <v>3222-05</v>
          </cell>
          <cell r="H159">
            <v>43862</v>
          </cell>
          <cell r="I159">
            <v>0</v>
          </cell>
          <cell r="J159">
            <v>141.24</v>
          </cell>
          <cell r="L159">
            <v>145.77000000000001</v>
          </cell>
          <cell r="M159">
            <v>5.23</v>
          </cell>
          <cell r="O159">
            <v>1.47</v>
          </cell>
          <cell r="P159">
            <v>0</v>
          </cell>
          <cell r="R159">
            <v>93.86</v>
          </cell>
          <cell r="S159">
            <v>72.75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CAXANGÁ</v>
          </cell>
          <cell r="E160" t="str">
            <v>RENNUZA RECYLLE RAMOS DA ROCHA</v>
          </cell>
          <cell r="F160" t="str">
            <v>2 - Outros Profissionais da Saúde</v>
          </cell>
          <cell r="G160" t="str">
            <v>2235-05</v>
          </cell>
          <cell r="H160">
            <v>43862</v>
          </cell>
          <cell r="I160">
            <v>0</v>
          </cell>
          <cell r="J160">
            <v>236.68</v>
          </cell>
          <cell r="L160">
            <v>145.77000000000001</v>
          </cell>
          <cell r="M160">
            <v>5.23</v>
          </cell>
          <cell r="O160">
            <v>4.17</v>
          </cell>
          <cell r="P160">
            <v>0</v>
          </cell>
          <cell r="R160">
            <v>0</v>
          </cell>
          <cell r="S160">
            <v>0</v>
          </cell>
          <cell r="U160">
            <v>100</v>
          </cell>
          <cell r="V160">
            <v>0</v>
          </cell>
          <cell r="X160" t="str">
            <v>AUXILIO CRECHE</v>
          </cell>
          <cell r="Y160">
            <v>0</v>
          </cell>
          <cell r="Z160">
            <v>0</v>
          </cell>
        </row>
        <row r="161">
          <cell r="C161" t="str">
            <v>UPA CAXANGÁ</v>
          </cell>
          <cell r="E161" t="str">
            <v>ROMULO SAMPAIO CESAR PEIXOTO FILHO</v>
          </cell>
          <cell r="F161" t="str">
            <v>2 - Outros Profissionais da Saúde</v>
          </cell>
          <cell r="G161" t="str">
            <v>2234-05</v>
          </cell>
          <cell r="H161">
            <v>43862</v>
          </cell>
          <cell r="I161">
            <v>0</v>
          </cell>
          <cell r="J161">
            <v>315.44</v>
          </cell>
          <cell r="L161">
            <v>0</v>
          </cell>
          <cell r="M161">
            <v>0</v>
          </cell>
          <cell r="O161">
            <v>1.47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CAXANGÁ</v>
          </cell>
          <cell r="E162" t="str">
            <v>ROSALBA SOUZA CORREIA</v>
          </cell>
          <cell r="F162" t="str">
            <v>2 - Outros Profissionais da Saúde</v>
          </cell>
          <cell r="G162" t="str">
            <v>3222-05</v>
          </cell>
          <cell r="H162">
            <v>43862</v>
          </cell>
          <cell r="I162">
            <v>0</v>
          </cell>
          <cell r="J162">
            <v>126.72</v>
          </cell>
          <cell r="L162">
            <v>145.77000000000001</v>
          </cell>
          <cell r="M162">
            <v>5.23</v>
          </cell>
          <cell r="O162">
            <v>1.47</v>
          </cell>
          <cell r="P162">
            <v>0</v>
          </cell>
          <cell r="R162">
            <v>183.56</v>
          </cell>
          <cell r="S162">
            <v>72.75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CAXANGÁ</v>
          </cell>
          <cell r="E163" t="str">
            <v>ROSEMERY MARIA DA SILVA</v>
          </cell>
          <cell r="F163" t="str">
            <v>2 - Outros Profissionais da Saúde</v>
          </cell>
          <cell r="G163" t="str">
            <v>3222-05</v>
          </cell>
          <cell r="H163">
            <v>43862</v>
          </cell>
          <cell r="I163">
            <v>0</v>
          </cell>
          <cell r="J163">
            <v>121.86</v>
          </cell>
          <cell r="L163">
            <v>145.77000000000001</v>
          </cell>
          <cell r="M163">
            <v>5.23</v>
          </cell>
          <cell r="O163">
            <v>1.47</v>
          </cell>
          <cell r="P163">
            <v>0</v>
          </cell>
          <cell r="R163">
            <v>197.35999999999999</v>
          </cell>
          <cell r="S163">
            <v>72.75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CAXANGÁ</v>
          </cell>
          <cell r="E164" t="str">
            <v>ROSINEIDE MARIA DA SILVA</v>
          </cell>
          <cell r="F164" t="str">
            <v>2 - Outros Profissionais da Saúde</v>
          </cell>
          <cell r="G164" t="str">
            <v>3222-05</v>
          </cell>
          <cell r="H164">
            <v>43862</v>
          </cell>
          <cell r="I164">
            <v>0</v>
          </cell>
          <cell r="J164">
            <v>134.38999999999999</v>
          </cell>
          <cell r="L164">
            <v>145.77000000000001</v>
          </cell>
          <cell r="M164">
            <v>5.23</v>
          </cell>
          <cell r="O164">
            <v>1.47</v>
          </cell>
          <cell r="P164">
            <v>0</v>
          </cell>
          <cell r="R164">
            <v>216.06</v>
          </cell>
          <cell r="S164">
            <v>72.75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CAXANGÁ</v>
          </cell>
          <cell r="E165" t="str">
            <v>ROSINEIDE MARIA DE OLIVEIRA</v>
          </cell>
          <cell r="F165" t="str">
            <v>2 - Outros Profissionais da Saúde</v>
          </cell>
          <cell r="G165" t="str">
            <v>3222-05</v>
          </cell>
          <cell r="H165">
            <v>43862</v>
          </cell>
          <cell r="I165">
            <v>0</v>
          </cell>
          <cell r="J165">
            <v>126.72</v>
          </cell>
          <cell r="L165">
            <v>145.77000000000001</v>
          </cell>
          <cell r="M165">
            <v>5.23</v>
          </cell>
          <cell r="O165">
            <v>1.47</v>
          </cell>
          <cell r="P165">
            <v>0</v>
          </cell>
          <cell r="R165">
            <v>93.86</v>
          </cell>
          <cell r="S165">
            <v>72.75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CAXANGÁ</v>
          </cell>
          <cell r="E166" t="str">
            <v>SABRINA DA SILVA GOMES MUNIZ</v>
          </cell>
          <cell r="F166" t="str">
            <v>2 - Outros Profissionais da Saúde</v>
          </cell>
          <cell r="G166" t="str">
            <v>3222-05</v>
          </cell>
          <cell r="H166">
            <v>43862</v>
          </cell>
          <cell r="I166">
            <v>0</v>
          </cell>
          <cell r="J166">
            <v>151.31</v>
          </cell>
          <cell r="L166">
            <v>145.77000000000001</v>
          </cell>
          <cell r="M166">
            <v>5.23</v>
          </cell>
          <cell r="O166">
            <v>1.47</v>
          </cell>
          <cell r="P166">
            <v>0</v>
          </cell>
          <cell r="R166">
            <v>100.75999999999999</v>
          </cell>
          <cell r="S166">
            <v>72.75</v>
          </cell>
          <cell r="U166">
            <v>64</v>
          </cell>
          <cell r="V166">
            <v>0</v>
          </cell>
          <cell r="X166" t="str">
            <v>AUXILIO CRECHE</v>
          </cell>
          <cell r="Y166">
            <v>0</v>
          </cell>
          <cell r="Z166">
            <v>0</v>
          </cell>
        </row>
        <row r="167">
          <cell r="C167" t="str">
            <v>UPA CAXANGÁ</v>
          </cell>
          <cell r="E167" t="str">
            <v>SABRINA GABRIELLY DE MELO NASCIMENTO</v>
          </cell>
          <cell r="F167" t="str">
            <v>2 - Outros Profissionais da Saúde</v>
          </cell>
          <cell r="G167" t="str">
            <v>3222-05</v>
          </cell>
          <cell r="H167">
            <v>43862</v>
          </cell>
          <cell r="I167">
            <v>0</v>
          </cell>
          <cell r="J167">
            <v>121.86</v>
          </cell>
          <cell r="L167">
            <v>145.77000000000001</v>
          </cell>
          <cell r="M167">
            <v>5.23</v>
          </cell>
          <cell r="O167">
            <v>1.47</v>
          </cell>
          <cell r="P167">
            <v>0</v>
          </cell>
          <cell r="R167">
            <v>100.75999999999999</v>
          </cell>
          <cell r="S167">
            <v>72.75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CAXANGÁ</v>
          </cell>
          <cell r="E168" t="str">
            <v>SANDRA KARLA DA COSTA DANTAS PESSOA</v>
          </cell>
          <cell r="F168" t="str">
            <v>2 - Outros Profissionais da Saúde</v>
          </cell>
          <cell r="G168" t="str">
            <v>3222-05</v>
          </cell>
          <cell r="H168">
            <v>43862</v>
          </cell>
          <cell r="I168">
            <v>0</v>
          </cell>
          <cell r="J168">
            <v>126.72</v>
          </cell>
          <cell r="L168">
            <v>145.77000000000001</v>
          </cell>
          <cell r="M168">
            <v>5.23</v>
          </cell>
          <cell r="O168">
            <v>1.47</v>
          </cell>
          <cell r="P168">
            <v>0</v>
          </cell>
          <cell r="R168">
            <v>232.35999999999999</v>
          </cell>
          <cell r="S168">
            <v>72.75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CAXANGÁ</v>
          </cell>
          <cell r="E169" t="str">
            <v>SEVERINO ROGERIO BARBOSA NETO</v>
          </cell>
          <cell r="F169" t="str">
            <v>2 - Outros Profissionais da Saúde</v>
          </cell>
          <cell r="G169" t="str">
            <v>5151-10</v>
          </cell>
          <cell r="H169">
            <v>43862</v>
          </cell>
          <cell r="I169">
            <v>0</v>
          </cell>
          <cell r="J169">
            <v>108.62</v>
          </cell>
          <cell r="L169">
            <v>145.77000000000001</v>
          </cell>
          <cell r="M169">
            <v>5.23</v>
          </cell>
          <cell r="O169">
            <v>1.47</v>
          </cell>
          <cell r="P169">
            <v>0</v>
          </cell>
          <cell r="R169">
            <v>197.35999999999999</v>
          </cell>
          <cell r="S169">
            <v>62.7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CAXANGÁ</v>
          </cell>
          <cell r="E170" t="str">
            <v>SILVANA PIMENTEL FRANCA SANTOS</v>
          </cell>
          <cell r="F170" t="str">
            <v>2 - Outros Profissionais da Saúde</v>
          </cell>
          <cell r="G170" t="str">
            <v>5152-05</v>
          </cell>
          <cell r="H170">
            <v>43862</v>
          </cell>
          <cell r="I170">
            <v>0</v>
          </cell>
          <cell r="J170">
            <v>130.79</v>
          </cell>
          <cell r="L170">
            <v>145.77000000000001</v>
          </cell>
          <cell r="M170">
            <v>5.23</v>
          </cell>
          <cell r="O170">
            <v>1.47</v>
          </cell>
          <cell r="P170">
            <v>0</v>
          </cell>
          <cell r="R170">
            <v>85.66</v>
          </cell>
          <cell r="S170">
            <v>62.7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CAXANGÁ</v>
          </cell>
          <cell r="E171" t="str">
            <v>SILVANIA MARIA RIBEIRO PEREIRA DA SILVA</v>
          </cell>
          <cell r="F171" t="str">
            <v>2 - Outros Profissionais da Saúde</v>
          </cell>
          <cell r="G171" t="str">
            <v>5152-05</v>
          </cell>
          <cell r="H171">
            <v>43862</v>
          </cell>
          <cell r="I171">
            <v>0</v>
          </cell>
          <cell r="J171">
            <v>97.75</v>
          </cell>
          <cell r="L171">
            <v>145.77000000000001</v>
          </cell>
          <cell r="M171">
            <v>5.23</v>
          </cell>
          <cell r="O171">
            <v>1.47</v>
          </cell>
          <cell r="P171">
            <v>0</v>
          </cell>
          <cell r="R171">
            <v>232.35999999999999</v>
          </cell>
          <cell r="S171">
            <v>62.7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CAXANGÁ</v>
          </cell>
          <cell r="E172" t="str">
            <v>SIMONE DE LIMA TORRES CAMPOS</v>
          </cell>
          <cell r="F172" t="str">
            <v>2 - Outros Profissionais da Saúde</v>
          </cell>
          <cell r="G172" t="str">
            <v>2516-05</v>
          </cell>
          <cell r="H172">
            <v>43862</v>
          </cell>
          <cell r="I172">
            <v>0</v>
          </cell>
          <cell r="J172">
            <v>222.32</v>
          </cell>
          <cell r="L172">
            <v>145.77000000000001</v>
          </cell>
          <cell r="M172">
            <v>5.23</v>
          </cell>
          <cell r="O172">
            <v>1.47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CAXANGÁ</v>
          </cell>
          <cell r="E173" t="str">
            <v>STEPHAN CERQUEIRA LEVITA</v>
          </cell>
          <cell r="F173" t="str">
            <v>2 - Outros Profissionais da Saúde</v>
          </cell>
          <cell r="G173" t="str">
            <v>2234-05</v>
          </cell>
          <cell r="H173">
            <v>43862</v>
          </cell>
          <cell r="I173">
            <v>0</v>
          </cell>
          <cell r="J173">
            <v>315.45</v>
          </cell>
          <cell r="L173">
            <v>145.77000000000001</v>
          </cell>
          <cell r="M173">
            <v>5.23</v>
          </cell>
          <cell r="O173">
            <v>1.47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CAXANGÁ</v>
          </cell>
          <cell r="E174" t="str">
            <v>SUZIANE GOMES FERREIRA CAVALCANTI</v>
          </cell>
          <cell r="F174" t="str">
            <v>2 - Outros Profissionais da Saúde</v>
          </cell>
          <cell r="G174" t="str">
            <v>3222-05</v>
          </cell>
          <cell r="H174">
            <v>43862</v>
          </cell>
          <cell r="I174">
            <v>0</v>
          </cell>
          <cell r="J174">
            <v>121.86</v>
          </cell>
          <cell r="L174">
            <v>145.77000000000001</v>
          </cell>
          <cell r="M174">
            <v>5.23</v>
          </cell>
          <cell r="O174">
            <v>1.47</v>
          </cell>
          <cell r="P174">
            <v>0</v>
          </cell>
          <cell r="R174">
            <v>183.56</v>
          </cell>
          <cell r="S174">
            <v>72.75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CAXANGÁ</v>
          </cell>
          <cell r="E175" t="str">
            <v>SWANY MARIA DE ARAUJO RAMOS</v>
          </cell>
          <cell r="F175" t="str">
            <v>2 - Outros Profissionais da Saúde</v>
          </cell>
          <cell r="G175" t="str">
            <v>2516-05</v>
          </cell>
          <cell r="H175">
            <v>43862</v>
          </cell>
          <cell r="I175">
            <v>0</v>
          </cell>
          <cell r="J175">
            <v>213.08</v>
          </cell>
          <cell r="L175">
            <v>145.77000000000001</v>
          </cell>
          <cell r="M175">
            <v>5.23</v>
          </cell>
          <cell r="O175">
            <v>1.47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CAXANGÁ</v>
          </cell>
          <cell r="E176" t="str">
            <v>VANESSA CRISTINA DE OLIVEIRA</v>
          </cell>
          <cell r="F176" t="str">
            <v>2 - Outros Profissionais da Saúde</v>
          </cell>
          <cell r="G176" t="str">
            <v>2235-05</v>
          </cell>
          <cell r="H176">
            <v>43862</v>
          </cell>
          <cell r="I176">
            <v>0</v>
          </cell>
          <cell r="J176">
            <v>264.38</v>
          </cell>
          <cell r="L176">
            <v>145.77000000000001</v>
          </cell>
          <cell r="M176">
            <v>5.23</v>
          </cell>
          <cell r="O176">
            <v>4.17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CAXANGÁ</v>
          </cell>
          <cell r="E177" t="str">
            <v>VANESSA PRUDENCIO DO NASCIMENTO</v>
          </cell>
          <cell r="F177" t="str">
            <v>2 - Outros Profissionais da Saúde</v>
          </cell>
          <cell r="G177" t="str">
            <v>3222-05</v>
          </cell>
          <cell r="H177">
            <v>43862</v>
          </cell>
          <cell r="I177">
            <v>0</v>
          </cell>
          <cell r="J177">
            <v>152.06</v>
          </cell>
          <cell r="L177">
            <v>145.77000000000001</v>
          </cell>
          <cell r="M177">
            <v>5.23</v>
          </cell>
          <cell r="O177">
            <v>1.47</v>
          </cell>
          <cell r="P177">
            <v>0</v>
          </cell>
          <cell r="R177">
            <v>93.86</v>
          </cell>
          <cell r="S177">
            <v>72.75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CAXANGÁ</v>
          </cell>
          <cell r="E178" t="str">
            <v>WASHINGTON XAVIER MARINHO</v>
          </cell>
          <cell r="F178" t="str">
            <v>2 - Outros Profissionais da Saúde</v>
          </cell>
          <cell r="G178" t="str">
            <v>5211-30</v>
          </cell>
          <cell r="H178">
            <v>43862</v>
          </cell>
          <cell r="I178">
            <v>0</v>
          </cell>
          <cell r="J178">
            <v>111.79</v>
          </cell>
          <cell r="L178">
            <v>0</v>
          </cell>
          <cell r="M178">
            <v>0</v>
          </cell>
          <cell r="O178">
            <v>1.47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CAXANGÁ</v>
          </cell>
          <cell r="E179" t="str">
            <v>WELLINGTON PEREIRA ARCANJO</v>
          </cell>
          <cell r="F179" t="str">
            <v>2 - Outros Profissionais da Saúde</v>
          </cell>
          <cell r="G179" t="str">
            <v>3222-05</v>
          </cell>
          <cell r="H179">
            <v>43862</v>
          </cell>
          <cell r="I179">
            <v>0</v>
          </cell>
          <cell r="J179">
            <v>151.31</v>
          </cell>
          <cell r="L179">
            <v>145.77000000000001</v>
          </cell>
          <cell r="M179">
            <v>5.23</v>
          </cell>
          <cell r="O179">
            <v>1.47</v>
          </cell>
          <cell r="P179">
            <v>0</v>
          </cell>
          <cell r="R179">
            <v>197.35999999999999</v>
          </cell>
          <cell r="S179">
            <v>72.75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CAXANGÁ</v>
          </cell>
          <cell r="E180" t="str">
            <v>AIRTON CESAR PEREIRA DE SA FILHO</v>
          </cell>
          <cell r="F180" t="str">
            <v>1 - Médico</v>
          </cell>
          <cell r="G180" t="str">
            <v>2252-70</v>
          </cell>
          <cell r="H180">
            <v>43862</v>
          </cell>
          <cell r="I180">
            <v>0</v>
          </cell>
          <cell r="J180">
            <v>485.58</v>
          </cell>
          <cell r="L180">
            <v>145.77000000000001</v>
          </cell>
          <cell r="M180">
            <v>5.23</v>
          </cell>
          <cell r="O180">
            <v>11.44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CAXANGÁ</v>
          </cell>
          <cell r="E181" t="str">
            <v>ALEXANDRE MAGNO BEZERRA MIRANDA</v>
          </cell>
          <cell r="F181" t="str">
            <v>1 - Médico</v>
          </cell>
          <cell r="G181" t="str">
            <v>2251-25</v>
          </cell>
          <cell r="H181">
            <v>43862</v>
          </cell>
          <cell r="I181">
            <v>0</v>
          </cell>
          <cell r="J181">
            <v>690.22</v>
          </cell>
          <cell r="L181">
            <v>145.77000000000001</v>
          </cell>
          <cell r="M181">
            <v>5.23</v>
          </cell>
          <cell r="O181">
            <v>11.44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Z181">
            <v>0</v>
          </cell>
        </row>
        <row r="182">
          <cell r="C182" t="str">
            <v>UPA CAXANGÁ</v>
          </cell>
          <cell r="E182" t="str">
            <v>AMANDA LEMOS ALVES SARAIVA</v>
          </cell>
          <cell r="F182" t="str">
            <v>1 - Médico</v>
          </cell>
          <cell r="G182" t="str">
            <v>2251-25</v>
          </cell>
          <cell r="H182">
            <v>43862</v>
          </cell>
          <cell r="I182">
            <v>0</v>
          </cell>
          <cell r="J182">
            <v>649.49</v>
          </cell>
          <cell r="L182">
            <v>145.77000000000001</v>
          </cell>
          <cell r="M182">
            <v>5.23</v>
          </cell>
          <cell r="O182">
            <v>11.44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CAXANGÁ</v>
          </cell>
          <cell r="E183" t="str">
            <v>AMANDHA ARAUJO CRUZ</v>
          </cell>
          <cell r="F183" t="str">
            <v>1 - Médico</v>
          </cell>
          <cell r="G183" t="str">
            <v>2251-25</v>
          </cell>
          <cell r="H183">
            <v>43862</v>
          </cell>
          <cell r="I183">
            <v>0</v>
          </cell>
          <cell r="J183">
            <v>999.63</v>
          </cell>
          <cell r="L183">
            <v>0</v>
          </cell>
          <cell r="M183">
            <v>0</v>
          </cell>
          <cell r="O183">
            <v>11.44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CAXANGÁ</v>
          </cell>
          <cell r="E184" t="str">
            <v>ANA CAROLINE DE SOUZA MENDES FALCAO</v>
          </cell>
          <cell r="F184" t="str">
            <v>1 - Médico</v>
          </cell>
          <cell r="G184" t="str">
            <v>2251-24</v>
          </cell>
          <cell r="H184">
            <v>43862</v>
          </cell>
          <cell r="I184">
            <v>0</v>
          </cell>
          <cell r="J184">
            <v>617.58000000000004</v>
          </cell>
          <cell r="L184">
            <v>145.77000000000001</v>
          </cell>
          <cell r="M184">
            <v>5.23</v>
          </cell>
          <cell r="O184">
            <v>11.44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Z184">
            <v>0</v>
          </cell>
        </row>
        <row r="185">
          <cell r="C185" t="str">
            <v>UPA CAXANGÁ</v>
          </cell>
          <cell r="E185" t="str">
            <v>ANA IDIALINA MARQUES DE LUNA BARROS</v>
          </cell>
          <cell r="F185" t="str">
            <v>1 - Médico</v>
          </cell>
          <cell r="G185" t="str">
            <v>2251-25</v>
          </cell>
          <cell r="H185">
            <v>43862</v>
          </cell>
          <cell r="I185">
            <v>0</v>
          </cell>
          <cell r="J185">
            <v>1101.47</v>
          </cell>
          <cell r="L185">
            <v>0</v>
          </cell>
          <cell r="M185">
            <v>0</v>
          </cell>
          <cell r="O185">
            <v>11.44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CAXANGÁ</v>
          </cell>
          <cell r="E186" t="str">
            <v>ANANDA COSTA DOMINGOS</v>
          </cell>
          <cell r="F186" t="str">
            <v>1 - Médico</v>
          </cell>
          <cell r="G186" t="str">
            <v>2251-25</v>
          </cell>
          <cell r="H186">
            <v>43862</v>
          </cell>
          <cell r="I186">
            <v>0</v>
          </cell>
          <cell r="J186">
            <v>674.27</v>
          </cell>
          <cell r="L186">
            <v>0</v>
          </cell>
          <cell r="M186">
            <v>0</v>
          </cell>
          <cell r="O186">
            <v>11.44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CAXANGÁ</v>
          </cell>
          <cell r="E187" t="str">
            <v>ARTHUR COSTA INOJOSA</v>
          </cell>
          <cell r="F187" t="str">
            <v>1 - Médico</v>
          </cell>
          <cell r="G187" t="str">
            <v>2251-25</v>
          </cell>
          <cell r="H187">
            <v>43862</v>
          </cell>
          <cell r="I187">
            <v>0</v>
          </cell>
          <cell r="J187">
            <v>348.37</v>
          </cell>
          <cell r="L187">
            <v>145.77000000000001</v>
          </cell>
          <cell r="M187">
            <v>5.23</v>
          </cell>
          <cell r="O187">
            <v>11.44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Z187">
            <v>0</v>
          </cell>
        </row>
        <row r="188">
          <cell r="C188" t="str">
            <v>UPA CAXANGÁ</v>
          </cell>
          <cell r="E188" t="str">
            <v>AUDREY VIOLETA MARTINS DE VASCONCELOS</v>
          </cell>
          <cell r="F188" t="str">
            <v>1 - Médico</v>
          </cell>
          <cell r="G188" t="str">
            <v>2251-25</v>
          </cell>
          <cell r="H188">
            <v>43862</v>
          </cell>
          <cell r="I188">
            <v>0</v>
          </cell>
          <cell r="J188">
            <v>1421.4</v>
          </cell>
          <cell r="L188">
            <v>145.77000000000001</v>
          </cell>
          <cell r="M188">
            <v>5.23</v>
          </cell>
          <cell r="O188">
            <v>11.44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CAXANGÁ</v>
          </cell>
          <cell r="E189" t="str">
            <v>AURIVAN BARROS DE MELO</v>
          </cell>
          <cell r="F189" t="str">
            <v>1 - Médico</v>
          </cell>
          <cell r="G189" t="str">
            <v>2252-70</v>
          </cell>
          <cell r="H189">
            <v>43862</v>
          </cell>
          <cell r="I189">
            <v>0</v>
          </cell>
          <cell r="J189">
            <v>977.64</v>
          </cell>
          <cell r="L189">
            <v>145.77000000000001</v>
          </cell>
          <cell r="M189">
            <v>5.23</v>
          </cell>
          <cell r="O189">
            <v>11.44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CAXANGÁ</v>
          </cell>
          <cell r="E190" t="str">
            <v>AVRAHAM MACHADO COSTA FERREIRA</v>
          </cell>
          <cell r="F190" t="str">
            <v>1 - Médico</v>
          </cell>
          <cell r="G190" t="str">
            <v>2252-70</v>
          </cell>
          <cell r="H190">
            <v>43862</v>
          </cell>
          <cell r="I190">
            <v>0</v>
          </cell>
          <cell r="J190">
            <v>428.63</v>
          </cell>
          <cell r="L190">
            <v>145.77000000000001</v>
          </cell>
          <cell r="M190">
            <v>5.23</v>
          </cell>
          <cell r="O190">
            <v>11.44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CAXANGÁ</v>
          </cell>
          <cell r="E191" t="str">
            <v>BARBARA DE VASCONCELOS CALHEIROS CORREIA</v>
          </cell>
          <cell r="F191" t="str">
            <v>1 - Médico</v>
          </cell>
          <cell r="G191" t="str">
            <v>2251-24</v>
          </cell>
          <cell r="H191">
            <v>43862</v>
          </cell>
          <cell r="I191">
            <v>0</v>
          </cell>
          <cell r="J191">
            <v>925.84</v>
          </cell>
          <cell r="L191">
            <v>0</v>
          </cell>
          <cell r="M191">
            <v>0</v>
          </cell>
          <cell r="O191">
            <v>11.44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CAXANGÁ</v>
          </cell>
          <cell r="E192" t="str">
            <v>BRUNA SOARES DE PAULA LAMY</v>
          </cell>
          <cell r="F192" t="str">
            <v>1 - Médico</v>
          </cell>
          <cell r="G192" t="str">
            <v>2251-25</v>
          </cell>
          <cell r="H192">
            <v>43862</v>
          </cell>
          <cell r="I192">
            <v>0</v>
          </cell>
          <cell r="J192">
            <v>616.23</v>
          </cell>
          <cell r="L192">
            <v>145.77000000000001</v>
          </cell>
          <cell r="M192">
            <v>5.23</v>
          </cell>
          <cell r="O192">
            <v>11.44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CAXANGÁ</v>
          </cell>
          <cell r="E193" t="str">
            <v>CAIO CESAR DE LIMA SILVA</v>
          </cell>
          <cell r="F193" t="str">
            <v>1 - Médico</v>
          </cell>
          <cell r="G193" t="str">
            <v>2251-25</v>
          </cell>
          <cell r="H193">
            <v>43862</v>
          </cell>
          <cell r="I193">
            <v>0</v>
          </cell>
          <cell r="J193">
            <v>676.98</v>
          </cell>
          <cell r="L193">
            <v>145.77000000000001</v>
          </cell>
          <cell r="M193">
            <v>5.23</v>
          </cell>
          <cell r="O193">
            <v>11.44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CAXANGÁ</v>
          </cell>
          <cell r="E194" t="str">
            <v>CAMILA CATHARINE PONTES SANCHES</v>
          </cell>
          <cell r="F194" t="str">
            <v>1 - Médico</v>
          </cell>
          <cell r="G194" t="str">
            <v>2251-25</v>
          </cell>
          <cell r="H194">
            <v>43862</v>
          </cell>
          <cell r="I194">
            <v>0</v>
          </cell>
          <cell r="J194">
            <v>641.25</v>
          </cell>
          <cell r="L194">
            <v>145.77000000000001</v>
          </cell>
          <cell r="M194">
            <v>5.23</v>
          </cell>
          <cell r="O194">
            <v>11.44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CAXANGÁ</v>
          </cell>
          <cell r="E195" t="str">
            <v>CECILIA GONCALVES BEZERRA</v>
          </cell>
          <cell r="F195" t="str">
            <v>1 - Médico</v>
          </cell>
          <cell r="G195" t="str">
            <v>2251-25</v>
          </cell>
          <cell r="H195">
            <v>43862</v>
          </cell>
          <cell r="I195">
            <v>0</v>
          </cell>
          <cell r="J195">
            <v>873.42</v>
          </cell>
          <cell r="L195">
            <v>145.77000000000001</v>
          </cell>
          <cell r="M195">
            <v>5.23</v>
          </cell>
          <cell r="O195">
            <v>11.44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CAXANGÁ</v>
          </cell>
          <cell r="E196" t="str">
            <v>CLECIA MARIA FIGUEIROA MELO</v>
          </cell>
          <cell r="F196" t="str">
            <v>1 - Médico</v>
          </cell>
          <cell r="G196" t="str">
            <v>2251-24</v>
          </cell>
          <cell r="H196">
            <v>43862</v>
          </cell>
          <cell r="I196">
            <v>0</v>
          </cell>
          <cell r="J196">
            <v>313.92</v>
          </cell>
          <cell r="L196">
            <v>145.77000000000001</v>
          </cell>
          <cell r="M196">
            <v>5.23</v>
          </cell>
          <cell r="O196">
            <v>11.44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CAXANGÁ</v>
          </cell>
          <cell r="E197" t="str">
            <v>ELISA PERI AZEVEDO</v>
          </cell>
          <cell r="F197" t="str">
            <v>1 - Médico</v>
          </cell>
          <cell r="G197" t="str">
            <v>2251-25</v>
          </cell>
          <cell r="H197">
            <v>43862</v>
          </cell>
          <cell r="I197">
            <v>0</v>
          </cell>
          <cell r="J197">
            <v>672.42</v>
          </cell>
          <cell r="L197">
            <v>145.77000000000001</v>
          </cell>
          <cell r="M197">
            <v>5.23</v>
          </cell>
          <cell r="O197">
            <v>11.44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CAXANGÁ</v>
          </cell>
          <cell r="E198" t="str">
            <v>ENI ARAUJO GOMES</v>
          </cell>
          <cell r="F198" t="str">
            <v>1 - Médico</v>
          </cell>
          <cell r="G198" t="str">
            <v>2251-25</v>
          </cell>
          <cell r="H198">
            <v>43862</v>
          </cell>
          <cell r="I198">
            <v>0</v>
          </cell>
          <cell r="J198">
            <v>556.37</v>
          </cell>
          <cell r="L198">
            <v>0</v>
          </cell>
          <cell r="M198">
            <v>0</v>
          </cell>
          <cell r="O198">
            <v>11.44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  <row r="199">
          <cell r="C199" t="str">
            <v>UPA CAXANGÁ</v>
          </cell>
          <cell r="E199" t="str">
            <v>FERNANDO ANIBAL FIALHO CANTARELLI</v>
          </cell>
          <cell r="F199" t="str">
            <v>1 - Médico</v>
          </cell>
          <cell r="G199" t="str">
            <v>2251-25</v>
          </cell>
          <cell r="H199">
            <v>43862</v>
          </cell>
          <cell r="I199">
            <v>0</v>
          </cell>
          <cell r="J199">
            <v>814.43</v>
          </cell>
          <cell r="L199">
            <v>145.77000000000001</v>
          </cell>
          <cell r="M199">
            <v>5.23</v>
          </cell>
          <cell r="O199">
            <v>11.44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Z199">
            <v>0</v>
          </cell>
        </row>
        <row r="200">
          <cell r="C200" t="str">
            <v>UPA CAXANGÁ</v>
          </cell>
          <cell r="E200" t="str">
            <v>FILIPE DE AZEVEDO MESQUITA</v>
          </cell>
          <cell r="F200" t="str">
            <v>1 - Médico</v>
          </cell>
          <cell r="G200" t="str">
            <v>2252-70</v>
          </cell>
          <cell r="H200">
            <v>43862</v>
          </cell>
          <cell r="I200">
            <v>0</v>
          </cell>
          <cell r="J200">
            <v>833.62</v>
          </cell>
          <cell r="L200">
            <v>145.77000000000001</v>
          </cell>
          <cell r="M200">
            <v>5.23</v>
          </cell>
          <cell r="O200">
            <v>11.44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0</v>
          </cell>
          <cell r="Z200">
            <v>0</v>
          </cell>
        </row>
        <row r="201">
          <cell r="C201" t="str">
            <v>UPA CAXANGÁ</v>
          </cell>
          <cell r="E201" t="str">
            <v>GEYDSON NOBREGA DA SILVA</v>
          </cell>
          <cell r="F201" t="str">
            <v>1 - Médico</v>
          </cell>
          <cell r="G201" t="str">
            <v>2251-25</v>
          </cell>
          <cell r="H201">
            <v>43862</v>
          </cell>
          <cell r="I201">
            <v>0</v>
          </cell>
          <cell r="J201">
            <v>441.32</v>
          </cell>
          <cell r="L201">
            <v>145.77000000000001</v>
          </cell>
          <cell r="M201">
            <v>5.23</v>
          </cell>
          <cell r="O201">
            <v>11.44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0</v>
          </cell>
          <cell r="Z201">
            <v>0</v>
          </cell>
        </row>
        <row r="202">
          <cell r="C202" t="str">
            <v>UPA CAXANGÁ</v>
          </cell>
          <cell r="E202" t="str">
            <v>GUILHERME UCHOA CAVALCANTI WALMSLEY</v>
          </cell>
          <cell r="F202" t="str">
            <v>1 - Médico</v>
          </cell>
          <cell r="G202" t="str">
            <v>2251-25</v>
          </cell>
          <cell r="H202">
            <v>43862</v>
          </cell>
          <cell r="I202">
            <v>0</v>
          </cell>
          <cell r="J202">
            <v>774.53</v>
          </cell>
          <cell r="L202">
            <v>145.77000000000001</v>
          </cell>
          <cell r="M202">
            <v>5.23</v>
          </cell>
          <cell r="O202">
            <v>11.44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0</v>
          </cell>
          <cell r="Z202">
            <v>0</v>
          </cell>
        </row>
        <row r="203">
          <cell r="C203" t="str">
            <v>UPA CAXANGÁ</v>
          </cell>
          <cell r="E203" t="str">
            <v>GUSTAVO HENRIQUE FRANCA DE MORAES</v>
          </cell>
          <cell r="F203" t="str">
            <v>1 - Médico</v>
          </cell>
          <cell r="G203" t="str">
            <v>2251-25</v>
          </cell>
          <cell r="H203">
            <v>43862</v>
          </cell>
          <cell r="I203">
            <v>0</v>
          </cell>
          <cell r="J203">
            <v>479.24</v>
          </cell>
          <cell r="L203">
            <v>0</v>
          </cell>
          <cell r="M203">
            <v>0</v>
          </cell>
          <cell r="O203">
            <v>11.44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Z203">
            <v>0</v>
          </cell>
        </row>
        <row r="204">
          <cell r="C204" t="str">
            <v>UPA CAXANGÁ</v>
          </cell>
          <cell r="E204" t="str">
            <v>IJACIEL SOARES DE OLIVEIRA</v>
          </cell>
          <cell r="F204" t="str">
            <v>1 - Médico</v>
          </cell>
          <cell r="G204" t="str">
            <v>2252-70</v>
          </cell>
          <cell r="H204">
            <v>43862</v>
          </cell>
          <cell r="I204">
            <v>0</v>
          </cell>
          <cell r="J204">
            <v>502.37</v>
          </cell>
          <cell r="L204">
            <v>145.77000000000001</v>
          </cell>
          <cell r="M204">
            <v>5.23</v>
          </cell>
          <cell r="O204">
            <v>11.44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Y204">
            <v>0</v>
          </cell>
          <cell r="Z204">
            <v>0</v>
          </cell>
        </row>
        <row r="205">
          <cell r="C205" t="str">
            <v>UPA CAXANGÁ</v>
          </cell>
          <cell r="E205" t="str">
            <v>JONAS MENEZES DE LIMA</v>
          </cell>
          <cell r="F205" t="str">
            <v>1 - Médico</v>
          </cell>
          <cell r="G205" t="str">
            <v>2251-25</v>
          </cell>
          <cell r="H205">
            <v>43862</v>
          </cell>
          <cell r="I205">
            <v>0</v>
          </cell>
          <cell r="J205">
            <v>617.84</v>
          </cell>
          <cell r="L205">
            <v>145.77000000000001</v>
          </cell>
          <cell r="M205">
            <v>5.23</v>
          </cell>
          <cell r="O205">
            <v>11.44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Z205">
            <v>0</v>
          </cell>
        </row>
        <row r="206">
          <cell r="C206" t="str">
            <v>UPA CAXANGÁ</v>
          </cell>
          <cell r="E206" t="str">
            <v>JULIANA MARIA OLINDA PARAGUASSU SANTANA</v>
          </cell>
          <cell r="F206" t="str">
            <v>1 - Médico</v>
          </cell>
          <cell r="G206" t="str">
            <v>2251-25</v>
          </cell>
          <cell r="H206">
            <v>43862</v>
          </cell>
          <cell r="I206">
            <v>0</v>
          </cell>
          <cell r="J206">
            <v>774.61</v>
          </cell>
          <cell r="L206">
            <v>145.77000000000001</v>
          </cell>
          <cell r="M206">
            <v>5.23</v>
          </cell>
          <cell r="O206">
            <v>11.44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0</v>
          </cell>
          <cell r="Z206">
            <v>0</v>
          </cell>
        </row>
        <row r="207">
          <cell r="C207" t="str">
            <v>UPA CAXANGÁ</v>
          </cell>
          <cell r="E207" t="str">
            <v>JULIANA RODRIGUES CASTELO BRANCO RADNAI</v>
          </cell>
          <cell r="F207" t="str">
            <v>1 - Médico</v>
          </cell>
          <cell r="G207" t="str">
            <v>2251-25</v>
          </cell>
          <cell r="H207">
            <v>43862</v>
          </cell>
          <cell r="I207">
            <v>0</v>
          </cell>
          <cell r="J207">
            <v>843.35</v>
          </cell>
          <cell r="L207">
            <v>145.77000000000001</v>
          </cell>
          <cell r="M207">
            <v>5.23</v>
          </cell>
          <cell r="O207">
            <v>11.44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Z207">
            <v>0</v>
          </cell>
        </row>
        <row r="208">
          <cell r="C208" t="str">
            <v>UPA CAXANGÁ</v>
          </cell>
          <cell r="E208" t="str">
            <v>JULIANNA DE CARVALHO PEREIRA</v>
          </cell>
          <cell r="F208" t="str">
            <v>1 - Médico</v>
          </cell>
          <cell r="G208" t="str">
            <v>2251-24</v>
          </cell>
          <cell r="H208">
            <v>43862</v>
          </cell>
          <cell r="I208">
            <v>0</v>
          </cell>
          <cell r="J208">
            <v>700.4</v>
          </cell>
          <cell r="L208">
            <v>145.77000000000001</v>
          </cell>
          <cell r="M208">
            <v>5.23</v>
          </cell>
          <cell r="O208">
            <v>11.44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</row>
        <row r="209">
          <cell r="C209" t="str">
            <v>UPA CAXANGÁ</v>
          </cell>
          <cell r="E209" t="str">
            <v>JULIO CESAR SILVA DE ALBUQUERQUE</v>
          </cell>
          <cell r="F209" t="str">
            <v>1 - Médico</v>
          </cell>
          <cell r="G209" t="str">
            <v>2251-24</v>
          </cell>
          <cell r="H209">
            <v>43862</v>
          </cell>
          <cell r="I209">
            <v>0</v>
          </cell>
          <cell r="J209">
            <v>588.49</v>
          </cell>
          <cell r="L209">
            <v>145.77000000000001</v>
          </cell>
          <cell r="M209">
            <v>5.23</v>
          </cell>
          <cell r="O209">
            <v>11.44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</row>
        <row r="210">
          <cell r="C210" t="str">
            <v>UPA CAXANGÁ</v>
          </cell>
          <cell r="E210" t="str">
            <v>KAMILLA DE MACEDO E SILVA CORREA DE OLIVEIRA</v>
          </cell>
          <cell r="F210" t="str">
            <v>1 - Médico</v>
          </cell>
          <cell r="G210" t="str">
            <v>2251-25</v>
          </cell>
          <cell r="H210">
            <v>43862</v>
          </cell>
          <cell r="I210">
            <v>0</v>
          </cell>
          <cell r="J210">
            <v>680.11</v>
          </cell>
          <cell r="L210">
            <v>145.77000000000001</v>
          </cell>
          <cell r="M210">
            <v>5.23</v>
          </cell>
          <cell r="O210">
            <v>11.44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Z210">
            <v>0</v>
          </cell>
        </row>
        <row r="211">
          <cell r="C211" t="str">
            <v>UPA CAXANGÁ</v>
          </cell>
          <cell r="E211" t="str">
            <v>LAYS MIRANDA DE ALMEIDA MARTINS</v>
          </cell>
          <cell r="F211" t="str">
            <v>1 - Médico</v>
          </cell>
          <cell r="G211" t="str">
            <v>2251-25</v>
          </cell>
          <cell r="H211">
            <v>43862</v>
          </cell>
          <cell r="I211">
            <v>0</v>
          </cell>
          <cell r="J211">
            <v>383.96</v>
          </cell>
          <cell r="L211">
            <v>145.77000000000001</v>
          </cell>
          <cell r="M211">
            <v>5.23</v>
          </cell>
          <cell r="O211">
            <v>11.44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0</v>
          </cell>
          <cell r="Z211">
            <v>0</v>
          </cell>
        </row>
        <row r="212">
          <cell r="C212" t="str">
            <v>UPA CAXANGÁ</v>
          </cell>
          <cell r="E212" t="str">
            <v>LEONARDO DE MOURA CINTRA</v>
          </cell>
          <cell r="F212" t="str">
            <v>1 - Médico</v>
          </cell>
          <cell r="G212" t="str">
            <v>2251-25</v>
          </cell>
          <cell r="H212">
            <v>43862</v>
          </cell>
          <cell r="I212">
            <v>0</v>
          </cell>
          <cell r="J212">
            <v>498.54</v>
          </cell>
          <cell r="L212">
            <v>145.77000000000001</v>
          </cell>
          <cell r="M212">
            <v>5.23</v>
          </cell>
          <cell r="O212">
            <v>11.44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Z212">
            <v>0</v>
          </cell>
        </row>
        <row r="213">
          <cell r="C213" t="str">
            <v>UPA CAXANGÁ</v>
          </cell>
          <cell r="E213" t="str">
            <v>LORENA REIMINE GUERRA</v>
          </cell>
          <cell r="F213" t="str">
            <v>1 - Médico</v>
          </cell>
          <cell r="G213" t="str">
            <v>2251-25</v>
          </cell>
          <cell r="H213">
            <v>43862</v>
          </cell>
          <cell r="I213">
            <v>0</v>
          </cell>
          <cell r="J213">
            <v>755.65</v>
          </cell>
          <cell r="L213">
            <v>145.77000000000001</v>
          </cell>
          <cell r="M213">
            <v>5.23</v>
          </cell>
          <cell r="O213">
            <v>11.44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Z213">
            <v>0</v>
          </cell>
        </row>
        <row r="214">
          <cell r="C214" t="str">
            <v>UPA CAXANGÁ</v>
          </cell>
          <cell r="E214" t="str">
            <v>LUANA FREIRE GOES LIMA</v>
          </cell>
          <cell r="F214" t="str">
            <v>1 - Médico</v>
          </cell>
          <cell r="G214" t="str">
            <v>2251-24</v>
          </cell>
          <cell r="H214">
            <v>43862</v>
          </cell>
          <cell r="I214">
            <v>0</v>
          </cell>
          <cell r="J214">
            <v>786.49</v>
          </cell>
          <cell r="L214">
            <v>0</v>
          </cell>
          <cell r="M214">
            <v>0</v>
          </cell>
          <cell r="O214">
            <v>11.44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Z214">
            <v>0</v>
          </cell>
        </row>
        <row r="215">
          <cell r="C215" t="str">
            <v>UPA CAXANGÁ</v>
          </cell>
          <cell r="E215" t="str">
            <v>LUCIANA FIGUEIROA DE SIQUEIRA CAMPOS</v>
          </cell>
          <cell r="F215" t="str">
            <v>1 - Médico</v>
          </cell>
          <cell r="G215" t="str">
            <v>2251-24</v>
          </cell>
          <cell r="H215">
            <v>43862</v>
          </cell>
          <cell r="I215">
            <v>0</v>
          </cell>
          <cell r="J215">
            <v>582.41</v>
          </cell>
          <cell r="L215">
            <v>145.77000000000001</v>
          </cell>
          <cell r="M215">
            <v>5.23</v>
          </cell>
          <cell r="O215">
            <v>11.44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Z215">
            <v>0</v>
          </cell>
        </row>
        <row r="216">
          <cell r="C216" t="str">
            <v>UPA CAXANGÁ</v>
          </cell>
          <cell r="E216" t="str">
            <v>LUIZ MARCELO CORREIA JUNIOR</v>
          </cell>
          <cell r="F216" t="str">
            <v>1 - Médico</v>
          </cell>
          <cell r="G216" t="str">
            <v>2252-70</v>
          </cell>
          <cell r="H216">
            <v>43862</v>
          </cell>
          <cell r="I216">
            <v>0</v>
          </cell>
          <cell r="J216">
            <v>971.91</v>
          </cell>
          <cell r="L216">
            <v>145.77000000000001</v>
          </cell>
          <cell r="M216">
            <v>5.23</v>
          </cell>
          <cell r="O216">
            <v>11.44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Z216">
            <v>0</v>
          </cell>
        </row>
        <row r="217">
          <cell r="C217" t="str">
            <v>UPA CAXANGÁ</v>
          </cell>
          <cell r="E217" t="str">
            <v>MARIANA CAVALCANTI DE MELO</v>
          </cell>
          <cell r="F217" t="str">
            <v>1 - Médico</v>
          </cell>
          <cell r="G217" t="str">
            <v>2252-70</v>
          </cell>
          <cell r="H217">
            <v>43862</v>
          </cell>
          <cell r="I217">
            <v>0</v>
          </cell>
          <cell r="J217">
            <v>476.15</v>
          </cell>
          <cell r="L217">
            <v>145.77000000000001</v>
          </cell>
          <cell r="M217">
            <v>5.23</v>
          </cell>
          <cell r="O217">
            <v>11.44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Z217">
            <v>0</v>
          </cell>
        </row>
        <row r="218">
          <cell r="C218" t="str">
            <v>UPA CAXANGÁ</v>
          </cell>
          <cell r="E218" t="str">
            <v>MAVINIER MENDES DE OLIVEIRA</v>
          </cell>
          <cell r="F218" t="str">
            <v>1 - Médico</v>
          </cell>
          <cell r="G218" t="str">
            <v>2252-70</v>
          </cell>
          <cell r="H218">
            <v>43862</v>
          </cell>
          <cell r="I218">
            <v>0</v>
          </cell>
          <cell r="J218">
            <v>575</v>
          </cell>
          <cell r="L218">
            <v>145.77000000000001</v>
          </cell>
          <cell r="M218">
            <v>5.23</v>
          </cell>
          <cell r="O218">
            <v>11.44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Z218">
            <v>0</v>
          </cell>
        </row>
        <row r="219">
          <cell r="C219" t="str">
            <v>UPA CAXANGÁ</v>
          </cell>
          <cell r="E219" t="str">
            <v>MIRELA MOTA AIRES</v>
          </cell>
          <cell r="F219" t="str">
            <v>1 - Médico</v>
          </cell>
          <cell r="G219" t="str">
            <v>2251-25</v>
          </cell>
          <cell r="H219">
            <v>43862</v>
          </cell>
          <cell r="I219">
            <v>0</v>
          </cell>
          <cell r="J219">
            <v>711.54</v>
          </cell>
          <cell r="L219">
            <v>145.77000000000001</v>
          </cell>
          <cell r="M219">
            <v>5.23</v>
          </cell>
          <cell r="O219">
            <v>11.44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0</v>
          </cell>
          <cell r="Z219">
            <v>0</v>
          </cell>
        </row>
        <row r="220">
          <cell r="C220" t="str">
            <v>UPA CAXANGÁ</v>
          </cell>
          <cell r="E220" t="str">
            <v>MYLLENA EUNICE FERREIRA DA SILVA LIMA</v>
          </cell>
          <cell r="F220" t="str">
            <v>1 - Médico</v>
          </cell>
          <cell r="G220" t="str">
            <v>2251-25</v>
          </cell>
          <cell r="H220">
            <v>43862</v>
          </cell>
          <cell r="I220">
            <v>0</v>
          </cell>
          <cell r="J220">
            <v>312.20999999999998</v>
          </cell>
          <cell r="L220">
            <v>145.77000000000001</v>
          </cell>
          <cell r="M220">
            <v>5.23</v>
          </cell>
          <cell r="O220">
            <v>11.44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Z220">
            <v>0</v>
          </cell>
        </row>
        <row r="221">
          <cell r="C221" t="str">
            <v>UPA CAXANGÁ</v>
          </cell>
          <cell r="E221" t="str">
            <v>NATHALYA MARIA DE MAGALHAES TELES BRINGEL</v>
          </cell>
          <cell r="F221" t="str">
            <v>1 - Médico</v>
          </cell>
          <cell r="G221" t="str">
            <v>2251-24</v>
          </cell>
          <cell r="H221">
            <v>43862</v>
          </cell>
          <cell r="I221">
            <v>0</v>
          </cell>
          <cell r="J221">
            <v>388.08</v>
          </cell>
          <cell r="L221">
            <v>145.77000000000001</v>
          </cell>
          <cell r="M221">
            <v>5.23</v>
          </cell>
          <cell r="O221">
            <v>11.44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Z221">
            <v>0</v>
          </cell>
        </row>
        <row r="222">
          <cell r="C222" t="str">
            <v>UPA CAXANGÁ</v>
          </cell>
          <cell r="E222" t="str">
            <v>PAULA CRISTINA ALVES LEITAO</v>
          </cell>
          <cell r="F222" t="str">
            <v>1 - Médico</v>
          </cell>
          <cell r="G222" t="str">
            <v>2251-24</v>
          </cell>
          <cell r="H222">
            <v>43862</v>
          </cell>
          <cell r="I222">
            <v>0</v>
          </cell>
          <cell r="J222">
            <v>338.72</v>
          </cell>
          <cell r="L222">
            <v>145.77000000000001</v>
          </cell>
          <cell r="M222">
            <v>5.23</v>
          </cell>
          <cell r="O222">
            <v>11.44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0</v>
          </cell>
          <cell r="Z222">
            <v>0</v>
          </cell>
        </row>
        <row r="223">
          <cell r="C223" t="str">
            <v>UPA CAXANGÁ</v>
          </cell>
          <cell r="E223" t="str">
            <v>RAFAEL BAIA CARDOZO SILVA</v>
          </cell>
          <cell r="F223" t="str">
            <v>1 - Médico</v>
          </cell>
          <cell r="G223" t="str">
            <v>2252-70</v>
          </cell>
          <cell r="H223">
            <v>43862</v>
          </cell>
          <cell r="I223">
            <v>0</v>
          </cell>
          <cell r="J223">
            <v>518.65</v>
          </cell>
          <cell r="L223">
            <v>145.77000000000001</v>
          </cell>
          <cell r="M223">
            <v>5.23</v>
          </cell>
          <cell r="O223">
            <v>11.44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  <cell r="Y223">
            <v>0</v>
          </cell>
          <cell r="Z223">
            <v>0</v>
          </cell>
        </row>
        <row r="224">
          <cell r="C224" t="str">
            <v>UPA CAXANGÁ</v>
          </cell>
          <cell r="E224" t="str">
            <v>RAFAEL HENRIQUE GUIMARAES PEREIRA DE ANDRADE</v>
          </cell>
          <cell r="F224" t="str">
            <v>1 - Médico</v>
          </cell>
          <cell r="G224" t="str">
            <v>2251-25</v>
          </cell>
          <cell r="H224">
            <v>43862</v>
          </cell>
          <cell r="I224">
            <v>0</v>
          </cell>
          <cell r="J224">
            <v>602.1</v>
          </cell>
          <cell r="L224">
            <v>145.77000000000001</v>
          </cell>
          <cell r="M224">
            <v>5.23</v>
          </cell>
          <cell r="O224">
            <v>11.44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Z224">
            <v>0</v>
          </cell>
        </row>
        <row r="225">
          <cell r="C225" t="str">
            <v>UPA CAXANGÁ</v>
          </cell>
          <cell r="E225" t="str">
            <v>RICARDO BRUNO MERTENS FITTIPALDI</v>
          </cell>
          <cell r="F225" t="str">
            <v>1 - Médico</v>
          </cell>
          <cell r="G225" t="str">
            <v>2252-70</v>
          </cell>
          <cell r="H225">
            <v>43862</v>
          </cell>
          <cell r="I225">
            <v>0</v>
          </cell>
          <cell r="J225">
            <v>422.52</v>
          </cell>
          <cell r="L225">
            <v>145.77000000000001</v>
          </cell>
          <cell r="M225">
            <v>5.23</v>
          </cell>
          <cell r="O225">
            <v>11.44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Z225">
            <v>0</v>
          </cell>
        </row>
        <row r="226">
          <cell r="C226" t="str">
            <v>UPA CAXANGÁ</v>
          </cell>
          <cell r="E226" t="str">
            <v>ROBERTA BARROS DE SOUSA</v>
          </cell>
          <cell r="F226" t="str">
            <v>1 - Médico</v>
          </cell>
          <cell r="G226" t="str">
            <v>2251-24</v>
          </cell>
          <cell r="H226">
            <v>43862</v>
          </cell>
          <cell r="I226">
            <v>0</v>
          </cell>
          <cell r="J226">
            <v>388.15</v>
          </cell>
          <cell r="L226">
            <v>145.77000000000001</v>
          </cell>
          <cell r="M226">
            <v>5.23</v>
          </cell>
          <cell r="O226">
            <v>11.44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0</v>
          </cell>
          <cell r="Z226">
            <v>0</v>
          </cell>
        </row>
        <row r="227">
          <cell r="C227" t="str">
            <v>UPA CAXANGÁ</v>
          </cell>
          <cell r="E227" t="str">
            <v>SABRINA MONTARROYOS DE ALBUQUERQUE</v>
          </cell>
          <cell r="F227" t="str">
            <v>1 - Médico</v>
          </cell>
          <cell r="G227" t="str">
            <v>2251-24</v>
          </cell>
          <cell r="H227">
            <v>43862</v>
          </cell>
          <cell r="I227">
            <v>0</v>
          </cell>
          <cell r="J227">
            <v>745.55</v>
          </cell>
          <cell r="L227">
            <v>145.77000000000001</v>
          </cell>
          <cell r="M227">
            <v>5.23</v>
          </cell>
          <cell r="O227">
            <v>11.44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0</v>
          </cell>
          <cell r="Z227">
            <v>0</v>
          </cell>
        </row>
        <row r="228">
          <cell r="C228" t="str">
            <v>UPA CAXANGÁ</v>
          </cell>
          <cell r="E228" t="str">
            <v>SILVIO JOHNSON MACEDO DE SANTIAGO</v>
          </cell>
          <cell r="F228" t="str">
            <v>1 - Médico</v>
          </cell>
          <cell r="G228" t="str">
            <v>2252-70</v>
          </cell>
          <cell r="H228">
            <v>43862</v>
          </cell>
          <cell r="I228">
            <v>0</v>
          </cell>
          <cell r="J228">
            <v>446.48</v>
          </cell>
          <cell r="L228">
            <v>145.77000000000001</v>
          </cell>
          <cell r="M228">
            <v>5.23</v>
          </cell>
          <cell r="O228">
            <v>11.44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Y228">
            <v>0</v>
          </cell>
          <cell r="Z228">
            <v>0</v>
          </cell>
        </row>
        <row r="229">
          <cell r="C229" t="str">
            <v>UPA CAXANGÁ</v>
          </cell>
          <cell r="E229" t="str">
            <v>SIVALDO AUGUSTO RAMOS DE ARAUJO</v>
          </cell>
          <cell r="F229" t="str">
            <v>1 - Médico</v>
          </cell>
          <cell r="G229" t="str">
            <v>2251-25</v>
          </cell>
          <cell r="H229">
            <v>43862</v>
          </cell>
          <cell r="I229">
            <v>0</v>
          </cell>
          <cell r="J229">
            <v>825.25</v>
          </cell>
          <cell r="L229">
            <v>145.77000000000001</v>
          </cell>
          <cell r="M229">
            <v>5.23</v>
          </cell>
          <cell r="O229">
            <v>11.44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Y229">
            <v>0</v>
          </cell>
          <cell r="Z229">
            <v>0</v>
          </cell>
        </row>
        <row r="230">
          <cell r="C230" t="str">
            <v>UPA CAXANGÁ</v>
          </cell>
          <cell r="E230" t="str">
            <v xml:space="preserve">THAIS MIRANDA SOARES </v>
          </cell>
          <cell r="F230" t="str">
            <v>1 - Médico</v>
          </cell>
          <cell r="G230" t="str">
            <v>2251-24</v>
          </cell>
          <cell r="H230">
            <v>43862</v>
          </cell>
          <cell r="I230">
            <v>0</v>
          </cell>
          <cell r="J230">
            <v>431.17</v>
          </cell>
          <cell r="L230">
            <v>0</v>
          </cell>
          <cell r="M230">
            <v>0</v>
          </cell>
          <cell r="O230">
            <v>11.44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Y230">
            <v>0</v>
          </cell>
          <cell r="Z230">
            <v>0</v>
          </cell>
        </row>
        <row r="231">
          <cell r="C231" t="str">
            <v>UPA CAXANGÁ</v>
          </cell>
          <cell r="E231" t="str">
            <v>WAGNER ELPIDIO DO NASCIMENTO</v>
          </cell>
          <cell r="F231" t="str">
            <v>1 - Médico</v>
          </cell>
          <cell r="G231" t="str">
            <v>2251-24</v>
          </cell>
          <cell r="H231">
            <v>43862</v>
          </cell>
          <cell r="I231">
            <v>0</v>
          </cell>
          <cell r="J231">
            <v>771.45</v>
          </cell>
          <cell r="L231">
            <v>145.77000000000001</v>
          </cell>
          <cell r="M231">
            <v>5.23</v>
          </cell>
          <cell r="O231">
            <v>11.44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Y231">
            <v>0</v>
          </cell>
          <cell r="Z231">
            <v>0</v>
          </cell>
        </row>
        <row r="232">
          <cell r="C232" t="str">
            <v>UPA CAXANGÁ</v>
          </cell>
          <cell r="E232" t="str">
            <v>WELLINGTON JORGE NUNES FILHO</v>
          </cell>
          <cell r="F232" t="str">
            <v>1 - Médico</v>
          </cell>
          <cell r="G232" t="str">
            <v>2251-25</v>
          </cell>
          <cell r="H232">
            <v>43862</v>
          </cell>
          <cell r="I232">
            <v>0</v>
          </cell>
          <cell r="J232">
            <v>424.78</v>
          </cell>
          <cell r="L232">
            <v>145.77000000000001</v>
          </cell>
          <cell r="M232">
            <v>5.23</v>
          </cell>
          <cell r="O232">
            <v>11.44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Y232">
            <v>0</v>
          </cell>
          <cell r="Z232">
            <v>0</v>
          </cell>
        </row>
        <row r="233">
          <cell r="C233" t="str">
            <v>UPA CAXANGÁ</v>
          </cell>
          <cell r="E233" t="str">
            <v>WILZE KENIA ARANTES SILVA</v>
          </cell>
          <cell r="F233" t="str">
            <v>1 - Médico</v>
          </cell>
          <cell r="G233" t="str">
            <v>2251-24</v>
          </cell>
          <cell r="H233">
            <v>43862</v>
          </cell>
          <cell r="I233">
            <v>0</v>
          </cell>
          <cell r="J233">
            <v>582.41</v>
          </cell>
          <cell r="L233">
            <v>145.77000000000001</v>
          </cell>
          <cell r="M233">
            <v>5.23</v>
          </cell>
          <cell r="O233">
            <v>11.44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  <cell r="Y233">
            <v>0</v>
          </cell>
          <cell r="Z233">
            <v>0</v>
          </cell>
        </row>
        <row r="234">
          <cell r="C234" t="str">
            <v>UPA CAXANGÁ</v>
          </cell>
          <cell r="E234" t="str">
            <v>ANDRESIELLY DOS SANTOS SILVA</v>
          </cell>
          <cell r="F234" t="str">
            <v>3 - Administrativo</v>
          </cell>
          <cell r="G234" t="str">
            <v>4110-05</v>
          </cell>
          <cell r="H234">
            <v>43862</v>
          </cell>
          <cell r="I234">
            <v>0</v>
          </cell>
          <cell r="J234">
            <v>4.26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Y234">
            <v>0</v>
          </cell>
          <cell r="Z234">
            <v>0</v>
          </cell>
        </row>
        <row r="235">
          <cell r="C235" t="str">
            <v>UPA CAXANGÁ</v>
          </cell>
          <cell r="E235" t="str">
            <v>ANNA ALICE GUIMARAES MOISES DA SILVA</v>
          </cell>
          <cell r="F235" t="str">
            <v>3 - Administrativo</v>
          </cell>
          <cell r="G235" t="str">
            <v>4110-05</v>
          </cell>
          <cell r="H235">
            <v>43862</v>
          </cell>
          <cell r="I235">
            <v>0</v>
          </cell>
          <cell r="J235">
            <v>9.17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R235">
            <v>169.76</v>
          </cell>
          <cell r="S235">
            <v>29.46</v>
          </cell>
          <cell r="U235">
            <v>0</v>
          </cell>
          <cell r="V235">
            <v>0</v>
          </cell>
          <cell r="Y235">
            <v>0</v>
          </cell>
          <cell r="Z235">
            <v>0</v>
          </cell>
        </row>
        <row r="236">
          <cell r="C236" t="str">
            <v>UPA CAXANGÁ</v>
          </cell>
          <cell r="E236" t="str">
            <v>FLAVIO LIMA ALVES</v>
          </cell>
          <cell r="F236" t="str">
            <v>3 - Administrativo</v>
          </cell>
          <cell r="G236" t="str">
            <v>4110-05</v>
          </cell>
          <cell r="H236">
            <v>43862</v>
          </cell>
          <cell r="I236">
            <v>0</v>
          </cell>
          <cell r="J236">
            <v>9.83</v>
          </cell>
          <cell r="L236">
            <v>145.77000000000001</v>
          </cell>
          <cell r="M236">
            <v>5.23</v>
          </cell>
          <cell r="O236">
            <v>0</v>
          </cell>
          <cell r="P236">
            <v>0</v>
          </cell>
          <cell r="R236">
            <v>169.76</v>
          </cell>
          <cell r="S236">
            <v>29.46</v>
          </cell>
          <cell r="U236">
            <v>0</v>
          </cell>
          <cell r="V236">
            <v>0</v>
          </cell>
          <cell r="Y236">
            <v>0</v>
          </cell>
          <cell r="Z236">
            <v>0</v>
          </cell>
        </row>
        <row r="237">
          <cell r="C237" t="str">
            <v>UPA CAXANGÁ</v>
          </cell>
          <cell r="E237" t="str">
            <v>GABRIEL ANDRADE BARBOSA DE OLIVEIRA</v>
          </cell>
          <cell r="F237" t="str">
            <v>3 - Administrativo</v>
          </cell>
          <cell r="G237" t="str">
            <v>4110-05</v>
          </cell>
          <cell r="H237">
            <v>43862</v>
          </cell>
          <cell r="I237">
            <v>0</v>
          </cell>
          <cell r="J237">
            <v>9.82</v>
          </cell>
          <cell r="L237">
            <v>145.77000000000001</v>
          </cell>
          <cell r="M237">
            <v>5.23</v>
          </cell>
          <cell r="O237">
            <v>0</v>
          </cell>
          <cell r="P237">
            <v>0</v>
          </cell>
          <cell r="R237">
            <v>135.26</v>
          </cell>
          <cell r="S237">
            <v>29.46</v>
          </cell>
          <cell r="U237">
            <v>0</v>
          </cell>
          <cell r="V237">
            <v>0</v>
          </cell>
          <cell r="Y237">
            <v>0</v>
          </cell>
          <cell r="Z237">
            <v>0</v>
          </cell>
        </row>
        <row r="238">
          <cell r="C238" t="str">
            <v>UPA CAXANGÁ</v>
          </cell>
          <cell r="E238" t="str">
            <v>SAMARA GONCALVES CABRAL</v>
          </cell>
          <cell r="F238" t="str">
            <v>3 - Administrativo</v>
          </cell>
          <cell r="G238" t="str">
            <v>4110-05</v>
          </cell>
          <cell r="H238">
            <v>43862</v>
          </cell>
          <cell r="I238">
            <v>0</v>
          </cell>
          <cell r="J238">
            <v>9.16</v>
          </cell>
          <cell r="L238">
            <v>145.77000000000001</v>
          </cell>
          <cell r="M238">
            <v>5.23</v>
          </cell>
          <cell r="O238">
            <v>0</v>
          </cell>
          <cell r="P238">
            <v>0</v>
          </cell>
          <cell r="R238">
            <v>266.36</v>
          </cell>
          <cell r="S238">
            <v>29.46</v>
          </cell>
          <cell r="U238">
            <v>0</v>
          </cell>
          <cell r="V238">
            <v>0</v>
          </cell>
          <cell r="Y238">
            <v>0</v>
          </cell>
          <cell r="Z238">
            <v>0</v>
          </cell>
        </row>
        <row r="239">
          <cell r="C239" t="str">
            <v>UPA CAXANGÁ</v>
          </cell>
          <cell r="E239" t="str">
            <v>WALESKA CRISTINA NUNES DA SILVA</v>
          </cell>
          <cell r="F239" t="str">
            <v>3 - Administrativo</v>
          </cell>
          <cell r="G239" t="str">
            <v>4110-05</v>
          </cell>
          <cell r="H239">
            <v>43862</v>
          </cell>
          <cell r="I239">
            <v>0</v>
          </cell>
          <cell r="J239">
            <v>9.16</v>
          </cell>
          <cell r="L239">
            <v>145.77000000000001</v>
          </cell>
          <cell r="M239">
            <v>5.23</v>
          </cell>
          <cell r="O239">
            <v>0</v>
          </cell>
          <cell r="P239">
            <v>0</v>
          </cell>
          <cell r="R239">
            <v>135.26</v>
          </cell>
          <cell r="S239">
            <v>29.46</v>
          </cell>
          <cell r="U239">
            <v>64</v>
          </cell>
          <cell r="V239">
            <v>0</v>
          </cell>
          <cell r="X239" t="str">
            <v>AUXILIO CRECHE</v>
          </cell>
          <cell r="Y239">
            <v>0</v>
          </cell>
          <cell r="Z239">
            <v>0</v>
          </cell>
        </row>
        <row r="240">
          <cell r="E240" t="str">
            <v xml:space="preserve">GUILHERME DIOGO MAGALHAES </v>
          </cell>
          <cell r="F240" t="str">
            <v>3 - Administrativo</v>
          </cell>
          <cell r="G240" t="str">
            <v>4221-05</v>
          </cell>
          <cell r="H240">
            <v>43862</v>
          </cell>
          <cell r="I240">
            <v>0</v>
          </cell>
          <cell r="J240">
            <v>72.66</v>
          </cell>
          <cell r="L240">
            <v>145.77000000000001</v>
          </cell>
          <cell r="M240">
            <v>5.23</v>
          </cell>
          <cell r="O240">
            <v>1.47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Z240">
            <v>0</v>
          </cell>
        </row>
        <row r="241">
          <cell r="E241" t="str">
            <v>ARUSKA MANUELLY DE OLIVEIRA VITAL</v>
          </cell>
          <cell r="F241" t="str">
            <v>1 - Médico</v>
          </cell>
          <cell r="G241" t="str">
            <v>2251-25</v>
          </cell>
          <cell r="H241">
            <v>43862</v>
          </cell>
          <cell r="I241">
            <v>0</v>
          </cell>
          <cell r="J241">
            <v>427.85</v>
          </cell>
          <cell r="L241">
            <v>145.77000000000001</v>
          </cell>
          <cell r="M241">
            <v>5.23</v>
          </cell>
          <cell r="O241">
            <v>11.44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Y241">
            <v>0</v>
          </cell>
          <cell r="Z241">
            <v>0</v>
          </cell>
        </row>
        <row r="242">
          <cell r="E242" t="str">
            <v>CRISLLAYNE CARLA GONCALVES FERREIRA DA SILVA</v>
          </cell>
          <cell r="F242" t="str">
            <v>3 - Administrativo</v>
          </cell>
          <cell r="G242" t="str">
            <v>4110-05</v>
          </cell>
          <cell r="H242">
            <v>43862</v>
          </cell>
          <cell r="I242">
            <v>0</v>
          </cell>
          <cell r="J242">
            <v>0.99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135.26</v>
          </cell>
          <cell r="S242">
            <v>29.46</v>
          </cell>
          <cell r="U242">
            <v>0</v>
          </cell>
          <cell r="V242">
            <v>0</v>
          </cell>
          <cell r="Y242">
            <v>0</v>
          </cell>
          <cell r="Z242">
            <v>0</v>
          </cell>
        </row>
        <row r="243">
          <cell r="E243" t="str">
            <v>RAFAEL HENRIQUE DA SILVA</v>
          </cell>
          <cell r="F243" t="str">
            <v>3 - Administrativo</v>
          </cell>
          <cell r="G243" t="str">
            <v>4110-05</v>
          </cell>
          <cell r="H243">
            <v>43862</v>
          </cell>
          <cell r="I243">
            <v>0</v>
          </cell>
          <cell r="J243">
            <v>5.0599999999999996</v>
          </cell>
          <cell r="L243">
            <v>145.77000000000001</v>
          </cell>
          <cell r="M243">
            <v>5.23</v>
          </cell>
          <cell r="O243">
            <v>0</v>
          </cell>
          <cell r="R243">
            <v>169.76</v>
          </cell>
          <cell r="S243">
            <v>29.46</v>
          </cell>
          <cell r="U243">
            <v>0</v>
          </cell>
          <cell r="Y243">
            <v>0</v>
          </cell>
          <cell r="Z24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A10" workbookViewId="0">
      <selection activeCell="C34" sqref="C3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9767633000609</v>
      </c>
      <c r="B3" s="10" t="str">
        <f>'[1]TCE - ANEXO III - Preencher'!C12</f>
        <v>UPA CAXANGÁ</v>
      </c>
      <c r="C3" s="11"/>
      <c r="D3" s="12" t="str">
        <f>'[1]TCE - ANEXO III - Preencher'!E12</f>
        <v>ADRIANA FREITAS DA COSTA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138.53</v>
      </c>
      <c r="J3" s="15">
        <f>'[1]TCE - ANEXO III - Preencher'!K12</f>
        <v>0</v>
      </c>
      <c r="K3" s="16">
        <f>'[1]TCE - ANEXO III - Preencher'!L12</f>
        <v>145.77000000000001</v>
      </c>
      <c r="L3" s="16">
        <f>'[1]TCE - ANEXO III - Preencher'!M12</f>
        <v>5.23</v>
      </c>
      <c r="M3" s="16">
        <f>K3-L3</f>
        <v>140.54000000000002</v>
      </c>
      <c r="N3" s="16">
        <f>'[1]TCE - ANEXO III - Preencher'!O12</f>
        <v>1.47</v>
      </c>
      <c r="O3" s="16">
        <f>'[1]TCE - ANEXO III - Preencher'!P12</f>
        <v>0</v>
      </c>
      <c r="P3" s="17">
        <f>N3-O3</f>
        <v>1.47</v>
      </c>
      <c r="Q3" s="16">
        <f>'[1]TCE - ANEXO III - Preencher'!R12</f>
        <v>197.35999999999999</v>
      </c>
      <c r="R3" s="16">
        <f>'[1]TCE - ANEXO III - Preencher'!S12</f>
        <v>62.7</v>
      </c>
      <c r="S3" s="17">
        <f>Q3-R3</f>
        <v>134.65999999999997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415.20000000000005</v>
      </c>
    </row>
    <row r="4" spans="1:28" s="4" customFormat="1" x14ac:dyDescent="0.2">
      <c r="A4" s="9">
        <f>IFERROR(VLOOKUP(B4,'[1]DADOS (OCULTAR)'!$P$3:$R$53,3,0),"")</f>
        <v>9767633000609</v>
      </c>
      <c r="B4" s="10" t="str">
        <f>'[1]TCE - ANEXO III - Preencher'!C13</f>
        <v>UPA CAXANGÁ</v>
      </c>
      <c r="C4" s="11"/>
      <c r="D4" s="12" t="str">
        <f>'[1]TCE - ANEXO III - Preencher'!E13</f>
        <v>ANA KARLA DE SOUZA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4131-05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271.83999999999997</v>
      </c>
      <c r="J4" s="15">
        <f>'[1]TCE - ANEXO III - Preencher'!K13</f>
        <v>0</v>
      </c>
      <c r="K4" s="16">
        <f>'[1]TCE - ANEXO III - Preencher'!L13</f>
        <v>145.77000000000001</v>
      </c>
      <c r="L4" s="16">
        <f>'[1]TCE - ANEXO III - Preencher'!M13</f>
        <v>5.23</v>
      </c>
      <c r="M4" s="16">
        <f t="shared" ref="M4:M67" si="1">K4-L4</f>
        <v>140.54000000000002</v>
      </c>
      <c r="N4" s="16">
        <f>'[1]TCE - ANEXO III - Preencher'!O13</f>
        <v>1.47</v>
      </c>
      <c r="O4" s="16">
        <f>'[1]TCE - ANEXO III - Preencher'!P13</f>
        <v>0</v>
      </c>
      <c r="P4" s="17">
        <f t="shared" ref="P4:P67" si="2">N4-O4</f>
        <v>1.47</v>
      </c>
      <c r="Q4" s="16">
        <f>'[1]TCE - ANEXO III - Preencher'!R13</f>
        <v>266.36</v>
      </c>
      <c r="R4" s="16">
        <f>'[1]TCE - ANEXO III - Preencher'!S13</f>
        <v>128.37</v>
      </c>
      <c r="S4" s="17">
        <f t="shared" ref="S4:S67" si="3">Q4-R4</f>
        <v>137.99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551.84</v>
      </c>
    </row>
    <row r="5" spans="1:28" s="4" customFormat="1" x14ac:dyDescent="0.2">
      <c r="A5" s="9">
        <f>IFERROR(VLOOKUP(B5,'[1]DADOS (OCULTAR)'!$P$3:$R$53,3,0),"")</f>
        <v>9767633000609</v>
      </c>
      <c r="B5" s="10" t="str">
        <f>'[1]TCE - ANEXO III - Preencher'!C14</f>
        <v>UPA CAXANGÁ</v>
      </c>
      <c r="C5" s="11"/>
      <c r="D5" s="12" t="str">
        <f>'[1]TCE - ANEXO III - Preencher'!E14</f>
        <v>ANDERSON ROBERTO MARQUES DOS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1.47</v>
      </c>
      <c r="O5" s="16">
        <f>'[1]TCE - ANEXO III - Preencher'!P14</f>
        <v>0</v>
      </c>
      <c r="P5" s="17">
        <f t="shared" si="2"/>
        <v>1.47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1.47</v>
      </c>
    </row>
    <row r="6" spans="1:28" s="4" customFormat="1" x14ac:dyDescent="0.2">
      <c r="A6" s="9">
        <f>IFERROR(VLOOKUP(B6,'[1]DADOS (OCULTAR)'!$P$3:$R$53,3,0),"")</f>
        <v>9767633000609</v>
      </c>
      <c r="B6" s="10" t="str">
        <f>'[1]TCE - ANEXO III - Preencher'!C15</f>
        <v>UPA CAXANGÁ</v>
      </c>
      <c r="C6" s="11"/>
      <c r="D6" s="12" t="str">
        <f>'[1]TCE - ANEXO III - Preencher'!E15</f>
        <v>ANDREA CRISTINA VITORINO DA SILVA</v>
      </c>
      <c r="E6" s="10" t="str">
        <f>IF('[1]TCE - ANEXO III - Preencher'!F15="4 - Assistência Odontológica","2 - Outros Profissionais da Saúde",'[1]TCE - ANEXO II - Enviar TCE'!E5)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115.44</v>
      </c>
      <c r="J6" s="15">
        <f>'[1]TCE - ANEXO III - Preencher'!K15</f>
        <v>0</v>
      </c>
      <c r="K6" s="16">
        <f>'[1]TCE - ANEXO III - Preencher'!L15</f>
        <v>145.77000000000001</v>
      </c>
      <c r="L6" s="16">
        <f>'[1]TCE - ANEXO III - Preencher'!M15</f>
        <v>5.23</v>
      </c>
      <c r="M6" s="16">
        <f t="shared" si="1"/>
        <v>140.54000000000002</v>
      </c>
      <c r="N6" s="16">
        <f>'[1]TCE - ANEXO III - Preencher'!O15</f>
        <v>1.47</v>
      </c>
      <c r="O6" s="16">
        <f>'[1]TCE - ANEXO III - Preencher'!P15</f>
        <v>0</v>
      </c>
      <c r="P6" s="17">
        <f t="shared" si="2"/>
        <v>1.47</v>
      </c>
      <c r="Q6" s="16">
        <f>'[1]TCE - ANEXO III - Preencher'!R15</f>
        <v>211.16</v>
      </c>
      <c r="R6" s="16">
        <f>'[1]TCE - ANEXO III - Preencher'!S15</f>
        <v>62.7</v>
      </c>
      <c r="S6" s="17">
        <f t="shared" si="3"/>
        <v>148.45999999999998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405.91</v>
      </c>
    </row>
    <row r="7" spans="1:28" s="4" customFormat="1" x14ac:dyDescent="0.2">
      <c r="A7" s="9">
        <f>IFERROR(VLOOKUP(B7,'[1]DADOS (OCULTAR)'!$P$3:$R$53,3,0),"")</f>
        <v>9767633000609</v>
      </c>
      <c r="B7" s="10" t="str">
        <f>'[1]TCE - ANEXO III - Preencher'!C16</f>
        <v>UPA CAXANGÁ</v>
      </c>
      <c r="C7" s="11"/>
      <c r="D7" s="12" t="str">
        <f>'[1]TCE - ANEXO III - Preencher'!E16</f>
        <v>ANDREIA CRISTINA SOUZA MOURA DA SILVA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353.38</v>
      </c>
      <c r="J7" s="15">
        <f>'[1]TCE - ANEXO III - Preencher'!K16</f>
        <v>0</v>
      </c>
      <c r="K7" s="16">
        <f>'[1]TCE - ANEXO III - Preencher'!L16</f>
        <v>145.77000000000001</v>
      </c>
      <c r="L7" s="16">
        <f>'[1]TCE - ANEXO III - Preencher'!M16</f>
        <v>5.23</v>
      </c>
      <c r="M7" s="16">
        <f t="shared" si="1"/>
        <v>140.54000000000002</v>
      </c>
      <c r="N7" s="16">
        <f>'[1]TCE - ANEXO III - Preencher'!O16</f>
        <v>1.47</v>
      </c>
      <c r="O7" s="16">
        <f>'[1]TCE - ANEXO III - Preencher'!P16</f>
        <v>0</v>
      </c>
      <c r="P7" s="17">
        <f t="shared" si="2"/>
        <v>1.47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495.39000000000004</v>
      </c>
    </row>
    <row r="8" spans="1:28" s="4" customFormat="1" x14ac:dyDescent="0.2">
      <c r="A8" s="9">
        <f>IFERROR(VLOOKUP(B8,'[1]DADOS (OCULTAR)'!$P$3:$R$53,3,0),"")</f>
        <v>9767633000609</v>
      </c>
      <c r="B8" s="10" t="str">
        <f>'[1]TCE - ANEXO III - Preencher'!C17</f>
        <v>UPA CAXANGÁ</v>
      </c>
      <c r="C8" s="11"/>
      <c r="D8" s="12" t="str">
        <f>'[1]TCE - ANEXO III - Preencher'!E17</f>
        <v>BALBINA SORAYA DOS SANTOS</v>
      </c>
      <c r="E8" s="10" t="str">
        <f>IF('[1]TCE - ANEXO III - Preencher'!F17="4 - Assistência Odontológica","2 - Outros Profissionais da Saúde",'[1]TCE - ANEXO II - Enviar TCE'!E7)</f>
        <v>3 - Administrativo</v>
      </c>
      <c r="F8" s="13" t="str">
        <f>'[1]TCE - ANEXO III - Preencher'!G17</f>
        <v>4110-05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238.9</v>
      </c>
      <c r="J8" s="15">
        <f>'[1]TCE - ANEXO III - Preencher'!K17</f>
        <v>0</v>
      </c>
      <c r="K8" s="16">
        <f>'[1]TCE - ANEXO III - Preencher'!L17</f>
        <v>145.77000000000001</v>
      </c>
      <c r="L8" s="16">
        <f>'[1]TCE - ANEXO III - Preencher'!M17</f>
        <v>5.23</v>
      </c>
      <c r="M8" s="16">
        <f t="shared" si="1"/>
        <v>140.54000000000002</v>
      </c>
      <c r="N8" s="16">
        <f>'[1]TCE - ANEXO III - Preencher'!O17</f>
        <v>1.47</v>
      </c>
      <c r="O8" s="16">
        <f>'[1]TCE - ANEXO III - Preencher'!P17</f>
        <v>0</v>
      </c>
      <c r="P8" s="17">
        <f t="shared" si="2"/>
        <v>1.47</v>
      </c>
      <c r="Q8" s="16">
        <f>'[1]TCE - ANEXO III - Preencher'!R17</f>
        <v>135.26</v>
      </c>
      <c r="R8" s="16">
        <f>'[1]TCE - ANEXO III - Preencher'!S17</f>
        <v>98.1</v>
      </c>
      <c r="S8" s="17">
        <f t="shared" si="3"/>
        <v>37.159999999999997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418.07000000000005</v>
      </c>
    </row>
    <row r="9" spans="1:28" s="4" customFormat="1" x14ac:dyDescent="0.2">
      <c r="A9" s="9">
        <f>IFERROR(VLOOKUP(B9,'[1]DADOS (OCULTAR)'!$P$3:$R$53,3,0),"")</f>
        <v>9767633000609</v>
      </c>
      <c r="B9" s="10" t="str">
        <f>'[1]TCE - ANEXO III - Preencher'!C18</f>
        <v>UPA CAXANGÁ</v>
      </c>
      <c r="C9" s="11"/>
      <c r="D9" s="12" t="str">
        <f>'[1]TCE - ANEXO III - Preencher'!E18</f>
        <v>CARLOS ALBERTO SANTOS DA ROCHA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4221-10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151.13999999999999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1.47</v>
      </c>
      <c r="O9" s="16">
        <f>'[1]TCE - ANEXO III - Preencher'!P18</f>
        <v>0</v>
      </c>
      <c r="P9" s="17">
        <f t="shared" si="2"/>
        <v>1.47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152.60999999999999</v>
      </c>
    </row>
    <row r="10" spans="1:28" s="4" customFormat="1" x14ac:dyDescent="0.2">
      <c r="A10" s="9">
        <f>IFERROR(VLOOKUP(B10,'[1]DADOS (OCULTAR)'!$P$3:$R$53,3,0),"")</f>
        <v>9767633000609</v>
      </c>
      <c r="B10" s="10" t="str">
        <f>'[1]TCE - ANEXO III - Preencher'!C19</f>
        <v>UPA CAXANGÁ</v>
      </c>
      <c r="C10" s="11"/>
      <c r="D10" s="12" t="str">
        <f>'[1]TCE - ANEXO III - Preencher'!E19</f>
        <v>CARLOS GOMES NUNES DOS SANTOS</v>
      </c>
      <c r="E10" s="10" t="str">
        <f>IF('[1]TCE - ANEXO III - Preencher'!F19="4 - Assistência Odontológica","2 - Outros Profissionais da Saúde",'[1]TCE - ANEXO II - Enviar TCE'!E9)</f>
        <v>3 - Administrativo</v>
      </c>
      <c r="F10" s="13" t="str">
        <f>'[1]TCE - ANEXO III - Preencher'!G19</f>
        <v>2237-10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122.12</v>
      </c>
      <c r="J10" s="15">
        <f>'[1]TCE - ANEXO III - Preencher'!K19</f>
        <v>0</v>
      </c>
      <c r="K10" s="16">
        <f>'[1]TCE - ANEXO III - Preencher'!L19</f>
        <v>145.77000000000001</v>
      </c>
      <c r="L10" s="16">
        <f>'[1]TCE - ANEXO III - Preencher'!M19</f>
        <v>5.23</v>
      </c>
      <c r="M10" s="16">
        <f t="shared" si="1"/>
        <v>140.54000000000002</v>
      </c>
      <c r="N10" s="16">
        <f>'[1]TCE - ANEXO III - Preencher'!O19</f>
        <v>1.47</v>
      </c>
      <c r="O10" s="16">
        <f>'[1]TCE - ANEXO III - Preencher'!P19</f>
        <v>0</v>
      </c>
      <c r="P10" s="17">
        <f t="shared" si="2"/>
        <v>1.47</v>
      </c>
      <c r="Q10" s="16">
        <f>'[1]TCE - ANEXO III - Preencher'!R19</f>
        <v>162.85999999999999</v>
      </c>
      <c r="R10" s="16">
        <f>'[1]TCE - ANEXO III - Preencher'!S19</f>
        <v>79.05</v>
      </c>
      <c r="S10" s="17">
        <f t="shared" si="3"/>
        <v>83.809999999999988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347.94000000000005</v>
      </c>
    </row>
    <row r="11" spans="1:28" s="4" customFormat="1" x14ac:dyDescent="0.2">
      <c r="A11" s="9">
        <f>IFERROR(VLOOKUP(B11,'[1]DADOS (OCULTAR)'!$P$3:$R$53,3,0),"")</f>
        <v>9767633000609</v>
      </c>
      <c r="B11" s="10" t="str">
        <f>'[1]TCE - ANEXO III - Preencher'!C20</f>
        <v>UPA CAXANGÁ</v>
      </c>
      <c r="C11" s="11"/>
      <c r="D11" s="12" t="str">
        <f>'[1]TCE - ANEXO III - Preencher'!E20</f>
        <v>CINIA CARLA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3542-10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258.43</v>
      </c>
      <c r="J11" s="15">
        <f>'[1]TCE - ANEXO III - Preencher'!K20</f>
        <v>0</v>
      </c>
      <c r="K11" s="16">
        <f>'[1]TCE - ANEXO III - Preencher'!L20</f>
        <v>145.77000000000001</v>
      </c>
      <c r="L11" s="16">
        <f>'[1]TCE - ANEXO III - Preencher'!M20</f>
        <v>5.23</v>
      </c>
      <c r="M11" s="16">
        <f t="shared" si="1"/>
        <v>140.54000000000002</v>
      </c>
      <c r="N11" s="16">
        <f>'[1]TCE - ANEXO III - Preencher'!O20</f>
        <v>1.47</v>
      </c>
      <c r="O11" s="16">
        <f>'[1]TCE - ANEXO III - Preencher'!P20</f>
        <v>0</v>
      </c>
      <c r="P11" s="17">
        <f t="shared" si="2"/>
        <v>1.47</v>
      </c>
      <c r="Q11" s="16">
        <f>'[1]TCE - ANEXO III - Preencher'!R20</f>
        <v>266.36</v>
      </c>
      <c r="R11" s="16">
        <f>'[1]TCE - ANEXO III - Preencher'!S20</f>
        <v>128.37</v>
      </c>
      <c r="S11" s="17">
        <f t="shared" si="3"/>
        <v>137.99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538.43000000000006</v>
      </c>
    </row>
    <row r="12" spans="1:28" s="4" customFormat="1" x14ac:dyDescent="0.2">
      <c r="A12" s="9">
        <f>IFERROR(VLOOKUP(B12,'[1]DADOS (OCULTAR)'!$P$3:$R$53,3,0),"")</f>
        <v>9767633000609</v>
      </c>
      <c r="B12" s="10" t="str">
        <f>'[1]TCE - ANEXO III - Preencher'!C21</f>
        <v>UPA CAXANGÁ</v>
      </c>
      <c r="C12" s="11"/>
      <c r="D12" s="12" t="str">
        <f>'[1]TCE - ANEXO III - Preencher'!E21</f>
        <v>CLAYDSON SANTOS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204.64</v>
      </c>
      <c r="J12" s="15">
        <f>'[1]TCE - ANEXO III - Preencher'!K21</f>
        <v>0</v>
      </c>
      <c r="K12" s="16">
        <f>'[1]TCE - ANEXO III - Preencher'!L21</f>
        <v>145.77000000000001</v>
      </c>
      <c r="L12" s="16">
        <f>'[1]TCE - ANEXO III - Preencher'!M21</f>
        <v>5.23</v>
      </c>
      <c r="M12" s="16">
        <f t="shared" si="1"/>
        <v>140.54000000000002</v>
      </c>
      <c r="N12" s="16">
        <f>'[1]TCE - ANEXO III - Preencher'!O21</f>
        <v>1.47</v>
      </c>
      <c r="O12" s="16">
        <f>'[1]TCE - ANEXO III - Preencher'!P21</f>
        <v>0</v>
      </c>
      <c r="P12" s="17">
        <f t="shared" si="2"/>
        <v>1.47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346.65000000000003</v>
      </c>
    </row>
    <row r="13" spans="1:28" s="4" customFormat="1" x14ac:dyDescent="0.2">
      <c r="A13" s="9">
        <f>IFERROR(VLOOKUP(B13,'[1]DADOS (OCULTAR)'!$P$3:$R$53,3,0),"")</f>
        <v>9767633000609</v>
      </c>
      <c r="B13" s="10" t="str">
        <f>'[1]TCE - ANEXO III - Preencher'!C22</f>
        <v>UPA CAXANGÁ</v>
      </c>
      <c r="C13" s="11"/>
      <c r="D13" s="12" t="str">
        <f>'[1]TCE - ANEXO III - Preencher'!E22</f>
        <v>DEBORA MIRELLA CARNEIRO DOS SANTOS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115.44</v>
      </c>
      <c r="J13" s="15">
        <f>'[1]TCE - ANEXO III - Preencher'!K22</f>
        <v>0</v>
      </c>
      <c r="K13" s="16">
        <f>'[1]TCE - ANEXO III - Preencher'!L22</f>
        <v>145.77000000000001</v>
      </c>
      <c r="L13" s="16">
        <f>'[1]TCE - ANEXO III - Preencher'!M22</f>
        <v>5.23</v>
      </c>
      <c r="M13" s="16">
        <f t="shared" si="1"/>
        <v>140.54000000000002</v>
      </c>
      <c r="N13" s="16">
        <f>'[1]TCE - ANEXO III - Preencher'!O22</f>
        <v>1.47</v>
      </c>
      <c r="O13" s="16">
        <f>'[1]TCE - ANEXO III - Preencher'!P22</f>
        <v>0</v>
      </c>
      <c r="P13" s="17">
        <f t="shared" si="2"/>
        <v>1.47</v>
      </c>
      <c r="Q13" s="16">
        <f>'[1]TCE - ANEXO III - Preencher'!R22</f>
        <v>197.35999999999999</v>
      </c>
      <c r="R13" s="16">
        <f>'[1]TCE - ANEXO III - Preencher'!S22</f>
        <v>62.7</v>
      </c>
      <c r="S13" s="17">
        <f t="shared" si="3"/>
        <v>134.65999999999997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392.11</v>
      </c>
    </row>
    <row r="14" spans="1:28" s="4" customFormat="1" x14ac:dyDescent="0.2">
      <c r="A14" s="9">
        <f>IFERROR(VLOOKUP(B14,'[1]DADOS (OCULTAR)'!$P$3:$R$53,3,0),"")</f>
        <v>9767633000609</v>
      </c>
      <c r="B14" s="10" t="str">
        <f>'[1]TCE - ANEXO III - Preencher'!C23</f>
        <v>UPA CAXANGÁ</v>
      </c>
      <c r="C14" s="11"/>
      <c r="D14" s="12" t="str">
        <f>'[1]TCE - ANEXO III - Preencher'!E23</f>
        <v>DIEGO RAFAEL RIBEIRO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262.58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1.47</v>
      </c>
      <c r="O14" s="16">
        <f>'[1]TCE - ANEXO III - Preencher'!P23</f>
        <v>0</v>
      </c>
      <c r="P14" s="17">
        <f t="shared" si="2"/>
        <v>1.47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264.05</v>
      </c>
    </row>
    <row r="15" spans="1:28" s="4" customFormat="1" x14ac:dyDescent="0.2">
      <c r="A15" s="9">
        <f>IFERROR(VLOOKUP(B15,'[1]DADOS (OCULTAR)'!$P$3:$R$53,3,0),"")</f>
        <v>9767633000609</v>
      </c>
      <c r="B15" s="10" t="str">
        <f>'[1]TCE - ANEXO III - Preencher'!C24</f>
        <v>UPA CAXANGÁ</v>
      </c>
      <c r="C15" s="11"/>
      <c r="D15" s="12" t="str">
        <f>'[1]TCE - ANEXO III - Preencher'!E24</f>
        <v>EDINALDO FERREIRA DE MELO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4101-05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339.39</v>
      </c>
      <c r="J15" s="15">
        <f>'[1]TCE - ANEXO III - Preencher'!K24</f>
        <v>0</v>
      </c>
      <c r="K15" s="16">
        <f>'[1]TCE - ANEXO III - Preencher'!L24</f>
        <v>145.77000000000001</v>
      </c>
      <c r="L15" s="16">
        <f>'[1]TCE - ANEXO III - Preencher'!M24</f>
        <v>5.23</v>
      </c>
      <c r="M15" s="16">
        <f t="shared" si="1"/>
        <v>140.54000000000002</v>
      </c>
      <c r="N15" s="16">
        <f>'[1]TCE - ANEXO III - Preencher'!O24</f>
        <v>1.47</v>
      </c>
      <c r="O15" s="16">
        <f>'[1]TCE - ANEXO III - Preencher'!P24</f>
        <v>0</v>
      </c>
      <c r="P15" s="17">
        <f t="shared" si="2"/>
        <v>1.47</v>
      </c>
      <c r="Q15" s="16">
        <f>'[1]TCE - ANEXO III - Preencher'!R24</f>
        <v>509.46000000000004</v>
      </c>
      <c r="R15" s="16">
        <f>'[1]TCE - ANEXO III - Preencher'!S24</f>
        <v>191.31</v>
      </c>
      <c r="S15" s="17">
        <f t="shared" si="3"/>
        <v>318.15000000000003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799.55000000000007</v>
      </c>
    </row>
    <row r="16" spans="1:28" s="4" customFormat="1" x14ac:dyDescent="0.2">
      <c r="A16" s="9">
        <f>IFERROR(VLOOKUP(B16,'[1]DADOS (OCULTAR)'!$P$3:$R$53,3,0),"")</f>
        <v>9767633000609</v>
      </c>
      <c r="B16" s="10" t="str">
        <f>'[1]TCE - ANEXO III - Preencher'!C25</f>
        <v>UPA CAXANGÁ</v>
      </c>
      <c r="C16" s="11"/>
      <c r="D16" s="12" t="str">
        <f>'[1]TCE - ANEXO III - Preencher'!E25</f>
        <v>EMANUEL FERREIRA DA SILVA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4221-05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111.27</v>
      </c>
      <c r="J16" s="15">
        <f>'[1]TCE - ANEXO III - Preencher'!K25</f>
        <v>0</v>
      </c>
      <c r="K16" s="16">
        <f>'[1]TCE - ANEXO III - Preencher'!L25</f>
        <v>145.77000000000001</v>
      </c>
      <c r="L16" s="16">
        <f>'[1]TCE - ANEXO III - Preencher'!M25</f>
        <v>5.23</v>
      </c>
      <c r="M16" s="16">
        <f t="shared" si="1"/>
        <v>140.54000000000002</v>
      </c>
      <c r="N16" s="16">
        <f>'[1]TCE - ANEXO III - Preencher'!O25</f>
        <v>1.47</v>
      </c>
      <c r="O16" s="16">
        <f>'[1]TCE - ANEXO III - Preencher'!P25</f>
        <v>0</v>
      </c>
      <c r="P16" s="17">
        <f t="shared" si="2"/>
        <v>1.47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253.28</v>
      </c>
    </row>
    <row r="17" spans="1:28" s="4" customFormat="1" x14ac:dyDescent="0.2">
      <c r="A17" s="9">
        <f>IFERROR(VLOOKUP(B17,'[1]DADOS (OCULTAR)'!$P$3:$R$53,3,0),"")</f>
        <v>9767633000609</v>
      </c>
      <c r="B17" s="10" t="str">
        <f>'[1]TCE - ANEXO III - Preencher'!C26</f>
        <v>UPA CAXANGÁ</v>
      </c>
      <c r="C17" s="11"/>
      <c r="D17" s="12" t="str">
        <f>'[1]TCE - ANEXO III - Preencher'!E26</f>
        <v>EVERSON OLIVEIRA DOS SANTOS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7823-20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150.97999999999999</v>
      </c>
      <c r="J17" s="15">
        <f>'[1]TCE - ANEXO III - Preencher'!K26</f>
        <v>0</v>
      </c>
      <c r="K17" s="16">
        <f>'[1]TCE - ANEXO III - Preencher'!L26</f>
        <v>145.77000000000001</v>
      </c>
      <c r="L17" s="16">
        <f>'[1]TCE - ANEXO III - Preencher'!M26</f>
        <v>5.23</v>
      </c>
      <c r="M17" s="16">
        <f t="shared" si="1"/>
        <v>140.54000000000002</v>
      </c>
      <c r="N17" s="16">
        <f>'[1]TCE - ANEXO III - Preencher'!O26</f>
        <v>1.62</v>
      </c>
      <c r="O17" s="16">
        <f>'[1]TCE - ANEXO III - Preencher'!P26</f>
        <v>0</v>
      </c>
      <c r="P17" s="17">
        <f t="shared" si="2"/>
        <v>1.62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218.03</v>
      </c>
      <c r="Y17" s="16">
        <f>'[1]TCE - ANEXO III - Preencher'!Z26</f>
        <v>0</v>
      </c>
      <c r="Z17" s="17">
        <f t="shared" si="5"/>
        <v>218.03</v>
      </c>
      <c r="AA17" s="18" t="str">
        <f>IF('[1]TCE - ANEXO III - Preencher'!AB26="","",'[1]TCE - ANEXO III - Preencher'!AB26)</f>
        <v>ASSISTENCIA MEDICA E ASSISTENCIA ODONTOLOGICA</v>
      </c>
      <c r="AB17" s="16">
        <f t="shared" si="0"/>
        <v>511.16999999999996</v>
      </c>
    </row>
    <row r="18" spans="1:28" s="4" customFormat="1" x14ac:dyDescent="0.2">
      <c r="A18" s="9">
        <f>IFERROR(VLOOKUP(B18,'[1]DADOS (OCULTAR)'!$P$3:$R$53,3,0),"")</f>
        <v>9767633000609</v>
      </c>
      <c r="B18" s="10" t="str">
        <f>'[1]TCE - ANEXO III - Preencher'!C27</f>
        <v>UPA CAXANGÁ</v>
      </c>
      <c r="C18" s="11"/>
      <c r="D18" s="12" t="str">
        <f>'[1]TCE - ANEXO III - Preencher'!E27</f>
        <v>FABIOLA MARINHO FALCAO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138.52000000000001</v>
      </c>
      <c r="J18" s="15">
        <f>'[1]TCE - ANEXO III - Preencher'!K27</f>
        <v>0</v>
      </c>
      <c r="K18" s="16">
        <f>'[1]TCE - ANEXO III - Preencher'!L27</f>
        <v>145.77000000000001</v>
      </c>
      <c r="L18" s="16">
        <f>'[1]TCE - ANEXO III - Preencher'!M27</f>
        <v>5.23</v>
      </c>
      <c r="M18" s="16">
        <f t="shared" si="1"/>
        <v>140.54000000000002</v>
      </c>
      <c r="N18" s="16">
        <f>'[1]TCE - ANEXO III - Preencher'!O27</f>
        <v>1.47</v>
      </c>
      <c r="O18" s="16">
        <f>'[1]TCE - ANEXO III - Preencher'!P27</f>
        <v>0</v>
      </c>
      <c r="P18" s="17">
        <f t="shared" si="2"/>
        <v>1.47</v>
      </c>
      <c r="Q18" s="16">
        <f>'[1]TCE - ANEXO III - Preencher'!R27</f>
        <v>197.35999999999999</v>
      </c>
      <c r="R18" s="16">
        <f>'[1]TCE - ANEXO III - Preencher'!S27</f>
        <v>62.7</v>
      </c>
      <c r="S18" s="17">
        <f t="shared" si="3"/>
        <v>134.65999999999997</v>
      </c>
      <c r="T18" s="16">
        <f>'[1]TCE - ANEXO III - Preencher'!U27</f>
        <v>64</v>
      </c>
      <c r="U18" s="16">
        <f>'[1]TCE - ANEXO III - Preencher'!V27</f>
        <v>0</v>
      </c>
      <c r="V18" s="17">
        <f t="shared" si="4"/>
        <v>64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479.19000000000005</v>
      </c>
    </row>
    <row r="19" spans="1:28" s="4" customFormat="1" x14ac:dyDescent="0.2">
      <c r="A19" s="9">
        <f>IFERROR(VLOOKUP(B19,'[1]DADOS (OCULTAR)'!$P$3:$R$53,3,0),"")</f>
        <v>9767633000609</v>
      </c>
      <c r="B19" s="10" t="str">
        <f>'[1]TCE - ANEXO III - Preencher'!C28</f>
        <v>UPA CAXANGÁ</v>
      </c>
      <c r="C19" s="11"/>
      <c r="D19" s="12" t="str">
        <f>'[1]TCE - ANEXO III - Preencher'!E28</f>
        <v>FELIPE LEONARDO MELO DE MENDONÇA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5191-10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121.18</v>
      </c>
      <c r="J19" s="15">
        <f>'[1]TCE - ANEXO III - Preencher'!K28</f>
        <v>0</v>
      </c>
      <c r="K19" s="16">
        <f>'[1]TCE - ANEXO III - Preencher'!L28</f>
        <v>145.77000000000001</v>
      </c>
      <c r="L19" s="16">
        <f>'[1]TCE - ANEXO III - Preencher'!M28</f>
        <v>5.23</v>
      </c>
      <c r="M19" s="16">
        <f t="shared" si="1"/>
        <v>140.54000000000002</v>
      </c>
      <c r="N19" s="16">
        <f>'[1]TCE - ANEXO III - Preencher'!O28</f>
        <v>1.47</v>
      </c>
      <c r="O19" s="16">
        <f>'[1]TCE - ANEXO III - Preencher'!P28</f>
        <v>0</v>
      </c>
      <c r="P19" s="17">
        <f t="shared" si="2"/>
        <v>1.47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218.03</v>
      </c>
      <c r="Y19" s="16">
        <f>'[1]TCE - ANEXO III - Preencher'!Z28</f>
        <v>0</v>
      </c>
      <c r="Z19" s="17">
        <f t="shared" si="5"/>
        <v>218.03</v>
      </c>
      <c r="AA19" s="18" t="str">
        <f>IF('[1]TCE - ANEXO III - Preencher'!AB28="","",'[1]TCE - ANEXO III - Preencher'!AB28)</f>
        <v>ASSISTENCIA MEDICA E ASSISTENCIA ODONTOLOGICA</v>
      </c>
      <c r="AB19" s="16">
        <f t="shared" si="0"/>
        <v>481.22</v>
      </c>
    </row>
    <row r="20" spans="1:28" s="4" customFormat="1" x14ac:dyDescent="0.2">
      <c r="A20" s="9">
        <f>IFERROR(VLOOKUP(B20,'[1]DADOS (OCULTAR)'!$P$3:$R$53,3,0),"")</f>
        <v>9767633000609</v>
      </c>
      <c r="B20" s="10" t="str">
        <f>'[1]TCE - ANEXO III - Preencher'!C29</f>
        <v>UPA CAXANGÁ</v>
      </c>
      <c r="C20" s="11"/>
      <c r="D20" s="12" t="str">
        <f>'[1]TCE - ANEXO III - Preencher'!E29</f>
        <v>GENIVAL SEVERINO DE MENDONÇA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7823-20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187.79</v>
      </c>
      <c r="J20" s="15">
        <f>'[1]TCE - ANEXO III - Preencher'!K29</f>
        <v>0</v>
      </c>
      <c r="K20" s="16">
        <f>'[1]TCE - ANEXO III - Preencher'!L29</f>
        <v>145.77000000000001</v>
      </c>
      <c r="L20" s="16">
        <f>'[1]TCE - ANEXO III - Preencher'!M29</f>
        <v>5.23</v>
      </c>
      <c r="M20" s="16">
        <f t="shared" si="1"/>
        <v>140.54000000000002</v>
      </c>
      <c r="N20" s="16">
        <f>'[1]TCE - ANEXO III - Preencher'!O29</f>
        <v>1.62</v>
      </c>
      <c r="O20" s="16">
        <f>'[1]TCE - ANEXO III - Preencher'!P29</f>
        <v>0</v>
      </c>
      <c r="P20" s="17">
        <f t="shared" si="2"/>
        <v>1.62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218.03</v>
      </c>
      <c r="Y20" s="16">
        <f>'[1]TCE - ANEXO III - Preencher'!Z29</f>
        <v>0</v>
      </c>
      <c r="Z20" s="17">
        <f t="shared" si="5"/>
        <v>218.03</v>
      </c>
      <c r="AA20" s="18" t="str">
        <f>IF('[1]TCE - ANEXO III - Preencher'!AB29="","",'[1]TCE - ANEXO III - Preencher'!AB29)</f>
        <v>ASSISTENCIA MEDICA E ASSISTENCIA ODONTOLOGICA</v>
      </c>
      <c r="AB20" s="16">
        <f t="shared" si="0"/>
        <v>547.98</v>
      </c>
    </row>
    <row r="21" spans="1:28" s="4" customFormat="1" x14ac:dyDescent="0.2">
      <c r="A21" s="9">
        <f>IFERROR(VLOOKUP(B21,'[1]DADOS (OCULTAR)'!$P$3:$R$53,3,0),"")</f>
        <v>9767633000609</v>
      </c>
      <c r="B21" s="10" t="str">
        <f>'[1]TCE - ANEXO III - Preencher'!C30</f>
        <v>UPA CAXANGÁ</v>
      </c>
      <c r="C21" s="11"/>
      <c r="D21" s="12" t="str">
        <f>'[1]TCE - ANEXO III - Preencher'!E30</f>
        <v>GEORGIA DE ASSUNCAO MOURA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410105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872.39</v>
      </c>
      <c r="J21" s="15">
        <f>'[1]TCE - ANEXO III - Preencher'!K30</f>
        <v>0</v>
      </c>
      <c r="K21" s="16">
        <f>'[1]TCE - ANEXO III - Preencher'!L30</f>
        <v>145.77000000000001</v>
      </c>
      <c r="L21" s="16">
        <f>'[1]TCE - ANEXO III - Preencher'!M30</f>
        <v>5.23</v>
      </c>
      <c r="M21" s="16">
        <f t="shared" si="1"/>
        <v>140.54000000000002</v>
      </c>
      <c r="N21" s="16">
        <f>'[1]TCE - ANEXO III - Preencher'!O30</f>
        <v>1.47</v>
      </c>
      <c r="O21" s="16">
        <f>'[1]TCE - ANEXO III - Preencher'!P30</f>
        <v>0</v>
      </c>
      <c r="P21" s="17">
        <f t="shared" si="2"/>
        <v>1.47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1014.4000000000001</v>
      </c>
    </row>
    <row r="22" spans="1:28" s="4" customFormat="1" x14ac:dyDescent="0.2">
      <c r="A22" s="9">
        <f>IFERROR(VLOOKUP(B22,'[1]DADOS (OCULTAR)'!$P$3:$R$53,3,0),"")</f>
        <v>9767633000609</v>
      </c>
      <c r="B22" s="10" t="str">
        <f>'[1]TCE - ANEXO III - Preencher'!C31</f>
        <v>UPA CAXANGÁ</v>
      </c>
      <c r="C22" s="11"/>
      <c r="D22" s="12" t="str">
        <f>'[1]TCE - ANEXO III - Preencher'!E31</f>
        <v>HILTON JOSE DA SILVA FILHO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127.57</v>
      </c>
      <c r="J22" s="15">
        <f>'[1]TCE - ANEXO III - Preencher'!K31</f>
        <v>0</v>
      </c>
      <c r="K22" s="16">
        <f>'[1]TCE - ANEXO III - Preencher'!L31</f>
        <v>145.77000000000001</v>
      </c>
      <c r="L22" s="16">
        <f>'[1]TCE - ANEXO III - Preencher'!M31</f>
        <v>5.23</v>
      </c>
      <c r="M22" s="16">
        <f t="shared" si="1"/>
        <v>140.54000000000002</v>
      </c>
      <c r="N22" s="16">
        <f>'[1]TCE - ANEXO III - Preencher'!O31</f>
        <v>1.47</v>
      </c>
      <c r="O22" s="16">
        <f>'[1]TCE - ANEXO III - Preencher'!P31</f>
        <v>0</v>
      </c>
      <c r="P22" s="17">
        <f t="shared" si="2"/>
        <v>1.47</v>
      </c>
      <c r="Q22" s="16">
        <f>'[1]TCE - ANEXO III - Preencher'!R31</f>
        <v>211.16</v>
      </c>
      <c r="R22" s="16">
        <f>'[1]TCE - ANEXO III - Preencher'!S31</f>
        <v>62.7</v>
      </c>
      <c r="S22" s="17">
        <f t="shared" si="3"/>
        <v>148.45999999999998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418.04</v>
      </c>
    </row>
    <row r="23" spans="1:28" s="4" customFormat="1" x14ac:dyDescent="0.2">
      <c r="A23" s="9">
        <f>IFERROR(VLOOKUP(B23,'[1]DADOS (OCULTAR)'!$P$3:$R$53,3,0),"")</f>
        <v>9767633000609</v>
      </c>
      <c r="B23" s="10" t="str">
        <f>'[1]TCE - ANEXO III - Preencher'!C32</f>
        <v>UPA CAXANGÁ</v>
      </c>
      <c r="C23" s="11"/>
      <c r="D23" s="12" t="str">
        <f>'[1]TCE - ANEXO III - Preencher'!E32</f>
        <v>ISABELLE CRISTINA FELIX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2522-05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327.84</v>
      </c>
      <c r="J23" s="15">
        <f>'[1]TCE - ANEXO III - Preencher'!K32</f>
        <v>0</v>
      </c>
      <c r="K23" s="16">
        <f>'[1]TCE - ANEXO III - Preencher'!L32</f>
        <v>145.77000000000001</v>
      </c>
      <c r="L23" s="16">
        <f>'[1]TCE - ANEXO III - Preencher'!M32</f>
        <v>5.23</v>
      </c>
      <c r="M23" s="16">
        <f t="shared" si="1"/>
        <v>140.54000000000002</v>
      </c>
      <c r="N23" s="16">
        <f>'[1]TCE - ANEXO III - Preencher'!O32</f>
        <v>1.47</v>
      </c>
      <c r="O23" s="16">
        <f>'[1]TCE - ANEXO III - Preencher'!P32</f>
        <v>0</v>
      </c>
      <c r="P23" s="17">
        <f t="shared" si="2"/>
        <v>1.47</v>
      </c>
      <c r="Q23" s="16">
        <f>'[1]TCE - ANEXO III - Preencher'!R32</f>
        <v>73.16</v>
      </c>
      <c r="R23" s="16">
        <f>'[1]TCE - ANEXO III - Preencher'!S32</f>
        <v>63.7</v>
      </c>
      <c r="S23" s="17">
        <f t="shared" si="3"/>
        <v>9.4599999999999937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479.31</v>
      </c>
    </row>
    <row r="24" spans="1:28" s="4" customFormat="1" x14ac:dyDescent="0.2">
      <c r="A24" s="9">
        <f>IFERROR(VLOOKUP(B24,'[1]DADOS (OCULTAR)'!$P$3:$R$53,3,0),"")</f>
        <v>9767633000609</v>
      </c>
      <c r="B24" s="10" t="str">
        <f>'[1]TCE - ANEXO III - Preencher'!C33</f>
        <v>UPA CAXANGÁ</v>
      </c>
      <c r="C24" s="11"/>
      <c r="D24" s="12" t="str">
        <f>'[1]TCE - ANEXO III - Preencher'!E33</f>
        <v>IVANISE DE LIMA CARDOSO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138.53</v>
      </c>
      <c r="J24" s="15">
        <f>'[1]TCE - ANEXO III - Preencher'!K33</f>
        <v>0</v>
      </c>
      <c r="K24" s="16">
        <f>'[1]TCE - ANEXO III - Preencher'!L33</f>
        <v>145.77000000000001</v>
      </c>
      <c r="L24" s="16">
        <f>'[1]TCE - ANEXO III - Preencher'!M33</f>
        <v>5.23</v>
      </c>
      <c r="M24" s="16">
        <f t="shared" si="1"/>
        <v>140.54000000000002</v>
      </c>
      <c r="N24" s="16">
        <f>'[1]TCE - ANEXO III - Preencher'!O33</f>
        <v>1.47</v>
      </c>
      <c r="O24" s="16">
        <f>'[1]TCE - ANEXO III - Preencher'!P33</f>
        <v>0</v>
      </c>
      <c r="P24" s="17">
        <f t="shared" si="2"/>
        <v>1.47</v>
      </c>
      <c r="Q24" s="16">
        <f>'[1]TCE - ANEXO III - Preencher'!R33</f>
        <v>211.16</v>
      </c>
      <c r="R24" s="16">
        <f>'[1]TCE - ANEXO III - Preencher'!S33</f>
        <v>62.7</v>
      </c>
      <c r="S24" s="17">
        <f t="shared" si="3"/>
        <v>148.45999999999998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429.00000000000006</v>
      </c>
    </row>
    <row r="25" spans="1:28" s="4" customFormat="1" x14ac:dyDescent="0.2">
      <c r="A25" s="9">
        <f>IFERROR(VLOOKUP(B25,'[1]DADOS (OCULTAR)'!$P$3:$R$53,3,0),"")</f>
        <v>9767633000609</v>
      </c>
      <c r="B25" s="10" t="str">
        <f>'[1]TCE - ANEXO III - Preencher'!C34</f>
        <v>UPA CAXANGÁ</v>
      </c>
      <c r="C25" s="11"/>
      <c r="D25" s="12" t="str">
        <f>'[1]TCE - ANEXO III - Preencher'!E34</f>
        <v>JESUINA MARIA LIMA DOS SANTOS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4221-05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114.22</v>
      </c>
      <c r="J25" s="15">
        <f>'[1]TCE - ANEXO III - Preencher'!K34</f>
        <v>0</v>
      </c>
      <c r="K25" s="16">
        <f>'[1]TCE - ANEXO III - Preencher'!L34</f>
        <v>145.77000000000001</v>
      </c>
      <c r="L25" s="16">
        <f>'[1]TCE - ANEXO III - Preencher'!M34</f>
        <v>5.23</v>
      </c>
      <c r="M25" s="16">
        <f t="shared" si="1"/>
        <v>140.54000000000002</v>
      </c>
      <c r="N25" s="16">
        <f>'[1]TCE - ANEXO III - Preencher'!O34</f>
        <v>1.47</v>
      </c>
      <c r="O25" s="16">
        <f>'[1]TCE - ANEXO III - Preencher'!P34</f>
        <v>0</v>
      </c>
      <c r="P25" s="17">
        <f t="shared" si="2"/>
        <v>1.47</v>
      </c>
      <c r="Q25" s="16">
        <f>'[1]TCE - ANEXO III - Preencher'!R34</f>
        <v>211.16</v>
      </c>
      <c r="R25" s="16">
        <f>'[1]TCE - ANEXO III - Preencher'!S34</f>
        <v>62.7</v>
      </c>
      <c r="S25" s="17">
        <f t="shared" si="3"/>
        <v>148.45999999999998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404.69</v>
      </c>
    </row>
    <row r="26" spans="1:28" s="4" customFormat="1" x14ac:dyDescent="0.2">
      <c r="A26" s="9">
        <f>IFERROR(VLOOKUP(B26,'[1]DADOS (OCULTAR)'!$P$3:$R$53,3,0),"")</f>
        <v>9767633000609</v>
      </c>
      <c r="B26" s="10" t="str">
        <f>'[1]TCE - ANEXO III - Preencher'!C35</f>
        <v>UPA CAXANGÁ</v>
      </c>
      <c r="C26" s="11"/>
      <c r="D26" s="12" t="str">
        <f>'[1]TCE - ANEXO III - Preencher'!E35</f>
        <v>JORGE ANDERSON ALBUQUERQUE DA SILVA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138.52000000000001</v>
      </c>
      <c r="J26" s="15">
        <f>'[1]TCE - ANEXO III - Preencher'!K35</f>
        <v>0</v>
      </c>
      <c r="K26" s="16">
        <f>'[1]TCE - ANEXO III - Preencher'!L35</f>
        <v>145.77000000000001</v>
      </c>
      <c r="L26" s="16">
        <f>'[1]TCE - ANEXO III - Preencher'!M35</f>
        <v>5.23</v>
      </c>
      <c r="M26" s="16">
        <f t="shared" si="1"/>
        <v>140.54000000000002</v>
      </c>
      <c r="N26" s="16">
        <f>'[1]TCE - ANEXO III - Preencher'!O35</f>
        <v>1.47</v>
      </c>
      <c r="O26" s="16">
        <f>'[1]TCE - ANEXO III - Preencher'!P35</f>
        <v>0</v>
      </c>
      <c r="P26" s="17">
        <f t="shared" si="2"/>
        <v>1.47</v>
      </c>
      <c r="Q26" s="16">
        <f>'[1]TCE - ANEXO III - Preencher'!R35</f>
        <v>159.41</v>
      </c>
      <c r="R26" s="16">
        <f>'[1]TCE - ANEXO III - Preencher'!S35</f>
        <v>62.7</v>
      </c>
      <c r="S26" s="17">
        <f t="shared" si="3"/>
        <v>96.71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377.24000000000007</v>
      </c>
    </row>
    <row r="27" spans="1:28" s="4" customFormat="1" x14ac:dyDescent="0.2">
      <c r="A27" s="9">
        <f>IFERROR(VLOOKUP(B27,'[1]DADOS (OCULTAR)'!$P$3:$R$53,3,0),"")</f>
        <v>9767633000609</v>
      </c>
      <c r="B27" s="10" t="str">
        <f>'[1]TCE - ANEXO III - Preencher'!C36</f>
        <v>UPA CAXANGÁ</v>
      </c>
      <c r="C27" s="11"/>
      <c r="D27" s="12" t="str">
        <f>'[1]TCE - ANEXO III - Preencher'!E36</f>
        <v>JOSENILDA ALMEIDA MERGULHAO GIOVANNINI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1308.3900000000001</v>
      </c>
      <c r="J27" s="15">
        <f>'[1]TCE - ANEXO III - Preencher'!K36</f>
        <v>0</v>
      </c>
      <c r="K27" s="16">
        <f>'[1]TCE - ANEXO III - Preencher'!L36</f>
        <v>145.77000000000001</v>
      </c>
      <c r="L27" s="16">
        <f>'[1]TCE - ANEXO III - Preencher'!M36</f>
        <v>5.23</v>
      </c>
      <c r="M27" s="16">
        <f t="shared" si="1"/>
        <v>140.54000000000002</v>
      </c>
      <c r="N27" s="16">
        <f>'[1]TCE - ANEXO III - Preencher'!O36</f>
        <v>1.47</v>
      </c>
      <c r="O27" s="16">
        <f>'[1]TCE - ANEXO III - Preencher'!P36</f>
        <v>0</v>
      </c>
      <c r="P27" s="17">
        <f t="shared" si="2"/>
        <v>1.47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1450.4</v>
      </c>
    </row>
    <row r="28" spans="1:28" s="4" customFormat="1" x14ac:dyDescent="0.2">
      <c r="A28" s="9">
        <f>IFERROR(VLOOKUP(B28,'[1]DADOS (OCULTAR)'!$P$3:$R$53,3,0),"")</f>
        <v>9767633000609</v>
      </c>
      <c r="B28" s="10" t="str">
        <f>'[1]TCE - ANEXO III - Preencher'!C37</f>
        <v>UPA CAXANGÁ</v>
      </c>
      <c r="C28" s="11"/>
      <c r="D28" s="12" t="str">
        <f>'[1]TCE - ANEXO III - Preencher'!E37</f>
        <v>LIHEGE DA CRUZ SILVA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4221-05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133.51</v>
      </c>
      <c r="J28" s="15">
        <f>'[1]TCE - ANEXO III - Preencher'!K37</f>
        <v>0</v>
      </c>
      <c r="K28" s="16">
        <f>'[1]TCE - ANEXO III - Preencher'!L37</f>
        <v>145.77000000000001</v>
      </c>
      <c r="L28" s="16">
        <f>'[1]TCE - ANEXO III - Preencher'!M37</f>
        <v>5.23</v>
      </c>
      <c r="M28" s="16">
        <f t="shared" si="1"/>
        <v>140.54000000000002</v>
      </c>
      <c r="N28" s="16">
        <f>'[1]TCE - ANEXO III - Preencher'!O37</f>
        <v>1.47</v>
      </c>
      <c r="O28" s="16">
        <f>'[1]TCE - ANEXO III - Preencher'!P37</f>
        <v>0</v>
      </c>
      <c r="P28" s="17">
        <f t="shared" si="2"/>
        <v>1.47</v>
      </c>
      <c r="Q28" s="16">
        <f>'[1]TCE - ANEXO III - Preencher'!R37</f>
        <v>211.16</v>
      </c>
      <c r="R28" s="16">
        <f>'[1]TCE - ANEXO III - Preencher'!S37</f>
        <v>62.7</v>
      </c>
      <c r="S28" s="17">
        <f t="shared" si="3"/>
        <v>148.45999999999998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423.98</v>
      </c>
    </row>
    <row r="29" spans="1:28" s="4" customFormat="1" x14ac:dyDescent="0.2">
      <c r="A29" s="9">
        <f>IFERROR(VLOOKUP(B29,'[1]DADOS (OCULTAR)'!$P$3:$R$53,3,0),"")</f>
        <v>9767633000609</v>
      </c>
      <c r="B29" s="10" t="str">
        <f>'[1]TCE - ANEXO III - Preencher'!C38</f>
        <v>UPA CAXANGÁ</v>
      </c>
      <c r="C29" s="11"/>
      <c r="D29" s="12" t="str">
        <f>'[1]TCE - ANEXO III - Preencher'!E38</f>
        <v>LILIANE APARECIDA DIONISIO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4221-05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115.44</v>
      </c>
      <c r="J29" s="15">
        <f>'[1]TCE - ANEXO III - Preencher'!K38</f>
        <v>0</v>
      </c>
      <c r="K29" s="16">
        <f>'[1]TCE - ANEXO III - Preencher'!L38</f>
        <v>145.77000000000001</v>
      </c>
      <c r="L29" s="16">
        <f>'[1]TCE - ANEXO III - Preencher'!M38</f>
        <v>5.23</v>
      </c>
      <c r="M29" s="16">
        <f t="shared" si="1"/>
        <v>140.54000000000002</v>
      </c>
      <c r="N29" s="16">
        <f>'[1]TCE - ANEXO III - Preencher'!O38</f>
        <v>1.47</v>
      </c>
      <c r="O29" s="16">
        <f>'[1]TCE - ANEXO III - Preencher'!P38</f>
        <v>0</v>
      </c>
      <c r="P29" s="17">
        <f t="shared" si="2"/>
        <v>1.47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257.45000000000005</v>
      </c>
    </row>
    <row r="30" spans="1:28" s="4" customFormat="1" x14ac:dyDescent="0.2">
      <c r="A30" s="9">
        <f>IFERROR(VLOOKUP(B30,'[1]DADOS (OCULTAR)'!$P$3:$R$53,3,0),"")</f>
        <v>9767633000609</v>
      </c>
      <c r="B30" s="10" t="str">
        <f>'[1]TCE - ANEXO III - Preencher'!C39</f>
        <v>UPA CAXANGÁ</v>
      </c>
      <c r="C30" s="11"/>
      <c r="D30" s="12" t="str">
        <f>'[1]TCE - ANEXO III - Preencher'!E39</f>
        <v>MARCELINO DE ALBUQUERQUE AVELINO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7823-20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156.49</v>
      </c>
      <c r="J30" s="15">
        <f>'[1]TCE - ANEXO III - Preencher'!K39</f>
        <v>0</v>
      </c>
      <c r="K30" s="16">
        <f>'[1]TCE - ANEXO III - Preencher'!L39</f>
        <v>145.77000000000001</v>
      </c>
      <c r="L30" s="16">
        <f>'[1]TCE - ANEXO III - Preencher'!M39</f>
        <v>5.23</v>
      </c>
      <c r="M30" s="16">
        <f t="shared" si="1"/>
        <v>140.54000000000002</v>
      </c>
      <c r="N30" s="16">
        <f>'[1]TCE - ANEXO III - Preencher'!O39</f>
        <v>1.62</v>
      </c>
      <c r="O30" s="16">
        <f>'[1]TCE - ANEXO III - Preencher'!P39</f>
        <v>0</v>
      </c>
      <c r="P30" s="17">
        <f t="shared" si="2"/>
        <v>1.62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218.03</v>
      </c>
      <c r="Y30" s="16">
        <f>'[1]TCE - ANEXO III - Preencher'!Z39</f>
        <v>0</v>
      </c>
      <c r="Z30" s="17">
        <f t="shared" si="5"/>
        <v>218.03</v>
      </c>
      <c r="AA30" s="18" t="str">
        <f>IF('[1]TCE - ANEXO III - Preencher'!AB39="","",'[1]TCE - ANEXO III - Preencher'!AB39)</f>
        <v>ASSISTENCIA MEDICA E ASSISTENCIA ODONTOLOGICA</v>
      </c>
      <c r="AB30" s="16">
        <f t="shared" si="0"/>
        <v>516.68000000000006</v>
      </c>
    </row>
    <row r="31" spans="1:28" s="4" customFormat="1" x14ac:dyDescent="0.2">
      <c r="A31" s="9">
        <f>IFERROR(VLOOKUP(B31,'[1]DADOS (OCULTAR)'!$P$3:$R$53,3,0),"")</f>
        <v>9767633000609</v>
      </c>
      <c r="B31" s="10" t="str">
        <f>'[1]TCE - ANEXO III - Preencher'!C40</f>
        <v>UPA CAXANGÁ</v>
      </c>
      <c r="C31" s="11"/>
      <c r="D31" s="12" t="str">
        <f>'[1]TCE - ANEXO III - Preencher'!E40</f>
        <v>MARCIO JOSE MARINHO DA SILVA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 t="str">
        <f>'[1]TCE - ANEXO III - Preencher'!G40</f>
        <v>4221-05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151.5</v>
      </c>
      <c r="J31" s="15">
        <f>'[1]TCE - ANEXO III - Preencher'!K40</f>
        <v>0</v>
      </c>
      <c r="K31" s="16">
        <f>'[1]TCE - ANEXO III - Preencher'!L40</f>
        <v>145.77000000000001</v>
      </c>
      <c r="L31" s="16">
        <f>'[1]TCE - ANEXO III - Preencher'!M40</f>
        <v>5.23</v>
      </c>
      <c r="M31" s="16">
        <f t="shared" si="1"/>
        <v>140.54000000000002</v>
      </c>
      <c r="N31" s="16">
        <f>'[1]TCE - ANEXO III - Preencher'!O40</f>
        <v>1.47</v>
      </c>
      <c r="O31" s="16">
        <f>'[1]TCE - ANEXO III - Preencher'!P40</f>
        <v>0</v>
      </c>
      <c r="P31" s="17">
        <f t="shared" si="2"/>
        <v>1.47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293.51000000000005</v>
      </c>
    </row>
    <row r="32" spans="1:28" s="4" customFormat="1" x14ac:dyDescent="0.2">
      <c r="A32" s="9">
        <f>IFERROR(VLOOKUP(B32,'[1]DADOS (OCULTAR)'!$P$3:$R$53,3,0),"")</f>
        <v>9767633000609</v>
      </c>
      <c r="B32" s="10" t="str">
        <f>'[1]TCE - ANEXO III - Preencher'!C41</f>
        <v>UPA CAXANGÁ</v>
      </c>
      <c r="C32" s="11"/>
      <c r="D32" s="12" t="str">
        <f>'[1]TCE - ANEXO III - Preencher'!E41</f>
        <v>MARIA JANICE XAVIER DE CARVALHO BARBOZA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 t="str">
        <f>'[1]TCE - ANEXO III - Preencher'!G41</f>
        <v>5163-10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125.34</v>
      </c>
      <c r="J32" s="15">
        <f>'[1]TCE - ANEXO III - Preencher'!K41</f>
        <v>0</v>
      </c>
      <c r="K32" s="16">
        <f>'[1]TCE - ANEXO III - Preencher'!L41</f>
        <v>145.77000000000001</v>
      </c>
      <c r="L32" s="16">
        <f>'[1]TCE - ANEXO III - Preencher'!M41</f>
        <v>5.23</v>
      </c>
      <c r="M32" s="16">
        <f t="shared" si="1"/>
        <v>140.54000000000002</v>
      </c>
      <c r="N32" s="16">
        <f>'[1]TCE - ANEXO III - Preencher'!O41</f>
        <v>1.47</v>
      </c>
      <c r="O32" s="16">
        <f>'[1]TCE - ANEXO III - Preencher'!P41</f>
        <v>0</v>
      </c>
      <c r="P32" s="17">
        <f t="shared" si="2"/>
        <v>1.47</v>
      </c>
      <c r="Q32" s="16">
        <f>'[1]TCE - ANEXO III - Preencher'!R41</f>
        <v>100.75999999999999</v>
      </c>
      <c r="R32" s="16">
        <f>'[1]TCE - ANEXO III - Preencher'!S41</f>
        <v>62.7</v>
      </c>
      <c r="S32" s="17">
        <f t="shared" si="3"/>
        <v>38.059999999999988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305.41000000000003</v>
      </c>
    </row>
    <row r="33" spans="1:28" s="4" customFormat="1" x14ac:dyDescent="0.2">
      <c r="A33" s="9">
        <f>IFERROR(VLOOKUP(B33,'[1]DADOS (OCULTAR)'!$P$3:$R$53,3,0),"")</f>
        <v>9767633000609</v>
      </c>
      <c r="B33" s="10" t="str">
        <f>'[1]TCE - ANEXO III - Preencher'!C42</f>
        <v>UPA CAXANGÁ</v>
      </c>
      <c r="C33" s="11"/>
      <c r="D33" s="12" t="str">
        <f>'[1]TCE - ANEXO III - Preencher'!E42</f>
        <v>MEIDIANE CRISTINA MOURA DE SOUZA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4221-05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133.51</v>
      </c>
      <c r="J33" s="15">
        <f>'[1]TCE - ANEXO III - Preencher'!K42</f>
        <v>0</v>
      </c>
      <c r="K33" s="16">
        <f>'[1]TCE - ANEXO III - Preencher'!L42</f>
        <v>145.77000000000001</v>
      </c>
      <c r="L33" s="16">
        <f>'[1]TCE - ANEXO III - Preencher'!M42</f>
        <v>5.23</v>
      </c>
      <c r="M33" s="16">
        <f t="shared" si="1"/>
        <v>140.54000000000002</v>
      </c>
      <c r="N33" s="16">
        <f>'[1]TCE - ANEXO III - Preencher'!O42</f>
        <v>1.47</v>
      </c>
      <c r="O33" s="16">
        <f>'[1]TCE - ANEXO III - Preencher'!P42</f>
        <v>0</v>
      </c>
      <c r="P33" s="17">
        <f t="shared" si="2"/>
        <v>1.47</v>
      </c>
      <c r="Q33" s="16">
        <f>'[1]TCE - ANEXO III - Preencher'!R42</f>
        <v>100.75999999999999</v>
      </c>
      <c r="R33" s="16">
        <f>'[1]TCE - ANEXO III - Preencher'!S42</f>
        <v>62.7</v>
      </c>
      <c r="S33" s="17">
        <f t="shared" si="3"/>
        <v>38.059999999999988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313.58000000000004</v>
      </c>
    </row>
    <row r="34" spans="1:28" s="4" customFormat="1" x14ac:dyDescent="0.2">
      <c r="A34" s="9">
        <f>IFERROR(VLOOKUP(B34,'[1]DADOS (OCULTAR)'!$P$3:$R$53,3,0),"")</f>
        <v>9767633000609</v>
      </c>
      <c r="B34" s="10" t="str">
        <f>'[1]TCE - ANEXO III - Preencher'!C43</f>
        <v>UPA CAXANGÁ</v>
      </c>
      <c r="C34" s="11"/>
      <c r="D34" s="12" t="str">
        <f>'[1]TCE - ANEXO III - Preencher'!E43</f>
        <v>NILSON MEDEIROS DE AZEVEDO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3132-20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219.29</v>
      </c>
      <c r="J34" s="15">
        <f>'[1]TCE - ANEXO III - Preencher'!K43</f>
        <v>0</v>
      </c>
      <c r="K34" s="16">
        <f>'[1]TCE - ANEXO III - Preencher'!L43</f>
        <v>145.77000000000001</v>
      </c>
      <c r="L34" s="16">
        <f>'[1]TCE - ANEXO III - Preencher'!M43</f>
        <v>5.23</v>
      </c>
      <c r="M34" s="16">
        <f t="shared" si="1"/>
        <v>140.54000000000002</v>
      </c>
      <c r="N34" s="16">
        <f>'[1]TCE - ANEXO III - Preencher'!O43</f>
        <v>1.47</v>
      </c>
      <c r="O34" s="16">
        <f>'[1]TCE - ANEXO III - Preencher'!P43</f>
        <v>0</v>
      </c>
      <c r="P34" s="17">
        <f t="shared" si="2"/>
        <v>1.47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361.30000000000007</v>
      </c>
    </row>
    <row r="35" spans="1:28" s="4" customFormat="1" x14ac:dyDescent="0.2">
      <c r="A35" s="9">
        <f>IFERROR(VLOOKUP(B35,'[1]DADOS (OCULTAR)'!$P$3:$R$53,3,0),"")</f>
        <v>9767633000609</v>
      </c>
      <c r="B35" s="10" t="str">
        <f>'[1]TCE - ANEXO III - Preencher'!C44</f>
        <v>UPA CAXANGÁ</v>
      </c>
      <c r="C35" s="11"/>
      <c r="D35" s="12" t="str">
        <f>'[1]TCE - ANEXO III - Preencher'!E44</f>
        <v>PATRICIA EUGENIA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85.41</v>
      </c>
      <c r="J35" s="15">
        <f>'[1]TCE - ANEXO III - Preencher'!K44</f>
        <v>0</v>
      </c>
      <c r="K35" s="16">
        <f>'[1]TCE - ANEXO III - Preencher'!L44</f>
        <v>145.77000000000001</v>
      </c>
      <c r="L35" s="16">
        <f>'[1]TCE - ANEXO III - Preencher'!M44</f>
        <v>5.23</v>
      </c>
      <c r="M35" s="16">
        <f t="shared" si="1"/>
        <v>140.54000000000002</v>
      </c>
      <c r="N35" s="16">
        <f>'[1]TCE - ANEXO III - Preencher'!O44</f>
        <v>1.47</v>
      </c>
      <c r="O35" s="16">
        <f>'[1]TCE - ANEXO III - Preencher'!P44</f>
        <v>0</v>
      </c>
      <c r="P35" s="17">
        <f t="shared" si="2"/>
        <v>1.47</v>
      </c>
      <c r="Q35" s="16">
        <f>'[1]TCE - ANEXO III - Preencher'!R44</f>
        <v>100.75999999999999</v>
      </c>
      <c r="R35" s="16">
        <f>'[1]TCE - ANEXO III - Preencher'!S44</f>
        <v>62.7</v>
      </c>
      <c r="S35" s="17">
        <f t="shared" si="3"/>
        <v>38.059999999999988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265.48</v>
      </c>
    </row>
    <row r="36" spans="1:28" s="4" customFormat="1" x14ac:dyDescent="0.2">
      <c r="A36" s="9">
        <f>IFERROR(VLOOKUP(B36,'[1]DADOS (OCULTAR)'!$P$3:$R$53,3,0),"")</f>
        <v>9767633000609</v>
      </c>
      <c r="B36" s="10" t="str">
        <f>'[1]TCE - ANEXO III - Preencher'!C45</f>
        <v>UPA CAXANGÁ</v>
      </c>
      <c r="C36" s="11"/>
      <c r="D36" s="12" t="str">
        <f>'[1]TCE - ANEXO III - Preencher'!E45</f>
        <v>PAULO ROBERTO BARRETO DE SANTANA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7823-20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150.97999999999999</v>
      </c>
      <c r="J36" s="15">
        <f>'[1]TCE - ANEXO III - Preencher'!K45</f>
        <v>0</v>
      </c>
      <c r="K36" s="16">
        <f>'[1]TCE - ANEXO III - Preencher'!L45</f>
        <v>145.77000000000001</v>
      </c>
      <c r="L36" s="16">
        <f>'[1]TCE - ANEXO III - Preencher'!M45</f>
        <v>5.23</v>
      </c>
      <c r="M36" s="16">
        <f t="shared" si="1"/>
        <v>140.54000000000002</v>
      </c>
      <c r="N36" s="16">
        <f>'[1]TCE - ANEXO III - Preencher'!O45</f>
        <v>1.62</v>
      </c>
      <c r="O36" s="16">
        <f>'[1]TCE - ANEXO III - Preencher'!P45</f>
        <v>0</v>
      </c>
      <c r="P36" s="17">
        <f t="shared" si="2"/>
        <v>1.62</v>
      </c>
      <c r="Q36" s="16">
        <f>'[1]TCE - ANEXO III - Preencher'!R45</f>
        <v>197.35999999999999</v>
      </c>
      <c r="R36" s="16">
        <f>'[1]TCE - ANEXO III - Preencher'!S45</f>
        <v>82.69</v>
      </c>
      <c r="S36" s="17">
        <f t="shared" si="3"/>
        <v>114.66999999999999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218.03</v>
      </c>
      <c r="Y36" s="16">
        <f>'[1]TCE - ANEXO III - Preencher'!Z45</f>
        <v>0</v>
      </c>
      <c r="Z36" s="17">
        <f t="shared" si="5"/>
        <v>218.03</v>
      </c>
      <c r="AA36" s="18" t="str">
        <f>IF('[1]TCE - ANEXO III - Preencher'!AB45="","",'[1]TCE - ANEXO III - Preencher'!AB45)</f>
        <v>ASSISTENCIA MEDICA E ASSISTENCIA ODONTOLOGICA</v>
      </c>
      <c r="AB36" s="16">
        <f t="shared" si="0"/>
        <v>625.83999999999992</v>
      </c>
    </row>
    <row r="37" spans="1:28" s="4" customFormat="1" x14ac:dyDescent="0.2">
      <c r="A37" s="9">
        <f>IFERROR(VLOOKUP(B37,'[1]DADOS (OCULTAR)'!$P$3:$R$53,3,0),"")</f>
        <v>9767633000609</v>
      </c>
      <c r="B37" s="10" t="str">
        <f>'[1]TCE - ANEXO III - Preencher'!C46</f>
        <v>UPA CAXANGÁ</v>
      </c>
      <c r="C37" s="11"/>
      <c r="D37" s="12" t="str">
        <f>'[1]TCE - ANEXO III - Preencher'!E46</f>
        <v>RAFAELA DE OLIVEIRA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5134-25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108.61</v>
      </c>
      <c r="J37" s="15">
        <f>'[1]TCE - ANEXO III - Preencher'!K46</f>
        <v>0</v>
      </c>
      <c r="K37" s="16">
        <f>'[1]TCE - ANEXO III - Preencher'!L46</f>
        <v>145.77000000000001</v>
      </c>
      <c r="L37" s="16">
        <f>'[1]TCE - ANEXO III - Preencher'!M46</f>
        <v>5.23</v>
      </c>
      <c r="M37" s="16">
        <f t="shared" si="1"/>
        <v>140.54000000000002</v>
      </c>
      <c r="N37" s="16">
        <f>'[1]TCE - ANEXO III - Preencher'!O46</f>
        <v>1.47</v>
      </c>
      <c r="O37" s="16">
        <f>'[1]TCE - ANEXO III - Preencher'!P46</f>
        <v>0</v>
      </c>
      <c r="P37" s="17">
        <f t="shared" si="2"/>
        <v>1.47</v>
      </c>
      <c r="Q37" s="16">
        <f>'[1]TCE - ANEXO III - Preencher'!R46</f>
        <v>107.66</v>
      </c>
      <c r="R37" s="16">
        <f>'[1]TCE - ANEXO III - Preencher'!S46</f>
        <v>62.7</v>
      </c>
      <c r="S37" s="17">
        <f t="shared" si="3"/>
        <v>44.959999999999994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295.58000000000004</v>
      </c>
    </row>
    <row r="38" spans="1:28" s="4" customFormat="1" x14ac:dyDescent="0.2">
      <c r="A38" s="9">
        <f>IFERROR(VLOOKUP(B38,'[1]DADOS (OCULTAR)'!$P$3:$R$53,3,0),"")</f>
        <v>9767633000609</v>
      </c>
      <c r="B38" s="10" t="str">
        <f>'[1]TCE - ANEXO III - Preencher'!C47</f>
        <v>UPA CAXANGÁ</v>
      </c>
      <c r="C38" s="11"/>
      <c r="D38" s="12" t="str">
        <f>'[1]TCE - ANEXO III - Preencher'!E47</f>
        <v>RICARDO FILGUEIRA DOS SANTOS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4221-05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111.27</v>
      </c>
      <c r="J38" s="15">
        <f>'[1]TCE - ANEXO III - Preencher'!K47</f>
        <v>0</v>
      </c>
      <c r="K38" s="16">
        <f>'[1]TCE - ANEXO III - Preencher'!L47</f>
        <v>145.77000000000001</v>
      </c>
      <c r="L38" s="16">
        <f>'[1]TCE - ANEXO III - Preencher'!M47</f>
        <v>5.23</v>
      </c>
      <c r="M38" s="16">
        <f t="shared" si="1"/>
        <v>140.54000000000002</v>
      </c>
      <c r="N38" s="16">
        <f>'[1]TCE - ANEXO III - Preencher'!O47</f>
        <v>1.47</v>
      </c>
      <c r="O38" s="16">
        <f>'[1]TCE - ANEXO III - Preencher'!P47</f>
        <v>0</v>
      </c>
      <c r="P38" s="17">
        <f t="shared" si="2"/>
        <v>1.47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253.28</v>
      </c>
    </row>
    <row r="39" spans="1:28" s="4" customFormat="1" x14ac:dyDescent="0.2">
      <c r="A39" s="9">
        <f>IFERROR(VLOOKUP(B39,'[1]DADOS (OCULTAR)'!$P$3:$R$53,3,0),"")</f>
        <v>9767633000609</v>
      </c>
      <c r="B39" s="10" t="str">
        <f>'[1]TCE - ANEXO III - Preencher'!C48</f>
        <v>UPA CAXANGÁ</v>
      </c>
      <c r="C39" s="11"/>
      <c r="D39" s="12" t="str">
        <f>'[1]TCE - ANEXO III - Preencher'!E48</f>
        <v>ROMUALDO CORDEIRO DE LIMA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5163-10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125.33</v>
      </c>
      <c r="J39" s="15">
        <f>'[1]TCE - ANEXO III - Preencher'!K48</f>
        <v>0</v>
      </c>
      <c r="K39" s="16">
        <f>'[1]TCE - ANEXO III - Preencher'!L48</f>
        <v>145.77000000000001</v>
      </c>
      <c r="L39" s="16">
        <f>'[1]TCE - ANEXO III - Preencher'!M48</f>
        <v>5.23</v>
      </c>
      <c r="M39" s="16">
        <f t="shared" si="1"/>
        <v>140.54000000000002</v>
      </c>
      <c r="N39" s="16">
        <f>'[1]TCE - ANEXO III - Preencher'!O48</f>
        <v>1.47</v>
      </c>
      <c r="O39" s="16">
        <f>'[1]TCE - ANEXO III - Preencher'!P48</f>
        <v>0</v>
      </c>
      <c r="P39" s="17">
        <f t="shared" si="2"/>
        <v>1.47</v>
      </c>
      <c r="Q39" s="16">
        <f>'[1]TCE - ANEXO III - Preencher'!R48</f>
        <v>211.16</v>
      </c>
      <c r="R39" s="16">
        <f>'[1]TCE - ANEXO III - Preencher'!S48</f>
        <v>62.7</v>
      </c>
      <c r="S39" s="17">
        <f t="shared" si="3"/>
        <v>148.45999999999998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415.8</v>
      </c>
    </row>
    <row r="40" spans="1:28" s="4" customFormat="1" x14ac:dyDescent="0.2">
      <c r="A40" s="9">
        <f>IFERROR(VLOOKUP(B40,'[1]DADOS (OCULTAR)'!$P$3:$R$53,3,0),"")</f>
        <v>9767633000609</v>
      </c>
      <c r="B40" s="10" t="str">
        <f>'[1]TCE - ANEXO III - Preencher'!C49</f>
        <v>UPA CAXANGÁ</v>
      </c>
      <c r="C40" s="11"/>
      <c r="D40" s="12" t="str">
        <f>'[1]TCE - ANEXO III - Preencher'!E49</f>
        <v>ROSANGELA CORREIA DOS SANTOS TABOSA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4110-05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151.13</v>
      </c>
      <c r="J40" s="15">
        <f>'[1]TCE - ANEXO III - Preencher'!K49</f>
        <v>0</v>
      </c>
      <c r="K40" s="16">
        <f>'[1]TCE - ANEXO III - Preencher'!L49</f>
        <v>145.77000000000001</v>
      </c>
      <c r="L40" s="16">
        <f>'[1]TCE - ANEXO III - Preencher'!M49</f>
        <v>5.23</v>
      </c>
      <c r="M40" s="16">
        <f t="shared" si="1"/>
        <v>140.54000000000002</v>
      </c>
      <c r="N40" s="16">
        <f>'[1]TCE - ANEXO III - Preencher'!O49</f>
        <v>1.47</v>
      </c>
      <c r="O40" s="16">
        <f>'[1]TCE - ANEXO III - Preencher'!P49</f>
        <v>0</v>
      </c>
      <c r="P40" s="17">
        <f t="shared" si="2"/>
        <v>1.47</v>
      </c>
      <c r="Q40" s="16">
        <f>'[1]TCE - ANEXO III - Preencher'!R49</f>
        <v>121.46</v>
      </c>
      <c r="R40" s="16">
        <f>'[1]TCE - ANEXO III - Preencher'!S49</f>
        <v>98.1</v>
      </c>
      <c r="S40" s="17">
        <f t="shared" si="3"/>
        <v>23.36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380.50000000000006</v>
      </c>
    </row>
    <row r="41" spans="1:28" s="4" customFormat="1" x14ac:dyDescent="0.2">
      <c r="A41" s="9">
        <f>IFERROR(VLOOKUP(B41,'[1]DADOS (OCULTAR)'!$P$3:$R$53,3,0),"")</f>
        <v>9767633000609</v>
      </c>
      <c r="B41" s="10" t="str">
        <f>'[1]TCE - ANEXO III - Preencher'!C50</f>
        <v>UPA CAXANGÁ</v>
      </c>
      <c r="C41" s="11"/>
      <c r="D41" s="12" t="str">
        <f>'[1]TCE - ANEXO III - Preencher'!E50</f>
        <v>ROSINEIDE MARIA DA SILVA OLIVEIRA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5134-25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108.62</v>
      </c>
      <c r="J41" s="15">
        <f>'[1]TCE - ANEXO III - Preencher'!K50</f>
        <v>0</v>
      </c>
      <c r="K41" s="16">
        <f>'[1]TCE - ANEXO III - Preencher'!L50</f>
        <v>145.77000000000001</v>
      </c>
      <c r="L41" s="16">
        <f>'[1]TCE - ANEXO III - Preencher'!M50</f>
        <v>5.23</v>
      </c>
      <c r="M41" s="16">
        <f t="shared" si="1"/>
        <v>140.54000000000002</v>
      </c>
      <c r="N41" s="16">
        <f>'[1]TCE - ANEXO III - Preencher'!O50</f>
        <v>1.47</v>
      </c>
      <c r="O41" s="16">
        <f>'[1]TCE - ANEXO III - Preencher'!P50</f>
        <v>0</v>
      </c>
      <c r="P41" s="17">
        <f t="shared" si="2"/>
        <v>1.47</v>
      </c>
      <c r="Q41" s="16">
        <f>'[1]TCE - ANEXO III - Preencher'!R50</f>
        <v>197.35999999999999</v>
      </c>
      <c r="R41" s="16">
        <f>'[1]TCE - ANEXO III - Preencher'!S50</f>
        <v>62.7</v>
      </c>
      <c r="S41" s="17">
        <f t="shared" si="3"/>
        <v>134.65999999999997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385.28999999999996</v>
      </c>
    </row>
    <row r="42" spans="1:28" s="4" customFormat="1" x14ac:dyDescent="0.2">
      <c r="A42" s="9">
        <f>IFERROR(VLOOKUP(B42,'[1]DADOS (OCULTAR)'!$P$3:$R$53,3,0),"")</f>
        <v>9767633000609</v>
      </c>
      <c r="B42" s="10" t="str">
        <f>'[1]TCE - ANEXO III - Preencher'!C51</f>
        <v>UPA CAXANGÁ</v>
      </c>
      <c r="C42" s="11"/>
      <c r="D42" s="12" t="str">
        <f>'[1]TCE - ANEXO III - Preencher'!E51</f>
        <v>SUYANE CLEMENTINO DOS SANTOS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4221-05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111.26</v>
      </c>
      <c r="J42" s="15">
        <f>'[1]TCE - ANEXO III - Preencher'!K51</f>
        <v>0</v>
      </c>
      <c r="K42" s="16">
        <f>'[1]TCE - ANEXO III - Preencher'!L51</f>
        <v>145.77000000000001</v>
      </c>
      <c r="L42" s="16">
        <f>'[1]TCE - ANEXO III - Preencher'!M51</f>
        <v>5.23</v>
      </c>
      <c r="M42" s="16">
        <f t="shared" si="1"/>
        <v>140.54000000000002</v>
      </c>
      <c r="N42" s="16">
        <f>'[1]TCE - ANEXO III - Preencher'!O51</f>
        <v>1.47</v>
      </c>
      <c r="O42" s="16">
        <f>'[1]TCE - ANEXO III - Preencher'!P51</f>
        <v>0</v>
      </c>
      <c r="P42" s="17">
        <f t="shared" si="2"/>
        <v>1.47</v>
      </c>
      <c r="Q42" s="16">
        <f>'[1]TCE - ANEXO III - Preencher'!R51</f>
        <v>135.26</v>
      </c>
      <c r="R42" s="16">
        <f>'[1]TCE - ANEXO III - Preencher'!S51</f>
        <v>62.7</v>
      </c>
      <c r="S42" s="17">
        <f t="shared" si="3"/>
        <v>72.559999999999988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325.83</v>
      </c>
    </row>
    <row r="43" spans="1:28" s="4" customFormat="1" x14ac:dyDescent="0.2">
      <c r="A43" s="9">
        <f>IFERROR(VLOOKUP(B43,'[1]DADOS (OCULTAR)'!$P$3:$R$53,3,0),"")</f>
        <v>9767633000609</v>
      </c>
      <c r="B43" s="10" t="str">
        <f>'[1]TCE - ANEXO III - Preencher'!C52</f>
        <v>UPA CAXANGÁ</v>
      </c>
      <c r="C43" s="11"/>
      <c r="D43" s="12" t="str">
        <f>'[1]TCE - ANEXO III - Preencher'!E52</f>
        <v>SUZANY MIRELE DA SILVA LINS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3516-05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146.22</v>
      </c>
      <c r="J43" s="15">
        <f>'[1]TCE - ANEXO III - Preencher'!K52</f>
        <v>0</v>
      </c>
      <c r="K43" s="16">
        <f>'[1]TCE - ANEXO III - Preencher'!L52</f>
        <v>145.77000000000001</v>
      </c>
      <c r="L43" s="16">
        <f>'[1]TCE - ANEXO III - Preencher'!M52</f>
        <v>5.23</v>
      </c>
      <c r="M43" s="16">
        <f t="shared" si="1"/>
        <v>140.54000000000002</v>
      </c>
      <c r="N43" s="16">
        <f>'[1]TCE - ANEXO III - Preencher'!O52</f>
        <v>1.47</v>
      </c>
      <c r="O43" s="16">
        <f>'[1]TCE - ANEXO III - Preencher'!P52</f>
        <v>0</v>
      </c>
      <c r="P43" s="17">
        <f t="shared" si="2"/>
        <v>1.47</v>
      </c>
      <c r="Q43" s="16">
        <f>'[1]TCE - ANEXO III - Preencher'!R52</f>
        <v>135.26</v>
      </c>
      <c r="R43" s="16">
        <f>'[1]TCE - ANEXO III - Preencher'!S52</f>
        <v>87.48</v>
      </c>
      <c r="S43" s="17">
        <f t="shared" si="3"/>
        <v>47.779999999999987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336.01</v>
      </c>
    </row>
    <row r="44" spans="1:28" s="4" customFormat="1" x14ac:dyDescent="0.2">
      <c r="A44" s="9">
        <f>IFERROR(VLOOKUP(B44,'[1]DADOS (OCULTAR)'!$P$3:$R$53,3,0),"")</f>
        <v>9767633000609</v>
      </c>
      <c r="B44" s="10" t="str">
        <f>'[1]TCE - ANEXO III - Preencher'!C53</f>
        <v>UPA CAXANGÁ</v>
      </c>
      <c r="C44" s="11"/>
      <c r="D44" s="12" t="str">
        <f>'[1]TCE - ANEXO III - Preencher'!E53</f>
        <v>VALDEMIR DOS SANTOS PEREIRA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5143-10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123.39</v>
      </c>
      <c r="J44" s="15">
        <f>'[1]TCE - ANEXO III - Preencher'!K53</f>
        <v>0</v>
      </c>
      <c r="K44" s="16">
        <f>'[1]TCE - ANEXO III - Preencher'!L53</f>
        <v>145.77000000000001</v>
      </c>
      <c r="L44" s="16">
        <f>'[1]TCE - ANEXO III - Preencher'!M53</f>
        <v>5.23</v>
      </c>
      <c r="M44" s="16">
        <f t="shared" si="1"/>
        <v>140.54000000000002</v>
      </c>
      <c r="N44" s="16">
        <f>'[1]TCE - ANEXO III - Preencher'!O53</f>
        <v>1.47</v>
      </c>
      <c r="O44" s="16">
        <f>'[1]TCE - ANEXO III - Preencher'!P53</f>
        <v>0</v>
      </c>
      <c r="P44" s="17">
        <f t="shared" si="2"/>
        <v>1.47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265.40000000000003</v>
      </c>
    </row>
    <row r="45" spans="1:28" s="4" customFormat="1" x14ac:dyDescent="0.2">
      <c r="A45" s="9">
        <f>IFERROR(VLOOKUP(B45,'[1]DADOS (OCULTAR)'!$P$3:$R$53,3,0),"")</f>
        <v>9767633000609</v>
      </c>
      <c r="B45" s="10" t="str">
        <f>'[1]TCE - ANEXO III - Preencher'!C54</f>
        <v>UPA CAXANGÁ</v>
      </c>
      <c r="C45" s="11"/>
      <c r="D45" s="12" t="str">
        <f>'[1]TCE - ANEXO III - Preencher'!E54</f>
        <v>WELYSSON AYRTON DE LIMA SILVA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4221-05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111.26</v>
      </c>
      <c r="J45" s="15">
        <f>'[1]TCE - ANEXO III - Preencher'!K54</f>
        <v>0</v>
      </c>
      <c r="K45" s="16">
        <f>'[1]TCE - ANEXO III - Preencher'!L54</f>
        <v>145.77000000000001</v>
      </c>
      <c r="L45" s="16">
        <f>'[1]TCE - ANEXO III - Preencher'!M54</f>
        <v>5.23</v>
      </c>
      <c r="M45" s="16">
        <f t="shared" si="1"/>
        <v>140.54000000000002</v>
      </c>
      <c r="N45" s="16">
        <f>'[1]TCE - ANEXO III - Preencher'!O54</f>
        <v>1.47</v>
      </c>
      <c r="O45" s="16">
        <f>'[1]TCE - ANEXO III - Preencher'!P54</f>
        <v>0</v>
      </c>
      <c r="P45" s="17">
        <f t="shared" si="2"/>
        <v>1.47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253.27</v>
      </c>
    </row>
    <row r="46" spans="1:28" s="4" customFormat="1" x14ac:dyDescent="0.2">
      <c r="A46" s="9">
        <f>IFERROR(VLOOKUP(B46,'[1]DADOS (OCULTAR)'!$P$3:$R$53,3,0),"")</f>
        <v>9767633000609</v>
      </c>
      <c r="B46" s="10" t="str">
        <f>'[1]TCE - ANEXO III - Preencher'!C55</f>
        <v>UPA CAXANGÁ</v>
      </c>
      <c r="C46" s="11"/>
      <c r="D46" s="12" t="str">
        <f>'[1]TCE - ANEXO III - Preencher'!E55</f>
        <v>WENDLEY FERNANDES FARIAS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 t="str">
        <f>'[1]TCE - ANEXO III - Preencher'!G55</f>
        <v>7823-20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187.79</v>
      </c>
      <c r="J46" s="15">
        <f>'[1]TCE - ANEXO III - Preencher'!K55</f>
        <v>0</v>
      </c>
      <c r="K46" s="16">
        <f>'[1]TCE - ANEXO III - Preencher'!L55</f>
        <v>145.77000000000001</v>
      </c>
      <c r="L46" s="16">
        <f>'[1]TCE - ANEXO III - Preencher'!M55</f>
        <v>5.23</v>
      </c>
      <c r="M46" s="16">
        <f t="shared" si="1"/>
        <v>140.54000000000002</v>
      </c>
      <c r="N46" s="16">
        <f>'[1]TCE - ANEXO III - Preencher'!O55</f>
        <v>1.62</v>
      </c>
      <c r="O46" s="16">
        <f>'[1]TCE - ANEXO III - Preencher'!P55</f>
        <v>0</v>
      </c>
      <c r="P46" s="17">
        <f t="shared" si="2"/>
        <v>1.62</v>
      </c>
      <c r="Q46" s="16">
        <f>'[1]TCE - ANEXO III - Preencher'!R55</f>
        <v>126.41</v>
      </c>
      <c r="R46" s="16">
        <f>'[1]TCE - ANEXO III - Preencher'!S55</f>
        <v>82.69</v>
      </c>
      <c r="S46" s="17">
        <f t="shared" si="3"/>
        <v>43.72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218.03</v>
      </c>
      <c r="Y46" s="16">
        <f>'[1]TCE - ANEXO III - Preencher'!Z55</f>
        <v>0</v>
      </c>
      <c r="Z46" s="17">
        <f t="shared" si="5"/>
        <v>218.03</v>
      </c>
      <c r="AA46" s="18" t="str">
        <f>IF('[1]TCE - ANEXO III - Preencher'!AB55="","",'[1]TCE - ANEXO III - Preencher'!AB55)</f>
        <v>ASSISTENCIA MEDICA E ASSISTENCIA ODONTOLOGICA</v>
      </c>
      <c r="AB46" s="16">
        <f t="shared" si="0"/>
        <v>591.70000000000005</v>
      </c>
    </row>
    <row r="47" spans="1:28" s="4" customFormat="1" x14ac:dyDescent="0.2">
      <c r="A47" s="9">
        <f>IFERROR(VLOOKUP(B47,'[1]DADOS (OCULTAR)'!$P$3:$R$53,3,0),"")</f>
        <v>9767633000609</v>
      </c>
      <c r="B47" s="10" t="str">
        <f>'[1]TCE - ANEXO III - Preencher'!C56</f>
        <v>UPA CAXANGÁ</v>
      </c>
      <c r="C47" s="11"/>
      <c r="D47" s="12" t="str">
        <f>'[1]TCE - ANEXO III - Preencher'!E56</f>
        <v>ADAIAS GOUVEIA DA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3241-15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220.79</v>
      </c>
      <c r="J47" s="15">
        <f>'[1]TCE - ANEXO III - Preencher'!K56</f>
        <v>0</v>
      </c>
      <c r="K47" s="16">
        <f>'[1]TCE - ANEXO III - Preencher'!L56</f>
        <v>145.77000000000001</v>
      </c>
      <c r="L47" s="16">
        <f>'[1]TCE - ANEXO III - Preencher'!M56</f>
        <v>5.23</v>
      </c>
      <c r="M47" s="16">
        <f t="shared" si="1"/>
        <v>140.54000000000002</v>
      </c>
      <c r="N47" s="16">
        <f>'[1]TCE - ANEXO III - Preencher'!O56</f>
        <v>11.72</v>
      </c>
      <c r="O47" s="16">
        <f>'[1]TCE - ANEXO III - Preencher'!P56</f>
        <v>0</v>
      </c>
      <c r="P47" s="17">
        <f t="shared" si="2"/>
        <v>11.72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373.05000000000007</v>
      </c>
    </row>
    <row r="48" spans="1:28" s="4" customFormat="1" x14ac:dyDescent="0.2">
      <c r="A48" s="9">
        <f>IFERROR(VLOOKUP(B48,'[1]DADOS (OCULTAR)'!$P$3:$R$53,3,0),"")</f>
        <v>9767633000609</v>
      </c>
      <c r="B48" s="10" t="str">
        <f>'[1]TCE - ANEXO III - Preencher'!C57</f>
        <v>UPA CAXANGÁ</v>
      </c>
      <c r="C48" s="11"/>
      <c r="D48" s="12" t="str">
        <f>'[1]TCE - ANEXO III - Preencher'!E57</f>
        <v>ADEMARIO CORDEIRO DE MELO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121.86</v>
      </c>
      <c r="J48" s="15">
        <f>'[1]TCE - ANEXO III - Preencher'!K57</f>
        <v>0</v>
      </c>
      <c r="K48" s="16">
        <f>'[1]TCE - ANEXO III - Preencher'!L57</f>
        <v>145.77000000000001</v>
      </c>
      <c r="L48" s="16">
        <f>'[1]TCE - ANEXO III - Preencher'!M57</f>
        <v>5.23</v>
      </c>
      <c r="M48" s="16">
        <f t="shared" si="1"/>
        <v>140.54000000000002</v>
      </c>
      <c r="N48" s="16">
        <f>'[1]TCE - ANEXO III - Preencher'!O57</f>
        <v>1.47</v>
      </c>
      <c r="O48" s="16">
        <f>'[1]TCE - ANEXO III - Preencher'!P57</f>
        <v>0</v>
      </c>
      <c r="P48" s="17">
        <f t="shared" si="2"/>
        <v>1.47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263.87000000000006</v>
      </c>
    </row>
    <row r="49" spans="1:28" s="4" customFormat="1" x14ac:dyDescent="0.2">
      <c r="A49" s="9">
        <f>IFERROR(VLOOKUP(B49,'[1]DADOS (OCULTAR)'!$P$3:$R$53,3,0),"")</f>
        <v>9767633000609</v>
      </c>
      <c r="B49" s="10" t="str">
        <f>'[1]TCE - ANEXO III - Preencher'!C58</f>
        <v>UPA CAXANGÁ</v>
      </c>
      <c r="C49" s="11"/>
      <c r="D49" s="12" t="str">
        <f>'[1]TCE - ANEXO III - Preencher'!E58</f>
        <v>ADNA REJANE DO NASCIMENTO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126.72</v>
      </c>
      <c r="J49" s="15">
        <f>'[1]TCE - ANEXO III - Preencher'!K58</f>
        <v>0</v>
      </c>
      <c r="K49" s="16">
        <f>'[1]TCE - ANEXO III - Preencher'!L58</f>
        <v>145.77000000000001</v>
      </c>
      <c r="L49" s="16">
        <f>'[1]TCE - ANEXO III - Preencher'!M58</f>
        <v>5.23</v>
      </c>
      <c r="M49" s="16">
        <f t="shared" si="1"/>
        <v>140.54000000000002</v>
      </c>
      <c r="N49" s="16">
        <f>'[1]TCE - ANEXO III - Preencher'!O58</f>
        <v>1.47</v>
      </c>
      <c r="O49" s="16">
        <f>'[1]TCE - ANEXO III - Preencher'!P58</f>
        <v>0</v>
      </c>
      <c r="P49" s="17">
        <f t="shared" si="2"/>
        <v>1.47</v>
      </c>
      <c r="Q49" s="16">
        <f>'[1]TCE - ANEXO III - Preencher'!R58</f>
        <v>197.35999999999999</v>
      </c>
      <c r="R49" s="16">
        <f>'[1]TCE - ANEXO III - Preencher'!S58</f>
        <v>72.75</v>
      </c>
      <c r="S49" s="17">
        <f t="shared" si="3"/>
        <v>124.60999999999999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393.34000000000003</v>
      </c>
    </row>
    <row r="50" spans="1:28" s="4" customFormat="1" x14ac:dyDescent="0.2">
      <c r="A50" s="9">
        <f>IFERROR(VLOOKUP(B50,'[1]DADOS (OCULTAR)'!$P$3:$R$53,3,0),"")</f>
        <v>9767633000609</v>
      </c>
      <c r="B50" s="10" t="str">
        <f>'[1]TCE - ANEXO III - Preencher'!C59</f>
        <v>UPA CAXANGÁ</v>
      </c>
      <c r="C50" s="11"/>
      <c r="D50" s="12" t="str">
        <f>'[1]TCE - ANEXO III - Preencher'!E59</f>
        <v>ADRIANA DE CASTRO ALVES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121.87</v>
      </c>
      <c r="J50" s="15">
        <f>'[1]TCE - ANEXO III - Preencher'!K59</f>
        <v>0</v>
      </c>
      <c r="K50" s="16">
        <f>'[1]TCE - ANEXO III - Preencher'!L59</f>
        <v>145.77000000000001</v>
      </c>
      <c r="L50" s="16">
        <f>'[1]TCE - ANEXO III - Preencher'!M59</f>
        <v>5.23</v>
      </c>
      <c r="M50" s="16">
        <f t="shared" si="1"/>
        <v>140.54000000000002</v>
      </c>
      <c r="N50" s="16">
        <f>'[1]TCE - ANEXO III - Preencher'!O59</f>
        <v>1.47</v>
      </c>
      <c r="O50" s="16">
        <f>'[1]TCE - ANEXO III - Preencher'!P59</f>
        <v>0</v>
      </c>
      <c r="P50" s="17">
        <f t="shared" si="2"/>
        <v>1.47</v>
      </c>
      <c r="Q50" s="16">
        <f>'[1]TCE - ANEXO III - Preencher'!R59</f>
        <v>100.75999999999999</v>
      </c>
      <c r="R50" s="16">
        <f>'[1]TCE - ANEXO III - Preencher'!S59</f>
        <v>72.75</v>
      </c>
      <c r="S50" s="17">
        <f t="shared" si="3"/>
        <v>28.009999999999991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291.89000000000004</v>
      </c>
    </row>
    <row r="51" spans="1:28" s="4" customFormat="1" x14ac:dyDescent="0.2">
      <c r="A51" s="9">
        <f>IFERROR(VLOOKUP(B51,'[1]DADOS (OCULTAR)'!$P$3:$R$53,3,0),"")</f>
        <v>9767633000609</v>
      </c>
      <c r="B51" s="10" t="str">
        <f>'[1]TCE - ANEXO III - Preencher'!C60</f>
        <v>UPA CAXANGÁ</v>
      </c>
      <c r="C51" s="11"/>
      <c r="D51" s="12" t="str">
        <f>'[1]TCE - ANEXO III - Preencher'!E60</f>
        <v>ADRIANA GOMES FARIAS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146.22999999999999</v>
      </c>
      <c r="J51" s="15">
        <f>'[1]TCE - ANEXO III - Preencher'!K60</f>
        <v>0</v>
      </c>
      <c r="K51" s="16">
        <f>'[1]TCE - ANEXO III - Preencher'!L60</f>
        <v>145.77000000000001</v>
      </c>
      <c r="L51" s="16">
        <f>'[1]TCE - ANEXO III - Preencher'!M60</f>
        <v>5.23</v>
      </c>
      <c r="M51" s="16">
        <f t="shared" si="1"/>
        <v>140.54000000000002</v>
      </c>
      <c r="N51" s="16">
        <f>'[1]TCE - ANEXO III - Preencher'!O60</f>
        <v>1.47</v>
      </c>
      <c r="O51" s="16">
        <f>'[1]TCE - ANEXO III - Preencher'!P60</f>
        <v>0</v>
      </c>
      <c r="P51" s="17">
        <f t="shared" si="2"/>
        <v>1.47</v>
      </c>
      <c r="Q51" s="16">
        <f>'[1]TCE - ANEXO III - Preencher'!R60</f>
        <v>118.25999999999999</v>
      </c>
      <c r="R51" s="16">
        <f>'[1]TCE - ANEXO III - Preencher'!S60</f>
        <v>72.75</v>
      </c>
      <c r="S51" s="17">
        <f t="shared" si="3"/>
        <v>45.509999999999991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333.75</v>
      </c>
    </row>
    <row r="52" spans="1:28" s="4" customFormat="1" x14ac:dyDescent="0.2">
      <c r="A52" s="9">
        <f>IFERROR(VLOOKUP(B52,'[1]DADOS (OCULTAR)'!$P$3:$R$53,3,0),"")</f>
        <v>9767633000609</v>
      </c>
      <c r="B52" s="10" t="str">
        <f>'[1]TCE - ANEXO III - Preencher'!C61</f>
        <v>UPA CAXANGÁ</v>
      </c>
      <c r="C52" s="11"/>
      <c r="D52" s="12" t="str">
        <f>'[1]TCE - ANEXO III - Preencher'!E61</f>
        <v>ADRIANO BARBOSA BATISTA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 t="str">
        <f>'[1]TCE - ANEXO III - Preencher'!G61</f>
        <v>3241-15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274.41000000000003</v>
      </c>
      <c r="J52" s="15">
        <f>'[1]TCE - ANEXO III - Preencher'!K61</f>
        <v>0</v>
      </c>
      <c r="K52" s="16">
        <f>'[1]TCE - ANEXO III - Preencher'!L61</f>
        <v>145.77000000000001</v>
      </c>
      <c r="L52" s="16">
        <f>'[1]TCE - ANEXO III - Preencher'!M61</f>
        <v>5.23</v>
      </c>
      <c r="M52" s="16">
        <f t="shared" si="1"/>
        <v>140.54000000000002</v>
      </c>
      <c r="N52" s="16">
        <f>'[1]TCE - ANEXO III - Preencher'!O61</f>
        <v>11.72</v>
      </c>
      <c r="O52" s="16">
        <f>'[1]TCE - ANEXO III - Preencher'!P61</f>
        <v>0</v>
      </c>
      <c r="P52" s="17">
        <f t="shared" si="2"/>
        <v>11.72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426.67000000000007</v>
      </c>
    </row>
    <row r="53" spans="1:28" s="4" customFormat="1" x14ac:dyDescent="0.2">
      <c r="A53" s="9">
        <f>IFERROR(VLOOKUP(B53,'[1]DADOS (OCULTAR)'!$P$3:$R$53,3,0),"")</f>
        <v>9767633000609</v>
      </c>
      <c r="B53" s="10" t="str">
        <f>'[1]TCE - ANEXO III - Preencher'!C62</f>
        <v>UPA CAXANGÁ</v>
      </c>
      <c r="C53" s="11"/>
      <c r="D53" s="12" t="str">
        <f>'[1]TCE - ANEXO III - Preencher'!E62</f>
        <v>ADRIANO GUEDES DE ARAUJO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 t="str">
        <f>'[1]TCE - ANEXO III - Preencher'!G62</f>
        <v>3226-05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154.12</v>
      </c>
      <c r="J53" s="15">
        <f>'[1]TCE - ANEXO III - Preencher'!K62</f>
        <v>0</v>
      </c>
      <c r="K53" s="16">
        <f>'[1]TCE - ANEXO III - Preencher'!L62</f>
        <v>145.77000000000001</v>
      </c>
      <c r="L53" s="16">
        <f>'[1]TCE - ANEXO III - Preencher'!M62</f>
        <v>5.23</v>
      </c>
      <c r="M53" s="16">
        <f t="shared" si="1"/>
        <v>140.54000000000002</v>
      </c>
      <c r="N53" s="16">
        <f>'[1]TCE - ANEXO III - Preencher'!O62</f>
        <v>1.47</v>
      </c>
      <c r="O53" s="16">
        <f>'[1]TCE - ANEXO III - Preencher'!P62</f>
        <v>0</v>
      </c>
      <c r="P53" s="17">
        <f t="shared" si="2"/>
        <v>1.47</v>
      </c>
      <c r="Q53" s="16">
        <f>'[1]TCE - ANEXO III - Preencher'!R62</f>
        <v>211.16</v>
      </c>
      <c r="R53" s="16">
        <f>'[1]TCE - ANEXO III - Preencher'!S62</f>
        <v>73.98</v>
      </c>
      <c r="S53" s="17">
        <f t="shared" si="3"/>
        <v>137.18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433.31000000000006</v>
      </c>
    </row>
    <row r="54" spans="1:28" s="4" customFormat="1" x14ac:dyDescent="0.2">
      <c r="A54" s="9">
        <f>IFERROR(VLOOKUP(B54,'[1]DADOS (OCULTAR)'!$P$3:$R$53,3,0),"")</f>
        <v>9767633000609</v>
      </c>
      <c r="B54" s="10" t="str">
        <f>'[1]TCE - ANEXO III - Preencher'!C63</f>
        <v>UPA CAXANGÁ</v>
      </c>
      <c r="C54" s="11"/>
      <c r="D54" s="12" t="str">
        <f>'[1]TCE - ANEXO III - Preencher'!E63</f>
        <v>AGUINAILDO JOSE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152.06</v>
      </c>
      <c r="J54" s="15">
        <f>'[1]TCE - ANEXO III - Preencher'!K63</f>
        <v>0</v>
      </c>
      <c r="K54" s="16">
        <f>'[1]TCE - ANEXO III - Preencher'!L63</f>
        <v>145.77000000000001</v>
      </c>
      <c r="L54" s="16">
        <f>'[1]TCE - ANEXO III - Preencher'!M63</f>
        <v>5.23</v>
      </c>
      <c r="M54" s="16">
        <f t="shared" si="1"/>
        <v>140.54000000000002</v>
      </c>
      <c r="N54" s="16">
        <f>'[1]TCE - ANEXO III - Preencher'!O63</f>
        <v>1.47</v>
      </c>
      <c r="O54" s="16">
        <f>'[1]TCE - ANEXO III - Preencher'!P63</f>
        <v>0</v>
      </c>
      <c r="P54" s="17">
        <f t="shared" si="2"/>
        <v>1.47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294.07000000000005</v>
      </c>
    </row>
    <row r="55" spans="1:28" s="4" customFormat="1" x14ac:dyDescent="0.2">
      <c r="A55" s="9">
        <f>IFERROR(VLOOKUP(B55,'[1]DADOS (OCULTAR)'!$P$3:$R$53,3,0),"")</f>
        <v>9767633000609</v>
      </c>
      <c r="B55" s="10" t="str">
        <f>'[1]TCE - ANEXO III - Preencher'!C64</f>
        <v>UPA CAXANGÁ</v>
      </c>
      <c r="C55" s="11"/>
      <c r="D55" s="12" t="str">
        <f>'[1]TCE - ANEXO III - Preencher'!E64</f>
        <v>ALBERIA FERNANDA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121.86</v>
      </c>
      <c r="J55" s="15">
        <f>'[1]TCE - ANEXO III - Preencher'!K64</f>
        <v>0</v>
      </c>
      <c r="K55" s="16">
        <f>'[1]TCE - ANEXO III - Preencher'!L64</f>
        <v>145.77000000000001</v>
      </c>
      <c r="L55" s="16">
        <f>'[1]TCE - ANEXO III - Preencher'!M64</f>
        <v>5.23</v>
      </c>
      <c r="M55" s="16">
        <f t="shared" si="1"/>
        <v>140.54000000000002</v>
      </c>
      <c r="N55" s="16">
        <f>'[1]TCE - ANEXO III - Preencher'!O64</f>
        <v>1.47</v>
      </c>
      <c r="O55" s="16">
        <f>'[1]TCE - ANEXO III - Preencher'!P64</f>
        <v>0</v>
      </c>
      <c r="P55" s="17">
        <f t="shared" si="2"/>
        <v>1.47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263.87000000000006</v>
      </c>
    </row>
    <row r="56" spans="1:28" s="4" customFormat="1" x14ac:dyDescent="0.2">
      <c r="A56" s="9">
        <f>IFERROR(VLOOKUP(B56,'[1]DADOS (OCULTAR)'!$P$3:$R$53,3,0),"")</f>
        <v>9767633000609</v>
      </c>
      <c r="B56" s="10" t="str">
        <f>'[1]TCE - ANEXO III - Preencher'!C65</f>
        <v>UPA CAXANGÁ</v>
      </c>
      <c r="C56" s="11"/>
      <c r="D56" s="12" t="str">
        <f>'[1]TCE - ANEXO III - Preencher'!E65</f>
        <v>ALESSANDRO AGOSTINHO PEREIRA DE LUCENA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272.94</v>
      </c>
      <c r="J56" s="15">
        <f>'[1]TCE - ANEXO III - Preencher'!K65</f>
        <v>0</v>
      </c>
      <c r="K56" s="16">
        <f>'[1]TCE - ANEXO III - Preencher'!L65</f>
        <v>145.77000000000001</v>
      </c>
      <c r="L56" s="16">
        <f>'[1]TCE - ANEXO III - Preencher'!M65</f>
        <v>5.23</v>
      </c>
      <c r="M56" s="16">
        <f t="shared" si="1"/>
        <v>140.54000000000002</v>
      </c>
      <c r="N56" s="16">
        <f>'[1]TCE - ANEXO III - Preencher'!O65</f>
        <v>4.17</v>
      </c>
      <c r="O56" s="16">
        <f>'[1]TCE - ANEXO III - Preencher'!P65</f>
        <v>0</v>
      </c>
      <c r="P56" s="17">
        <f t="shared" si="2"/>
        <v>4.17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417.65000000000003</v>
      </c>
    </row>
    <row r="57" spans="1:28" s="4" customFormat="1" x14ac:dyDescent="0.2">
      <c r="A57" s="9">
        <f>IFERROR(VLOOKUP(B57,'[1]DADOS (OCULTAR)'!$P$3:$R$53,3,0),"")</f>
        <v>9767633000609</v>
      </c>
      <c r="B57" s="10" t="str">
        <f>'[1]TCE - ANEXO III - Preencher'!C66</f>
        <v>UPA CAXANGÁ</v>
      </c>
      <c r="C57" s="11"/>
      <c r="D57" s="12" t="str">
        <f>'[1]TCE - ANEXO III - Preencher'!E66</f>
        <v>ANA CAROLINA AMORIM DE LIMA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2235-05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176.9</v>
      </c>
      <c r="J57" s="15">
        <f>'[1]TCE - ANEXO III - Preencher'!K66</f>
        <v>0</v>
      </c>
      <c r="K57" s="16">
        <f>'[1]TCE - ANEXO III - Preencher'!L66</f>
        <v>145.77000000000001</v>
      </c>
      <c r="L57" s="16">
        <f>'[1]TCE - ANEXO III - Preencher'!M66</f>
        <v>5.23</v>
      </c>
      <c r="M57" s="16">
        <f t="shared" si="1"/>
        <v>140.54000000000002</v>
      </c>
      <c r="N57" s="16">
        <f>'[1]TCE - ANEXO III - Preencher'!O66</f>
        <v>4.17</v>
      </c>
      <c r="O57" s="16">
        <f>'[1]TCE - ANEXO III - Preencher'!P66</f>
        <v>0</v>
      </c>
      <c r="P57" s="17">
        <f t="shared" si="2"/>
        <v>4.17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321.61000000000007</v>
      </c>
    </row>
    <row r="58" spans="1:28" s="4" customFormat="1" x14ac:dyDescent="0.2">
      <c r="A58" s="9">
        <f>IFERROR(VLOOKUP(B58,'[1]DADOS (OCULTAR)'!$P$3:$R$53,3,0),"")</f>
        <v>9767633000609</v>
      </c>
      <c r="B58" s="10" t="str">
        <f>'[1]TCE - ANEXO III - Preencher'!C67</f>
        <v>UPA CAXANGÁ</v>
      </c>
      <c r="C58" s="11"/>
      <c r="D58" s="12" t="str">
        <f>'[1]TCE - ANEXO III - Preencher'!E67</f>
        <v>ANA CLAUDIA DOS RAMOS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152.06</v>
      </c>
      <c r="J58" s="15">
        <f>'[1]TCE - ANEXO III - Preencher'!K67</f>
        <v>0</v>
      </c>
      <c r="K58" s="16">
        <f>'[1]TCE - ANEXO III - Preencher'!L67</f>
        <v>145.77000000000001</v>
      </c>
      <c r="L58" s="16">
        <f>'[1]TCE - ANEXO III - Preencher'!M67</f>
        <v>5.23</v>
      </c>
      <c r="M58" s="16">
        <f t="shared" si="1"/>
        <v>140.54000000000002</v>
      </c>
      <c r="N58" s="16">
        <f>'[1]TCE - ANEXO III - Preencher'!O67</f>
        <v>1.47</v>
      </c>
      <c r="O58" s="16">
        <f>'[1]TCE - ANEXO III - Preencher'!P67</f>
        <v>0</v>
      </c>
      <c r="P58" s="17">
        <f t="shared" si="2"/>
        <v>1.47</v>
      </c>
      <c r="Q58" s="16">
        <f>'[1]TCE - ANEXO III - Preencher'!R67</f>
        <v>149.06</v>
      </c>
      <c r="R58" s="16">
        <f>'[1]TCE - ANEXO III - Preencher'!S67</f>
        <v>72.75</v>
      </c>
      <c r="S58" s="17">
        <f t="shared" si="3"/>
        <v>76.31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434.38000000000005</v>
      </c>
    </row>
    <row r="59" spans="1:28" s="4" customFormat="1" x14ac:dyDescent="0.2">
      <c r="A59" s="9">
        <f>IFERROR(VLOOKUP(B59,'[1]DADOS (OCULTAR)'!$P$3:$R$53,3,0),"")</f>
        <v>9767633000609</v>
      </c>
      <c r="B59" s="10" t="str">
        <f>'[1]TCE - ANEXO III - Preencher'!C68</f>
        <v>UPA CAXANGÁ</v>
      </c>
      <c r="C59" s="11"/>
      <c r="D59" s="12" t="str">
        <f>'[1]TCE - ANEXO III - Preencher'!E68</f>
        <v>ANA FLAVIA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122.31</v>
      </c>
      <c r="J59" s="15">
        <f>'[1]TCE - ANEXO III - Preencher'!K68</f>
        <v>0</v>
      </c>
      <c r="K59" s="16">
        <f>'[1]TCE - ANEXO III - Preencher'!L68</f>
        <v>145.77000000000001</v>
      </c>
      <c r="L59" s="16">
        <f>'[1]TCE - ANEXO III - Preencher'!M68</f>
        <v>5.23</v>
      </c>
      <c r="M59" s="16">
        <f t="shared" si="1"/>
        <v>140.54000000000002</v>
      </c>
      <c r="N59" s="16">
        <f>'[1]TCE - ANEXO III - Preencher'!O68</f>
        <v>1.47</v>
      </c>
      <c r="O59" s="16">
        <f>'[1]TCE - ANEXO III - Preencher'!P68</f>
        <v>0</v>
      </c>
      <c r="P59" s="17">
        <f t="shared" si="2"/>
        <v>1.47</v>
      </c>
      <c r="Q59" s="16">
        <f>'[1]TCE - ANEXO III - Preencher'!R68</f>
        <v>266.36</v>
      </c>
      <c r="R59" s="16">
        <f>'[1]TCE - ANEXO III - Preencher'!S68</f>
        <v>72.75</v>
      </c>
      <c r="S59" s="17">
        <f t="shared" si="3"/>
        <v>193.61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457.93000000000006</v>
      </c>
    </row>
    <row r="60" spans="1:28" s="4" customFormat="1" x14ac:dyDescent="0.2">
      <c r="A60" s="9">
        <f>IFERROR(VLOOKUP(B60,'[1]DADOS (OCULTAR)'!$P$3:$R$53,3,0),"")</f>
        <v>9767633000609</v>
      </c>
      <c r="B60" s="10" t="str">
        <f>'[1]TCE - ANEXO III - Preencher'!C69</f>
        <v>UPA CAXANGÁ</v>
      </c>
      <c r="C60" s="11"/>
      <c r="D60" s="12" t="str">
        <f>'[1]TCE - ANEXO III - Preencher'!E69</f>
        <v>ANA KEILA SANTANA FERNANDES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2235-05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171.98</v>
      </c>
      <c r="J60" s="15">
        <f>'[1]TCE - ANEXO III - Preencher'!K69</f>
        <v>0</v>
      </c>
      <c r="K60" s="16">
        <f>'[1]TCE - ANEXO III - Preencher'!L69</f>
        <v>145.77000000000001</v>
      </c>
      <c r="L60" s="16">
        <f>'[1]TCE - ANEXO III - Preencher'!M69</f>
        <v>5.23</v>
      </c>
      <c r="M60" s="16">
        <f t="shared" si="1"/>
        <v>140.54000000000002</v>
      </c>
      <c r="N60" s="16">
        <f>'[1]TCE - ANEXO III - Preencher'!O69</f>
        <v>4.17</v>
      </c>
      <c r="O60" s="16">
        <f>'[1]TCE - ANEXO III - Preencher'!P69</f>
        <v>0</v>
      </c>
      <c r="P60" s="17">
        <f t="shared" si="2"/>
        <v>4.17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316.69</v>
      </c>
    </row>
    <row r="61" spans="1:28" s="4" customFormat="1" x14ac:dyDescent="0.2">
      <c r="A61" s="9">
        <f>IFERROR(VLOOKUP(B61,'[1]DADOS (OCULTAR)'!$P$3:$R$53,3,0),"")</f>
        <v>9767633000609</v>
      </c>
      <c r="B61" s="10" t="str">
        <f>'[1]TCE - ANEXO III - Preencher'!C70</f>
        <v>UPA CAXANGÁ</v>
      </c>
      <c r="C61" s="11"/>
      <c r="D61" s="12" t="str">
        <f>'[1]TCE - ANEXO III - Preencher'!E70</f>
        <v>ANA LUCIA DE SOUZA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121.86</v>
      </c>
      <c r="J61" s="15">
        <f>'[1]TCE - ANEXO III - Preencher'!K70</f>
        <v>0</v>
      </c>
      <c r="K61" s="16">
        <f>'[1]TCE - ANEXO III - Preencher'!L70</f>
        <v>145.77000000000001</v>
      </c>
      <c r="L61" s="16">
        <f>'[1]TCE - ANEXO III - Preencher'!M70</f>
        <v>5.23</v>
      </c>
      <c r="M61" s="16">
        <f t="shared" si="1"/>
        <v>140.54000000000002</v>
      </c>
      <c r="N61" s="16">
        <f>'[1]TCE - ANEXO III - Preencher'!O70</f>
        <v>1.47</v>
      </c>
      <c r="O61" s="16">
        <f>'[1]TCE - ANEXO III - Preencher'!P70</f>
        <v>0</v>
      </c>
      <c r="P61" s="17">
        <f t="shared" si="2"/>
        <v>1.47</v>
      </c>
      <c r="Q61" s="16">
        <f>'[1]TCE - ANEXO III - Preencher'!R70</f>
        <v>93.86</v>
      </c>
      <c r="R61" s="16">
        <f>'[1]TCE - ANEXO III - Preencher'!S70</f>
        <v>72.75</v>
      </c>
      <c r="S61" s="17">
        <f t="shared" si="3"/>
        <v>21.11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284.98000000000008</v>
      </c>
    </row>
    <row r="62" spans="1:28" s="4" customFormat="1" x14ac:dyDescent="0.2">
      <c r="A62" s="9">
        <f>IFERROR(VLOOKUP(B62,'[1]DADOS (OCULTAR)'!$P$3:$R$53,3,0),"")</f>
        <v>9767633000609</v>
      </c>
      <c r="B62" s="10" t="str">
        <f>'[1]TCE - ANEXO III - Preencher'!C71</f>
        <v>UPA CAXANGÁ</v>
      </c>
      <c r="C62" s="11"/>
      <c r="D62" s="12" t="str">
        <f>'[1]TCE - ANEXO III - Preencher'!E71</f>
        <v>ANA PATRICIA SILVA DE MOURA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126.71</v>
      </c>
      <c r="J62" s="15">
        <f>'[1]TCE - ANEXO III - Preencher'!K71</f>
        <v>0</v>
      </c>
      <c r="K62" s="16">
        <f>'[1]TCE - ANEXO III - Preencher'!L71</f>
        <v>145.77000000000001</v>
      </c>
      <c r="L62" s="16">
        <f>'[1]TCE - ANEXO III - Preencher'!M71</f>
        <v>5.23</v>
      </c>
      <c r="M62" s="16">
        <f t="shared" si="1"/>
        <v>140.54000000000002</v>
      </c>
      <c r="N62" s="16">
        <f>'[1]TCE - ANEXO III - Preencher'!O71</f>
        <v>1.47</v>
      </c>
      <c r="O62" s="16">
        <f>'[1]TCE - ANEXO III - Preencher'!P71</f>
        <v>0</v>
      </c>
      <c r="P62" s="17">
        <f t="shared" si="2"/>
        <v>1.47</v>
      </c>
      <c r="Q62" s="16">
        <f>'[1]TCE - ANEXO III - Preencher'!R71</f>
        <v>100.75999999999999</v>
      </c>
      <c r="R62" s="16">
        <f>'[1]TCE - ANEXO III - Preencher'!S71</f>
        <v>72.75</v>
      </c>
      <c r="S62" s="17">
        <f t="shared" si="3"/>
        <v>28.009999999999991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296.73</v>
      </c>
    </row>
    <row r="63" spans="1:28" s="4" customFormat="1" x14ac:dyDescent="0.2">
      <c r="A63" s="9">
        <f>IFERROR(VLOOKUP(B63,'[1]DADOS (OCULTAR)'!$P$3:$R$53,3,0),"")</f>
        <v>9767633000609</v>
      </c>
      <c r="B63" s="10" t="str">
        <f>'[1]TCE - ANEXO III - Preencher'!C72</f>
        <v>UPA CAXANGÁ</v>
      </c>
      <c r="C63" s="11"/>
      <c r="D63" s="12" t="str">
        <f>'[1]TCE - ANEXO III - Preencher'!E72</f>
        <v>ANA PAULA JOSE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283.86</v>
      </c>
      <c r="J63" s="15">
        <f>'[1]TCE - ANEXO III - Preencher'!K72</f>
        <v>0</v>
      </c>
      <c r="K63" s="16">
        <f>'[1]TCE - ANEXO III - Preencher'!L72</f>
        <v>145.77000000000001</v>
      </c>
      <c r="L63" s="16">
        <f>'[1]TCE - ANEXO III - Preencher'!M72</f>
        <v>5.23</v>
      </c>
      <c r="M63" s="16">
        <f t="shared" si="1"/>
        <v>140.54000000000002</v>
      </c>
      <c r="N63" s="16">
        <f>'[1]TCE - ANEXO III - Preencher'!O72</f>
        <v>4.17</v>
      </c>
      <c r="O63" s="16">
        <f>'[1]TCE - ANEXO III - Preencher'!P72</f>
        <v>0</v>
      </c>
      <c r="P63" s="17">
        <f t="shared" si="2"/>
        <v>4.17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100</v>
      </c>
      <c r="U63" s="16">
        <f>'[1]TCE - ANEXO III - Preencher'!V72</f>
        <v>0</v>
      </c>
      <c r="V63" s="17">
        <f t="shared" si="4"/>
        <v>100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528.57000000000005</v>
      </c>
    </row>
    <row r="64" spans="1:28" s="4" customFormat="1" x14ac:dyDescent="0.2">
      <c r="A64" s="9">
        <f>IFERROR(VLOOKUP(B64,'[1]DADOS (OCULTAR)'!$P$3:$R$53,3,0),"")</f>
        <v>9767633000609</v>
      </c>
      <c r="B64" s="10" t="str">
        <f>'[1]TCE - ANEXO III - Preencher'!C73</f>
        <v>UPA CAXANGÁ</v>
      </c>
      <c r="C64" s="11"/>
      <c r="D64" s="12" t="str">
        <f>'[1]TCE - ANEXO III - Preencher'!E73</f>
        <v>ANDERSON DE OLIVEIRA BARBOSA ROCHA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 t="str">
        <f>'[1]TCE - ANEXO III - Preencher'!G73</f>
        <v>5211-30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134.16</v>
      </c>
      <c r="J64" s="15">
        <f>'[1]TCE - ANEXO III - Preencher'!K73</f>
        <v>0</v>
      </c>
      <c r="K64" s="16">
        <f>'[1]TCE - ANEXO III - Preencher'!L73</f>
        <v>145.77000000000001</v>
      </c>
      <c r="L64" s="16">
        <f>'[1]TCE - ANEXO III - Preencher'!M73</f>
        <v>5.23</v>
      </c>
      <c r="M64" s="16">
        <f t="shared" si="1"/>
        <v>140.54000000000002</v>
      </c>
      <c r="N64" s="16">
        <f>'[1]TCE - ANEXO III - Preencher'!O73</f>
        <v>1.47</v>
      </c>
      <c r="O64" s="16">
        <f>'[1]TCE - ANEXO III - Preencher'!P73</f>
        <v>0</v>
      </c>
      <c r="P64" s="17">
        <f t="shared" si="2"/>
        <v>1.47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276.17000000000007</v>
      </c>
    </row>
    <row r="65" spans="1:28" s="4" customFormat="1" x14ac:dyDescent="0.2">
      <c r="A65" s="9">
        <f>IFERROR(VLOOKUP(B65,'[1]DADOS (OCULTAR)'!$P$3:$R$53,3,0),"")</f>
        <v>9767633000609</v>
      </c>
      <c r="B65" s="10" t="str">
        <f>'[1]TCE - ANEXO III - Preencher'!C74</f>
        <v>UPA CAXANGÁ</v>
      </c>
      <c r="C65" s="11"/>
      <c r="D65" s="12" t="str">
        <f>'[1]TCE - ANEXO III - Preencher'!E74</f>
        <v>ANDRE LUIS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126.71</v>
      </c>
      <c r="J65" s="15">
        <f>'[1]TCE - ANEXO III - Preencher'!K74</f>
        <v>0</v>
      </c>
      <c r="K65" s="16">
        <f>'[1]TCE - ANEXO III - Preencher'!L74</f>
        <v>145.77000000000001</v>
      </c>
      <c r="L65" s="16">
        <f>'[1]TCE - ANEXO III - Preencher'!M74</f>
        <v>5.23</v>
      </c>
      <c r="M65" s="16">
        <f t="shared" si="1"/>
        <v>140.54000000000002</v>
      </c>
      <c r="N65" s="16">
        <f>'[1]TCE - ANEXO III - Preencher'!O74</f>
        <v>1.47</v>
      </c>
      <c r="O65" s="16">
        <f>'[1]TCE - ANEXO III - Preencher'!P74</f>
        <v>0</v>
      </c>
      <c r="P65" s="17">
        <f t="shared" si="2"/>
        <v>1.47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268.72000000000003</v>
      </c>
    </row>
    <row r="66" spans="1:28" s="4" customFormat="1" x14ac:dyDescent="0.2">
      <c r="A66" s="9">
        <f>IFERROR(VLOOKUP(B66,'[1]DADOS (OCULTAR)'!$P$3:$R$53,3,0),"")</f>
        <v>9767633000609</v>
      </c>
      <c r="B66" s="10" t="str">
        <f>'[1]TCE - ANEXO III - Preencher'!C75</f>
        <v>UPA CAXANGÁ</v>
      </c>
      <c r="C66" s="11"/>
      <c r="D66" s="12" t="str">
        <f>'[1]TCE - ANEXO III - Preencher'!E75</f>
        <v>ANDRE LUIZ RODRIGUES SANTOS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126.71</v>
      </c>
      <c r="J66" s="15">
        <f>'[1]TCE - ANEXO III - Preencher'!K75</f>
        <v>0</v>
      </c>
      <c r="K66" s="16">
        <f>'[1]TCE - ANEXO III - Preencher'!L75</f>
        <v>145.77000000000001</v>
      </c>
      <c r="L66" s="16">
        <f>'[1]TCE - ANEXO III - Preencher'!M75</f>
        <v>5.23</v>
      </c>
      <c r="M66" s="16">
        <f t="shared" si="1"/>
        <v>140.54000000000002</v>
      </c>
      <c r="N66" s="16">
        <f>'[1]TCE - ANEXO III - Preencher'!O75</f>
        <v>1.47</v>
      </c>
      <c r="O66" s="16">
        <f>'[1]TCE - ANEXO III - Preencher'!P75</f>
        <v>0</v>
      </c>
      <c r="P66" s="17">
        <f t="shared" si="2"/>
        <v>1.47</v>
      </c>
      <c r="Q66" s="16">
        <f>'[1]TCE - ANEXO III - Preencher'!R75</f>
        <v>216.06</v>
      </c>
      <c r="R66" s="16">
        <f>'[1]TCE - ANEXO III - Preencher'!S75</f>
        <v>72.75</v>
      </c>
      <c r="S66" s="17">
        <f t="shared" si="3"/>
        <v>143.31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412.03000000000003</v>
      </c>
    </row>
    <row r="67" spans="1:28" s="4" customFormat="1" x14ac:dyDescent="0.2">
      <c r="A67" s="9">
        <f>IFERROR(VLOOKUP(B67,'[1]DADOS (OCULTAR)'!$P$3:$R$53,3,0),"")</f>
        <v>9767633000609</v>
      </c>
      <c r="B67" s="10" t="str">
        <f>'[1]TCE - ANEXO III - Preencher'!C76</f>
        <v>UPA CAXANGÁ</v>
      </c>
      <c r="C67" s="11"/>
      <c r="D67" s="12" t="str">
        <f>'[1]TCE - ANEXO III - Preencher'!E76</f>
        <v>ANDREA PEREIRA PAZ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157.88</v>
      </c>
      <c r="J67" s="15">
        <f>'[1]TCE - ANEXO III - Preencher'!K76</f>
        <v>0</v>
      </c>
      <c r="K67" s="16">
        <f>'[1]TCE - ANEXO III - Preencher'!L76</f>
        <v>145.77000000000001</v>
      </c>
      <c r="L67" s="16">
        <f>'[1]TCE - ANEXO III - Preencher'!M76</f>
        <v>5.23</v>
      </c>
      <c r="M67" s="16">
        <f t="shared" si="1"/>
        <v>140.54000000000002</v>
      </c>
      <c r="N67" s="16">
        <f>'[1]TCE - ANEXO III - Preencher'!O76</f>
        <v>1.47</v>
      </c>
      <c r="O67" s="16">
        <f>'[1]TCE - ANEXO III - Preencher'!P76</f>
        <v>0</v>
      </c>
      <c r="P67" s="17">
        <f t="shared" si="2"/>
        <v>1.47</v>
      </c>
      <c r="Q67" s="16">
        <f>'[1]TCE - ANEXO III - Preencher'!R76</f>
        <v>197.35999999999999</v>
      </c>
      <c r="R67" s="16">
        <f>'[1]TCE - ANEXO III - Preencher'!S76</f>
        <v>72.75</v>
      </c>
      <c r="S67" s="17">
        <f t="shared" si="3"/>
        <v>124.60999999999999</v>
      </c>
      <c r="T67" s="16">
        <f>'[1]TCE - ANEXO III - Preencher'!U76</f>
        <v>64</v>
      </c>
      <c r="U67" s="16">
        <f>'[1]TCE - ANEXO III - Preencher'!V76</f>
        <v>0</v>
      </c>
      <c r="V67" s="17">
        <f t="shared" si="4"/>
        <v>64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488.5</v>
      </c>
    </row>
    <row r="68" spans="1:28" s="4" customFormat="1" x14ac:dyDescent="0.2">
      <c r="A68" s="9">
        <f>IFERROR(VLOOKUP(B68,'[1]DADOS (OCULTAR)'!$P$3:$R$53,3,0),"")</f>
        <v>9767633000609</v>
      </c>
      <c r="B68" s="10" t="str">
        <f>'[1]TCE - ANEXO III - Preencher'!C77</f>
        <v>UPA CAXANGÁ</v>
      </c>
      <c r="C68" s="11"/>
      <c r="D68" s="12" t="str">
        <f>'[1]TCE - ANEXO III - Preencher'!E77</f>
        <v>AYLA KARLA DO NASCIMENTO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146.22999999999999</v>
      </c>
      <c r="J68" s="15">
        <f>'[1]TCE - ANEXO III - Preencher'!K77</f>
        <v>0</v>
      </c>
      <c r="K68" s="16">
        <f>'[1]TCE - ANEXO III - Preencher'!L77</f>
        <v>145.77000000000001</v>
      </c>
      <c r="L68" s="16">
        <f>'[1]TCE - ANEXO III - Preencher'!M77</f>
        <v>5.23</v>
      </c>
      <c r="M68" s="16">
        <f t="shared" ref="M68:M131" si="7">K68-L68</f>
        <v>140.54000000000002</v>
      </c>
      <c r="N68" s="16">
        <f>'[1]TCE - ANEXO III - Preencher'!O77</f>
        <v>1.47</v>
      </c>
      <c r="O68" s="16">
        <f>'[1]TCE - ANEXO III - Preencher'!P77</f>
        <v>0</v>
      </c>
      <c r="P68" s="17">
        <f t="shared" ref="P68:P131" si="8">N68-O68</f>
        <v>1.47</v>
      </c>
      <c r="Q68" s="16">
        <f>'[1]TCE - ANEXO III - Preencher'!R77</f>
        <v>197.35999999999999</v>
      </c>
      <c r="R68" s="16">
        <f>'[1]TCE - ANEXO III - Preencher'!S77</f>
        <v>72.75</v>
      </c>
      <c r="S68" s="17">
        <f t="shared" ref="S68:S131" si="9">Q68-R68</f>
        <v>124.60999999999999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412.85</v>
      </c>
    </row>
    <row r="69" spans="1:28" s="4" customFormat="1" x14ac:dyDescent="0.2">
      <c r="A69" s="9">
        <f>IFERROR(VLOOKUP(B69,'[1]DADOS (OCULTAR)'!$P$3:$R$53,3,0),"")</f>
        <v>9767633000609</v>
      </c>
      <c r="B69" s="10" t="str">
        <f>'[1]TCE - ANEXO III - Preencher'!C78</f>
        <v>UPA CAXANGÁ</v>
      </c>
      <c r="C69" s="11"/>
      <c r="D69" s="12" t="str">
        <f>'[1]TCE - ANEXO III - Preencher'!E78</f>
        <v>BARBARA RENATA OLIVEIRA DE FREITAS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339.36</v>
      </c>
      <c r="J69" s="15">
        <f>'[1]TCE - ANEXO III - Preencher'!K78</f>
        <v>0</v>
      </c>
      <c r="K69" s="16">
        <f>'[1]TCE - ANEXO III - Preencher'!L78</f>
        <v>145.77000000000001</v>
      </c>
      <c r="L69" s="16">
        <f>'[1]TCE - ANEXO III - Preencher'!M78</f>
        <v>5.23</v>
      </c>
      <c r="M69" s="16">
        <f t="shared" si="7"/>
        <v>140.54000000000002</v>
      </c>
      <c r="N69" s="16">
        <f>'[1]TCE - ANEXO III - Preencher'!O78</f>
        <v>4.17</v>
      </c>
      <c r="O69" s="16">
        <f>'[1]TCE - ANEXO III - Preencher'!P78</f>
        <v>0</v>
      </c>
      <c r="P69" s="17">
        <f t="shared" si="8"/>
        <v>4.17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100</v>
      </c>
      <c r="U69" s="16">
        <f>'[1]TCE - ANEXO III - Preencher'!V78</f>
        <v>0</v>
      </c>
      <c r="V69" s="17">
        <f t="shared" si="10"/>
        <v>100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584.07000000000005</v>
      </c>
    </row>
    <row r="70" spans="1:28" s="4" customFormat="1" x14ac:dyDescent="0.2">
      <c r="A70" s="9">
        <f>IFERROR(VLOOKUP(B70,'[1]DADOS (OCULTAR)'!$P$3:$R$53,3,0),"")</f>
        <v>9767633000609</v>
      </c>
      <c r="B70" s="10" t="str">
        <f>'[1]TCE - ANEXO III - Preencher'!C79</f>
        <v>UPA CAXANGÁ</v>
      </c>
      <c r="C70" s="11"/>
      <c r="D70" s="12" t="str">
        <f>'[1]TCE - ANEXO III - Preencher'!E79</f>
        <v>CARLOS ALBERTO DA SILVA BARBOSA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1.47</v>
      </c>
      <c r="O70" s="16">
        <f>'[1]TCE - ANEXO III - Preencher'!P79</f>
        <v>0</v>
      </c>
      <c r="P70" s="17">
        <f t="shared" si="8"/>
        <v>1.47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1.47</v>
      </c>
    </row>
    <row r="71" spans="1:28" s="4" customFormat="1" x14ac:dyDescent="0.2">
      <c r="A71" s="9">
        <f>IFERROR(VLOOKUP(B71,'[1]DADOS (OCULTAR)'!$P$3:$R$53,3,0),"")</f>
        <v>9767633000609</v>
      </c>
      <c r="B71" s="10" t="str">
        <f>'[1]TCE - ANEXO III - Preencher'!C80</f>
        <v>UPA CAXANGÁ</v>
      </c>
      <c r="C71" s="11"/>
      <c r="D71" s="12" t="str">
        <f>'[1]TCE - ANEXO III - Preencher'!E80</f>
        <v>CARLOS DOUGLAS DE ARAUJO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126.71</v>
      </c>
      <c r="J71" s="15">
        <f>'[1]TCE - ANEXO III - Preencher'!K80</f>
        <v>0</v>
      </c>
      <c r="K71" s="16">
        <f>'[1]TCE - ANEXO III - Preencher'!L80</f>
        <v>145.77000000000001</v>
      </c>
      <c r="L71" s="16">
        <f>'[1]TCE - ANEXO III - Preencher'!M80</f>
        <v>5.23</v>
      </c>
      <c r="M71" s="16">
        <f t="shared" si="7"/>
        <v>140.54000000000002</v>
      </c>
      <c r="N71" s="16">
        <f>'[1]TCE - ANEXO III - Preencher'!O80</f>
        <v>1.47</v>
      </c>
      <c r="O71" s="16">
        <f>'[1]TCE - ANEXO III - Preencher'!P80</f>
        <v>0</v>
      </c>
      <c r="P71" s="17">
        <f t="shared" si="8"/>
        <v>1.47</v>
      </c>
      <c r="Q71" s="16">
        <f>'[1]TCE - ANEXO III - Preencher'!R80</f>
        <v>100.75999999999999</v>
      </c>
      <c r="R71" s="16">
        <f>'[1]TCE - ANEXO III - Preencher'!S80</f>
        <v>72.75</v>
      </c>
      <c r="S71" s="17">
        <f t="shared" si="9"/>
        <v>28.009999999999991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296.73</v>
      </c>
    </row>
    <row r="72" spans="1:28" s="4" customFormat="1" x14ac:dyDescent="0.2">
      <c r="A72" s="9">
        <f>IFERROR(VLOOKUP(B72,'[1]DADOS (OCULTAR)'!$P$3:$R$53,3,0),"")</f>
        <v>9767633000609</v>
      </c>
      <c r="B72" s="10" t="str">
        <f>'[1]TCE - ANEXO III - Preencher'!C81</f>
        <v>UPA CAXANGÁ</v>
      </c>
      <c r="C72" s="11"/>
      <c r="D72" s="12" t="str">
        <f>'[1]TCE - ANEXO III - Preencher'!E81</f>
        <v>CHRISTIANE LUIZA DE FREITAS MEDEIROS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2235-05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226.96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4.17</v>
      </c>
      <c r="O72" s="16">
        <f>'[1]TCE - ANEXO III - Preencher'!P81</f>
        <v>0</v>
      </c>
      <c r="P72" s="17">
        <f t="shared" si="8"/>
        <v>4.17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100</v>
      </c>
      <c r="U72" s="16">
        <f>'[1]TCE - ANEXO III - Preencher'!V81</f>
        <v>0</v>
      </c>
      <c r="V72" s="17">
        <f t="shared" si="10"/>
        <v>100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331.13</v>
      </c>
    </row>
    <row r="73" spans="1:28" s="4" customFormat="1" x14ac:dyDescent="0.2">
      <c r="A73" s="9">
        <f>IFERROR(VLOOKUP(B73,'[1]DADOS (OCULTAR)'!$P$3:$R$53,3,0),"")</f>
        <v>9767633000609</v>
      </c>
      <c r="B73" s="10" t="str">
        <f>'[1]TCE - ANEXO III - Preencher'!C82</f>
        <v>UPA CAXANGÁ</v>
      </c>
      <c r="C73" s="11"/>
      <c r="D73" s="12" t="str">
        <f>'[1]TCE - ANEXO III - Preencher'!E82</f>
        <v>CINTIA CAVALCANTI FERNANDES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2235-05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292.12</v>
      </c>
      <c r="J73" s="15">
        <f>'[1]TCE - ANEXO III - Preencher'!K82</f>
        <v>0</v>
      </c>
      <c r="K73" s="16">
        <f>'[1]TCE - ANEXO III - Preencher'!L82</f>
        <v>145.77000000000001</v>
      </c>
      <c r="L73" s="16">
        <f>'[1]TCE - ANEXO III - Preencher'!M82</f>
        <v>5.23</v>
      </c>
      <c r="M73" s="16">
        <f t="shared" si="7"/>
        <v>140.54000000000002</v>
      </c>
      <c r="N73" s="16">
        <f>'[1]TCE - ANEXO III - Preencher'!O82</f>
        <v>4.17</v>
      </c>
      <c r="O73" s="16">
        <f>'[1]TCE - ANEXO III - Preencher'!P82</f>
        <v>0</v>
      </c>
      <c r="P73" s="17">
        <f t="shared" si="8"/>
        <v>4.17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436.83000000000004</v>
      </c>
    </row>
    <row r="74" spans="1:28" s="4" customFormat="1" x14ac:dyDescent="0.2">
      <c r="A74" s="9">
        <f>IFERROR(VLOOKUP(B74,'[1]DADOS (OCULTAR)'!$P$3:$R$53,3,0),"")</f>
        <v>9767633000609</v>
      </c>
      <c r="B74" s="10" t="str">
        <f>'[1]TCE - ANEXO III - Preencher'!C83</f>
        <v>UPA CAXANGÁ</v>
      </c>
      <c r="C74" s="11"/>
      <c r="D74" s="12" t="str">
        <f>'[1]TCE - ANEXO III - Preencher'!E83</f>
        <v>CLAUDIA SIMONE BARBOSA AVELINO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152.06</v>
      </c>
      <c r="J74" s="15">
        <f>'[1]TCE - ANEXO III - Preencher'!K83</f>
        <v>0</v>
      </c>
      <c r="K74" s="16">
        <f>'[1]TCE - ANEXO III - Preencher'!L83</f>
        <v>145.77000000000001</v>
      </c>
      <c r="L74" s="16">
        <f>'[1]TCE - ANEXO III - Preencher'!M83</f>
        <v>5.23</v>
      </c>
      <c r="M74" s="16">
        <f t="shared" si="7"/>
        <v>140.54000000000002</v>
      </c>
      <c r="N74" s="16">
        <f>'[1]TCE - ANEXO III - Preencher'!O83</f>
        <v>1.47</v>
      </c>
      <c r="O74" s="16">
        <f>'[1]TCE - ANEXO III - Preencher'!P83</f>
        <v>0</v>
      </c>
      <c r="P74" s="17">
        <f t="shared" si="8"/>
        <v>1.47</v>
      </c>
      <c r="Q74" s="16">
        <f>'[1]TCE - ANEXO III - Preencher'!R83</f>
        <v>93.86</v>
      </c>
      <c r="R74" s="16">
        <f>'[1]TCE - ANEXO III - Preencher'!S83</f>
        <v>72.75</v>
      </c>
      <c r="S74" s="17">
        <f t="shared" si="9"/>
        <v>21.11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315.18000000000006</v>
      </c>
    </row>
    <row r="75" spans="1:28" s="4" customFormat="1" x14ac:dyDescent="0.2">
      <c r="A75" s="9">
        <f>IFERROR(VLOOKUP(B75,'[1]DADOS (OCULTAR)'!$P$3:$R$53,3,0),"")</f>
        <v>9767633000609</v>
      </c>
      <c r="B75" s="10" t="str">
        <f>'[1]TCE - ANEXO III - Preencher'!C84</f>
        <v>UPA CAXANGÁ</v>
      </c>
      <c r="C75" s="11"/>
      <c r="D75" s="12" t="str">
        <f>'[1]TCE - ANEXO III - Preencher'!E84</f>
        <v>COSMO ALVES SOBRAL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3226-05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128.43</v>
      </c>
      <c r="J75" s="15">
        <f>'[1]TCE - ANEXO III - Preencher'!K84</f>
        <v>0</v>
      </c>
      <c r="K75" s="16">
        <f>'[1]TCE - ANEXO III - Preencher'!L84</f>
        <v>145.77000000000001</v>
      </c>
      <c r="L75" s="16">
        <f>'[1]TCE - ANEXO III - Preencher'!M84</f>
        <v>5.23</v>
      </c>
      <c r="M75" s="16">
        <f t="shared" si="7"/>
        <v>140.54000000000002</v>
      </c>
      <c r="N75" s="16">
        <f>'[1]TCE - ANEXO III - Preencher'!O84</f>
        <v>1.47</v>
      </c>
      <c r="O75" s="16">
        <f>'[1]TCE - ANEXO III - Preencher'!P84</f>
        <v>0</v>
      </c>
      <c r="P75" s="17">
        <f t="shared" si="8"/>
        <v>1.47</v>
      </c>
      <c r="Q75" s="16">
        <f>'[1]TCE - ANEXO III - Preencher'!R84</f>
        <v>211.16</v>
      </c>
      <c r="R75" s="16">
        <f>'[1]TCE - ANEXO III - Preencher'!S84</f>
        <v>73.98</v>
      </c>
      <c r="S75" s="17">
        <f t="shared" si="9"/>
        <v>137.18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407.62000000000006</v>
      </c>
    </row>
    <row r="76" spans="1:28" s="4" customFormat="1" x14ac:dyDescent="0.2">
      <c r="A76" s="9">
        <f>IFERROR(VLOOKUP(B76,'[1]DADOS (OCULTAR)'!$P$3:$R$53,3,0),"")</f>
        <v>9767633000609</v>
      </c>
      <c r="B76" s="10" t="str">
        <f>'[1]TCE - ANEXO III - Preencher'!C85</f>
        <v>UPA CAXANGÁ</v>
      </c>
      <c r="C76" s="11"/>
      <c r="D76" s="12" t="str">
        <f>'[1]TCE - ANEXO III - Preencher'!E85</f>
        <v>CRISTIANA MARIA DA SILVA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152.06</v>
      </c>
      <c r="J76" s="15">
        <f>'[1]TCE - ANEXO III - Preencher'!K85</f>
        <v>0</v>
      </c>
      <c r="K76" s="16">
        <f>'[1]TCE - ANEXO III - Preencher'!L85</f>
        <v>145.77000000000001</v>
      </c>
      <c r="L76" s="16">
        <f>'[1]TCE - ANEXO III - Preencher'!M85</f>
        <v>5.23</v>
      </c>
      <c r="M76" s="16">
        <f t="shared" si="7"/>
        <v>140.54000000000002</v>
      </c>
      <c r="N76" s="16">
        <f>'[1]TCE - ANEXO III - Preencher'!O85</f>
        <v>1.47</v>
      </c>
      <c r="O76" s="16">
        <f>'[1]TCE - ANEXO III - Preencher'!P85</f>
        <v>0</v>
      </c>
      <c r="P76" s="17">
        <f t="shared" si="8"/>
        <v>1.47</v>
      </c>
      <c r="Q76" s="16">
        <f>'[1]TCE - ANEXO III - Preencher'!R85</f>
        <v>211.16</v>
      </c>
      <c r="R76" s="16">
        <f>'[1]TCE - ANEXO III - Preencher'!S85</f>
        <v>72.75</v>
      </c>
      <c r="S76" s="17">
        <f t="shared" si="9"/>
        <v>138.41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432.48</v>
      </c>
    </row>
    <row r="77" spans="1:28" s="4" customFormat="1" x14ac:dyDescent="0.2">
      <c r="A77" s="9">
        <f>IFERROR(VLOOKUP(B77,'[1]DADOS (OCULTAR)'!$P$3:$R$53,3,0),"")</f>
        <v>9767633000609</v>
      </c>
      <c r="B77" s="10" t="str">
        <f>'[1]TCE - ANEXO III - Preencher'!C86</f>
        <v>UPA CAXANGÁ</v>
      </c>
      <c r="C77" s="11"/>
      <c r="D77" s="12" t="str">
        <f>'[1]TCE - ANEXO III - Preencher'!E86</f>
        <v>CRISTIANO RAELI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3241-15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279.72000000000003</v>
      </c>
      <c r="J77" s="15">
        <f>'[1]TCE - ANEXO III - Preencher'!K86</f>
        <v>0</v>
      </c>
      <c r="K77" s="16">
        <f>'[1]TCE - ANEXO III - Preencher'!L86</f>
        <v>145.77000000000001</v>
      </c>
      <c r="L77" s="16">
        <f>'[1]TCE - ANEXO III - Preencher'!M86</f>
        <v>5.23</v>
      </c>
      <c r="M77" s="16">
        <f t="shared" si="7"/>
        <v>140.54000000000002</v>
      </c>
      <c r="N77" s="16">
        <f>'[1]TCE - ANEXO III - Preencher'!O86</f>
        <v>11.72</v>
      </c>
      <c r="O77" s="16">
        <f>'[1]TCE - ANEXO III - Preencher'!P86</f>
        <v>0</v>
      </c>
      <c r="P77" s="17">
        <f t="shared" si="8"/>
        <v>11.72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431.98000000000008</v>
      </c>
    </row>
    <row r="78" spans="1:28" s="4" customFormat="1" x14ac:dyDescent="0.2">
      <c r="A78" s="9">
        <f>IFERROR(VLOOKUP(B78,'[1]DADOS (OCULTAR)'!$P$3:$R$53,3,0),"")</f>
        <v>9767633000609</v>
      </c>
      <c r="B78" s="10" t="str">
        <f>'[1]TCE - ANEXO III - Preencher'!C87</f>
        <v>UPA CAXANGÁ</v>
      </c>
      <c r="C78" s="11"/>
      <c r="D78" s="12" t="str">
        <f>'[1]TCE - ANEXO III - Preencher'!E87</f>
        <v>CYNTHIA MEDEIROS ZEFERINO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252.44</v>
      </c>
      <c r="J78" s="15">
        <f>'[1]TCE - ANEXO III - Preencher'!K87</f>
        <v>0</v>
      </c>
      <c r="K78" s="16">
        <f>'[1]TCE - ANEXO III - Preencher'!L87</f>
        <v>145.77000000000001</v>
      </c>
      <c r="L78" s="16">
        <f>'[1]TCE - ANEXO III - Preencher'!M87</f>
        <v>5.23</v>
      </c>
      <c r="M78" s="16">
        <f t="shared" si="7"/>
        <v>140.54000000000002</v>
      </c>
      <c r="N78" s="16">
        <f>'[1]TCE - ANEXO III - Preencher'!O87</f>
        <v>4.17</v>
      </c>
      <c r="O78" s="16">
        <f>'[1]TCE - ANEXO III - Preencher'!P87</f>
        <v>0</v>
      </c>
      <c r="P78" s="17">
        <f t="shared" si="8"/>
        <v>4.17</v>
      </c>
      <c r="Q78" s="16">
        <f>'[1]TCE - ANEXO III - Preencher'!R87</f>
        <v>169.76</v>
      </c>
      <c r="R78" s="16">
        <f>'[1]TCE - ANEXO III - Preencher'!S87</f>
        <v>136.59</v>
      </c>
      <c r="S78" s="17">
        <f t="shared" si="9"/>
        <v>33.169999999999987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430.32000000000005</v>
      </c>
    </row>
    <row r="79" spans="1:28" s="4" customFormat="1" x14ac:dyDescent="0.2">
      <c r="A79" s="9">
        <f>IFERROR(VLOOKUP(B79,'[1]DADOS (OCULTAR)'!$P$3:$R$53,3,0),"")</f>
        <v>9767633000609</v>
      </c>
      <c r="B79" s="10" t="str">
        <f>'[1]TCE - ANEXO III - Preencher'!C88</f>
        <v>UPA CAXANGÁ</v>
      </c>
      <c r="C79" s="11"/>
      <c r="D79" s="12" t="str">
        <f>'[1]TCE - ANEXO III - Preencher'!E88</f>
        <v>DALVANI MARIA DA SILVA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1.47</v>
      </c>
      <c r="O79" s="16">
        <f>'[1]TCE - ANEXO III - Preencher'!P88</f>
        <v>0</v>
      </c>
      <c r="P79" s="17">
        <f t="shared" si="8"/>
        <v>1.47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1.47</v>
      </c>
    </row>
    <row r="80" spans="1:28" s="4" customFormat="1" x14ac:dyDescent="0.2">
      <c r="A80" s="9">
        <f>IFERROR(VLOOKUP(B80,'[1]DADOS (OCULTAR)'!$P$3:$R$53,3,0),"")</f>
        <v>9767633000609</v>
      </c>
      <c r="B80" s="10" t="str">
        <f>'[1]TCE - ANEXO III - Preencher'!C89</f>
        <v>UPA CAXANGÁ</v>
      </c>
      <c r="C80" s="11"/>
      <c r="D80" s="12" t="str">
        <f>'[1]TCE - ANEXO III - Preencher'!E89</f>
        <v>DANIELLE LOPES DE VASCONCELOS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172.27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1.47</v>
      </c>
      <c r="O80" s="16">
        <f>'[1]TCE - ANEXO III - Preencher'!P89</f>
        <v>0</v>
      </c>
      <c r="P80" s="17">
        <f t="shared" si="8"/>
        <v>1.47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64</v>
      </c>
      <c r="U80" s="16">
        <f>'[1]TCE - ANEXO III - Preencher'!V89</f>
        <v>0</v>
      </c>
      <c r="V80" s="17">
        <f t="shared" si="10"/>
        <v>64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237.74</v>
      </c>
    </row>
    <row r="81" spans="1:28" s="4" customFormat="1" x14ac:dyDescent="0.2">
      <c r="A81" s="9">
        <f>IFERROR(VLOOKUP(B81,'[1]DADOS (OCULTAR)'!$P$3:$R$53,3,0),"")</f>
        <v>9767633000609</v>
      </c>
      <c r="B81" s="10" t="str">
        <f>'[1]TCE - ANEXO III - Preencher'!C90</f>
        <v>UPA CAXANGÁ</v>
      </c>
      <c r="C81" s="11"/>
      <c r="D81" s="12" t="str">
        <f>'[1]TCE - ANEXO III - Preencher'!E90</f>
        <v>DANIELLE VIRGINIA D ALMEIDA MELO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2234-05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302.25</v>
      </c>
      <c r="J81" s="15">
        <f>'[1]TCE - ANEXO III - Preencher'!K90</f>
        <v>0</v>
      </c>
      <c r="K81" s="16">
        <f>'[1]TCE - ANEXO III - Preencher'!L90</f>
        <v>145.77000000000001</v>
      </c>
      <c r="L81" s="16">
        <f>'[1]TCE - ANEXO III - Preencher'!M90</f>
        <v>5.23</v>
      </c>
      <c r="M81" s="16">
        <f t="shared" si="7"/>
        <v>140.54000000000002</v>
      </c>
      <c r="N81" s="16">
        <f>'[1]TCE - ANEXO III - Preencher'!O90</f>
        <v>1.47</v>
      </c>
      <c r="O81" s="16">
        <f>'[1]TCE - ANEXO III - Preencher'!P90</f>
        <v>0</v>
      </c>
      <c r="P81" s="17">
        <f t="shared" si="8"/>
        <v>1.47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444.26000000000005</v>
      </c>
    </row>
    <row r="82" spans="1:28" s="4" customFormat="1" x14ac:dyDescent="0.2">
      <c r="A82" s="9">
        <f>IFERROR(VLOOKUP(B82,'[1]DADOS (OCULTAR)'!$P$3:$R$53,3,0),"")</f>
        <v>9767633000609</v>
      </c>
      <c r="B82" s="10" t="str">
        <f>'[1]TCE - ANEXO III - Preencher'!C91</f>
        <v>UPA CAXANGÁ</v>
      </c>
      <c r="C82" s="11"/>
      <c r="D82" s="12" t="str">
        <f>'[1]TCE - ANEXO III - Preencher'!E91</f>
        <v>DANUTTA BRISSANTT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287.77999999999997</v>
      </c>
      <c r="J82" s="15">
        <f>'[1]TCE - ANEXO III - Preencher'!K91</f>
        <v>0</v>
      </c>
      <c r="K82" s="16">
        <f>'[1]TCE - ANEXO III - Preencher'!L91</f>
        <v>145.77000000000001</v>
      </c>
      <c r="L82" s="16">
        <f>'[1]TCE - ANEXO III - Preencher'!M91</f>
        <v>5.23</v>
      </c>
      <c r="M82" s="16">
        <f t="shared" si="7"/>
        <v>140.54000000000002</v>
      </c>
      <c r="N82" s="16">
        <f>'[1]TCE - ANEXO III - Preencher'!O91</f>
        <v>4.17</v>
      </c>
      <c r="O82" s="16">
        <f>'[1]TCE - ANEXO III - Preencher'!P91</f>
        <v>0</v>
      </c>
      <c r="P82" s="17">
        <f t="shared" si="8"/>
        <v>4.17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100</v>
      </c>
      <c r="U82" s="16">
        <f>'[1]TCE - ANEXO III - Preencher'!V91</f>
        <v>0</v>
      </c>
      <c r="V82" s="17">
        <f t="shared" si="10"/>
        <v>100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532.49</v>
      </c>
    </row>
    <row r="83" spans="1:28" s="4" customFormat="1" x14ac:dyDescent="0.2">
      <c r="A83" s="9">
        <f>IFERROR(VLOOKUP(B83,'[1]DADOS (OCULTAR)'!$P$3:$R$53,3,0),"")</f>
        <v>9767633000609</v>
      </c>
      <c r="B83" s="10" t="str">
        <f>'[1]TCE - ANEXO III - Preencher'!C92</f>
        <v>UPA CAXANGÁ</v>
      </c>
      <c r="C83" s="11"/>
      <c r="D83" s="12" t="str">
        <f>'[1]TCE - ANEXO III - Preencher'!E92</f>
        <v>DENISE DIAS LEAO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152.05000000000001</v>
      </c>
      <c r="J83" s="15">
        <f>'[1]TCE - ANEXO III - Preencher'!K92</f>
        <v>0</v>
      </c>
      <c r="K83" s="16">
        <f>'[1]TCE - ANEXO III - Preencher'!L92</f>
        <v>145.77000000000001</v>
      </c>
      <c r="L83" s="16">
        <f>'[1]TCE - ANEXO III - Preencher'!M92</f>
        <v>5.23</v>
      </c>
      <c r="M83" s="16">
        <f t="shared" si="7"/>
        <v>140.54000000000002</v>
      </c>
      <c r="N83" s="16">
        <f>'[1]TCE - ANEXO III - Preencher'!O92</f>
        <v>1.47</v>
      </c>
      <c r="O83" s="16">
        <f>'[1]TCE - ANEXO III - Preencher'!P92</f>
        <v>0</v>
      </c>
      <c r="P83" s="17">
        <f t="shared" si="8"/>
        <v>1.47</v>
      </c>
      <c r="Q83" s="16">
        <f>'[1]TCE - ANEXO III - Preencher'!R92</f>
        <v>183.56</v>
      </c>
      <c r="R83" s="16">
        <f>'[1]TCE - ANEXO III - Preencher'!S92</f>
        <v>72.75</v>
      </c>
      <c r="S83" s="17">
        <f t="shared" si="9"/>
        <v>110.81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404.87000000000006</v>
      </c>
    </row>
    <row r="84" spans="1:28" s="4" customFormat="1" x14ac:dyDescent="0.2">
      <c r="A84" s="9">
        <f>IFERROR(VLOOKUP(B84,'[1]DADOS (OCULTAR)'!$P$3:$R$53,3,0),"")</f>
        <v>9767633000609</v>
      </c>
      <c r="B84" s="10" t="str">
        <f>'[1]TCE - ANEXO III - Preencher'!C93</f>
        <v>UPA CAXANGÁ</v>
      </c>
      <c r="C84" s="11"/>
      <c r="D84" s="12" t="str">
        <f>'[1]TCE - ANEXO III - Preencher'!E93</f>
        <v>DIANA DUARTE COSTA E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253.02</v>
      </c>
      <c r="J84" s="15">
        <f>'[1]TCE - ANEXO III - Preencher'!K93</f>
        <v>0</v>
      </c>
      <c r="K84" s="16">
        <f>'[1]TCE - ANEXO III - Preencher'!L93</f>
        <v>145.77000000000001</v>
      </c>
      <c r="L84" s="16">
        <f>'[1]TCE - ANEXO III - Preencher'!M93</f>
        <v>5.23</v>
      </c>
      <c r="M84" s="16">
        <f t="shared" si="7"/>
        <v>140.54000000000002</v>
      </c>
      <c r="N84" s="16">
        <f>'[1]TCE - ANEXO III - Preencher'!O93</f>
        <v>4.17</v>
      </c>
      <c r="O84" s="16">
        <f>'[1]TCE - ANEXO III - Preencher'!P93</f>
        <v>0</v>
      </c>
      <c r="P84" s="17">
        <f t="shared" si="8"/>
        <v>4.17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397.73000000000008</v>
      </c>
    </row>
    <row r="85" spans="1:28" s="4" customFormat="1" x14ac:dyDescent="0.2">
      <c r="A85" s="9">
        <f>IFERROR(VLOOKUP(B85,'[1]DADOS (OCULTAR)'!$P$3:$R$53,3,0),"")</f>
        <v>9767633000609</v>
      </c>
      <c r="B85" s="10" t="str">
        <f>'[1]TCE - ANEXO III - Preencher'!C94</f>
        <v>UPA CAXANGÁ</v>
      </c>
      <c r="C85" s="11"/>
      <c r="D85" s="12" t="str">
        <f>'[1]TCE - ANEXO III - Preencher'!E94</f>
        <v>EDCLEBER NUNES BARBOSA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5211-30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115.7</v>
      </c>
      <c r="J85" s="15">
        <f>'[1]TCE - ANEXO III - Preencher'!K94</f>
        <v>0</v>
      </c>
      <c r="K85" s="16">
        <f>'[1]TCE - ANEXO III - Preencher'!L94</f>
        <v>145.77000000000001</v>
      </c>
      <c r="L85" s="16">
        <f>'[1]TCE - ANEXO III - Preencher'!M94</f>
        <v>5.23</v>
      </c>
      <c r="M85" s="16">
        <f t="shared" si="7"/>
        <v>140.54000000000002</v>
      </c>
      <c r="N85" s="16">
        <f>'[1]TCE - ANEXO III - Preencher'!O94</f>
        <v>1.47</v>
      </c>
      <c r="O85" s="16">
        <f>'[1]TCE - ANEXO III - Preencher'!P94</f>
        <v>0</v>
      </c>
      <c r="P85" s="17">
        <f t="shared" si="8"/>
        <v>1.47</v>
      </c>
      <c r="Q85" s="16">
        <f>'[1]TCE - ANEXO III - Preencher'!R94</f>
        <v>211.16</v>
      </c>
      <c r="R85" s="16">
        <f>'[1]TCE - ANEXO III - Preencher'!S94</f>
        <v>62.7</v>
      </c>
      <c r="S85" s="17">
        <f t="shared" si="9"/>
        <v>148.45999999999998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406.17</v>
      </c>
    </row>
    <row r="86" spans="1:28" s="4" customFormat="1" x14ac:dyDescent="0.2">
      <c r="A86" s="9">
        <f>IFERROR(VLOOKUP(B86,'[1]DADOS (OCULTAR)'!$P$3:$R$53,3,0),"")</f>
        <v>9767633000609</v>
      </c>
      <c r="B86" s="10" t="str">
        <f>'[1]TCE - ANEXO III - Preencher'!C95</f>
        <v>UPA CAXANGÁ</v>
      </c>
      <c r="C86" s="11"/>
      <c r="D86" s="12" t="str">
        <f>'[1]TCE - ANEXO III - Preencher'!E95</f>
        <v>EDNA CLEIDE ALVES GOMES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121.86</v>
      </c>
      <c r="J86" s="15">
        <f>'[1]TCE - ANEXO III - Preencher'!K95</f>
        <v>0</v>
      </c>
      <c r="K86" s="16">
        <f>'[1]TCE - ANEXO III - Preencher'!L95</f>
        <v>145.77000000000001</v>
      </c>
      <c r="L86" s="16">
        <f>'[1]TCE - ANEXO III - Preencher'!M95</f>
        <v>5.23</v>
      </c>
      <c r="M86" s="16">
        <f t="shared" si="7"/>
        <v>140.54000000000002</v>
      </c>
      <c r="N86" s="16">
        <f>'[1]TCE - ANEXO III - Preencher'!O95</f>
        <v>1.47</v>
      </c>
      <c r="O86" s="16">
        <f>'[1]TCE - ANEXO III - Preencher'!P95</f>
        <v>0</v>
      </c>
      <c r="P86" s="17">
        <f t="shared" si="8"/>
        <v>1.47</v>
      </c>
      <c r="Q86" s="16">
        <f>'[1]TCE - ANEXO III - Preencher'!R95</f>
        <v>197.35999999999999</v>
      </c>
      <c r="R86" s="16">
        <f>'[1]TCE - ANEXO III - Preencher'!S95</f>
        <v>72.75</v>
      </c>
      <c r="S86" s="17">
        <f t="shared" si="9"/>
        <v>124.60999999999999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388.48</v>
      </c>
    </row>
    <row r="87" spans="1:28" s="4" customFormat="1" x14ac:dyDescent="0.2">
      <c r="A87" s="9">
        <f>IFERROR(VLOOKUP(B87,'[1]DADOS (OCULTAR)'!$P$3:$R$53,3,0),"")</f>
        <v>9767633000609</v>
      </c>
      <c r="B87" s="10" t="str">
        <f>'[1]TCE - ANEXO III - Preencher'!C96</f>
        <v>UPA CAXANGÁ</v>
      </c>
      <c r="C87" s="11"/>
      <c r="D87" s="12" t="str">
        <f>'[1]TCE - ANEXO III - Preencher'!E96</f>
        <v>EDNEIDE ALBUQUERQUE DOS SANTOS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 t="str">
        <f>'[1]TCE - ANEXO III - Preencher'!G96</f>
        <v>5152-05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124.72</v>
      </c>
      <c r="J87" s="15">
        <f>'[1]TCE - ANEXO III - Preencher'!K96</f>
        <v>0</v>
      </c>
      <c r="K87" s="16">
        <f>'[1]TCE - ANEXO III - Preencher'!L96</f>
        <v>145.77000000000001</v>
      </c>
      <c r="L87" s="16">
        <f>'[1]TCE - ANEXO III - Preencher'!M96</f>
        <v>5.23</v>
      </c>
      <c r="M87" s="16">
        <f t="shared" si="7"/>
        <v>140.54000000000002</v>
      </c>
      <c r="N87" s="16">
        <f>'[1]TCE - ANEXO III - Preencher'!O96</f>
        <v>1.47</v>
      </c>
      <c r="O87" s="16">
        <f>'[1]TCE - ANEXO III - Preencher'!P96</f>
        <v>0</v>
      </c>
      <c r="P87" s="17">
        <f t="shared" si="8"/>
        <v>1.47</v>
      </c>
      <c r="Q87" s="16">
        <f>'[1]TCE - ANEXO III - Preencher'!R96</f>
        <v>159.41</v>
      </c>
      <c r="R87" s="16">
        <f>'[1]TCE - ANEXO III - Preencher'!S96</f>
        <v>62.7</v>
      </c>
      <c r="S87" s="17">
        <f t="shared" si="9"/>
        <v>96.71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363.44</v>
      </c>
    </row>
    <row r="88" spans="1:28" s="4" customFormat="1" x14ac:dyDescent="0.2">
      <c r="A88" s="9">
        <f>IFERROR(VLOOKUP(B88,'[1]DADOS (OCULTAR)'!$P$3:$R$53,3,0),"")</f>
        <v>9767633000609</v>
      </c>
      <c r="B88" s="10" t="str">
        <f>'[1]TCE - ANEXO III - Preencher'!C97</f>
        <v>UPA CAXANGÁ</v>
      </c>
      <c r="C88" s="11"/>
      <c r="D88" s="12" t="str">
        <f>'[1]TCE - ANEXO III - Preencher'!E97</f>
        <v>EDVALDO FERREIRA DE AGUIAR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115.71</v>
      </c>
      <c r="J88" s="15">
        <f>'[1]TCE - ANEXO III - Preencher'!K97</f>
        <v>0</v>
      </c>
      <c r="K88" s="16">
        <f>'[1]TCE - ANEXO III - Preencher'!L97</f>
        <v>145.77000000000001</v>
      </c>
      <c r="L88" s="16">
        <f>'[1]TCE - ANEXO III - Preencher'!M97</f>
        <v>5.23</v>
      </c>
      <c r="M88" s="16">
        <f t="shared" si="7"/>
        <v>140.54000000000002</v>
      </c>
      <c r="N88" s="16">
        <f>'[1]TCE - ANEXO III - Preencher'!O97</f>
        <v>1.47</v>
      </c>
      <c r="O88" s="16">
        <f>'[1]TCE - ANEXO III - Preencher'!P97</f>
        <v>0</v>
      </c>
      <c r="P88" s="17">
        <f t="shared" si="8"/>
        <v>1.47</v>
      </c>
      <c r="Q88" s="16">
        <f>'[1]TCE - ANEXO III - Preencher'!R97</f>
        <v>232.35999999999999</v>
      </c>
      <c r="R88" s="16">
        <f>'[1]TCE - ANEXO III - Preencher'!S97</f>
        <v>72.75</v>
      </c>
      <c r="S88" s="17">
        <f t="shared" si="9"/>
        <v>159.60999999999999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417.33000000000004</v>
      </c>
    </row>
    <row r="89" spans="1:28" s="4" customFormat="1" x14ac:dyDescent="0.2">
      <c r="A89" s="9">
        <f>IFERROR(VLOOKUP(B89,'[1]DADOS (OCULTAR)'!$P$3:$R$53,3,0),"")</f>
        <v>9767633000609</v>
      </c>
      <c r="B89" s="10" t="str">
        <f>'[1]TCE - ANEXO III - Preencher'!C98</f>
        <v>UPA CAXANGÁ</v>
      </c>
      <c r="C89" s="11"/>
      <c r="D89" s="12" t="str">
        <f>'[1]TCE - ANEXO III - Preencher'!E98</f>
        <v>ELIZA DE SOUZA SIQUEIRA LEAL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125.93</v>
      </c>
      <c r="J89" s="15">
        <f>'[1]TCE - ANEXO III - Preencher'!K98</f>
        <v>0</v>
      </c>
      <c r="K89" s="16">
        <f>'[1]TCE - ANEXO III - Preencher'!L98</f>
        <v>145.77000000000001</v>
      </c>
      <c r="L89" s="16">
        <f>'[1]TCE - ANEXO III - Preencher'!M98</f>
        <v>5.23</v>
      </c>
      <c r="M89" s="16">
        <f t="shared" si="7"/>
        <v>140.54000000000002</v>
      </c>
      <c r="N89" s="16">
        <f>'[1]TCE - ANEXO III - Preencher'!O98</f>
        <v>1.47</v>
      </c>
      <c r="O89" s="16">
        <f>'[1]TCE - ANEXO III - Preencher'!P98</f>
        <v>0</v>
      </c>
      <c r="P89" s="17">
        <f t="shared" si="8"/>
        <v>1.47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267.94000000000005</v>
      </c>
    </row>
    <row r="90" spans="1:28" s="4" customFormat="1" x14ac:dyDescent="0.2">
      <c r="A90" s="9">
        <f>IFERROR(VLOOKUP(B90,'[1]DADOS (OCULTAR)'!$P$3:$R$53,3,0),"")</f>
        <v>9767633000609</v>
      </c>
      <c r="B90" s="10" t="str">
        <f>'[1]TCE - ANEXO III - Preencher'!C99</f>
        <v>UPA CAXANGÁ</v>
      </c>
      <c r="C90" s="11"/>
      <c r="D90" s="12" t="str">
        <f>'[1]TCE - ANEXO III - Preencher'!E99</f>
        <v>ELIZANGELA MARTINS DE OLIVEIRA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121.87</v>
      </c>
      <c r="J90" s="15">
        <f>'[1]TCE - ANEXO III - Preencher'!K99</f>
        <v>0</v>
      </c>
      <c r="K90" s="16">
        <f>'[1]TCE - ANEXO III - Preencher'!L99</f>
        <v>145.77000000000001</v>
      </c>
      <c r="L90" s="16">
        <f>'[1]TCE - ANEXO III - Preencher'!M99</f>
        <v>5.23</v>
      </c>
      <c r="M90" s="16">
        <f t="shared" si="7"/>
        <v>140.54000000000002</v>
      </c>
      <c r="N90" s="16">
        <f>'[1]TCE - ANEXO III - Preencher'!O99</f>
        <v>1.47</v>
      </c>
      <c r="O90" s="16">
        <f>'[1]TCE - ANEXO III - Preencher'!P99</f>
        <v>0</v>
      </c>
      <c r="P90" s="17">
        <f t="shared" si="8"/>
        <v>1.47</v>
      </c>
      <c r="Q90" s="16">
        <f>'[1]TCE - ANEXO III - Preencher'!R99</f>
        <v>93.86</v>
      </c>
      <c r="R90" s="16">
        <f>'[1]TCE - ANEXO III - Preencher'!S99</f>
        <v>72.75</v>
      </c>
      <c r="S90" s="17">
        <f t="shared" si="9"/>
        <v>21.11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284.99000000000007</v>
      </c>
    </row>
    <row r="91" spans="1:28" s="4" customFormat="1" x14ac:dyDescent="0.2">
      <c r="A91" s="9">
        <f>IFERROR(VLOOKUP(B91,'[1]DADOS (OCULTAR)'!$P$3:$R$53,3,0),"")</f>
        <v>9767633000609</v>
      </c>
      <c r="B91" s="10" t="str">
        <f>'[1]TCE - ANEXO III - Preencher'!C100</f>
        <v>UPA CAXANGÁ</v>
      </c>
      <c r="C91" s="11"/>
      <c r="D91" s="12" t="str">
        <f>'[1]TCE - ANEXO III - Preencher'!E100</f>
        <v>ELIZANGELA MONTEIRO DA ROCHA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255.35</v>
      </c>
      <c r="J91" s="15">
        <f>'[1]TCE - ANEXO III - Preencher'!K100</f>
        <v>0</v>
      </c>
      <c r="K91" s="16">
        <f>'[1]TCE - ANEXO III - Preencher'!L100</f>
        <v>145.77000000000001</v>
      </c>
      <c r="L91" s="16">
        <f>'[1]TCE - ANEXO III - Preencher'!M100</f>
        <v>5.23</v>
      </c>
      <c r="M91" s="16">
        <f t="shared" si="7"/>
        <v>140.54000000000002</v>
      </c>
      <c r="N91" s="16">
        <f>'[1]TCE - ANEXO III - Preencher'!O100</f>
        <v>4.17</v>
      </c>
      <c r="O91" s="16">
        <f>'[1]TCE - ANEXO III - Preencher'!P100</f>
        <v>0</v>
      </c>
      <c r="P91" s="17">
        <f t="shared" si="8"/>
        <v>4.17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400.06</v>
      </c>
    </row>
    <row r="92" spans="1:28" s="4" customFormat="1" x14ac:dyDescent="0.2">
      <c r="A92" s="9">
        <f>IFERROR(VLOOKUP(B92,'[1]DADOS (OCULTAR)'!$P$3:$R$53,3,0),"")</f>
        <v>9767633000609</v>
      </c>
      <c r="B92" s="10" t="str">
        <f>'[1]TCE - ANEXO III - Preencher'!C101</f>
        <v>UPA CAXANGÁ</v>
      </c>
      <c r="C92" s="11"/>
      <c r="D92" s="12" t="str">
        <f>'[1]TCE - ANEXO III - Preencher'!E101</f>
        <v>ERCILIO MARQUES BRANDAO NETO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121.86</v>
      </c>
      <c r="J92" s="15">
        <f>'[1]TCE - ANEXO III - Preencher'!K101</f>
        <v>0</v>
      </c>
      <c r="K92" s="16">
        <f>'[1]TCE - ANEXO III - Preencher'!L101</f>
        <v>145.77000000000001</v>
      </c>
      <c r="L92" s="16">
        <f>'[1]TCE - ANEXO III - Preencher'!M101</f>
        <v>5.23</v>
      </c>
      <c r="M92" s="16">
        <f t="shared" si="7"/>
        <v>140.54000000000002</v>
      </c>
      <c r="N92" s="16">
        <f>'[1]TCE - ANEXO III - Preencher'!O101</f>
        <v>1.47</v>
      </c>
      <c r="O92" s="16">
        <f>'[1]TCE - ANEXO III - Preencher'!P101</f>
        <v>0</v>
      </c>
      <c r="P92" s="17">
        <f t="shared" si="8"/>
        <v>1.47</v>
      </c>
      <c r="Q92" s="16">
        <f>'[1]TCE - ANEXO III - Preencher'!R101</f>
        <v>197.35999999999999</v>
      </c>
      <c r="R92" s="16">
        <f>'[1]TCE - ANEXO III - Preencher'!S101</f>
        <v>72.75</v>
      </c>
      <c r="S92" s="17">
        <f t="shared" si="9"/>
        <v>124.60999999999999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388.48</v>
      </c>
    </row>
    <row r="93" spans="1:28" s="4" customFormat="1" x14ac:dyDescent="0.2">
      <c r="A93" s="9">
        <f>IFERROR(VLOOKUP(B93,'[1]DADOS (OCULTAR)'!$P$3:$R$53,3,0),"")</f>
        <v>9767633000609</v>
      </c>
      <c r="B93" s="10" t="str">
        <f>'[1]TCE - ANEXO III - Preencher'!C102</f>
        <v>UPA CAXANGÁ</v>
      </c>
      <c r="C93" s="11"/>
      <c r="D93" s="12" t="str">
        <f>'[1]TCE - ANEXO III - Preencher'!E102</f>
        <v>ERIKA MARIA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141.38999999999999</v>
      </c>
      <c r="J93" s="15">
        <f>'[1]TCE - ANEXO III - Preencher'!K102</f>
        <v>0</v>
      </c>
      <c r="K93" s="16">
        <f>'[1]TCE - ANEXO III - Preencher'!L102</f>
        <v>145.77000000000001</v>
      </c>
      <c r="L93" s="16">
        <f>'[1]TCE - ANEXO III - Preencher'!M102</f>
        <v>5.23</v>
      </c>
      <c r="M93" s="16">
        <f t="shared" si="7"/>
        <v>140.54000000000002</v>
      </c>
      <c r="N93" s="16">
        <f>'[1]TCE - ANEXO III - Preencher'!O102</f>
        <v>1.47</v>
      </c>
      <c r="O93" s="16">
        <f>'[1]TCE - ANEXO III - Preencher'!P102</f>
        <v>0</v>
      </c>
      <c r="P93" s="17">
        <f t="shared" si="8"/>
        <v>1.47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283.40000000000003</v>
      </c>
    </row>
    <row r="94" spans="1:28" s="4" customFormat="1" x14ac:dyDescent="0.2">
      <c r="A94" s="9">
        <f>IFERROR(VLOOKUP(B94,'[1]DADOS (OCULTAR)'!$P$3:$R$53,3,0),"")</f>
        <v>9767633000609</v>
      </c>
      <c r="B94" s="10" t="str">
        <f>'[1]TCE - ANEXO III - Preencher'!C103</f>
        <v>UPA CAXANGÁ</v>
      </c>
      <c r="C94" s="11"/>
      <c r="D94" s="12" t="str">
        <f>'[1]TCE - ANEXO III - Preencher'!E103</f>
        <v>ERONILDO MARTINS DA ROCHA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 t="str">
        <f>'[1]TCE - ANEXO III - Preencher'!G103</f>
        <v>3222-05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152.06</v>
      </c>
      <c r="J94" s="15">
        <f>'[1]TCE - ANEXO III - Preencher'!K103</f>
        <v>0</v>
      </c>
      <c r="K94" s="16">
        <f>'[1]TCE - ANEXO III - Preencher'!L103</f>
        <v>145.77000000000001</v>
      </c>
      <c r="L94" s="16">
        <f>'[1]TCE - ANEXO III - Preencher'!M103</f>
        <v>5.23</v>
      </c>
      <c r="M94" s="16">
        <f t="shared" si="7"/>
        <v>140.54000000000002</v>
      </c>
      <c r="N94" s="16">
        <f>'[1]TCE - ANEXO III - Preencher'!O103</f>
        <v>1.47</v>
      </c>
      <c r="O94" s="16">
        <f>'[1]TCE - ANEXO III - Preencher'!P103</f>
        <v>0</v>
      </c>
      <c r="P94" s="17">
        <f t="shared" si="8"/>
        <v>1.47</v>
      </c>
      <c r="Q94" s="16">
        <f>'[1]TCE - ANEXO III - Preencher'!R103</f>
        <v>183.56</v>
      </c>
      <c r="R94" s="16">
        <f>'[1]TCE - ANEXO III - Preencher'!S103</f>
        <v>72.75</v>
      </c>
      <c r="S94" s="17">
        <f t="shared" si="9"/>
        <v>110.81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404.88000000000005</v>
      </c>
    </row>
    <row r="95" spans="1:28" s="4" customFormat="1" x14ac:dyDescent="0.2">
      <c r="A95" s="9">
        <f>IFERROR(VLOOKUP(B95,'[1]DADOS (OCULTAR)'!$P$3:$R$53,3,0),"")</f>
        <v>9767633000609</v>
      </c>
      <c r="B95" s="10" t="str">
        <f>'[1]TCE - ANEXO III - Preencher'!C104</f>
        <v>UPA CAXANGÁ</v>
      </c>
      <c r="C95" s="11"/>
      <c r="D95" s="12" t="str">
        <f>'[1]TCE - ANEXO III - Preencher'!E104</f>
        <v>EVANDRA BATISTA SILVA PINHEIRO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159.68</v>
      </c>
      <c r="J95" s="15">
        <f>'[1]TCE - ANEXO III - Preencher'!K104</f>
        <v>0</v>
      </c>
      <c r="K95" s="16">
        <f>'[1]TCE - ANEXO III - Preencher'!L104</f>
        <v>145.77000000000001</v>
      </c>
      <c r="L95" s="16">
        <f>'[1]TCE - ANEXO III - Preencher'!M104</f>
        <v>5.23</v>
      </c>
      <c r="M95" s="16">
        <f t="shared" si="7"/>
        <v>140.54000000000002</v>
      </c>
      <c r="N95" s="16">
        <f>'[1]TCE - ANEXO III - Preencher'!O104</f>
        <v>4.17</v>
      </c>
      <c r="O95" s="16">
        <f>'[1]TCE - ANEXO III - Preencher'!P104</f>
        <v>0</v>
      </c>
      <c r="P95" s="17">
        <f t="shared" si="8"/>
        <v>4.17</v>
      </c>
      <c r="Q95" s="16">
        <f>'[1]TCE - ANEXO III - Preencher'!R104</f>
        <v>169.76</v>
      </c>
      <c r="R95" s="16">
        <f>'[1]TCE - ANEXO III - Preencher'!S104</f>
        <v>92.75</v>
      </c>
      <c r="S95" s="17">
        <f t="shared" si="9"/>
        <v>77.009999999999991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381.40000000000003</v>
      </c>
    </row>
    <row r="96" spans="1:28" s="4" customFormat="1" x14ac:dyDescent="0.2">
      <c r="A96" s="9">
        <f>IFERROR(VLOOKUP(B96,'[1]DADOS (OCULTAR)'!$P$3:$R$53,3,0),"")</f>
        <v>9767633000609</v>
      </c>
      <c r="B96" s="10" t="str">
        <f>'[1]TCE - ANEXO III - Preencher'!C105</f>
        <v>UPA CAXANGÁ</v>
      </c>
      <c r="C96" s="11"/>
      <c r="D96" s="12" t="str">
        <f>'[1]TCE - ANEXO III - Preencher'!E105</f>
        <v>EVELYNE ALVES DE SOUSA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2234-05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397.95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1.47</v>
      </c>
      <c r="O96" s="16">
        <f>'[1]TCE - ANEXO III - Preencher'!P105</f>
        <v>0</v>
      </c>
      <c r="P96" s="17">
        <f t="shared" si="8"/>
        <v>1.47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399.42</v>
      </c>
    </row>
    <row r="97" spans="1:28" s="4" customFormat="1" x14ac:dyDescent="0.2">
      <c r="A97" s="9">
        <f>IFERROR(VLOOKUP(B97,'[1]DADOS (OCULTAR)'!$P$3:$R$53,3,0),"")</f>
        <v>9767633000609</v>
      </c>
      <c r="B97" s="10" t="str">
        <f>'[1]TCE - ANEXO III - Preencher'!C106</f>
        <v>UPA CAXANGÁ</v>
      </c>
      <c r="C97" s="11"/>
      <c r="D97" s="12" t="str">
        <f>'[1]TCE - ANEXO III - Preencher'!E106</f>
        <v>FILIPE JORGE CAVALCANTI DO REGO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3241-15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265.26</v>
      </c>
      <c r="J97" s="15">
        <f>'[1]TCE - ANEXO III - Preencher'!K106</f>
        <v>0</v>
      </c>
      <c r="K97" s="16">
        <f>'[1]TCE - ANEXO III - Preencher'!L106</f>
        <v>145.77000000000001</v>
      </c>
      <c r="L97" s="16">
        <f>'[1]TCE - ANEXO III - Preencher'!M106</f>
        <v>5.23</v>
      </c>
      <c r="M97" s="16">
        <f t="shared" si="7"/>
        <v>140.54000000000002</v>
      </c>
      <c r="N97" s="16">
        <f>'[1]TCE - ANEXO III - Preencher'!O106</f>
        <v>11.72</v>
      </c>
      <c r="O97" s="16">
        <f>'[1]TCE - ANEXO III - Preencher'!P106</f>
        <v>0</v>
      </c>
      <c r="P97" s="17">
        <f t="shared" si="8"/>
        <v>11.72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417.52000000000004</v>
      </c>
    </row>
    <row r="98" spans="1:28" s="4" customFormat="1" x14ac:dyDescent="0.2">
      <c r="A98" s="9">
        <f>IFERROR(VLOOKUP(B98,'[1]DADOS (OCULTAR)'!$P$3:$R$53,3,0),"")</f>
        <v>9767633000609</v>
      </c>
      <c r="B98" s="10" t="str">
        <f>'[1]TCE - ANEXO III - Preencher'!C107</f>
        <v>UPA CAXANGÁ</v>
      </c>
      <c r="C98" s="11"/>
      <c r="D98" s="12" t="str">
        <f>'[1]TCE - ANEXO III - Preencher'!E107</f>
        <v>FRANCISCO DE ASSIS DE LIMA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3241-15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269.83999999999997</v>
      </c>
      <c r="J98" s="15">
        <f>'[1]TCE - ANEXO III - Preencher'!K107</f>
        <v>0</v>
      </c>
      <c r="K98" s="16">
        <f>'[1]TCE - ANEXO III - Preencher'!L107</f>
        <v>145.77000000000001</v>
      </c>
      <c r="L98" s="16">
        <f>'[1]TCE - ANEXO III - Preencher'!M107</f>
        <v>5.23</v>
      </c>
      <c r="M98" s="16">
        <f t="shared" si="7"/>
        <v>140.54000000000002</v>
      </c>
      <c r="N98" s="16">
        <f>'[1]TCE - ANEXO III - Preencher'!O107</f>
        <v>11.72</v>
      </c>
      <c r="O98" s="16">
        <f>'[1]TCE - ANEXO III - Preencher'!P107</f>
        <v>0</v>
      </c>
      <c r="P98" s="17">
        <f t="shared" si="8"/>
        <v>11.72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422.1</v>
      </c>
    </row>
    <row r="99" spans="1:28" s="4" customFormat="1" x14ac:dyDescent="0.2">
      <c r="A99" s="9">
        <f>IFERROR(VLOOKUP(B99,'[1]DADOS (OCULTAR)'!$P$3:$R$53,3,0),"")</f>
        <v>9767633000609</v>
      </c>
      <c r="B99" s="10" t="str">
        <f>'[1]TCE - ANEXO III - Preencher'!C108</f>
        <v>UPA CAXANGÁ</v>
      </c>
      <c r="C99" s="11"/>
      <c r="D99" s="12" t="str">
        <f>'[1]TCE - ANEXO III - Preencher'!E108</f>
        <v>GABRIELLE LUCENA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5211-30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115.98</v>
      </c>
      <c r="J99" s="15">
        <f>'[1]TCE - ANEXO III - Preencher'!K108</f>
        <v>0</v>
      </c>
      <c r="K99" s="16">
        <f>'[1]TCE - ANEXO III - Preencher'!L108</f>
        <v>145.77000000000001</v>
      </c>
      <c r="L99" s="16">
        <f>'[1]TCE - ANEXO III - Preencher'!M108</f>
        <v>5.23</v>
      </c>
      <c r="M99" s="16">
        <f t="shared" si="7"/>
        <v>140.54000000000002</v>
      </c>
      <c r="N99" s="16">
        <f>'[1]TCE - ANEXO III - Preencher'!O108</f>
        <v>1.47</v>
      </c>
      <c r="O99" s="16">
        <f>'[1]TCE - ANEXO III - Preencher'!P108</f>
        <v>0</v>
      </c>
      <c r="P99" s="17">
        <f t="shared" si="8"/>
        <v>1.47</v>
      </c>
      <c r="Q99" s="16">
        <f>'[1]TCE - ANEXO III - Preencher'!R108</f>
        <v>100.75999999999999</v>
      </c>
      <c r="R99" s="16">
        <f>'[1]TCE - ANEXO III - Preencher'!S108</f>
        <v>62.7</v>
      </c>
      <c r="S99" s="17">
        <f t="shared" si="9"/>
        <v>38.059999999999988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296.05000000000007</v>
      </c>
    </row>
    <row r="100" spans="1:28" s="4" customFormat="1" x14ac:dyDescent="0.2">
      <c r="A100" s="9">
        <f>IFERROR(VLOOKUP(B100,'[1]DADOS (OCULTAR)'!$P$3:$R$53,3,0),"")</f>
        <v>9767633000609</v>
      </c>
      <c r="B100" s="10" t="str">
        <f>'[1]TCE - ANEXO III - Preencher'!C109</f>
        <v>UPA CAXANGÁ</v>
      </c>
      <c r="C100" s="11"/>
      <c r="D100" s="12" t="str">
        <f>'[1]TCE - ANEXO III - Preencher'!E109</f>
        <v>GENILDA MARIA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5211-30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115.98</v>
      </c>
      <c r="J100" s="15">
        <f>'[1]TCE - ANEXO III - Preencher'!K109</f>
        <v>0</v>
      </c>
      <c r="K100" s="16">
        <f>'[1]TCE - ANEXO III - Preencher'!L109</f>
        <v>145.77000000000001</v>
      </c>
      <c r="L100" s="16">
        <f>'[1]TCE - ANEXO III - Preencher'!M109</f>
        <v>5.23</v>
      </c>
      <c r="M100" s="16">
        <f t="shared" si="7"/>
        <v>140.54000000000002</v>
      </c>
      <c r="N100" s="16">
        <f>'[1]TCE - ANEXO III - Preencher'!O109</f>
        <v>1.47</v>
      </c>
      <c r="O100" s="16">
        <f>'[1]TCE - ANEXO III - Preencher'!P109</f>
        <v>0</v>
      </c>
      <c r="P100" s="17">
        <f t="shared" si="8"/>
        <v>1.47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257.99000000000007</v>
      </c>
    </row>
    <row r="101" spans="1:28" s="4" customFormat="1" x14ac:dyDescent="0.2">
      <c r="A101" s="9">
        <f>IFERROR(VLOOKUP(B101,'[1]DADOS (OCULTAR)'!$P$3:$R$53,3,0),"")</f>
        <v>9767633000609</v>
      </c>
      <c r="B101" s="10" t="str">
        <f>'[1]TCE - ANEXO III - Preencher'!C110</f>
        <v>UPA CAXANGÁ</v>
      </c>
      <c r="C101" s="11"/>
      <c r="D101" s="12" t="str">
        <f>'[1]TCE - ANEXO III - Preencher'!E110</f>
        <v>GILSON BELARMINO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121.87</v>
      </c>
      <c r="J101" s="15">
        <f>'[1]TCE - ANEXO III - Preencher'!K110</f>
        <v>0</v>
      </c>
      <c r="K101" s="16">
        <f>'[1]TCE - ANEXO III - Preencher'!L110</f>
        <v>145.77000000000001</v>
      </c>
      <c r="L101" s="16">
        <f>'[1]TCE - ANEXO III - Preencher'!M110</f>
        <v>5.23</v>
      </c>
      <c r="M101" s="16">
        <f t="shared" si="7"/>
        <v>140.54000000000002</v>
      </c>
      <c r="N101" s="16">
        <f>'[1]TCE - ANEXO III - Preencher'!O110</f>
        <v>1.47</v>
      </c>
      <c r="O101" s="16">
        <f>'[1]TCE - ANEXO III - Preencher'!P110</f>
        <v>0</v>
      </c>
      <c r="P101" s="17">
        <f t="shared" si="8"/>
        <v>1.47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263.88000000000005</v>
      </c>
    </row>
    <row r="102" spans="1:28" s="4" customFormat="1" x14ac:dyDescent="0.2">
      <c r="A102" s="9">
        <f>IFERROR(VLOOKUP(B102,'[1]DADOS (OCULTAR)'!$P$3:$R$53,3,0),"")</f>
        <v>9767633000609</v>
      </c>
      <c r="B102" s="10" t="str">
        <f>'[1]TCE - ANEXO III - Preencher'!C111</f>
        <v>UPA CAXANGÁ</v>
      </c>
      <c r="C102" s="11"/>
      <c r="D102" s="12" t="str">
        <f>'[1]TCE - ANEXO III - Preencher'!E111</f>
        <v>GLAUCIETE FERREIRA DA SILVA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146.24</v>
      </c>
      <c r="J102" s="15">
        <f>'[1]TCE - ANEXO III - Preencher'!K111</f>
        <v>0</v>
      </c>
      <c r="K102" s="16">
        <f>'[1]TCE - ANEXO III - Preencher'!L111</f>
        <v>145.77000000000001</v>
      </c>
      <c r="L102" s="16">
        <f>'[1]TCE - ANEXO III - Preencher'!M111</f>
        <v>5.23</v>
      </c>
      <c r="M102" s="16">
        <f t="shared" si="7"/>
        <v>140.54000000000002</v>
      </c>
      <c r="N102" s="16">
        <f>'[1]TCE - ANEXO III - Preencher'!O111</f>
        <v>1.47</v>
      </c>
      <c r="O102" s="16">
        <f>'[1]TCE - ANEXO III - Preencher'!P111</f>
        <v>0</v>
      </c>
      <c r="P102" s="17">
        <f t="shared" si="8"/>
        <v>1.47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288.25000000000006</v>
      </c>
    </row>
    <row r="103" spans="1:28" s="4" customFormat="1" x14ac:dyDescent="0.2">
      <c r="A103" s="9">
        <f>IFERROR(VLOOKUP(B103,'[1]DADOS (OCULTAR)'!$P$3:$R$53,3,0),"")</f>
        <v>9767633000609</v>
      </c>
      <c r="B103" s="10" t="str">
        <f>'[1]TCE - ANEXO III - Preencher'!C112</f>
        <v>UPA CAXANGÁ</v>
      </c>
      <c r="C103" s="11"/>
      <c r="D103" s="12" t="str">
        <f>'[1]TCE - ANEXO III - Preencher'!E112</f>
        <v>GLEICIANE MARIA DE JESUS PEREIRA SILVA COSTA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126.71</v>
      </c>
      <c r="J103" s="15">
        <f>'[1]TCE - ANEXO III - Preencher'!K112</f>
        <v>0</v>
      </c>
      <c r="K103" s="16">
        <f>'[1]TCE - ANEXO III - Preencher'!L112</f>
        <v>145.77000000000001</v>
      </c>
      <c r="L103" s="16">
        <f>'[1]TCE - ANEXO III - Preencher'!M112</f>
        <v>5.23</v>
      </c>
      <c r="M103" s="16">
        <f t="shared" si="7"/>
        <v>140.54000000000002</v>
      </c>
      <c r="N103" s="16">
        <f>'[1]TCE - ANEXO III - Preencher'!O112</f>
        <v>1.47</v>
      </c>
      <c r="O103" s="16">
        <f>'[1]TCE - ANEXO III - Preencher'!P112</f>
        <v>0</v>
      </c>
      <c r="P103" s="17">
        <f t="shared" si="8"/>
        <v>1.47</v>
      </c>
      <c r="Q103" s="16">
        <f>'[1]TCE - ANEXO III - Preencher'!R112</f>
        <v>110.11</v>
      </c>
      <c r="R103" s="16">
        <f>'[1]TCE - ANEXO III - Preencher'!S112</f>
        <v>72.75</v>
      </c>
      <c r="S103" s="17">
        <f t="shared" si="9"/>
        <v>37.36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306.08000000000004</v>
      </c>
    </row>
    <row r="104" spans="1:28" s="4" customFormat="1" x14ac:dyDescent="0.2">
      <c r="A104" s="9">
        <f>IFERROR(VLOOKUP(B104,'[1]DADOS (OCULTAR)'!$P$3:$R$53,3,0),"")</f>
        <v>9767633000609</v>
      </c>
      <c r="B104" s="10" t="str">
        <f>'[1]TCE - ANEXO III - Preencher'!C113</f>
        <v>UPA CAXANGÁ</v>
      </c>
      <c r="C104" s="11"/>
      <c r="D104" s="12" t="str">
        <f>'[1]TCE - ANEXO III - Preencher'!E113</f>
        <v>GLEYDE MARQUES DA SILVA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291.69</v>
      </c>
      <c r="J104" s="15">
        <f>'[1]TCE - ANEXO III - Preencher'!K113</f>
        <v>0</v>
      </c>
      <c r="K104" s="16">
        <f>'[1]TCE - ANEXO III - Preencher'!L113</f>
        <v>145.77000000000001</v>
      </c>
      <c r="L104" s="16">
        <f>'[1]TCE - ANEXO III - Preencher'!M113</f>
        <v>5.23</v>
      </c>
      <c r="M104" s="16">
        <f t="shared" si="7"/>
        <v>140.54000000000002</v>
      </c>
      <c r="N104" s="16">
        <f>'[1]TCE - ANEXO III - Preencher'!O113</f>
        <v>4.17</v>
      </c>
      <c r="O104" s="16">
        <f>'[1]TCE - ANEXO III - Preencher'!P113</f>
        <v>0</v>
      </c>
      <c r="P104" s="17">
        <f t="shared" si="8"/>
        <v>4.17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436.40000000000003</v>
      </c>
    </row>
    <row r="105" spans="1:28" s="4" customFormat="1" x14ac:dyDescent="0.2">
      <c r="A105" s="9">
        <f>IFERROR(VLOOKUP(B105,'[1]DADOS (OCULTAR)'!$P$3:$R$53,3,0),"")</f>
        <v>9767633000609</v>
      </c>
      <c r="B105" s="10" t="str">
        <f>'[1]TCE - ANEXO III - Preencher'!C114</f>
        <v>UPA CAXANGÁ</v>
      </c>
      <c r="C105" s="11"/>
      <c r="D105" s="12" t="str">
        <f>'[1]TCE - ANEXO III - Preencher'!E114</f>
        <v>GRACIANO FREIRE DE MEDEIROS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2235-05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171.36</v>
      </c>
      <c r="J105" s="15">
        <f>'[1]TCE - ANEXO III - Preencher'!K114</f>
        <v>0</v>
      </c>
      <c r="K105" s="16">
        <f>'[1]TCE - ANEXO III - Preencher'!L114</f>
        <v>145.77000000000001</v>
      </c>
      <c r="L105" s="16">
        <f>'[1]TCE - ANEXO III - Preencher'!M114</f>
        <v>5.23</v>
      </c>
      <c r="M105" s="16">
        <f t="shared" si="7"/>
        <v>140.54000000000002</v>
      </c>
      <c r="N105" s="16">
        <f>'[1]TCE - ANEXO III - Preencher'!O114</f>
        <v>4.17</v>
      </c>
      <c r="O105" s="16">
        <f>'[1]TCE - ANEXO III - Preencher'!P114</f>
        <v>0</v>
      </c>
      <c r="P105" s="17">
        <f t="shared" si="8"/>
        <v>4.17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316.07000000000005</v>
      </c>
    </row>
    <row r="106" spans="1:28" s="4" customFormat="1" x14ac:dyDescent="0.2">
      <c r="A106" s="9">
        <f>IFERROR(VLOOKUP(B106,'[1]DADOS (OCULTAR)'!$P$3:$R$53,3,0),"")</f>
        <v>9767633000609</v>
      </c>
      <c r="B106" s="10" t="str">
        <f>'[1]TCE - ANEXO III - Preencher'!C115</f>
        <v>UPA CAXANGÁ</v>
      </c>
      <c r="C106" s="11"/>
      <c r="D106" s="12" t="str">
        <f>'[1]TCE - ANEXO III - Preencher'!E115</f>
        <v>HERALDO PATRICIO VIEIRA JUNIOR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146.24</v>
      </c>
      <c r="J106" s="15">
        <f>'[1]TCE - ANEXO III - Preencher'!K115</f>
        <v>0</v>
      </c>
      <c r="K106" s="16">
        <f>'[1]TCE - ANEXO III - Preencher'!L115</f>
        <v>145.77000000000001</v>
      </c>
      <c r="L106" s="16">
        <f>'[1]TCE - ANEXO III - Preencher'!M115</f>
        <v>5.23</v>
      </c>
      <c r="M106" s="16">
        <f t="shared" si="7"/>
        <v>140.54000000000002</v>
      </c>
      <c r="N106" s="16">
        <f>'[1]TCE - ANEXO III - Preencher'!O115</f>
        <v>1.47</v>
      </c>
      <c r="O106" s="16">
        <f>'[1]TCE - ANEXO III - Preencher'!P115</f>
        <v>0</v>
      </c>
      <c r="P106" s="17">
        <f t="shared" si="8"/>
        <v>1.47</v>
      </c>
      <c r="Q106" s="16">
        <f>'[1]TCE - ANEXO III - Preencher'!R115</f>
        <v>197.35999999999999</v>
      </c>
      <c r="R106" s="16">
        <f>'[1]TCE - ANEXO III - Preencher'!S115</f>
        <v>72.75</v>
      </c>
      <c r="S106" s="17">
        <f t="shared" si="9"/>
        <v>124.60999999999999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412.86</v>
      </c>
    </row>
    <row r="107" spans="1:28" s="4" customFormat="1" x14ac:dyDescent="0.2">
      <c r="A107" s="9">
        <f>IFERROR(VLOOKUP(B107,'[1]DADOS (OCULTAR)'!$P$3:$R$53,3,0),"")</f>
        <v>9767633000609</v>
      </c>
      <c r="B107" s="10" t="str">
        <f>'[1]TCE - ANEXO III - Preencher'!C116</f>
        <v>UPA CAXANGÁ</v>
      </c>
      <c r="C107" s="11"/>
      <c r="D107" s="12" t="str">
        <f>'[1]TCE - ANEXO III - Preencher'!E116</f>
        <v>ISAIAS DE SOUSA PEREIRA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287.67</v>
      </c>
      <c r="J107" s="15">
        <f>'[1]TCE - ANEXO III - Preencher'!K116</f>
        <v>0</v>
      </c>
      <c r="K107" s="16">
        <f>'[1]TCE - ANEXO III - Preencher'!L116</f>
        <v>145.77000000000001</v>
      </c>
      <c r="L107" s="16">
        <f>'[1]TCE - ANEXO III - Preencher'!M116</f>
        <v>5.23</v>
      </c>
      <c r="M107" s="16">
        <f t="shared" si="7"/>
        <v>140.54000000000002</v>
      </c>
      <c r="N107" s="16">
        <f>'[1]TCE - ANEXO III - Preencher'!O116</f>
        <v>4.17</v>
      </c>
      <c r="O107" s="16">
        <f>'[1]TCE - ANEXO III - Preencher'!P116</f>
        <v>0</v>
      </c>
      <c r="P107" s="17">
        <f t="shared" si="8"/>
        <v>4.17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432.38000000000005</v>
      </c>
    </row>
    <row r="108" spans="1:28" s="4" customFormat="1" x14ac:dyDescent="0.2">
      <c r="A108" s="9">
        <f>IFERROR(VLOOKUP(B108,'[1]DADOS (OCULTAR)'!$P$3:$R$53,3,0),"")</f>
        <v>9767633000609</v>
      </c>
      <c r="B108" s="10" t="str">
        <f>'[1]TCE - ANEXO III - Preencher'!C117</f>
        <v>UPA CAXANGÁ</v>
      </c>
      <c r="C108" s="11"/>
      <c r="D108" s="12" t="str">
        <f>'[1]TCE - ANEXO III - Preencher'!E117</f>
        <v>JAKELINE FERNANDES CAMAROTTI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152.06</v>
      </c>
      <c r="J108" s="15">
        <f>'[1]TCE - ANEXO III - Preencher'!K117</f>
        <v>0</v>
      </c>
      <c r="K108" s="16">
        <f>'[1]TCE - ANEXO III - Preencher'!L117</f>
        <v>145.77000000000001</v>
      </c>
      <c r="L108" s="16">
        <f>'[1]TCE - ANEXO III - Preencher'!M117</f>
        <v>5.23</v>
      </c>
      <c r="M108" s="16">
        <f t="shared" si="7"/>
        <v>140.54000000000002</v>
      </c>
      <c r="N108" s="16">
        <f>'[1]TCE - ANEXO III - Preencher'!O117</f>
        <v>1.47</v>
      </c>
      <c r="O108" s="16">
        <f>'[1]TCE - ANEXO III - Preencher'!P117</f>
        <v>0</v>
      </c>
      <c r="P108" s="17">
        <f t="shared" si="8"/>
        <v>1.47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294.07000000000005</v>
      </c>
    </row>
    <row r="109" spans="1:28" s="4" customFormat="1" x14ac:dyDescent="0.2">
      <c r="A109" s="9">
        <f>IFERROR(VLOOKUP(B109,'[1]DADOS (OCULTAR)'!$P$3:$R$53,3,0),"")</f>
        <v>9767633000609</v>
      </c>
      <c r="B109" s="10" t="str">
        <f>'[1]TCE - ANEXO III - Preencher'!C118</f>
        <v>UPA CAXANGÁ</v>
      </c>
      <c r="C109" s="11"/>
      <c r="D109" s="12" t="str">
        <f>'[1]TCE - ANEXO III - Preencher'!E118</f>
        <v>JAYLENE CLAUDIA DO EGITO OLIVEIRA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2235-05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485.63</v>
      </c>
      <c r="J109" s="15">
        <f>'[1]TCE - ANEXO III - Preencher'!K118</f>
        <v>0</v>
      </c>
      <c r="K109" s="16">
        <f>'[1]TCE - ANEXO III - Preencher'!L118</f>
        <v>145.77000000000001</v>
      </c>
      <c r="L109" s="16">
        <f>'[1]TCE - ANEXO III - Preencher'!M118</f>
        <v>5.23</v>
      </c>
      <c r="M109" s="16">
        <f t="shared" si="7"/>
        <v>140.54000000000002</v>
      </c>
      <c r="N109" s="16">
        <f>'[1]TCE - ANEXO III - Preencher'!O118</f>
        <v>4.17</v>
      </c>
      <c r="O109" s="16">
        <f>'[1]TCE - ANEXO III - Preencher'!P118</f>
        <v>0</v>
      </c>
      <c r="P109" s="17">
        <f t="shared" si="8"/>
        <v>4.17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630.34</v>
      </c>
    </row>
    <row r="110" spans="1:28" s="4" customFormat="1" x14ac:dyDescent="0.2">
      <c r="A110" s="9">
        <f>IFERROR(VLOOKUP(B110,'[1]DADOS (OCULTAR)'!$P$3:$R$53,3,0),"")</f>
        <v>9767633000609</v>
      </c>
      <c r="B110" s="10" t="str">
        <f>'[1]TCE - ANEXO III - Preencher'!C119</f>
        <v>UPA CAXANGÁ</v>
      </c>
      <c r="C110" s="11"/>
      <c r="D110" s="12" t="str">
        <f>'[1]TCE - ANEXO III - Preencher'!E119</f>
        <v>JOAO LUIZ GONZAGA NETO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5151-10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103.68</v>
      </c>
      <c r="J110" s="15">
        <f>'[1]TCE - ANEXO III - Preencher'!K119</f>
        <v>0</v>
      </c>
      <c r="K110" s="16">
        <f>'[1]TCE - ANEXO III - Preencher'!L119</f>
        <v>145.77000000000001</v>
      </c>
      <c r="L110" s="16">
        <f>'[1]TCE - ANEXO III - Preencher'!M119</f>
        <v>5.23</v>
      </c>
      <c r="M110" s="16">
        <f t="shared" si="7"/>
        <v>140.54000000000002</v>
      </c>
      <c r="N110" s="16">
        <f>'[1]TCE - ANEXO III - Preencher'!O119</f>
        <v>1.47</v>
      </c>
      <c r="O110" s="16">
        <f>'[1]TCE - ANEXO III - Preencher'!P119</f>
        <v>0</v>
      </c>
      <c r="P110" s="17">
        <f t="shared" si="8"/>
        <v>1.47</v>
      </c>
      <c r="Q110" s="16">
        <f>'[1]TCE - ANEXO III - Preencher'!R119</f>
        <v>211.16</v>
      </c>
      <c r="R110" s="16">
        <f>'[1]TCE - ANEXO III - Preencher'!S119</f>
        <v>62.7</v>
      </c>
      <c r="S110" s="17">
        <f t="shared" si="9"/>
        <v>148.45999999999998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394.15</v>
      </c>
    </row>
    <row r="111" spans="1:28" s="4" customFormat="1" x14ac:dyDescent="0.2">
      <c r="A111" s="9">
        <f>IFERROR(VLOOKUP(B111,'[1]DADOS (OCULTAR)'!$P$3:$R$53,3,0),"")</f>
        <v>9767633000609</v>
      </c>
      <c r="B111" s="10" t="str">
        <f>'[1]TCE - ANEXO III - Preencher'!C120</f>
        <v>UPA CAXANGÁ</v>
      </c>
      <c r="C111" s="11"/>
      <c r="D111" s="12" t="str">
        <f>'[1]TCE - ANEXO III - Preencher'!E120</f>
        <v>JOAO VICTOR DOS SANTOS ALVES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121.86</v>
      </c>
      <c r="J111" s="15">
        <f>'[1]TCE - ANEXO III - Preencher'!K120</f>
        <v>0</v>
      </c>
      <c r="K111" s="16">
        <f>'[1]TCE - ANEXO III - Preencher'!L120</f>
        <v>145.77000000000001</v>
      </c>
      <c r="L111" s="16">
        <f>'[1]TCE - ANEXO III - Preencher'!M120</f>
        <v>5.23</v>
      </c>
      <c r="M111" s="16">
        <f t="shared" si="7"/>
        <v>140.54000000000002</v>
      </c>
      <c r="N111" s="16">
        <f>'[1]TCE - ANEXO III - Preencher'!O120</f>
        <v>1.47</v>
      </c>
      <c r="O111" s="16">
        <f>'[1]TCE - ANEXO III - Preencher'!P120</f>
        <v>0</v>
      </c>
      <c r="P111" s="17">
        <f t="shared" si="8"/>
        <v>1.47</v>
      </c>
      <c r="Q111" s="16">
        <f>'[1]TCE - ANEXO III - Preencher'!R120</f>
        <v>197.35999999999999</v>
      </c>
      <c r="R111" s="16">
        <f>'[1]TCE - ANEXO III - Preencher'!S120</f>
        <v>72.75</v>
      </c>
      <c r="S111" s="17">
        <f t="shared" si="9"/>
        <v>124.60999999999999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388.48</v>
      </c>
    </row>
    <row r="112" spans="1:28" s="4" customFormat="1" x14ac:dyDescent="0.2">
      <c r="A112" s="9">
        <f>IFERROR(VLOOKUP(B112,'[1]DADOS (OCULTAR)'!$P$3:$R$53,3,0),"")</f>
        <v>9767633000609</v>
      </c>
      <c r="B112" s="10" t="str">
        <f>'[1]TCE - ANEXO III - Preencher'!C121</f>
        <v>UPA CAXANGÁ</v>
      </c>
      <c r="C112" s="11"/>
      <c r="D112" s="12" t="str">
        <f>'[1]TCE - ANEXO III - Preencher'!E121</f>
        <v>JOSE AUGUSTO DA SILVA NETO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521130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96.89</v>
      </c>
      <c r="J112" s="15">
        <f>'[1]TCE - ANEXO III - Preencher'!K121</f>
        <v>0</v>
      </c>
      <c r="K112" s="16">
        <f>'[1]TCE - ANEXO III - Preencher'!L121</f>
        <v>145.77000000000001</v>
      </c>
      <c r="L112" s="16">
        <f>'[1]TCE - ANEXO III - Preencher'!M121</f>
        <v>5.23</v>
      </c>
      <c r="M112" s="16">
        <f t="shared" si="7"/>
        <v>140.54000000000002</v>
      </c>
      <c r="N112" s="16">
        <f>'[1]TCE - ANEXO III - Preencher'!O121</f>
        <v>1.47</v>
      </c>
      <c r="O112" s="16">
        <f>'[1]TCE - ANEXO III - Preencher'!P121</f>
        <v>0</v>
      </c>
      <c r="P112" s="17">
        <f t="shared" si="8"/>
        <v>1.47</v>
      </c>
      <c r="Q112" s="16">
        <f>'[1]TCE - ANEXO III - Preencher'!R121</f>
        <v>266.36</v>
      </c>
      <c r="R112" s="16">
        <f>'[1]TCE - ANEXO III - Preencher'!S121</f>
        <v>62.7</v>
      </c>
      <c r="S112" s="17">
        <f t="shared" si="9"/>
        <v>203.66000000000003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442.56000000000006</v>
      </c>
    </row>
    <row r="113" spans="1:28" s="4" customFormat="1" x14ac:dyDescent="0.2">
      <c r="A113" s="9">
        <f>IFERROR(VLOOKUP(B113,'[1]DADOS (OCULTAR)'!$P$3:$R$53,3,0),"")</f>
        <v>9767633000609</v>
      </c>
      <c r="B113" s="10" t="str">
        <f>'[1]TCE - ANEXO III - Preencher'!C122</f>
        <v>UPA CAXANGÁ</v>
      </c>
      <c r="C113" s="11"/>
      <c r="D113" s="12" t="str">
        <f>'[1]TCE - ANEXO III - Preencher'!E122</f>
        <v>JOSE AUGUSTO DE SOUZA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146.22999999999999</v>
      </c>
      <c r="J113" s="15">
        <f>'[1]TCE - ANEXO III - Preencher'!K122</f>
        <v>0</v>
      </c>
      <c r="K113" s="16">
        <f>'[1]TCE - ANEXO III - Preencher'!L122</f>
        <v>145.77000000000001</v>
      </c>
      <c r="L113" s="16">
        <f>'[1]TCE - ANEXO III - Preencher'!M122</f>
        <v>5.23</v>
      </c>
      <c r="M113" s="16">
        <f t="shared" si="7"/>
        <v>140.54000000000002</v>
      </c>
      <c r="N113" s="16">
        <f>'[1]TCE - ANEXO III - Preencher'!O122</f>
        <v>1.47</v>
      </c>
      <c r="O113" s="16">
        <f>'[1]TCE - ANEXO III - Preencher'!P122</f>
        <v>0</v>
      </c>
      <c r="P113" s="17">
        <f t="shared" si="8"/>
        <v>1.47</v>
      </c>
      <c r="Q113" s="16">
        <f>'[1]TCE - ANEXO III - Preencher'!R122</f>
        <v>149.06</v>
      </c>
      <c r="R113" s="16">
        <f>'[1]TCE - ANEXO III - Preencher'!S122</f>
        <v>72.75</v>
      </c>
      <c r="S113" s="17">
        <f t="shared" si="9"/>
        <v>76.31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364.55</v>
      </c>
    </row>
    <row r="114" spans="1:28" s="4" customFormat="1" x14ac:dyDescent="0.2">
      <c r="A114" s="9">
        <f>IFERROR(VLOOKUP(B114,'[1]DADOS (OCULTAR)'!$P$3:$R$53,3,0),"")</f>
        <v>9767633000609</v>
      </c>
      <c r="B114" s="10" t="str">
        <f>'[1]TCE - ANEXO III - Preencher'!C123</f>
        <v>UPA CAXANGÁ</v>
      </c>
      <c r="C114" s="11"/>
      <c r="D114" s="12" t="str">
        <f>'[1]TCE - ANEXO III - Preencher'!E123</f>
        <v>JOSE CARLOS SILA PESSOA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152.06</v>
      </c>
      <c r="J114" s="15">
        <f>'[1]TCE - ANEXO III - Preencher'!K123</f>
        <v>0</v>
      </c>
      <c r="K114" s="16">
        <f>'[1]TCE - ANEXO III - Preencher'!L123</f>
        <v>145.77000000000001</v>
      </c>
      <c r="L114" s="16">
        <f>'[1]TCE - ANEXO III - Preencher'!M123</f>
        <v>5.23</v>
      </c>
      <c r="M114" s="16">
        <f t="shared" si="7"/>
        <v>140.54000000000002</v>
      </c>
      <c r="N114" s="16">
        <f>'[1]TCE - ANEXO III - Preencher'!O123</f>
        <v>1.47</v>
      </c>
      <c r="O114" s="16">
        <f>'[1]TCE - ANEXO III - Preencher'!P123</f>
        <v>0</v>
      </c>
      <c r="P114" s="17">
        <f t="shared" si="8"/>
        <v>1.47</v>
      </c>
      <c r="Q114" s="16">
        <f>'[1]TCE - ANEXO III - Preencher'!R123</f>
        <v>197.35999999999999</v>
      </c>
      <c r="R114" s="16">
        <f>'[1]TCE - ANEXO III - Preencher'!S123</f>
        <v>72.75</v>
      </c>
      <c r="S114" s="17">
        <f t="shared" si="9"/>
        <v>124.60999999999999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418.68000000000006</v>
      </c>
    </row>
    <row r="115" spans="1:28" s="4" customFormat="1" x14ac:dyDescent="0.2">
      <c r="A115" s="9">
        <f>IFERROR(VLOOKUP(B115,'[1]DADOS (OCULTAR)'!$P$3:$R$53,3,0),"")</f>
        <v>9767633000609</v>
      </c>
      <c r="B115" s="10" t="str">
        <f>'[1]TCE - ANEXO III - Preencher'!C124</f>
        <v>UPA CAXANGÁ</v>
      </c>
      <c r="C115" s="11"/>
      <c r="D115" s="12" t="str">
        <f>'[1]TCE - ANEXO III - Preencher'!E124</f>
        <v>JOSE CARLOS SILVA DA COSTA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3241-15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280.36</v>
      </c>
      <c r="J115" s="15">
        <f>'[1]TCE - ANEXO III - Preencher'!K124</f>
        <v>0</v>
      </c>
      <c r="K115" s="16">
        <f>'[1]TCE - ANEXO III - Preencher'!L124</f>
        <v>145.77000000000001</v>
      </c>
      <c r="L115" s="16">
        <f>'[1]TCE - ANEXO III - Preencher'!M124</f>
        <v>5.23</v>
      </c>
      <c r="M115" s="16">
        <f t="shared" si="7"/>
        <v>140.54000000000002</v>
      </c>
      <c r="N115" s="16">
        <f>'[1]TCE - ANEXO III - Preencher'!O124</f>
        <v>11.72</v>
      </c>
      <c r="O115" s="16">
        <f>'[1]TCE - ANEXO III - Preencher'!P124</f>
        <v>0</v>
      </c>
      <c r="P115" s="17">
        <f t="shared" si="8"/>
        <v>11.72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432.62000000000006</v>
      </c>
    </row>
    <row r="116" spans="1:28" s="4" customFormat="1" x14ac:dyDescent="0.2">
      <c r="A116" s="9">
        <f>IFERROR(VLOOKUP(B116,'[1]DADOS (OCULTAR)'!$P$3:$R$53,3,0),"")</f>
        <v>9767633000609</v>
      </c>
      <c r="B116" s="10" t="str">
        <f>'[1]TCE - ANEXO III - Preencher'!C125</f>
        <v>UPA CAXANGÁ</v>
      </c>
      <c r="C116" s="11"/>
      <c r="D116" s="12" t="str">
        <f>'[1]TCE - ANEXO III - Preencher'!E125</f>
        <v>JOSE RICARDO TAVARES DOS SANTOS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5151-10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130.34</v>
      </c>
      <c r="J116" s="15">
        <f>'[1]TCE - ANEXO III - Preencher'!K125</f>
        <v>0</v>
      </c>
      <c r="K116" s="16">
        <f>'[1]TCE - ANEXO III - Preencher'!L125</f>
        <v>145.77000000000001</v>
      </c>
      <c r="L116" s="16">
        <f>'[1]TCE - ANEXO III - Preencher'!M125</f>
        <v>5.23</v>
      </c>
      <c r="M116" s="16">
        <f t="shared" si="7"/>
        <v>140.54000000000002</v>
      </c>
      <c r="N116" s="16">
        <f>'[1]TCE - ANEXO III - Preencher'!O125</f>
        <v>1.47</v>
      </c>
      <c r="O116" s="16">
        <f>'[1]TCE - ANEXO III - Preencher'!P125</f>
        <v>0</v>
      </c>
      <c r="P116" s="17">
        <f t="shared" si="8"/>
        <v>1.47</v>
      </c>
      <c r="Q116" s="16">
        <f>'[1]TCE - ANEXO III - Preencher'!R125</f>
        <v>159.41</v>
      </c>
      <c r="R116" s="16">
        <f>'[1]TCE - ANEXO III - Preencher'!S125</f>
        <v>62.7</v>
      </c>
      <c r="S116" s="17">
        <f t="shared" si="9"/>
        <v>96.71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369.06</v>
      </c>
    </row>
    <row r="117" spans="1:28" s="4" customFormat="1" x14ac:dyDescent="0.2">
      <c r="A117" s="9">
        <f>IFERROR(VLOOKUP(B117,'[1]DADOS (OCULTAR)'!$P$3:$R$53,3,0),"")</f>
        <v>9767633000609</v>
      </c>
      <c r="B117" s="10" t="str">
        <f>'[1]TCE - ANEXO III - Preencher'!C126</f>
        <v>UPA CAXANGÁ</v>
      </c>
      <c r="C117" s="11"/>
      <c r="D117" s="12" t="str">
        <f>'[1]TCE - ANEXO III - Preencher'!E126</f>
        <v>JULIANA HIGINO PONTES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152.06</v>
      </c>
      <c r="J117" s="15">
        <f>'[1]TCE - ANEXO III - Preencher'!K126</f>
        <v>0</v>
      </c>
      <c r="K117" s="16">
        <f>'[1]TCE - ANEXO III - Preencher'!L126</f>
        <v>145.77000000000001</v>
      </c>
      <c r="L117" s="16">
        <f>'[1]TCE - ANEXO III - Preencher'!M126</f>
        <v>5.23</v>
      </c>
      <c r="M117" s="16">
        <f t="shared" si="7"/>
        <v>140.54000000000002</v>
      </c>
      <c r="N117" s="16">
        <f>'[1]TCE - ANEXO III - Preencher'!O126</f>
        <v>1.47</v>
      </c>
      <c r="O117" s="16">
        <f>'[1]TCE - ANEXO III - Preencher'!P126</f>
        <v>0</v>
      </c>
      <c r="P117" s="17">
        <f t="shared" si="8"/>
        <v>1.47</v>
      </c>
      <c r="Q117" s="16">
        <f>'[1]TCE - ANEXO III - Preencher'!R126</f>
        <v>93.86</v>
      </c>
      <c r="R117" s="16">
        <f>'[1]TCE - ANEXO III - Preencher'!S126</f>
        <v>72.75</v>
      </c>
      <c r="S117" s="17">
        <f t="shared" si="9"/>
        <v>21.11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315.18000000000006</v>
      </c>
    </row>
    <row r="118" spans="1:28" s="4" customFormat="1" x14ac:dyDescent="0.2">
      <c r="A118" s="9">
        <f>IFERROR(VLOOKUP(B118,'[1]DADOS (OCULTAR)'!$P$3:$R$53,3,0),"")</f>
        <v>9767633000609</v>
      </c>
      <c r="B118" s="10" t="str">
        <f>'[1]TCE - ANEXO III - Preencher'!C127</f>
        <v>UPA CAXANGÁ</v>
      </c>
      <c r="C118" s="11"/>
      <c r="D118" s="12" t="str">
        <f>'[1]TCE - ANEXO III - Preencher'!E127</f>
        <v>JULIANA JUSTINO RIBEIRO DE BARROS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126.71</v>
      </c>
      <c r="J118" s="15">
        <f>'[1]TCE - ANEXO III - Preencher'!K127</f>
        <v>0</v>
      </c>
      <c r="K118" s="16">
        <f>'[1]TCE - ANEXO III - Preencher'!L127</f>
        <v>145.77000000000001</v>
      </c>
      <c r="L118" s="16">
        <f>'[1]TCE - ANEXO III - Preencher'!M127</f>
        <v>5.23</v>
      </c>
      <c r="M118" s="16">
        <f t="shared" si="7"/>
        <v>140.54000000000002</v>
      </c>
      <c r="N118" s="16">
        <f>'[1]TCE - ANEXO III - Preencher'!O127</f>
        <v>1.47</v>
      </c>
      <c r="O118" s="16">
        <f>'[1]TCE - ANEXO III - Preencher'!P127</f>
        <v>0</v>
      </c>
      <c r="P118" s="17">
        <f t="shared" si="8"/>
        <v>1.47</v>
      </c>
      <c r="Q118" s="16">
        <f>'[1]TCE - ANEXO III - Preencher'!R127</f>
        <v>197.35999999999999</v>
      </c>
      <c r="R118" s="16">
        <f>'[1]TCE - ANEXO III - Preencher'!S127</f>
        <v>72.75</v>
      </c>
      <c r="S118" s="17">
        <f t="shared" si="9"/>
        <v>124.60999999999999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393.33000000000004</v>
      </c>
    </row>
    <row r="119" spans="1:28" s="4" customFormat="1" x14ac:dyDescent="0.2">
      <c r="A119" s="9">
        <f>IFERROR(VLOOKUP(B119,'[1]DADOS (OCULTAR)'!$P$3:$R$53,3,0),"")</f>
        <v>9767633000609</v>
      </c>
      <c r="B119" s="10" t="str">
        <f>'[1]TCE - ANEXO III - Preencher'!C128</f>
        <v>UPA CAXANGÁ</v>
      </c>
      <c r="C119" s="11"/>
      <c r="D119" s="12" t="str">
        <f>'[1]TCE - ANEXO III - Preencher'!E128</f>
        <v>JULIANA RAMOS DA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146.24</v>
      </c>
      <c r="J119" s="15">
        <f>'[1]TCE - ANEXO III - Preencher'!K128</f>
        <v>0</v>
      </c>
      <c r="K119" s="16">
        <f>'[1]TCE - ANEXO III - Preencher'!L128</f>
        <v>145.77000000000001</v>
      </c>
      <c r="L119" s="16">
        <f>'[1]TCE - ANEXO III - Preencher'!M128</f>
        <v>5.23</v>
      </c>
      <c r="M119" s="16">
        <f t="shared" si="7"/>
        <v>140.54000000000002</v>
      </c>
      <c r="N119" s="16">
        <f>'[1]TCE - ANEXO III - Preencher'!O128</f>
        <v>1.47</v>
      </c>
      <c r="O119" s="16">
        <f>'[1]TCE - ANEXO III - Preencher'!P128</f>
        <v>0</v>
      </c>
      <c r="P119" s="17">
        <f t="shared" si="8"/>
        <v>1.47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288.25000000000006</v>
      </c>
    </row>
    <row r="120" spans="1:28" s="4" customFormat="1" x14ac:dyDescent="0.2">
      <c r="A120" s="9">
        <f>IFERROR(VLOOKUP(B120,'[1]DADOS (OCULTAR)'!$P$3:$R$53,3,0),"")</f>
        <v>9767633000609</v>
      </c>
      <c r="B120" s="10" t="str">
        <f>'[1]TCE - ANEXO III - Preencher'!C129</f>
        <v>UPA CAXANGÁ</v>
      </c>
      <c r="C120" s="11"/>
      <c r="D120" s="12" t="str">
        <f>'[1]TCE - ANEXO III - Preencher'!E129</f>
        <v>KLEYTON ASSIS BARROS DE ARAUJO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 t="str">
        <f>'[1]TCE - ANEXO III - Preencher'!G129</f>
        <v>2235-05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260.66000000000003</v>
      </c>
      <c r="J120" s="15">
        <f>'[1]TCE - ANEXO III - Preencher'!K129</f>
        <v>0</v>
      </c>
      <c r="K120" s="16">
        <f>'[1]TCE - ANEXO III - Preencher'!L129</f>
        <v>145.77000000000001</v>
      </c>
      <c r="L120" s="16">
        <f>'[1]TCE - ANEXO III - Preencher'!M129</f>
        <v>5.23</v>
      </c>
      <c r="M120" s="16">
        <f t="shared" si="7"/>
        <v>140.54000000000002</v>
      </c>
      <c r="N120" s="16">
        <f>'[1]TCE - ANEXO III - Preencher'!O129</f>
        <v>4.17</v>
      </c>
      <c r="O120" s="16">
        <f>'[1]TCE - ANEXO III - Preencher'!P129</f>
        <v>0</v>
      </c>
      <c r="P120" s="17">
        <f t="shared" si="8"/>
        <v>4.17</v>
      </c>
      <c r="Q120" s="16">
        <f>'[1]TCE - ANEXO III - Preencher'!R129</f>
        <v>169.76</v>
      </c>
      <c r="R120" s="16">
        <f>'[1]TCE - ANEXO III - Preencher'!S129</f>
        <v>128.06</v>
      </c>
      <c r="S120" s="17">
        <f t="shared" si="9"/>
        <v>41.699999999999989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447.07000000000005</v>
      </c>
    </row>
    <row r="121" spans="1:28" s="4" customFormat="1" x14ac:dyDescent="0.2">
      <c r="A121" s="9">
        <f>IFERROR(VLOOKUP(B121,'[1]DADOS (OCULTAR)'!$P$3:$R$53,3,0),"")</f>
        <v>9767633000609</v>
      </c>
      <c r="B121" s="10" t="str">
        <f>'[1]TCE - ANEXO III - Preencher'!C130</f>
        <v>UPA CAXANGÁ</v>
      </c>
      <c r="C121" s="11"/>
      <c r="D121" s="12" t="str">
        <f>'[1]TCE - ANEXO III - Preencher'!E130</f>
        <v>LAYDIANNE PEREIRA DE MOURA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152.05000000000001</v>
      </c>
      <c r="J121" s="15">
        <f>'[1]TCE - ANEXO III - Preencher'!K130</f>
        <v>0</v>
      </c>
      <c r="K121" s="16">
        <f>'[1]TCE - ANEXO III - Preencher'!L130</f>
        <v>145.77000000000001</v>
      </c>
      <c r="L121" s="16">
        <f>'[1]TCE - ANEXO III - Preencher'!M130</f>
        <v>5.23</v>
      </c>
      <c r="M121" s="16">
        <f t="shared" si="7"/>
        <v>140.54000000000002</v>
      </c>
      <c r="N121" s="16">
        <f>'[1]TCE - ANEXO III - Preencher'!O130</f>
        <v>1.47</v>
      </c>
      <c r="O121" s="16">
        <f>'[1]TCE - ANEXO III - Preencher'!P130</f>
        <v>0</v>
      </c>
      <c r="P121" s="17">
        <f t="shared" si="8"/>
        <v>1.47</v>
      </c>
      <c r="Q121" s="16">
        <f>'[1]TCE - ANEXO III - Preencher'!R130</f>
        <v>135.76</v>
      </c>
      <c r="R121" s="16">
        <f>'[1]TCE - ANEXO III - Preencher'!S130</f>
        <v>72.75</v>
      </c>
      <c r="S121" s="17">
        <f t="shared" si="9"/>
        <v>63.009999999999991</v>
      </c>
      <c r="T121" s="16">
        <f>'[1]TCE - ANEXO III - Preencher'!U130</f>
        <v>64</v>
      </c>
      <c r="U121" s="16">
        <f>'[1]TCE - ANEXO III - Preencher'!V130</f>
        <v>0</v>
      </c>
      <c r="V121" s="17">
        <f t="shared" si="10"/>
        <v>64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421.07000000000005</v>
      </c>
    </row>
    <row r="122" spans="1:28" s="4" customFormat="1" x14ac:dyDescent="0.2">
      <c r="A122" s="9">
        <f>IFERROR(VLOOKUP(B122,'[1]DADOS (OCULTAR)'!$P$3:$R$53,3,0),"")</f>
        <v>9767633000609</v>
      </c>
      <c r="B122" s="10" t="str">
        <f>'[1]TCE - ANEXO III - Preencher'!C131</f>
        <v>UPA CAXANGÁ</v>
      </c>
      <c r="C122" s="11"/>
      <c r="D122" s="12" t="str">
        <f>'[1]TCE - ANEXO III - Preencher'!E131</f>
        <v>LISANGELA DA SILVA BARROS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 t="str">
        <f>'[1]TCE - ANEXO III - Preencher'!G131</f>
        <v>3222-05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121.87</v>
      </c>
      <c r="J122" s="15">
        <f>'[1]TCE - ANEXO III - Preencher'!K131</f>
        <v>0</v>
      </c>
      <c r="K122" s="16">
        <f>'[1]TCE - ANEXO III - Preencher'!L131</f>
        <v>145.77000000000001</v>
      </c>
      <c r="L122" s="16">
        <f>'[1]TCE - ANEXO III - Preencher'!M131</f>
        <v>5.23</v>
      </c>
      <c r="M122" s="16">
        <f t="shared" si="7"/>
        <v>140.54000000000002</v>
      </c>
      <c r="N122" s="16">
        <f>'[1]TCE - ANEXO III - Preencher'!O131</f>
        <v>1.47</v>
      </c>
      <c r="O122" s="16">
        <f>'[1]TCE - ANEXO III - Preencher'!P131</f>
        <v>0</v>
      </c>
      <c r="P122" s="17">
        <f t="shared" si="8"/>
        <v>1.47</v>
      </c>
      <c r="Q122" s="16">
        <f>'[1]TCE - ANEXO III - Preencher'!R131</f>
        <v>420</v>
      </c>
      <c r="R122" s="16">
        <f>'[1]TCE - ANEXO III - Preencher'!S131</f>
        <v>72.75</v>
      </c>
      <c r="S122" s="17">
        <f t="shared" si="9"/>
        <v>347.25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611.13000000000011</v>
      </c>
    </row>
    <row r="123" spans="1:28" s="4" customFormat="1" x14ac:dyDescent="0.2">
      <c r="A123" s="9">
        <f>IFERROR(VLOOKUP(B123,'[1]DADOS (OCULTAR)'!$P$3:$R$53,3,0),"")</f>
        <v>9767633000609</v>
      </c>
      <c r="B123" s="10" t="str">
        <f>'[1]TCE - ANEXO III - Preencher'!C132</f>
        <v>UPA CAXANGÁ</v>
      </c>
      <c r="C123" s="11"/>
      <c r="D123" s="12" t="str">
        <f>'[1]TCE - ANEXO III - Preencher'!E132</f>
        <v>LUCIENE OLIVEIRA TEIXEIRA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152.05000000000001</v>
      </c>
      <c r="J123" s="15">
        <f>'[1]TCE - ANEXO III - Preencher'!K132</f>
        <v>0</v>
      </c>
      <c r="K123" s="16">
        <f>'[1]TCE - ANEXO III - Preencher'!L132</f>
        <v>145.77000000000001</v>
      </c>
      <c r="L123" s="16">
        <f>'[1]TCE - ANEXO III - Preencher'!M132</f>
        <v>5.23</v>
      </c>
      <c r="M123" s="16">
        <f t="shared" si="7"/>
        <v>140.54000000000002</v>
      </c>
      <c r="N123" s="16">
        <f>'[1]TCE - ANEXO III - Preencher'!O132</f>
        <v>1.47</v>
      </c>
      <c r="O123" s="16">
        <f>'[1]TCE - ANEXO III - Preencher'!P132</f>
        <v>0</v>
      </c>
      <c r="P123" s="17">
        <f t="shared" si="8"/>
        <v>1.47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294.06000000000006</v>
      </c>
    </row>
    <row r="124" spans="1:28" s="4" customFormat="1" x14ac:dyDescent="0.2">
      <c r="A124" s="9">
        <f>IFERROR(VLOOKUP(B124,'[1]DADOS (OCULTAR)'!$P$3:$R$53,3,0),"")</f>
        <v>9767633000609</v>
      </c>
      <c r="B124" s="10" t="str">
        <f>'[1]TCE - ANEXO III - Preencher'!C133</f>
        <v>UPA CAXANGÁ</v>
      </c>
      <c r="C124" s="11"/>
      <c r="D124" s="12" t="str">
        <f>'[1]TCE - ANEXO III - Preencher'!E133</f>
        <v>LUCILENE MARIA DA SILVA NEVES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152.06</v>
      </c>
      <c r="J124" s="15">
        <f>'[1]TCE - ANEXO III - Preencher'!K133</f>
        <v>0</v>
      </c>
      <c r="K124" s="16">
        <f>'[1]TCE - ANEXO III - Preencher'!L133</f>
        <v>145.77000000000001</v>
      </c>
      <c r="L124" s="16">
        <f>'[1]TCE - ANEXO III - Preencher'!M133</f>
        <v>5.23</v>
      </c>
      <c r="M124" s="16">
        <f t="shared" si="7"/>
        <v>140.54000000000002</v>
      </c>
      <c r="N124" s="16">
        <f>'[1]TCE - ANEXO III - Preencher'!O133</f>
        <v>1.47</v>
      </c>
      <c r="O124" s="16">
        <f>'[1]TCE - ANEXO III - Preencher'!P133</f>
        <v>0</v>
      </c>
      <c r="P124" s="17">
        <f t="shared" si="8"/>
        <v>1.47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294.07000000000005</v>
      </c>
    </row>
    <row r="125" spans="1:28" s="4" customFormat="1" x14ac:dyDescent="0.2">
      <c r="A125" s="9">
        <f>IFERROR(VLOOKUP(B125,'[1]DADOS (OCULTAR)'!$P$3:$R$53,3,0),"")</f>
        <v>9767633000609</v>
      </c>
      <c r="B125" s="10" t="str">
        <f>'[1]TCE - ANEXO III - Preencher'!C134</f>
        <v>UPA CAXANGÁ</v>
      </c>
      <c r="C125" s="11"/>
      <c r="D125" s="12" t="str">
        <f>'[1]TCE - ANEXO III - Preencher'!E134</f>
        <v>LUCIVANIA DA SILVA MUNIZ CINTRA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198.56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1.47</v>
      </c>
      <c r="O125" s="16">
        <f>'[1]TCE - ANEXO III - Preencher'!P134</f>
        <v>0</v>
      </c>
      <c r="P125" s="17">
        <f t="shared" si="8"/>
        <v>1.47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200.03</v>
      </c>
    </row>
    <row r="126" spans="1:28" s="4" customFormat="1" x14ac:dyDescent="0.2">
      <c r="A126" s="9">
        <f>IFERROR(VLOOKUP(B126,'[1]DADOS (OCULTAR)'!$P$3:$R$53,3,0),"")</f>
        <v>9767633000609</v>
      </c>
      <c r="B126" s="10" t="str">
        <f>'[1]TCE - ANEXO III - Preencher'!C135</f>
        <v>UPA CAXANGÁ</v>
      </c>
      <c r="C126" s="11"/>
      <c r="D126" s="12" t="str">
        <f>'[1]TCE - ANEXO III - Preencher'!E135</f>
        <v>MADJER LOPES DOS SANTOS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3226-05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154.13</v>
      </c>
      <c r="J126" s="15">
        <f>'[1]TCE - ANEXO III - Preencher'!K135</f>
        <v>0</v>
      </c>
      <c r="K126" s="16">
        <f>'[1]TCE - ANEXO III - Preencher'!L135</f>
        <v>145.77000000000001</v>
      </c>
      <c r="L126" s="16">
        <f>'[1]TCE - ANEXO III - Preencher'!M135</f>
        <v>5.23</v>
      </c>
      <c r="M126" s="16">
        <f t="shared" si="7"/>
        <v>140.54000000000002</v>
      </c>
      <c r="N126" s="16">
        <f>'[1]TCE - ANEXO III - Preencher'!O135</f>
        <v>1.47</v>
      </c>
      <c r="O126" s="16">
        <f>'[1]TCE - ANEXO III - Preencher'!P135</f>
        <v>0</v>
      </c>
      <c r="P126" s="17">
        <f t="shared" si="8"/>
        <v>1.47</v>
      </c>
      <c r="Q126" s="16">
        <f>'[1]TCE - ANEXO III - Preencher'!R135</f>
        <v>100.75999999999999</v>
      </c>
      <c r="R126" s="16">
        <f>'[1]TCE - ANEXO III - Preencher'!S135</f>
        <v>73.98</v>
      </c>
      <c r="S126" s="17">
        <f t="shared" si="9"/>
        <v>26.779999999999987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322.92</v>
      </c>
    </row>
    <row r="127" spans="1:28" s="4" customFormat="1" x14ac:dyDescent="0.2">
      <c r="A127" s="9">
        <f>IFERROR(VLOOKUP(B127,'[1]DADOS (OCULTAR)'!$P$3:$R$53,3,0),"")</f>
        <v>9767633000609</v>
      </c>
      <c r="B127" s="10" t="str">
        <f>'[1]TCE - ANEXO III - Preencher'!C136</f>
        <v>UPA CAXANGÁ</v>
      </c>
      <c r="C127" s="11"/>
      <c r="D127" s="12" t="str">
        <f>'[1]TCE - ANEXO III - Preencher'!E136</f>
        <v>MARCIA DA CONCEICAO LOPES DA SILVA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178.72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1.47</v>
      </c>
      <c r="O127" s="16">
        <f>'[1]TCE - ANEXO III - Preencher'!P136</f>
        <v>0</v>
      </c>
      <c r="P127" s="17">
        <f t="shared" si="8"/>
        <v>1.47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64</v>
      </c>
      <c r="U127" s="16">
        <f>'[1]TCE - ANEXO III - Preencher'!V136</f>
        <v>0</v>
      </c>
      <c r="V127" s="17">
        <f t="shared" si="10"/>
        <v>64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244.19</v>
      </c>
    </row>
    <row r="128" spans="1:28" s="4" customFormat="1" x14ac:dyDescent="0.2">
      <c r="A128" s="9">
        <f>IFERROR(VLOOKUP(B128,'[1]DADOS (OCULTAR)'!$P$3:$R$53,3,0),"")</f>
        <v>9767633000609</v>
      </c>
      <c r="B128" s="10" t="str">
        <f>'[1]TCE - ANEXO III - Preencher'!C137</f>
        <v>UPA CAXANGÁ</v>
      </c>
      <c r="C128" s="11"/>
      <c r="D128" s="12" t="str">
        <f>'[1]TCE - ANEXO III - Preencher'!E137</f>
        <v>MARCIA MARIA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121.87</v>
      </c>
      <c r="J128" s="15">
        <f>'[1]TCE - ANEXO III - Preencher'!K137</f>
        <v>0</v>
      </c>
      <c r="K128" s="16">
        <f>'[1]TCE - ANEXO III - Preencher'!L137</f>
        <v>145.77000000000001</v>
      </c>
      <c r="L128" s="16">
        <f>'[1]TCE - ANEXO III - Preencher'!M137</f>
        <v>5.23</v>
      </c>
      <c r="M128" s="16">
        <f t="shared" si="7"/>
        <v>140.54000000000002</v>
      </c>
      <c r="N128" s="16">
        <f>'[1]TCE - ANEXO III - Preencher'!O137</f>
        <v>1.47</v>
      </c>
      <c r="O128" s="16">
        <f>'[1]TCE - ANEXO III - Preencher'!P137</f>
        <v>0</v>
      </c>
      <c r="P128" s="17">
        <f t="shared" si="8"/>
        <v>1.47</v>
      </c>
      <c r="Q128" s="16">
        <f>'[1]TCE - ANEXO III - Preencher'!R137</f>
        <v>197.35999999999999</v>
      </c>
      <c r="R128" s="16">
        <f>'[1]TCE - ANEXO III - Preencher'!S137</f>
        <v>72.75</v>
      </c>
      <c r="S128" s="17">
        <f t="shared" si="9"/>
        <v>124.60999999999999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388.49</v>
      </c>
    </row>
    <row r="129" spans="1:28" s="4" customFormat="1" x14ac:dyDescent="0.2">
      <c r="A129" s="9">
        <f>IFERROR(VLOOKUP(B129,'[1]DADOS (OCULTAR)'!$P$3:$R$53,3,0),"")</f>
        <v>9767633000609</v>
      </c>
      <c r="B129" s="10" t="str">
        <f>'[1]TCE - ANEXO III - Preencher'!C138</f>
        <v>UPA CAXANGÁ</v>
      </c>
      <c r="C129" s="11"/>
      <c r="D129" s="12" t="str">
        <f>'[1]TCE - ANEXO III - Preencher'!E138</f>
        <v>MARCIO LENARTE DA SILVA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109.38</v>
      </c>
      <c r="J129" s="15">
        <f>'[1]TCE - ANEXO III - Preencher'!K138</f>
        <v>0</v>
      </c>
      <c r="K129" s="16">
        <f>'[1]TCE - ANEXO III - Preencher'!L138</f>
        <v>145.77000000000001</v>
      </c>
      <c r="L129" s="16">
        <f>'[1]TCE - ANEXO III - Preencher'!M138</f>
        <v>5.23</v>
      </c>
      <c r="M129" s="16">
        <f t="shared" si="7"/>
        <v>140.54000000000002</v>
      </c>
      <c r="N129" s="16">
        <f>'[1]TCE - ANEXO III - Preencher'!O138</f>
        <v>1.47</v>
      </c>
      <c r="O129" s="16">
        <f>'[1]TCE - ANEXO III - Preencher'!P138</f>
        <v>0</v>
      </c>
      <c r="P129" s="17">
        <f t="shared" si="8"/>
        <v>1.47</v>
      </c>
      <c r="Q129" s="16">
        <f>'[1]TCE - ANEXO III - Preencher'!R138</f>
        <v>100.75999999999999</v>
      </c>
      <c r="R129" s="16">
        <f>'[1]TCE - ANEXO III - Preencher'!S138</f>
        <v>72.75</v>
      </c>
      <c r="S129" s="17">
        <f t="shared" si="9"/>
        <v>28.009999999999991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279.39999999999998</v>
      </c>
    </row>
    <row r="130" spans="1:28" s="4" customFormat="1" x14ac:dyDescent="0.2">
      <c r="A130" s="9">
        <f>IFERROR(VLOOKUP(B130,'[1]DADOS (OCULTAR)'!$P$3:$R$53,3,0),"")</f>
        <v>9767633000609</v>
      </c>
      <c r="B130" s="10" t="str">
        <f>'[1]TCE - ANEXO III - Preencher'!C139</f>
        <v>UPA CAXANGÁ</v>
      </c>
      <c r="C130" s="11"/>
      <c r="D130" s="12" t="str">
        <f>'[1]TCE - ANEXO III - Preencher'!E139</f>
        <v>MARIA FABIOLA GOMES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 t="str">
        <f>'[1]TCE - ANEXO III - Preencher'!G139</f>
        <v>5211-30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115.97</v>
      </c>
      <c r="J130" s="15">
        <f>'[1]TCE - ANEXO III - Preencher'!K139</f>
        <v>0</v>
      </c>
      <c r="K130" s="16">
        <f>'[1]TCE - ANEXO III - Preencher'!L139</f>
        <v>145.77000000000001</v>
      </c>
      <c r="L130" s="16">
        <f>'[1]TCE - ANEXO III - Preencher'!M139</f>
        <v>5.23</v>
      </c>
      <c r="M130" s="16">
        <f t="shared" si="7"/>
        <v>140.54000000000002</v>
      </c>
      <c r="N130" s="16">
        <f>'[1]TCE - ANEXO III - Preencher'!O139</f>
        <v>1.47</v>
      </c>
      <c r="O130" s="16">
        <f>'[1]TCE - ANEXO III - Preencher'!P139</f>
        <v>0</v>
      </c>
      <c r="P130" s="17">
        <f t="shared" si="8"/>
        <v>1.47</v>
      </c>
      <c r="Q130" s="16">
        <f>'[1]TCE - ANEXO III - Preencher'!R139</f>
        <v>135.26</v>
      </c>
      <c r="R130" s="16">
        <f>'[1]TCE - ANEXO III - Preencher'!S139</f>
        <v>62.7</v>
      </c>
      <c r="S130" s="17">
        <f t="shared" si="9"/>
        <v>72.559999999999988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330.54</v>
      </c>
    </row>
    <row r="131" spans="1:28" s="4" customFormat="1" x14ac:dyDescent="0.2">
      <c r="A131" s="9">
        <f>IFERROR(VLOOKUP(B131,'[1]DADOS (OCULTAR)'!$P$3:$R$53,3,0),"")</f>
        <v>9767633000609</v>
      </c>
      <c r="B131" s="10" t="str">
        <f>'[1]TCE - ANEXO III - Preencher'!C140</f>
        <v>UPA CAXANGÁ</v>
      </c>
      <c r="C131" s="11"/>
      <c r="D131" s="12" t="str">
        <f>'[1]TCE - ANEXO III - Preencher'!E140</f>
        <v>MARINA MARIA GUEDES DO NACIMENTO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152.05000000000001</v>
      </c>
      <c r="J131" s="15">
        <f>'[1]TCE - ANEXO III - Preencher'!K140</f>
        <v>0</v>
      </c>
      <c r="K131" s="16">
        <f>'[1]TCE - ANEXO III - Preencher'!L140</f>
        <v>145.77000000000001</v>
      </c>
      <c r="L131" s="16">
        <f>'[1]TCE - ANEXO III - Preencher'!M140</f>
        <v>5.23</v>
      </c>
      <c r="M131" s="16">
        <f t="shared" si="7"/>
        <v>140.54000000000002</v>
      </c>
      <c r="N131" s="16">
        <f>'[1]TCE - ANEXO III - Preencher'!O140</f>
        <v>1.47</v>
      </c>
      <c r="O131" s="16">
        <f>'[1]TCE - ANEXO III - Preencher'!P140</f>
        <v>0</v>
      </c>
      <c r="P131" s="17">
        <f t="shared" si="8"/>
        <v>1.47</v>
      </c>
      <c r="Q131" s="16">
        <f>'[1]TCE - ANEXO III - Preencher'!R140</f>
        <v>100.75999999999999</v>
      </c>
      <c r="R131" s="16">
        <f>'[1]TCE - ANEXO III - Preencher'!S140</f>
        <v>72.75</v>
      </c>
      <c r="S131" s="17">
        <f t="shared" si="9"/>
        <v>28.009999999999991</v>
      </c>
      <c r="T131" s="16">
        <f>'[1]TCE - ANEXO III - Preencher'!U140</f>
        <v>64</v>
      </c>
      <c r="U131" s="16">
        <f>'[1]TCE - ANEXO III - Preencher'!V140</f>
        <v>0</v>
      </c>
      <c r="V131" s="17">
        <f t="shared" si="10"/>
        <v>64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386.07000000000005</v>
      </c>
    </row>
    <row r="132" spans="1:28" s="4" customFormat="1" x14ac:dyDescent="0.2">
      <c r="A132" s="9">
        <f>IFERROR(VLOOKUP(B132,'[1]DADOS (OCULTAR)'!$P$3:$R$53,3,0),"")</f>
        <v>9767633000609</v>
      </c>
      <c r="B132" s="10" t="str">
        <f>'[1]TCE - ANEXO III - Preencher'!C141</f>
        <v>UPA CAXANGÁ</v>
      </c>
      <c r="C132" s="11"/>
      <c r="D132" s="12" t="str">
        <f>'[1]TCE - ANEXO III - Preencher'!E141</f>
        <v>MARTA EUNICE DA SILVA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152.06</v>
      </c>
      <c r="J132" s="15">
        <f>'[1]TCE - ANEXO III - Preencher'!K141</f>
        <v>0</v>
      </c>
      <c r="K132" s="16">
        <f>'[1]TCE - ANEXO III - Preencher'!L141</f>
        <v>145.77000000000001</v>
      </c>
      <c r="L132" s="16">
        <f>'[1]TCE - ANEXO III - Preencher'!M141</f>
        <v>5.23</v>
      </c>
      <c r="M132" s="16">
        <f t="shared" ref="M132:M195" si="13">K132-L132</f>
        <v>140.54000000000002</v>
      </c>
      <c r="N132" s="16">
        <f>'[1]TCE - ANEXO III - Preencher'!O141</f>
        <v>1.47</v>
      </c>
      <c r="O132" s="16">
        <f>'[1]TCE - ANEXO III - Preencher'!P141</f>
        <v>0</v>
      </c>
      <c r="P132" s="17">
        <f t="shared" ref="P132:P195" si="14">N132-O132</f>
        <v>1.47</v>
      </c>
      <c r="Q132" s="16">
        <f>'[1]TCE - ANEXO III - Preencher'!R141</f>
        <v>183.56</v>
      </c>
      <c r="R132" s="16">
        <f>'[1]TCE - ANEXO III - Preencher'!S141</f>
        <v>72.75</v>
      </c>
      <c r="S132" s="17">
        <f t="shared" ref="S132:S195" si="15">Q132-R132</f>
        <v>110.81</v>
      </c>
      <c r="T132" s="16">
        <f>'[1]TCE - ANEXO III - Preencher'!U141</f>
        <v>64</v>
      </c>
      <c r="U132" s="16">
        <f>'[1]TCE - ANEXO III - Preencher'!V141</f>
        <v>0</v>
      </c>
      <c r="V132" s="17">
        <f t="shared" ref="V132:V195" si="16">T132-U132</f>
        <v>64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468.88000000000005</v>
      </c>
    </row>
    <row r="133" spans="1:28" s="4" customFormat="1" x14ac:dyDescent="0.2">
      <c r="A133" s="9">
        <f>IFERROR(VLOOKUP(B133,'[1]DADOS (OCULTAR)'!$P$3:$R$53,3,0),"")</f>
        <v>9767633000609</v>
      </c>
      <c r="B133" s="10" t="str">
        <f>'[1]TCE - ANEXO III - Preencher'!C142</f>
        <v>UPA CAXANGÁ</v>
      </c>
      <c r="C133" s="11"/>
      <c r="D133" s="12" t="str">
        <f>'[1]TCE - ANEXO III - Preencher'!E142</f>
        <v>MAYARA CRISTINA BEZERRA GALINDO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2234-05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267.32</v>
      </c>
      <c r="J133" s="15">
        <f>'[1]TCE - ANEXO III - Preencher'!K142</f>
        <v>0</v>
      </c>
      <c r="K133" s="16">
        <f>'[1]TCE - ANEXO III - Preencher'!L142</f>
        <v>145.77000000000001</v>
      </c>
      <c r="L133" s="16">
        <f>'[1]TCE - ANEXO III - Preencher'!M142</f>
        <v>5.23</v>
      </c>
      <c r="M133" s="16">
        <f t="shared" si="13"/>
        <v>140.54000000000002</v>
      </c>
      <c r="N133" s="16">
        <f>'[1]TCE - ANEXO III - Preencher'!O142</f>
        <v>1.47</v>
      </c>
      <c r="O133" s="16">
        <f>'[1]TCE - ANEXO III - Preencher'!P142</f>
        <v>0</v>
      </c>
      <c r="P133" s="17">
        <f t="shared" si="14"/>
        <v>1.47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409.33000000000004</v>
      </c>
    </row>
    <row r="134" spans="1:28" s="4" customFormat="1" x14ac:dyDescent="0.2">
      <c r="A134" s="9">
        <f>IFERROR(VLOOKUP(B134,'[1]DADOS (OCULTAR)'!$P$3:$R$53,3,0),"")</f>
        <v>9767633000609</v>
      </c>
      <c r="B134" s="10" t="str">
        <f>'[1]TCE - ANEXO III - Preencher'!C143</f>
        <v>UPA CAXANGÁ</v>
      </c>
      <c r="C134" s="11"/>
      <c r="D134" s="12" t="str">
        <f>'[1]TCE - ANEXO III - Preencher'!E143</f>
        <v>MELINA MARIA SOARES FREITAS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2234-05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312.45999999999998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1.47</v>
      </c>
      <c r="O134" s="16">
        <f>'[1]TCE - ANEXO III - Preencher'!P143</f>
        <v>0</v>
      </c>
      <c r="P134" s="17">
        <f t="shared" si="14"/>
        <v>1.47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313.93</v>
      </c>
    </row>
    <row r="135" spans="1:28" s="4" customFormat="1" x14ac:dyDescent="0.2">
      <c r="A135" s="9">
        <f>IFERROR(VLOOKUP(B135,'[1]DADOS (OCULTAR)'!$P$3:$R$53,3,0),"")</f>
        <v>9767633000609</v>
      </c>
      <c r="B135" s="10" t="str">
        <f>'[1]TCE - ANEXO III - Preencher'!C144</f>
        <v>UPA CAXANGÁ</v>
      </c>
      <c r="C135" s="11"/>
      <c r="D135" s="12" t="str">
        <f>'[1]TCE - ANEXO III - Preencher'!E144</f>
        <v>MELISSA KAROLINE DE ANDRADE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 t="str">
        <f>'[1]TCE - ANEXO III - Preencher'!G144</f>
        <v>2234-05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267.32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1.47</v>
      </c>
      <c r="O135" s="16">
        <f>'[1]TCE - ANEXO III - Preencher'!P144</f>
        <v>0</v>
      </c>
      <c r="P135" s="17">
        <f t="shared" si="14"/>
        <v>1.47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268.79000000000002</v>
      </c>
    </row>
    <row r="136" spans="1:28" s="4" customFormat="1" x14ac:dyDescent="0.2">
      <c r="A136" s="9">
        <f>IFERROR(VLOOKUP(B136,'[1]DADOS (OCULTAR)'!$P$3:$R$53,3,0),"")</f>
        <v>9767633000609</v>
      </c>
      <c r="B136" s="10" t="str">
        <f>'[1]TCE - ANEXO III - Preencher'!C145</f>
        <v>UPA CAXANGÁ</v>
      </c>
      <c r="C136" s="11"/>
      <c r="D136" s="12" t="str">
        <f>'[1]TCE - ANEXO III - Preencher'!E145</f>
        <v>MELLINA AUREA FREIRE PEREIRA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2235-05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165.18</v>
      </c>
      <c r="J136" s="15">
        <f>'[1]TCE - ANEXO III - Preencher'!K145</f>
        <v>0</v>
      </c>
      <c r="K136" s="16">
        <f>'[1]TCE - ANEXO III - Preencher'!L145</f>
        <v>145.77000000000001</v>
      </c>
      <c r="L136" s="16">
        <f>'[1]TCE - ANEXO III - Preencher'!M145</f>
        <v>5.23</v>
      </c>
      <c r="M136" s="16">
        <f t="shared" si="13"/>
        <v>140.54000000000002</v>
      </c>
      <c r="N136" s="16">
        <f>'[1]TCE - ANEXO III - Preencher'!O145</f>
        <v>4.17</v>
      </c>
      <c r="O136" s="16">
        <f>'[1]TCE - ANEXO III - Preencher'!P145</f>
        <v>0</v>
      </c>
      <c r="P136" s="17">
        <f t="shared" si="14"/>
        <v>4.17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309.89000000000004</v>
      </c>
    </row>
    <row r="137" spans="1:28" s="4" customFormat="1" x14ac:dyDescent="0.2">
      <c r="A137" s="9">
        <f>IFERROR(VLOOKUP(B137,'[1]DADOS (OCULTAR)'!$P$3:$R$53,3,0),"")</f>
        <v>9767633000609</v>
      </c>
      <c r="B137" s="10" t="str">
        <f>'[1]TCE - ANEXO III - Preencher'!C146</f>
        <v>UPA CAXANGÁ</v>
      </c>
      <c r="C137" s="11"/>
      <c r="D137" s="12" t="str">
        <f>'[1]TCE - ANEXO III - Preencher'!E146</f>
        <v>MESSIAS DIAS DA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 t="str">
        <f>'[1]TCE - ANEXO III - Preencher'!G146</f>
        <v>3226-05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123.5</v>
      </c>
      <c r="J137" s="15">
        <f>'[1]TCE - ANEXO III - Preencher'!K146</f>
        <v>0</v>
      </c>
      <c r="K137" s="16">
        <f>'[1]TCE - ANEXO III - Preencher'!L146</f>
        <v>145.77000000000001</v>
      </c>
      <c r="L137" s="16">
        <f>'[1]TCE - ANEXO III - Preencher'!M146</f>
        <v>5.23</v>
      </c>
      <c r="M137" s="16">
        <f t="shared" si="13"/>
        <v>140.54000000000002</v>
      </c>
      <c r="N137" s="16">
        <f>'[1]TCE - ANEXO III - Preencher'!O146</f>
        <v>1.47</v>
      </c>
      <c r="O137" s="16">
        <f>'[1]TCE - ANEXO III - Preencher'!P146</f>
        <v>0</v>
      </c>
      <c r="P137" s="17">
        <f t="shared" si="14"/>
        <v>1.47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265.51000000000005</v>
      </c>
    </row>
    <row r="138" spans="1:28" s="4" customFormat="1" x14ac:dyDescent="0.2">
      <c r="A138" s="9">
        <f>IFERROR(VLOOKUP(B138,'[1]DADOS (OCULTAR)'!$P$3:$R$53,3,0),"")</f>
        <v>9767633000609</v>
      </c>
      <c r="B138" s="10" t="str">
        <f>'[1]TCE - ANEXO III - Preencher'!C147</f>
        <v>UPA CAXANGÁ</v>
      </c>
      <c r="C138" s="11"/>
      <c r="D138" s="12" t="str">
        <f>'[1]TCE - ANEXO III - Preencher'!E147</f>
        <v>MICHELINE GOMES DA SILVA GALVAO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2516-05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222.32</v>
      </c>
      <c r="J138" s="15">
        <f>'[1]TCE - ANEXO III - Preencher'!K147</f>
        <v>0</v>
      </c>
      <c r="K138" s="16">
        <f>'[1]TCE - ANEXO III - Preencher'!L147</f>
        <v>145.77000000000001</v>
      </c>
      <c r="L138" s="16">
        <f>'[1]TCE - ANEXO III - Preencher'!M147</f>
        <v>5.23</v>
      </c>
      <c r="M138" s="16">
        <f t="shared" si="13"/>
        <v>140.54000000000002</v>
      </c>
      <c r="N138" s="16">
        <f>'[1]TCE - ANEXO III - Preencher'!O147</f>
        <v>1.47</v>
      </c>
      <c r="O138" s="16">
        <f>'[1]TCE - ANEXO III - Preencher'!P147</f>
        <v>0</v>
      </c>
      <c r="P138" s="17">
        <f t="shared" si="14"/>
        <v>1.47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364.33000000000004</v>
      </c>
    </row>
    <row r="139" spans="1:28" s="4" customFormat="1" x14ac:dyDescent="0.2">
      <c r="A139" s="9">
        <f>IFERROR(VLOOKUP(B139,'[1]DADOS (OCULTAR)'!$P$3:$R$53,3,0),"")</f>
        <v>9767633000609</v>
      </c>
      <c r="B139" s="10" t="str">
        <f>'[1]TCE - ANEXO III - Preencher'!C148</f>
        <v>UPA CAXANGÁ</v>
      </c>
      <c r="C139" s="11"/>
      <c r="D139" s="12" t="str">
        <f>'[1]TCE - ANEXO III - Preencher'!E148</f>
        <v>MICHELINE MARIA DE OLIVEIRA GOUVEIA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 t="str">
        <f>'[1]TCE - ANEXO III - Preencher'!G148</f>
        <v>3241-15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246.96</v>
      </c>
      <c r="J139" s="15">
        <f>'[1]TCE - ANEXO III - Preencher'!K148</f>
        <v>0</v>
      </c>
      <c r="K139" s="16">
        <f>'[1]TCE - ANEXO III - Preencher'!L148</f>
        <v>145.77000000000001</v>
      </c>
      <c r="L139" s="16">
        <f>'[1]TCE - ANEXO III - Preencher'!M148</f>
        <v>5.23</v>
      </c>
      <c r="M139" s="16">
        <f t="shared" si="13"/>
        <v>140.54000000000002</v>
      </c>
      <c r="N139" s="16">
        <f>'[1]TCE - ANEXO III - Preencher'!O148</f>
        <v>11.72</v>
      </c>
      <c r="O139" s="16">
        <f>'[1]TCE - ANEXO III - Preencher'!P148</f>
        <v>0</v>
      </c>
      <c r="P139" s="17">
        <f t="shared" si="14"/>
        <v>11.72</v>
      </c>
      <c r="Q139" s="16">
        <f>'[1]TCE - ANEXO III - Preencher'!R148</f>
        <v>114.56</v>
      </c>
      <c r="R139" s="16">
        <f>'[1]TCE - ANEXO III - Preencher'!S148</f>
        <v>59.14</v>
      </c>
      <c r="S139" s="17">
        <f t="shared" si="15"/>
        <v>55.42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454.64000000000004</v>
      </c>
    </row>
    <row r="140" spans="1:28" s="4" customFormat="1" x14ac:dyDescent="0.2">
      <c r="A140" s="9">
        <f>IFERROR(VLOOKUP(B140,'[1]DADOS (OCULTAR)'!$P$3:$R$53,3,0),"")</f>
        <v>9767633000609</v>
      </c>
      <c r="B140" s="10" t="str">
        <f>'[1]TCE - ANEXO III - Preencher'!C149</f>
        <v>UPA CAXANGÁ</v>
      </c>
      <c r="C140" s="11"/>
      <c r="D140" s="12" t="str">
        <f>'[1]TCE - ANEXO III - Preencher'!E149</f>
        <v>MICHELLE SILVA VIANA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140.91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1.47</v>
      </c>
      <c r="O140" s="16">
        <f>'[1]TCE - ANEXO III - Preencher'!P149</f>
        <v>0</v>
      </c>
      <c r="P140" s="17">
        <f t="shared" si="14"/>
        <v>1.47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142.38</v>
      </c>
    </row>
    <row r="141" spans="1:28" s="4" customFormat="1" x14ac:dyDescent="0.2">
      <c r="A141" s="9">
        <f>IFERROR(VLOOKUP(B141,'[1]DADOS (OCULTAR)'!$P$3:$R$53,3,0),"")</f>
        <v>9767633000609</v>
      </c>
      <c r="B141" s="10" t="str">
        <f>'[1]TCE - ANEXO III - Preencher'!C150</f>
        <v>UPA CAXANGÁ</v>
      </c>
      <c r="C141" s="11"/>
      <c r="D141" s="12" t="str">
        <f>'[1]TCE - ANEXO III - Preencher'!E150</f>
        <v>MINELLI DARC DE ALMEIDA ESPINDOLA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 t="str">
        <f>'[1]TCE - ANEXO III - Preencher'!G150</f>
        <v>2234-05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267.33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1.47</v>
      </c>
      <c r="O141" s="16">
        <f>'[1]TCE - ANEXO III - Preencher'!P150</f>
        <v>0</v>
      </c>
      <c r="P141" s="17">
        <f t="shared" si="14"/>
        <v>1.47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268.8</v>
      </c>
    </row>
    <row r="142" spans="1:28" s="4" customFormat="1" x14ac:dyDescent="0.2">
      <c r="A142" s="9">
        <f>IFERROR(VLOOKUP(B142,'[1]DADOS (OCULTAR)'!$P$3:$R$53,3,0),"")</f>
        <v>9767633000609</v>
      </c>
      <c r="B142" s="10" t="str">
        <f>'[1]TCE - ANEXO III - Preencher'!C151</f>
        <v>UPA CAXANGÁ</v>
      </c>
      <c r="C142" s="11"/>
      <c r="D142" s="12" t="str">
        <f>'[1]TCE - ANEXO III - Preencher'!E151</f>
        <v>MONALISA GRAZIELE DA SILVA LIMA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121.12</v>
      </c>
      <c r="J142" s="15">
        <f>'[1]TCE - ANEXO III - Preencher'!K151</f>
        <v>0</v>
      </c>
      <c r="K142" s="16">
        <f>'[1]TCE - ANEXO III - Preencher'!L151</f>
        <v>145.77000000000001</v>
      </c>
      <c r="L142" s="16">
        <f>'[1]TCE - ANEXO III - Preencher'!M151</f>
        <v>5.23</v>
      </c>
      <c r="M142" s="16">
        <f t="shared" si="13"/>
        <v>140.54000000000002</v>
      </c>
      <c r="N142" s="16">
        <f>'[1]TCE - ANEXO III - Preencher'!O151</f>
        <v>1.47</v>
      </c>
      <c r="O142" s="16">
        <f>'[1]TCE - ANEXO III - Preencher'!P151</f>
        <v>0</v>
      </c>
      <c r="P142" s="17">
        <f t="shared" si="14"/>
        <v>1.47</v>
      </c>
      <c r="Q142" s="16">
        <f>'[1]TCE - ANEXO III - Preencher'!R151</f>
        <v>100.75999999999999</v>
      </c>
      <c r="R142" s="16">
        <f>'[1]TCE - ANEXO III - Preencher'!S151</f>
        <v>72.75</v>
      </c>
      <c r="S142" s="17">
        <f t="shared" si="15"/>
        <v>28.009999999999991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291.14000000000004</v>
      </c>
    </row>
    <row r="143" spans="1:28" s="4" customFormat="1" x14ac:dyDescent="0.2">
      <c r="A143" s="9">
        <f>IFERROR(VLOOKUP(B143,'[1]DADOS (OCULTAR)'!$P$3:$R$53,3,0),"")</f>
        <v>9767633000609</v>
      </c>
      <c r="B143" s="10" t="str">
        <f>'[1]TCE - ANEXO III - Preencher'!C152</f>
        <v>UPA CAXANGÁ</v>
      </c>
      <c r="C143" s="11"/>
      <c r="D143" s="12" t="str">
        <f>'[1]TCE - ANEXO III - Preencher'!E152</f>
        <v>NATHALIA BARBOSA TORRES 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 t="str">
        <f>'[1]TCE - ANEXO III - Preencher'!G152</f>
        <v>2235-05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165.18</v>
      </c>
      <c r="J143" s="15">
        <f>'[1]TCE - ANEXO III - Preencher'!K152</f>
        <v>0</v>
      </c>
      <c r="K143" s="16">
        <f>'[1]TCE - ANEXO III - Preencher'!L152</f>
        <v>145.77000000000001</v>
      </c>
      <c r="L143" s="16">
        <f>'[1]TCE - ANEXO III - Preencher'!M152</f>
        <v>5.23</v>
      </c>
      <c r="M143" s="16">
        <f t="shared" si="13"/>
        <v>140.54000000000002</v>
      </c>
      <c r="N143" s="16">
        <f>'[1]TCE - ANEXO III - Preencher'!O152</f>
        <v>4.17</v>
      </c>
      <c r="O143" s="16">
        <f>'[1]TCE - ANEXO III - Preencher'!P152</f>
        <v>0</v>
      </c>
      <c r="P143" s="17">
        <f t="shared" si="14"/>
        <v>4.17</v>
      </c>
      <c r="Q143" s="16">
        <f>'[1]TCE - ANEXO III - Preencher'!R152</f>
        <v>86.96</v>
      </c>
      <c r="R143" s="16">
        <f>'[1]TCE - ANEXO III - Preencher'!S152</f>
        <v>82.8</v>
      </c>
      <c r="S143" s="17">
        <f t="shared" si="15"/>
        <v>4.1599999999999966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314.05000000000007</v>
      </c>
    </row>
    <row r="144" spans="1:28" s="4" customFormat="1" x14ac:dyDescent="0.2">
      <c r="A144" s="9">
        <f>IFERROR(VLOOKUP(B144,'[1]DADOS (OCULTAR)'!$P$3:$R$53,3,0),"")</f>
        <v>9767633000609</v>
      </c>
      <c r="B144" s="10" t="str">
        <f>'[1]TCE - ANEXO III - Preencher'!C153</f>
        <v>UPA CAXANGÁ</v>
      </c>
      <c r="C144" s="11"/>
      <c r="D144" s="12" t="str">
        <f>'[1]TCE - ANEXO III - Preencher'!E153</f>
        <v>ODAIR JOSE DE ARAUJO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5152-05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155.12</v>
      </c>
      <c r="J144" s="15">
        <f>'[1]TCE - ANEXO III - Preencher'!K153</f>
        <v>0</v>
      </c>
      <c r="K144" s="16">
        <f>'[1]TCE - ANEXO III - Preencher'!L153</f>
        <v>145.77000000000001</v>
      </c>
      <c r="L144" s="16">
        <f>'[1]TCE - ANEXO III - Preencher'!M153</f>
        <v>5.23</v>
      </c>
      <c r="M144" s="16">
        <f t="shared" si="13"/>
        <v>140.54000000000002</v>
      </c>
      <c r="N144" s="16">
        <f>'[1]TCE - ANEXO III - Preencher'!O153</f>
        <v>1.47</v>
      </c>
      <c r="O144" s="16">
        <f>'[1]TCE - ANEXO III - Preencher'!P153</f>
        <v>0</v>
      </c>
      <c r="P144" s="17">
        <f t="shared" si="14"/>
        <v>1.47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297.13000000000005</v>
      </c>
    </row>
    <row r="145" spans="1:28" s="4" customFormat="1" x14ac:dyDescent="0.2">
      <c r="A145" s="9">
        <f>IFERROR(VLOOKUP(B145,'[1]DADOS (OCULTAR)'!$P$3:$R$53,3,0),"")</f>
        <v>9767633000609</v>
      </c>
      <c r="B145" s="10" t="str">
        <f>'[1]TCE - ANEXO III - Preencher'!C154</f>
        <v>UPA CAXANGÁ</v>
      </c>
      <c r="C145" s="11"/>
      <c r="D145" s="12" t="str">
        <f>'[1]TCE - ANEXO III - Preencher'!E154</f>
        <v>PAMELLA KEYLLA CELESTINO DE ARAUJO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 t="str">
        <f>'[1]TCE - ANEXO III - Preencher'!G154</f>
        <v>2516-05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213.09</v>
      </c>
      <c r="J145" s="15">
        <f>'[1]TCE - ANEXO III - Preencher'!K154</f>
        <v>0</v>
      </c>
      <c r="K145" s="16">
        <f>'[1]TCE - ANEXO III - Preencher'!L154</f>
        <v>145.77000000000001</v>
      </c>
      <c r="L145" s="16">
        <f>'[1]TCE - ANEXO III - Preencher'!M154</f>
        <v>5.23</v>
      </c>
      <c r="M145" s="16">
        <f t="shared" si="13"/>
        <v>140.54000000000002</v>
      </c>
      <c r="N145" s="16">
        <f>'[1]TCE - ANEXO III - Preencher'!O154</f>
        <v>1.47</v>
      </c>
      <c r="O145" s="16">
        <f>'[1]TCE - ANEXO III - Preencher'!P154</f>
        <v>0</v>
      </c>
      <c r="P145" s="17">
        <f t="shared" si="14"/>
        <v>1.47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355.1</v>
      </c>
    </row>
    <row r="146" spans="1:28" s="4" customFormat="1" x14ac:dyDescent="0.2">
      <c r="A146" s="9">
        <f>IFERROR(VLOOKUP(B146,'[1]DADOS (OCULTAR)'!$P$3:$R$53,3,0),"")</f>
        <v>9767633000609</v>
      </c>
      <c r="B146" s="10" t="str">
        <f>'[1]TCE - ANEXO III - Preencher'!C155</f>
        <v>UPA CAXANGÁ</v>
      </c>
      <c r="C146" s="11"/>
      <c r="D146" s="12" t="str">
        <f>'[1]TCE - ANEXO III - Preencher'!E155</f>
        <v>PEDRO JOAO DOS SANTOS FILHO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3241-15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220.79</v>
      </c>
      <c r="J146" s="15">
        <f>'[1]TCE - ANEXO III - Preencher'!K155</f>
        <v>0</v>
      </c>
      <c r="K146" s="16">
        <f>'[1]TCE - ANEXO III - Preencher'!L155</f>
        <v>145.77000000000001</v>
      </c>
      <c r="L146" s="16">
        <f>'[1]TCE - ANEXO III - Preencher'!M155</f>
        <v>5.23</v>
      </c>
      <c r="M146" s="16">
        <f t="shared" si="13"/>
        <v>140.54000000000002</v>
      </c>
      <c r="N146" s="16">
        <f>'[1]TCE - ANEXO III - Preencher'!O155</f>
        <v>11.72</v>
      </c>
      <c r="O146" s="16">
        <f>'[1]TCE - ANEXO III - Preencher'!P155</f>
        <v>0</v>
      </c>
      <c r="P146" s="17">
        <f t="shared" si="14"/>
        <v>11.72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373.05000000000007</v>
      </c>
    </row>
    <row r="147" spans="1:28" s="4" customFormat="1" x14ac:dyDescent="0.2">
      <c r="A147" s="9">
        <f>IFERROR(VLOOKUP(B147,'[1]DADOS (OCULTAR)'!$P$3:$R$53,3,0),"")</f>
        <v>9767633000609</v>
      </c>
      <c r="B147" s="10" t="str">
        <f>'[1]TCE - ANEXO III - Preencher'!C156</f>
        <v>UPA CAXANGÁ</v>
      </c>
      <c r="C147" s="11"/>
      <c r="D147" s="12" t="str">
        <f>'[1]TCE - ANEXO III - Preencher'!E156</f>
        <v>POSSIDONIO ALVES DE ARAUJO FILHO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 t="str">
        <f>'[1]TCE - ANEXO III - Preencher'!G156</f>
        <v>5151-10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130.34</v>
      </c>
      <c r="J147" s="15">
        <f>'[1]TCE - ANEXO III - Preencher'!K156</f>
        <v>0</v>
      </c>
      <c r="K147" s="16">
        <f>'[1]TCE - ANEXO III - Preencher'!L156</f>
        <v>145.77000000000001</v>
      </c>
      <c r="L147" s="16">
        <f>'[1]TCE - ANEXO III - Preencher'!M156</f>
        <v>5.23</v>
      </c>
      <c r="M147" s="16">
        <f t="shared" si="13"/>
        <v>140.54000000000002</v>
      </c>
      <c r="N147" s="16">
        <f>'[1]TCE - ANEXO III - Preencher'!O156</f>
        <v>1.47</v>
      </c>
      <c r="O147" s="16">
        <f>'[1]TCE - ANEXO III - Preencher'!P156</f>
        <v>0</v>
      </c>
      <c r="P147" s="17">
        <f t="shared" si="14"/>
        <v>1.47</v>
      </c>
      <c r="Q147" s="16">
        <f>'[1]TCE - ANEXO III - Preencher'!R156</f>
        <v>197.35999999999999</v>
      </c>
      <c r="R147" s="16">
        <f>'[1]TCE - ANEXO III - Preencher'!S156</f>
        <v>62.7</v>
      </c>
      <c r="S147" s="17">
        <f t="shared" si="15"/>
        <v>134.65999999999997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407.01</v>
      </c>
    </row>
    <row r="148" spans="1:28" s="4" customFormat="1" x14ac:dyDescent="0.2">
      <c r="A148" s="9">
        <f>IFERROR(VLOOKUP(B148,'[1]DADOS (OCULTAR)'!$P$3:$R$53,3,0),"")</f>
        <v>9767633000609</v>
      </c>
      <c r="B148" s="10" t="str">
        <f>'[1]TCE - ANEXO III - Preencher'!C157</f>
        <v>UPA CAXANGÁ</v>
      </c>
      <c r="C148" s="11"/>
      <c r="D148" s="12" t="str">
        <f>'[1]TCE - ANEXO III - Preencher'!E157</f>
        <v>PRISCILA DE LIMA BARBOSA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3222-05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126.71</v>
      </c>
      <c r="J148" s="15">
        <f>'[1]TCE - ANEXO III - Preencher'!K157</f>
        <v>0</v>
      </c>
      <c r="K148" s="16">
        <f>'[1]TCE - ANEXO III - Preencher'!L157</f>
        <v>145.77000000000001</v>
      </c>
      <c r="L148" s="16">
        <f>'[1]TCE - ANEXO III - Preencher'!M157</f>
        <v>5.23</v>
      </c>
      <c r="M148" s="16">
        <f t="shared" si="13"/>
        <v>140.54000000000002</v>
      </c>
      <c r="N148" s="16">
        <f>'[1]TCE - ANEXO III - Preencher'!O157</f>
        <v>1.47</v>
      </c>
      <c r="O148" s="16">
        <f>'[1]TCE - ANEXO III - Preencher'!P157</f>
        <v>0</v>
      </c>
      <c r="P148" s="17">
        <f t="shared" si="14"/>
        <v>1.47</v>
      </c>
      <c r="Q148" s="16">
        <f>'[1]TCE - ANEXO III - Preencher'!R157</f>
        <v>266.36</v>
      </c>
      <c r="R148" s="16">
        <f>'[1]TCE - ANEXO III - Preencher'!S157</f>
        <v>72.75</v>
      </c>
      <c r="S148" s="17">
        <f t="shared" si="15"/>
        <v>193.61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462.33000000000004</v>
      </c>
    </row>
    <row r="149" spans="1:28" s="4" customFormat="1" x14ac:dyDescent="0.2">
      <c r="A149" s="9">
        <f>IFERROR(VLOOKUP(B149,'[1]DADOS (OCULTAR)'!$P$3:$R$53,3,0),"")</f>
        <v>9767633000609</v>
      </c>
      <c r="B149" s="10" t="str">
        <f>'[1]TCE - ANEXO III - Preencher'!C158</f>
        <v>UPA CAXANGÁ</v>
      </c>
      <c r="C149" s="11"/>
      <c r="D149" s="12" t="str">
        <f>'[1]TCE - ANEXO III - Preencher'!E158</f>
        <v>REGINA LUCIENE VENTURA PERNAMBUCO DA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2235-05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202.42</v>
      </c>
      <c r="J149" s="15">
        <f>'[1]TCE - ANEXO III - Preencher'!K158</f>
        <v>0</v>
      </c>
      <c r="K149" s="16">
        <f>'[1]TCE - ANEXO III - Preencher'!L158</f>
        <v>145.77000000000001</v>
      </c>
      <c r="L149" s="16">
        <f>'[1]TCE - ANEXO III - Preencher'!M158</f>
        <v>5.23</v>
      </c>
      <c r="M149" s="16">
        <f t="shared" si="13"/>
        <v>140.54000000000002</v>
      </c>
      <c r="N149" s="16">
        <f>'[1]TCE - ANEXO III - Preencher'!O158</f>
        <v>4.17</v>
      </c>
      <c r="O149" s="16">
        <f>'[1]TCE - ANEXO III - Preencher'!P158</f>
        <v>0</v>
      </c>
      <c r="P149" s="17">
        <f t="shared" si="14"/>
        <v>4.17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347.13000000000005</v>
      </c>
    </row>
    <row r="150" spans="1:28" s="4" customFormat="1" x14ac:dyDescent="0.2">
      <c r="A150" s="9">
        <f>IFERROR(VLOOKUP(B150,'[1]DADOS (OCULTAR)'!$P$3:$R$53,3,0),"")</f>
        <v>9767633000609</v>
      </c>
      <c r="B150" s="10" t="str">
        <f>'[1]TCE - ANEXO III - Preencher'!C159</f>
        <v>UPA CAXANGÁ</v>
      </c>
      <c r="C150" s="11"/>
      <c r="D150" s="12" t="str">
        <f>'[1]TCE - ANEXO III - Preencher'!E159</f>
        <v>REGINALDO DE MEDEIROS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141.24</v>
      </c>
      <c r="J150" s="15">
        <f>'[1]TCE - ANEXO III - Preencher'!K159</f>
        <v>0</v>
      </c>
      <c r="K150" s="16">
        <f>'[1]TCE - ANEXO III - Preencher'!L159</f>
        <v>145.77000000000001</v>
      </c>
      <c r="L150" s="16">
        <f>'[1]TCE - ANEXO III - Preencher'!M159</f>
        <v>5.23</v>
      </c>
      <c r="M150" s="16">
        <f t="shared" si="13"/>
        <v>140.54000000000002</v>
      </c>
      <c r="N150" s="16">
        <f>'[1]TCE - ANEXO III - Preencher'!O159</f>
        <v>1.47</v>
      </c>
      <c r="O150" s="16">
        <f>'[1]TCE - ANEXO III - Preencher'!P159</f>
        <v>0</v>
      </c>
      <c r="P150" s="17">
        <f t="shared" si="14"/>
        <v>1.47</v>
      </c>
      <c r="Q150" s="16">
        <f>'[1]TCE - ANEXO III - Preencher'!R159</f>
        <v>93.86</v>
      </c>
      <c r="R150" s="16">
        <f>'[1]TCE - ANEXO III - Preencher'!S159</f>
        <v>72.75</v>
      </c>
      <c r="S150" s="17">
        <f t="shared" si="15"/>
        <v>21.11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304.36000000000007</v>
      </c>
    </row>
    <row r="151" spans="1:28" s="4" customFormat="1" x14ac:dyDescent="0.2">
      <c r="A151" s="9">
        <f>IFERROR(VLOOKUP(B151,'[1]DADOS (OCULTAR)'!$P$3:$R$53,3,0),"")</f>
        <v>9767633000609</v>
      </c>
      <c r="B151" s="10" t="str">
        <f>'[1]TCE - ANEXO III - Preencher'!C160</f>
        <v>UPA CAXANGÁ</v>
      </c>
      <c r="C151" s="11"/>
      <c r="D151" s="12" t="str">
        <f>'[1]TCE - ANEXO III - Preencher'!E160</f>
        <v>RENNUZA RECYLLE RAMOS DA ROCHA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236.68</v>
      </c>
      <c r="J151" s="15">
        <f>'[1]TCE - ANEXO III - Preencher'!K160</f>
        <v>0</v>
      </c>
      <c r="K151" s="16">
        <f>'[1]TCE - ANEXO III - Preencher'!L160</f>
        <v>145.77000000000001</v>
      </c>
      <c r="L151" s="16">
        <f>'[1]TCE - ANEXO III - Preencher'!M160</f>
        <v>5.23</v>
      </c>
      <c r="M151" s="16">
        <f t="shared" si="13"/>
        <v>140.54000000000002</v>
      </c>
      <c r="N151" s="16">
        <f>'[1]TCE - ANEXO III - Preencher'!O160</f>
        <v>4.17</v>
      </c>
      <c r="O151" s="16">
        <f>'[1]TCE - ANEXO III - Preencher'!P160</f>
        <v>0</v>
      </c>
      <c r="P151" s="17">
        <f t="shared" si="14"/>
        <v>4.17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100</v>
      </c>
      <c r="U151" s="16">
        <f>'[1]TCE - ANEXO III - Preencher'!V160</f>
        <v>0</v>
      </c>
      <c r="V151" s="17">
        <f t="shared" si="16"/>
        <v>100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481.39000000000004</v>
      </c>
    </row>
    <row r="152" spans="1:28" s="4" customFormat="1" x14ac:dyDescent="0.2">
      <c r="A152" s="9">
        <f>IFERROR(VLOOKUP(B152,'[1]DADOS (OCULTAR)'!$P$3:$R$53,3,0),"")</f>
        <v>9767633000609</v>
      </c>
      <c r="B152" s="10" t="str">
        <f>'[1]TCE - ANEXO III - Preencher'!C161</f>
        <v>UPA CAXANGÁ</v>
      </c>
      <c r="C152" s="11"/>
      <c r="D152" s="12" t="str">
        <f>'[1]TCE - ANEXO III - Preencher'!E161</f>
        <v>ROMULO SAMPAIO CESAR PEIXOTO FILHO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2234-05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315.44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1.47</v>
      </c>
      <c r="O152" s="16">
        <f>'[1]TCE - ANEXO III - Preencher'!P161</f>
        <v>0</v>
      </c>
      <c r="P152" s="17">
        <f t="shared" si="14"/>
        <v>1.47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316.91000000000003</v>
      </c>
    </row>
    <row r="153" spans="1:28" s="4" customFormat="1" x14ac:dyDescent="0.2">
      <c r="A153" s="9">
        <f>IFERROR(VLOOKUP(B153,'[1]DADOS (OCULTAR)'!$P$3:$R$53,3,0),"")</f>
        <v>9767633000609</v>
      </c>
      <c r="B153" s="10" t="str">
        <f>'[1]TCE - ANEXO III - Preencher'!C162</f>
        <v>UPA CAXANGÁ</v>
      </c>
      <c r="C153" s="11"/>
      <c r="D153" s="12" t="str">
        <f>'[1]TCE - ANEXO III - Preencher'!E162</f>
        <v>ROSALBA SOUZA CORREIA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126.72</v>
      </c>
      <c r="J153" s="15">
        <f>'[1]TCE - ANEXO III - Preencher'!K162</f>
        <v>0</v>
      </c>
      <c r="K153" s="16">
        <f>'[1]TCE - ANEXO III - Preencher'!L162</f>
        <v>145.77000000000001</v>
      </c>
      <c r="L153" s="16">
        <f>'[1]TCE - ANEXO III - Preencher'!M162</f>
        <v>5.23</v>
      </c>
      <c r="M153" s="16">
        <f t="shared" si="13"/>
        <v>140.54000000000002</v>
      </c>
      <c r="N153" s="16">
        <f>'[1]TCE - ANEXO III - Preencher'!O162</f>
        <v>1.47</v>
      </c>
      <c r="O153" s="16">
        <f>'[1]TCE - ANEXO III - Preencher'!P162</f>
        <v>0</v>
      </c>
      <c r="P153" s="17">
        <f t="shared" si="14"/>
        <v>1.47</v>
      </c>
      <c r="Q153" s="16">
        <f>'[1]TCE - ANEXO III - Preencher'!R162</f>
        <v>183.56</v>
      </c>
      <c r="R153" s="16">
        <f>'[1]TCE - ANEXO III - Preencher'!S162</f>
        <v>72.75</v>
      </c>
      <c r="S153" s="17">
        <f t="shared" si="15"/>
        <v>110.81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379.54</v>
      </c>
    </row>
    <row r="154" spans="1:28" s="4" customFormat="1" x14ac:dyDescent="0.2">
      <c r="A154" s="9">
        <f>IFERROR(VLOOKUP(B154,'[1]DADOS (OCULTAR)'!$P$3:$R$53,3,0),"")</f>
        <v>9767633000609</v>
      </c>
      <c r="B154" s="10" t="str">
        <f>'[1]TCE - ANEXO III - Preencher'!C163</f>
        <v>UPA CAXANGÁ</v>
      </c>
      <c r="C154" s="11"/>
      <c r="D154" s="12" t="str">
        <f>'[1]TCE - ANEXO III - Preencher'!E163</f>
        <v>ROSEMERY MARIA DA SILVA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121.86</v>
      </c>
      <c r="J154" s="15">
        <f>'[1]TCE - ANEXO III - Preencher'!K163</f>
        <v>0</v>
      </c>
      <c r="K154" s="16">
        <f>'[1]TCE - ANEXO III - Preencher'!L163</f>
        <v>145.77000000000001</v>
      </c>
      <c r="L154" s="16">
        <f>'[1]TCE - ANEXO III - Preencher'!M163</f>
        <v>5.23</v>
      </c>
      <c r="M154" s="16">
        <f t="shared" si="13"/>
        <v>140.54000000000002</v>
      </c>
      <c r="N154" s="16">
        <f>'[1]TCE - ANEXO III - Preencher'!O163</f>
        <v>1.47</v>
      </c>
      <c r="O154" s="16">
        <f>'[1]TCE - ANEXO III - Preencher'!P163</f>
        <v>0</v>
      </c>
      <c r="P154" s="17">
        <f t="shared" si="14"/>
        <v>1.47</v>
      </c>
      <c r="Q154" s="16">
        <f>'[1]TCE - ANEXO III - Preencher'!R163</f>
        <v>197.35999999999999</v>
      </c>
      <c r="R154" s="16">
        <f>'[1]TCE - ANEXO III - Preencher'!S163</f>
        <v>72.75</v>
      </c>
      <c r="S154" s="17">
        <f t="shared" si="15"/>
        <v>124.60999999999999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388.48</v>
      </c>
    </row>
    <row r="155" spans="1:28" s="4" customFormat="1" x14ac:dyDescent="0.2">
      <c r="A155" s="9">
        <f>IFERROR(VLOOKUP(B155,'[1]DADOS (OCULTAR)'!$P$3:$R$53,3,0),"")</f>
        <v>9767633000609</v>
      </c>
      <c r="B155" s="10" t="str">
        <f>'[1]TCE - ANEXO III - Preencher'!C164</f>
        <v>UPA CAXANGÁ</v>
      </c>
      <c r="C155" s="11"/>
      <c r="D155" s="12" t="str">
        <f>'[1]TCE - ANEXO III - Preencher'!E164</f>
        <v>ROSINEIDE MARIA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134.38999999999999</v>
      </c>
      <c r="J155" s="15">
        <f>'[1]TCE - ANEXO III - Preencher'!K164</f>
        <v>0</v>
      </c>
      <c r="K155" s="16">
        <f>'[1]TCE - ANEXO III - Preencher'!L164</f>
        <v>145.77000000000001</v>
      </c>
      <c r="L155" s="16">
        <f>'[1]TCE - ANEXO III - Preencher'!M164</f>
        <v>5.23</v>
      </c>
      <c r="M155" s="16">
        <f t="shared" si="13"/>
        <v>140.54000000000002</v>
      </c>
      <c r="N155" s="16">
        <f>'[1]TCE - ANEXO III - Preencher'!O164</f>
        <v>1.47</v>
      </c>
      <c r="O155" s="16">
        <f>'[1]TCE - ANEXO III - Preencher'!P164</f>
        <v>0</v>
      </c>
      <c r="P155" s="17">
        <f t="shared" si="14"/>
        <v>1.47</v>
      </c>
      <c r="Q155" s="16">
        <f>'[1]TCE - ANEXO III - Preencher'!R164</f>
        <v>216.06</v>
      </c>
      <c r="R155" s="16">
        <f>'[1]TCE - ANEXO III - Preencher'!S164</f>
        <v>72.75</v>
      </c>
      <c r="S155" s="17">
        <f t="shared" si="15"/>
        <v>143.31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419.71000000000004</v>
      </c>
    </row>
    <row r="156" spans="1:28" s="4" customFormat="1" x14ac:dyDescent="0.2">
      <c r="A156" s="9">
        <f>IFERROR(VLOOKUP(B156,'[1]DADOS (OCULTAR)'!$P$3:$R$53,3,0),"")</f>
        <v>9767633000609</v>
      </c>
      <c r="B156" s="10" t="str">
        <f>'[1]TCE - ANEXO III - Preencher'!C165</f>
        <v>UPA CAXANGÁ</v>
      </c>
      <c r="C156" s="11"/>
      <c r="D156" s="12" t="str">
        <f>'[1]TCE - ANEXO III - Preencher'!E165</f>
        <v>ROSINEIDE MARIA DE OLIVEIRA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126.72</v>
      </c>
      <c r="J156" s="15">
        <f>'[1]TCE - ANEXO III - Preencher'!K165</f>
        <v>0</v>
      </c>
      <c r="K156" s="16">
        <f>'[1]TCE - ANEXO III - Preencher'!L165</f>
        <v>145.77000000000001</v>
      </c>
      <c r="L156" s="16">
        <f>'[1]TCE - ANEXO III - Preencher'!M165</f>
        <v>5.23</v>
      </c>
      <c r="M156" s="16">
        <f t="shared" si="13"/>
        <v>140.54000000000002</v>
      </c>
      <c r="N156" s="16">
        <f>'[1]TCE - ANEXO III - Preencher'!O165</f>
        <v>1.47</v>
      </c>
      <c r="O156" s="16">
        <f>'[1]TCE - ANEXO III - Preencher'!P165</f>
        <v>0</v>
      </c>
      <c r="P156" s="17">
        <f t="shared" si="14"/>
        <v>1.47</v>
      </c>
      <c r="Q156" s="16">
        <f>'[1]TCE - ANEXO III - Preencher'!R165</f>
        <v>93.86</v>
      </c>
      <c r="R156" s="16">
        <f>'[1]TCE - ANEXO III - Preencher'!S165</f>
        <v>72.75</v>
      </c>
      <c r="S156" s="17">
        <f t="shared" si="15"/>
        <v>21.11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289.84000000000003</v>
      </c>
    </row>
    <row r="157" spans="1:28" s="4" customFormat="1" x14ac:dyDescent="0.2">
      <c r="A157" s="9">
        <f>IFERROR(VLOOKUP(B157,'[1]DADOS (OCULTAR)'!$P$3:$R$53,3,0),"")</f>
        <v>9767633000609</v>
      </c>
      <c r="B157" s="10" t="str">
        <f>'[1]TCE - ANEXO III - Preencher'!C166</f>
        <v>UPA CAXANGÁ</v>
      </c>
      <c r="C157" s="11"/>
      <c r="D157" s="12" t="str">
        <f>'[1]TCE - ANEXO III - Preencher'!E166</f>
        <v>SABRINA DA SILVA GOMES MUNIZ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151.31</v>
      </c>
      <c r="J157" s="15">
        <f>'[1]TCE - ANEXO III - Preencher'!K166</f>
        <v>0</v>
      </c>
      <c r="K157" s="16">
        <f>'[1]TCE - ANEXO III - Preencher'!L166</f>
        <v>145.77000000000001</v>
      </c>
      <c r="L157" s="16">
        <f>'[1]TCE - ANEXO III - Preencher'!M166</f>
        <v>5.23</v>
      </c>
      <c r="M157" s="16">
        <f t="shared" si="13"/>
        <v>140.54000000000002</v>
      </c>
      <c r="N157" s="16">
        <f>'[1]TCE - ANEXO III - Preencher'!O166</f>
        <v>1.47</v>
      </c>
      <c r="O157" s="16">
        <f>'[1]TCE - ANEXO III - Preencher'!P166</f>
        <v>0</v>
      </c>
      <c r="P157" s="17">
        <f t="shared" si="14"/>
        <v>1.47</v>
      </c>
      <c r="Q157" s="16">
        <f>'[1]TCE - ANEXO III - Preencher'!R166</f>
        <v>100.75999999999999</v>
      </c>
      <c r="R157" s="16">
        <f>'[1]TCE - ANEXO III - Preencher'!S166</f>
        <v>72.75</v>
      </c>
      <c r="S157" s="17">
        <f t="shared" si="15"/>
        <v>28.009999999999991</v>
      </c>
      <c r="T157" s="16">
        <f>'[1]TCE - ANEXO III - Preencher'!U166</f>
        <v>64</v>
      </c>
      <c r="U157" s="16">
        <f>'[1]TCE - ANEXO III - Preencher'!V166</f>
        <v>0</v>
      </c>
      <c r="V157" s="17">
        <f t="shared" si="16"/>
        <v>64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385.33000000000004</v>
      </c>
    </row>
    <row r="158" spans="1:28" s="4" customFormat="1" x14ac:dyDescent="0.2">
      <c r="A158" s="9">
        <f>IFERROR(VLOOKUP(B158,'[1]DADOS (OCULTAR)'!$P$3:$R$53,3,0),"")</f>
        <v>9767633000609</v>
      </c>
      <c r="B158" s="10" t="str">
        <f>'[1]TCE - ANEXO III - Preencher'!C167</f>
        <v>UPA CAXANGÁ</v>
      </c>
      <c r="C158" s="11"/>
      <c r="D158" s="12" t="str">
        <f>'[1]TCE - ANEXO III - Preencher'!E167</f>
        <v>SABRINA GABRIELLY DE MELO NASCIMENTO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121.86</v>
      </c>
      <c r="J158" s="15">
        <f>'[1]TCE - ANEXO III - Preencher'!K167</f>
        <v>0</v>
      </c>
      <c r="K158" s="16">
        <f>'[1]TCE - ANEXO III - Preencher'!L167</f>
        <v>145.77000000000001</v>
      </c>
      <c r="L158" s="16">
        <f>'[1]TCE - ANEXO III - Preencher'!M167</f>
        <v>5.23</v>
      </c>
      <c r="M158" s="16">
        <f t="shared" si="13"/>
        <v>140.54000000000002</v>
      </c>
      <c r="N158" s="16">
        <f>'[1]TCE - ANEXO III - Preencher'!O167</f>
        <v>1.47</v>
      </c>
      <c r="O158" s="16">
        <f>'[1]TCE - ANEXO III - Preencher'!P167</f>
        <v>0</v>
      </c>
      <c r="P158" s="17">
        <f t="shared" si="14"/>
        <v>1.47</v>
      </c>
      <c r="Q158" s="16">
        <f>'[1]TCE - ANEXO III - Preencher'!R167</f>
        <v>100.75999999999999</v>
      </c>
      <c r="R158" s="16">
        <f>'[1]TCE - ANEXO III - Preencher'!S167</f>
        <v>72.75</v>
      </c>
      <c r="S158" s="17">
        <f t="shared" si="15"/>
        <v>28.009999999999991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291.88000000000005</v>
      </c>
    </row>
    <row r="159" spans="1:28" s="4" customFormat="1" x14ac:dyDescent="0.2">
      <c r="A159" s="9">
        <f>IFERROR(VLOOKUP(B159,'[1]DADOS (OCULTAR)'!$P$3:$R$53,3,0),"")</f>
        <v>9767633000609</v>
      </c>
      <c r="B159" s="10" t="str">
        <f>'[1]TCE - ANEXO III - Preencher'!C168</f>
        <v>UPA CAXANGÁ</v>
      </c>
      <c r="C159" s="11"/>
      <c r="D159" s="12" t="str">
        <f>'[1]TCE - ANEXO III - Preencher'!E168</f>
        <v>SANDRA KARLA DA COSTA DANTAS PESSOA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126.72</v>
      </c>
      <c r="J159" s="15">
        <f>'[1]TCE - ANEXO III - Preencher'!K168</f>
        <v>0</v>
      </c>
      <c r="K159" s="16">
        <f>'[1]TCE - ANEXO III - Preencher'!L168</f>
        <v>145.77000000000001</v>
      </c>
      <c r="L159" s="16">
        <f>'[1]TCE - ANEXO III - Preencher'!M168</f>
        <v>5.23</v>
      </c>
      <c r="M159" s="16">
        <f t="shared" si="13"/>
        <v>140.54000000000002</v>
      </c>
      <c r="N159" s="16">
        <f>'[1]TCE - ANEXO III - Preencher'!O168</f>
        <v>1.47</v>
      </c>
      <c r="O159" s="16">
        <f>'[1]TCE - ANEXO III - Preencher'!P168</f>
        <v>0</v>
      </c>
      <c r="P159" s="17">
        <f t="shared" si="14"/>
        <v>1.47</v>
      </c>
      <c r="Q159" s="16">
        <f>'[1]TCE - ANEXO III - Preencher'!R168</f>
        <v>232.35999999999999</v>
      </c>
      <c r="R159" s="16">
        <f>'[1]TCE - ANEXO III - Preencher'!S168</f>
        <v>72.75</v>
      </c>
      <c r="S159" s="17">
        <f t="shared" si="15"/>
        <v>159.60999999999999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428.34000000000003</v>
      </c>
    </row>
    <row r="160" spans="1:28" s="4" customFormat="1" x14ac:dyDescent="0.2">
      <c r="A160" s="9">
        <f>IFERROR(VLOOKUP(B160,'[1]DADOS (OCULTAR)'!$P$3:$R$53,3,0),"")</f>
        <v>9767633000609</v>
      </c>
      <c r="B160" s="10" t="str">
        <f>'[1]TCE - ANEXO III - Preencher'!C169</f>
        <v>UPA CAXANGÁ</v>
      </c>
      <c r="C160" s="11"/>
      <c r="D160" s="12" t="str">
        <f>'[1]TCE - ANEXO III - Preencher'!E169</f>
        <v>SEVERINO ROGERIO BARBOSA NETO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5151-10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108.62</v>
      </c>
      <c r="J160" s="15">
        <f>'[1]TCE - ANEXO III - Preencher'!K169</f>
        <v>0</v>
      </c>
      <c r="K160" s="16">
        <f>'[1]TCE - ANEXO III - Preencher'!L169</f>
        <v>145.77000000000001</v>
      </c>
      <c r="L160" s="16">
        <f>'[1]TCE - ANEXO III - Preencher'!M169</f>
        <v>5.23</v>
      </c>
      <c r="M160" s="16">
        <f t="shared" si="13"/>
        <v>140.54000000000002</v>
      </c>
      <c r="N160" s="16">
        <f>'[1]TCE - ANEXO III - Preencher'!O169</f>
        <v>1.47</v>
      </c>
      <c r="O160" s="16">
        <f>'[1]TCE - ANEXO III - Preencher'!P169</f>
        <v>0</v>
      </c>
      <c r="P160" s="17">
        <f t="shared" si="14"/>
        <v>1.47</v>
      </c>
      <c r="Q160" s="16">
        <f>'[1]TCE - ANEXO III - Preencher'!R169</f>
        <v>197.35999999999999</v>
      </c>
      <c r="R160" s="16">
        <f>'[1]TCE - ANEXO III - Preencher'!S169</f>
        <v>62.7</v>
      </c>
      <c r="S160" s="17">
        <f t="shared" si="15"/>
        <v>134.65999999999997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385.28999999999996</v>
      </c>
    </row>
    <row r="161" spans="1:28" s="4" customFormat="1" x14ac:dyDescent="0.2">
      <c r="A161" s="9">
        <f>IFERROR(VLOOKUP(B161,'[1]DADOS (OCULTAR)'!$P$3:$R$53,3,0),"")</f>
        <v>9767633000609</v>
      </c>
      <c r="B161" s="10" t="str">
        <f>'[1]TCE - ANEXO III - Preencher'!C170</f>
        <v>UPA CAXANGÁ</v>
      </c>
      <c r="C161" s="11"/>
      <c r="D161" s="12" t="str">
        <f>'[1]TCE - ANEXO III - Preencher'!E170</f>
        <v>SILVANA PIMENTEL FRANCA SANTOS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5152-05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130.79</v>
      </c>
      <c r="J161" s="15">
        <f>'[1]TCE - ANEXO III - Preencher'!K170</f>
        <v>0</v>
      </c>
      <c r="K161" s="16">
        <f>'[1]TCE - ANEXO III - Preencher'!L170</f>
        <v>145.77000000000001</v>
      </c>
      <c r="L161" s="16">
        <f>'[1]TCE - ANEXO III - Preencher'!M170</f>
        <v>5.23</v>
      </c>
      <c r="M161" s="16">
        <f t="shared" si="13"/>
        <v>140.54000000000002</v>
      </c>
      <c r="N161" s="16">
        <f>'[1]TCE - ANEXO III - Preencher'!O170</f>
        <v>1.47</v>
      </c>
      <c r="O161" s="16">
        <f>'[1]TCE - ANEXO III - Preencher'!P170</f>
        <v>0</v>
      </c>
      <c r="P161" s="17">
        <f t="shared" si="14"/>
        <v>1.47</v>
      </c>
      <c r="Q161" s="16">
        <f>'[1]TCE - ANEXO III - Preencher'!R170</f>
        <v>85.66</v>
      </c>
      <c r="R161" s="16">
        <f>'[1]TCE - ANEXO III - Preencher'!S170</f>
        <v>62.7</v>
      </c>
      <c r="S161" s="17">
        <f t="shared" si="15"/>
        <v>22.959999999999994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295.76000000000005</v>
      </c>
    </row>
    <row r="162" spans="1:28" s="4" customFormat="1" x14ac:dyDescent="0.2">
      <c r="A162" s="9">
        <f>IFERROR(VLOOKUP(B162,'[1]DADOS (OCULTAR)'!$P$3:$R$53,3,0),"")</f>
        <v>9767633000609</v>
      </c>
      <c r="B162" s="10" t="str">
        <f>'[1]TCE - ANEXO III - Preencher'!C171</f>
        <v>UPA CAXANGÁ</v>
      </c>
      <c r="C162" s="11"/>
      <c r="D162" s="12" t="str">
        <f>'[1]TCE - ANEXO III - Preencher'!E171</f>
        <v>SILVANIA MARIA RIBEIRO PEREIRA DA SILVA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 t="str">
        <f>'[1]TCE - ANEXO III - Preencher'!G171</f>
        <v>5152-05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97.75</v>
      </c>
      <c r="J162" s="15">
        <f>'[1]TCE - ANEXO III - Preencher'!K171</f>
        <v>0</v>
      </c>
      <c r="K162" s="16">
        <f>'[1]TCE - ANEXO III - Preencher'!L171</f>
        <v>145.77000000000001</v>
      </c>
      <c r="L162" s="16">
        <f>'[1]TCE - ANEXO III - Preencher'!M171</f>
        <v>5.23</v>
      </c>
      <c r="M162" s="16">
        <f t="shared" si="13"/>
        <v>140.54000000000002</v>
      </c>
      <c r="N162" s="16">
        <f>'[1]TCE - ANEXO III - Preencher'!O171</f>
        <v>1.47</v>
      </c>
      <c r="O162" s="16">
        <f>'[1]TCE - ANEXO III - Preencher'!P171</f>
        <v>0</v>
      </c>
      <c r="P162" s="17">
        <f t="shared" si="14"/>
        <v>1.47</v>
      </c>
      <c r="Q162" s="16">
        <f>'[1]TCE - ANEXO III - Preencher'!R171</f>
        <v>232.35999999999999</v>
      </c>
      <c r="R162" s="16">
        <f>'[1]TCE - ANEXO III - Preencher'!S171</f>
        <v>62.7</v>
      </c>
      <c r="S162" s="17">
        <f t="shared" si="15"/>
        <v>169.65999999999997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409.41999999999996</v>
      </c>
    </row>
    <row r="163" spans="1:28" s="4" customFormat="1" x14ac:dyDescent="0.2">
      <c r="A163" s="9">
        <f>IFERROR(VLOOKUP(B163,'[1]DADOS (OCULTAR)'!$P$3:$R$53,3,0),"")</f>
        <v>9767633000609</v>
      </c>
      <c r="B163" s="10" t="str">
        <f>'[1]TCE - ANEXO III - Preencher'!C172</f>
        <v>UPA CAXANGÁ</v>
      </c>
      <c r="C163" s="11"/>
      <c r="D163" s="12" t="str">
        <f>'[1]TCE - ANEXO III - Preencher'!E172</f>
        <v>SIMONE DE LIMA TORRES CAMPOS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 t="str">
        <f>'[1]TCE - ANEXO III - Preencher'!G172</f>
        <v>2516-05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222.32</v>
      </c>
      <c r="J163" s="15">
        <f>'[1]TCE - ANEXO III - Preencher'!K172</f>
        <v>0</v>
      </c>
      <c r="K163" s="16">
        <f>'[1]TCE - ANEXO III - Preencher'!L172</f>
        <v>145.77000000000001</v>
      </c>
      <c r="L163" s="16">
        <f>'[1]TCE - ANEXO III - Preencher'!M172</f>
        <v>5.23</v>
      </c>
      <c r="M163" s="16">
        <f t="shared" si="13"/>
        <v>140.54000000000002</v>
      </c>
      <c r="N163" s="16">
        <f>'[1]TCE - ANEXO III - Preencher'!O172</f>
        <v>1.47</v>
      </c>
      <c r="O163" s="16">
        <f>'[1]TCE - ANEXO III - Preencher'!P172</f>
        <v>0</v>
      </c>
      <c r="P163" s="17">
        <f t="shared" si="14"/>
        <v>1.47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364.33000000000004</v>
      </c>
    </row>
    <row r="164" spans="1:28" s="4" customFormat="1" x14ac:dyDescent="0.2">
      <c r="A164" s="9">
        <f>IFERROR(VLOOKUP(B164,'[1]DADOS (OCULTAR)'!$P$3:$R$53,3,0),"")</f>
        <v>9767633000609</v>
      </c>
      <c r="B164" s="10" t="str">
        <f>'[1]TCE - ANEXO III - Preencher'!C173</f>
        <v>UPA CAXANGÁ</v>
      </c>
      <c r="C164" s="11"/>
      <c r="D164" s="12" t="str">
        <f>'[1]TCE - ANEXO III - Preencher'!E173</f>
        <v>STEPHAN CERQUEIRA LEVITA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2234-05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315.45</v>
      </c>
      <c r="J164" s="15">
        <f>'[1]TCE - ANEXO III - Preencher'!K173</f>
        <v>0</v>
      </c>
      <c r="K164" s="16">
        <f>'[1]TCE - ANEXO III - Preencher'!L173</f>
        <v>145.77000000000001</v>
      </c>
      <c r="L164" s="16">
        <f>'[1]TCE - ANEXO III - Preencher'!M173</f>
        <v>5.23</v>
      </c>
      <c r="M164" s="16">
        <f t="shared" si="13"/>
        <v>140.54000000000002</v>
      </c>
      <c r="N164" s="16">
        <f>'[1]TCE - ANEXO III - Preencher'!O173</f>
        <v>1.47</v>
      </c>
      <c r="O164" s="16">
        <f>'[1]TCE - ANEXO III - Preencher'!P173</f>
        <v>0</v>
      </c>
      <c r="P164" s="17">
        <f t="shared" si="14"/>
        <v>1.47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457.46000000000004</v>
      </c>
    </row>
    <row r="165" spans="1:28" s="4" customFormat="1" x14ac:dyDescent="0.2">
      <c r="A165" s="9">
        <f>IFERROR(VLOOKUP(B165,'[1]DADOS (OCULTAR)'!$P$3:$R$53,3,0),"")</f>
        <v>9767633000609</v>
      </c>
      <c r="B165" s="10" t="str">
        <f>'[1]TCE - ANEXO III - Preencher'!C174</f>
        <v>UPA CAXANGÁ</v>
      </c>
      <c r="C165" s="11"/>
      <c r="D165" s="12" t="str">
        <f>'[1]TCE - ANEXO III - Preencher'!E174</f>
        <v>SUZIANE GOMES FERREIRA CAVALCANTI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121.86</v>
      </c>
      <c r="J165" s="15">
        <f>'[1]TCE - ANEXO III - Preencher'!K174</f>
        <v>0</v>
      </c>
      <c r="K165" s="16">
        <f>'[1]TCE - ANEXO III - Preencher'!L174</f>
        <v>145.77000000000001</v>
      </c>
      <c r="L165" s="16">
        <f>'[1]TCE - ANEXO III - Preencher'!M174</f>
        <v>5.23</v>
      </c>
      <c r="M165" s="16">
        <f t="shared" si="13"/>
        <v>140.54000000000002</v>
      </c>
      <c r="N165" s="16">
        <f>'[1]TCE - ANEXO III - Preencher'!O174</f>
        <v>1.47</v>
      </c>
      <c r="O165" s="16">
        <f>'[1]TCE - ANEXO III - Preencher'!P174</f>
        <v>0</v>
      </c>
      <c r="P165" s="17">
        <f t="shared" si="14"/>
        <v>1.47</v>
      </c>
      <c r="Q165" s="16">
        <f>'[1]TCE - ANEXO III - Preencher'!R174</f>
        <v>183.56</v>
      </c>
      <c r="R165" s="16">
        <f>'[1]TCE - ANEXO III - Preencher'!S174</f>
        <v>72.75</v>
      </c>
      <c r="S165" s="17">
        <f t="shared" si="15"/>
        <v>110.81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374.68000000000006</v>
      </c>
    </row>
    <row r="166" spans="1:28" s="4" customFormat="1" x14ac:dyDescent="0.2">
      <c r="A166" s="9">
        <f>IFERROR(VLOOKUP(B166,'[1]DADOS (OCULTAR)'!$P$3:$R$53,3,0),"")</f>
        <v>9767633000609</v>
      </c>
      <c r="B166" s="10" t="str">
        <f>'[1]TCE - ANEXO III - Preencher'!C175</f>
        <v>UPA CAXANGÁ</v>
      </c>
      <c r="C166" s="11"/>
      <c r="D166" s="12" t="str">
        <f>'[1]TCE - ANEXO III - Preencher'!E175</f>
        <v>SWANY MARIA DE ARAUJO RAMOS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2516-05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213.08</v>
      </c>
      <c r="J166" s="15">
        <f>'[1]TCE - ANEXO III - Preencher'!K175</f>
        <v>0</v>
      </c>
      <c r="K166" s="16">
        <f>'[1]TCE - ANEXO III - Preencher'!L175</f>
        <v>145.77000000000001</v>
      </c>
      <c r="L166" s="16">
        <f>'[1]TCE - ANEXO III - Preencher'!M175</f>
        <v>5.23</v>
      </c>
      <c r="M166" s="16">
        <f t="shared" si="13"/>
        <v>140.54000000000002</v>
      </c>
      <c r="N166" s="16">
        <f>'[1]TCE - ANEXO III - Preencher'!O175</f>
        <v>1.47</v>
      </c>
      <c r="O166" s="16">
        <f>'[1]TCE - ANEXO III - Preencher'!P175</f>
        <v>0</v>
      </c>
      <c r="P166" s="17">
        <f t="shared" si="14"/>
        <v>1.47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355.09000000000003</v>
      </c>
    </row>
    <row r="167" spans="1:28" s="4" customFormat="1" x14ac:dyDescent="0.2">
      <c r="A167" s="9">
        <f>IFERROR(VLOOKUP(B167,'[1]DADOS (OCULTAR)'!$P$3:$R$53,3,0),"")</f>
        <v>9767633000609</v>
      </c>
      <c r="B167" s="10" t="str">
        <f>'[1]TCE - ANEXO III - Preencher'!C176</f>
        <v>UPA CAXANGÁ</v>
      </c>
      <c r="C167" s="11"/>
      <c r="D167" s="12" t="str">
        <f>'[1]TCE - ANEXO III - Preencher'!E176</f>
        <v>VANESSA CRISTINA DE OLIVEIRA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264.38</v>
      </c>
      <c r="J167" s="15">
        <f>'[1]TCE - ANEXO III - Preencher'!K176</f>
        <v>0</v>
      </c>
      <c r="K167" s="16">
        <f>'[1]TCE - ANEXO III - Preencher'!L176</f>
        <v>145.77000000000001</v>
      </c>
      <c r="L167" s="16">
        <f>'[1]TCE - ANEXO III - Preencher'!M176</f>
        <v>5.23</v>
      </c>
      <c r="M167" s="16">
        <f t="shared" si="13"/>
        <v>140.54000000000002</v>
      </c>
      <c r="N167" s="16">
        <f>'[1]TCE - ANEXO III - Preencher'!O176</f>
        <v>4.17</v>
      </c>
      <c r="O167" s="16">
        <f>'[1]TCE - ANEXO III - Preencher'!P176</f>
        <v>0</v>
      </c>
      <c r="P167" s="17">
        <f t="shared" si="14"/>
        <v>4.17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409.09000000000003</v>
      </c>
    </row>
    <row r="168" spans="1:28" s="4" customFormat="1" x14ac:dyDescent="0.2">
      <c r="A168" s="9">
        <f>IFERROR(VLOOKUP(B168,'[1]DADOS (OCULTAR)'!$P$3:$R$53,3,0),"")</f>
        <v>9767633000609</v>
      </c>
      <c r="B168" s="10" t="str">
        <f>'[1]TCE - ANEXO III - Preencher'!C177</f>
        <v>UPA CAXANGÁ</v>
      </c>
      <c r="C168" s="11"/>
      <c r="D168" s="12" t="str">
        <f>'[1]TCE - ANEXO III - Preencher'!E177</f>
        <v>VANESSA PRUDENCIO DO NASCIMENTO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152.06</v>
      </c>
      <c r="J168" s="15">
        <f>'[1]TCE - ANEXO III - Preencher'!K177</f>
        <v>0</v>
      </c>
      <c r="K168" s="16">
        <f>'[1]TCE - ANEXO III - Preencher'!L177</f>
        <v>145.77000000000001</v>
      </c>
      <c r="L168" s="16">
        <f>'[1]TCE - ANEXO III - Preencher'!M177</f>
        <v>5.23</v>
      </c>
      <c r="M168" s="16">
        <f t="shared" si="13"/>
        <v>140.54000000000002</v>
      </c>
      <c r="N168" s="16">
        <f>'[1]TCE - ANEXO III - Preencher'!O177</f>
        <v>1.47</v>
      </c>
      <c r="O168" s="16">
        <f>'[1]TCE - ANEXO III - Preencher'!P177</f>
        <v>0</v>
      </c>
      <c r="P168" s="17">
        <f t="shared" si="14"/>
        <v>1.47</v>
      </c>
      <c r="Q168" s="16">
        <f>'[1]TCE - ANEXO III - Preencher'!R177</f>
        <v>93.86</v>
      </c>
      <c r="R168" s="16">
        <f>'[1]TCE - ANEXO III - Preencher'!S177</f>
        <v>72.75</v>
      </c>
      <c r="S168" s="17">
        <f t="shared" si="15"/>
        <v>21.11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315.18000000000006</v>
      </c>
    </row>
    <row r="169" spans="1:28" s="4" customFormat="1" x14ac:dyDescent="0.2">
      <c r="A169" s="9">
        <f>IFERROR(VLOOKUP(B169,'[1]DADOS (OCULTAR)'!$P$3:$R$53,3,0),"")</f>
        <v>9767633000609</v>
      </c>
      <c r="B169" s="10" t="str">
        <f>'[1]TCE - ANEXO III - Preencher'!C178</f>
        <v>UPA CAXANGÁ</v>
      </c>
      <c r="C169" s="11"/>
      <c r="D169" s="12" t="str">
        <f>'[1]TCE - ANEXO III - Preencher'!E178</f>
        <v>WASHINGTON XAVIER MARINHO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5211-30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111.79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1.47</v>
      </c>
      <c r="O169" s="16">
        <f>'[1]TCE - ANEXO III - Preencher'!P178</f>
        <v>0</v>
      </c>
      <c r="P169" s="17">
        <f t="shared" si="14"/>
        <v>1.47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113.26</v>
      </c>
    </row>
    <row r="170" spans="1:28" s="4" customFormat="1" x14ac:dyDescent="0.2">
      <c r="A170" s="9">
        <f>IFERROR(VLOOKUP(B170,'[1]DADOS (OCULTAR)'!$P$3:$R$53,3,0),"")</f>
        <v>9767633000609</v>
      </c>
      <c r="B170" s="10" t="str">
        <f>'[1]TCE - ANEXO III - Preencher'!C179</f>
        <v>UPA CAXANGÁ</v>
      </c>
      <c r="C170" s="11"/>
      <c r="D170" s="12" t="str">
        <f>'[1]TCE - ANEXO III - Preencher'!E179</f>
        <v>WELLINGTON PEREIRA ARCANJO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151.31</v>
      </c>
      <c r="J170" s="15">
        <f>'[1]TCE - ANEXO III - Preencher'!K179</f>
        <v>0</v>
      </c>
      <c r="K170" s="16">
        <f>'[1]TCE - ANEXO III - Preencher'!L179</f>
        <v>145.77000000000001</v>
      </c>
      <c r="L170" s="16">
        <f>'[1]TCE - ANEXO III - Preencher'!M179</f>
        <v>5.23</v>
      </c>
      <c r="M170" s="16">
        <f t="shared" si="13"/>
        <v>140.54000000000002</v>
      </c>
      <c r="N170" s="16">
        <f>'[1]TCE - ANEXO III - Preencher'!O179</f>
        <v>1.47</v>
      </c>
      <c r="O170" s="16">
        <f>'[1]TCE - ANEXO III - Preencher'!P179</f>
        <v>0</v>
      </c>
      <c r="P170" s="17">
        <f t="shared" si="14"/>
        <v>1.47</v>
      </c>
      <c r="Q170" s="16">
        <f>'[1]TCE - ANEXO III - Preencher'!R179</f>
        <v>197.35999999999999</v>
      </c>
      <c r="R170" s="16">
        <f>'[1]TCE - ANEXO III - Preencher'!S179</f>
        <v>72.75</v>
      </c>
      <c r="S170" s="17">
        <f t="shared" si="15"/>
        <v>124.60999999999999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417.93000000000006</v>
      </c>
    </row>
    <row r="171" spans="1:28" s="4" customFormat="1" x14ac:dyDescent="0.2">
      <c r="A171" s="9">
        <f>IFERROR(VLOOKUP(B171,'[1]DADOS (OCULTAR)'!$P$3:$R$53,3,0),"")</f>
        <v>9767633000609</v>
      </c>
      <c r="B171" s="10" t="str">
        <f>'[1]TCE - ANEXO III - Preencher'!C180</f>
        <v>UPA CAXANGÁ</v>
      </c>
      <c r="C171" s="11"/>
      <c r="D171" s="12" t="str">
        <f>'[1]TCE - ANEXO III - Preencher'!E180</f>
        <v>AIRTON CESAR PEREIRA DE SA FILHO</v>
      </c>
      <c r="E171" s="10" t="str">
        <f>IF('[1]TCE - ANEXO III - Preencher'!F180="4 - Assistência Odontológica","2 - Outros Profissionais da Saúde",'[1]TCE - ANEXO II - Enviar TCE'!E170)</f>
        <v>1 - Médico</v>
      </c>
      <c r="F171" s="13" t="str">
        <f>'[1]TCE - ANEXO III - Preencher'!G180</f>
        <v>2252-70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485.58</v>
      </c>
      <c r="J171" s="15">
        <f>'[1]TCE - ANEXO III - Preencher'!K180</f>
        <v>0</v>
      </c>
      <c r="K171" s="16">
        <f>'[1]TCE - ANEXO III - Preencher'!L180</f>
        <v>145.77000000000001</v>
      </c>
      <c r="L171" s="16">
        <f>'[1]TCE - ANEXO III - Preencher'!M180</f>
        <v>5.23</v>
      </c>
      <c r="M171" s="16">
        <f t="shared" si="13"/>
        <v>140.54000000000002</v>
      </c>
      <c r="N171" s="16">
        <f>'[1]TCE - ANEXO III - Preencher'!O180</f>
        <v>11.44</v>
      </c>
      <c r="O171" s="16">
        <f>'[1]TCE - ANEXO III - Preencher'!P180</f>
        <v>0</v>
      </c>
      <c r="P171" s="17">
        <f t="shared" si="14"/>
        <v>11.44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637.56000000000006</v>
      </c>
    </row>
    <row r="172" spans="1:28" s="4" customFormat="1" x14ac:dyDescent="0.2">
      <c r="A172" s="9">
        <f>IFERROR(VLOOKUP(B172,'[1]DADOS (OCULTAR)'!$P$3:$R$53,3,0),"")</f>
        <v>9767633000609</v>
      </c>
      <c r="B172" s="10" t="str">
        <f>'[1]TCE - ANEXO III - Preencher'!C181</f>
        <v>UPA CAXANGÁ</v>
      </c>
      <c r="C172" s="11"/>
      <c r="D172" s="12" t="str">
        <f>'[1]TCE - ANEXO III - Preencher'!E181</f>
        <v>ALEXANDRE MAGNO BEZERRA MIRANDA</v>
      </c>
      <c r="E172" s="10" t="str">
        <f>IF('[1]TCE - ANEXO III - Preencher'!F181="4 - Assistência Odontológica","2 - Outros Profissionais da Saúde",'[1]TCE - ANEXO II - Enviar TCE'!E171)</f>
        <v>1 - Médico</v>
      </c>
      <c r="F172" s="13" t="str">
        <f>'[1]TCE - ANEXO III - Preencher'!G181</f>
        <v>2251-25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690.22</v>
      </c>
      <c r="J172" s="15">
        <f>'[1]TCE - ANEXO III - Preencher'!K181</f>
        <v>0</v>
      </c>
      <c r="K172" s="16">
        <f>'[1]TCE - ANEXO III - Preencher'!L181</f>
        <v>145.77000000000001</v>
      </c>
      <c r="L172" s="16">
        <f>'[1]TCE - ANEXO III - Preencher'!M181</f>
        <v>5.23</v>
      </c>
      <c r="M172" s="16">
        <f t="shared" si="13"/>
        <v>140.54000000000002</v>
      </c>
      <c r="N172" s="16">
        <f>'[1]TCE - ANEXO III - Preencher'!O181</f>
        <v>11.44</v>
      </c>
      <c r="O172" s="16">
        <f>'[1]TCE - ANEXO III - Preencher'!P181</f>
        <v>0</v>
      </c>
      <c r="P172" s="17">
        <f t="shared" si="14"/>
        <v>11.44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842.2</v>
      </c>
    </row>
    <row r="173" spans="1:28" s="4" customFormat="1" x14ac:dyDescent="0.2">
      <c r="A173" s="9">
        <f>IFERROR(VLOOKUP(B173,'[1]DADOS (OCULTAR)'!$P$3:$R$53,3,0),"")</f>
        <v>9767633000609</v>
      </c>
      <c r="B173" s="10" t="str">
        <f>'[1]TCE - ANEXO III - Preencher'!C182</f>
        <v>UPA CAXANGÁ</v>
      </c>
      <c r="C173" s="11"/>
      <c r="D173" s="12" t="str">
        <f>'[1]TCE - ANEXO III - Preencher'!E182</f>
        <v>AMANDA LEMOS ALVES SARAIVA</v>
      </c>
      <c r="E173" s="10" t="str">
        <f>IF('[1]TCE - ANEXO III - Preencher'!F182="4 - Assistência Odontológica","2 - Outros Profissionais da Saúde",'[1]TCE - ANEXO II - Enviar TCE'!E172)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649.49</v>
      </c>
      <c r="J173" s="15">
        <f>'[1]TCE - ANEXO III - Preencher'!K182</f>
        <v>0</v>
      </c>
      <c r="K173" s="16">
        <f>'[1]TCE - ANEXO III - Preencher'!L182</f>
        <v>145.77000000000001</v>
      </c>
      <c r="L173" s="16">
        <f>'[1]TCE - ANEXO III - Preencher'!M182</f>
        <v>5.23</v>
      </c>
      <c r="M173" s="16">
        <f t="shared" si="13"/>
        <v>140.54000000000002</v>
      </c>
      <c r="N173" s="16">
        <f>'[1]TCE - ANEXO III - Preencher'!O182</f>
        <v>11.44</v>
      </c>
      <c r="O173" s="16">
        <f>'[1]TCE - ANEXO III - Preencher'!P182</f>
        <v>0</v>
      </c>
      <c r="P173" s="17">
        <f t="shared" si="14"/>
        <v>11.44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801.47</v>
      </c>
    </row>
    <row r="174" spans="1:28" s="4" customFormat="1" x14ac:dyDescent="0.2">
      <c r="A174" s="9">
        <f>IFERROR(VLOOKUP(B174,'[1]DADOS (OCULTAR)'!$P$3:$R$53,3,0),"")</f>
        <v>9767633000609</v>
      </c>
      <c r="B174" s="10" t="str">
        <f>'[1]TCE - ANEXO III - Preencher'!C183</f>
        <v>UPA CAXANGÁ</v>
      </c>
      <c r="C174" s="11"/>
      <c r="D174" s="12" t="str">
        <f>'[1]TCE - ANEXO III - Preencher'!E183</f>
        <v>AMANDHA ARAUJO CRUZ</v>
      </c>
      <c r="E174" s="10" t="str">
        <f>IF('[1]TCE - ANEXO III - Preencher'!F183="4 - Assistência Odontológica","2 - Outros Profissionais da Saúde",'[1]TCE - ANEXO II - Enviar TCE'!E173)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999.63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11.44</v>
      </c>
      <c r="O174" s="16">
        <f>'[1]TCE - ANEXO III - Preencher'!P183</f>
        <v>0</v>
      </c>
      <c r="P174" s="17">
        <f t="shared" si="14"/>
        <v>11.44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1011.07</v>
      </c>
    </row>
    <row r="175" spans="1:28" s="4" customFormat="1" x14ac:dyDescent="0.2">
      <c r="A175" s="9">
        <f>IFERROR(VLOOKUP(B175,'[1]DADOS (OCULTAR)'!$P$3:$R$53,3,0),"")</f>
        <v>9767633000609</v>
      </c>
      <c r="B175" s="10" t="str">
        <f>'[1]TCE - ANEXO III - Preencher'!C184</f>
        <v>UPA CAXANGÁ</v>
      </c>
      <c r="C175" s="11"/>
      <c r="D175" s="12" t="str">
        <f>'[1]TCE - ANEXO III - Preencher'!E184</f>
        <v>ANA CAROLINE DE SOUZA MENDES FALCAO</v>
      </c>
      <c r="E175" s="10" t="str">
        <f>IF('[1]TCE - ANEXO III - Preencher'!F184="4 - Assistência Odontológica","2 - Outros Profissionais da Saúde",'[1]TCE - ANEXO II - Enviar TCE'!E174)</f>
        <v>1 - Médico</v>
      </c>
      <c r="F175" s="13" t="str">
        <f>'[1]TCE - ANEXO III - Preencher'!G184</f>
        <v>2251-24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617.58000000000004</v>
      </c>
      <c r="J175" s="15">
        <f>'[1]TCE - ANEXO III - Preencher'!K184</f>
        <v>0</v>
      </c>
      <c r="K175" s="16">
        <f>'[1]TCE - ANEXO III - Preencher'!L184</f>
        <v>145.77000000000001</v>
      </c>
      <c r="L175" s="16">
        <f>'[1]TCE - ANEXO III - Preencher'!M184</f>
        <v>5.23</v>
      </c>
      <c r="M175" s="16">
        <f t="shared" si="13"/>
        <v>140.54000000000002</v>
      </c>
      <c r="N175" s="16">
        <f>'[1]TCE - ANEXO III - Preencher'!O184</f>
        <v>11.44</v>
      </c>
      <c r="O175" s="16">
        <f>'[1]TCE - ANEXO III - Preencher'!P184</f>
        <v>0</v>
      </c>
      <c r="P175" s="17">
        <f t="shared" si="14"/>
        <v>11.44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769.56000000000017</v>
      </c>
    </row>
    <row r="176" spans="1:28" s="4" customFormat="1" x14ac:dyDescent="0.2">
      <c r="A176" s="9">
        <f>IFERROR(VLOOKUP(B176,'[1]DADOS (OCULTAR)'!$P$3:$R$53,3,0),"")</f>
        <v>9767633000609</v>
      </c>
      <c r="B176" s="10" t="str">
        <f>'[1]TCE - ANEXO III - Preencher'!C185</f>
        <v>UPA CAXANGÁ</v>
      </c>
      <c r="C176" s="11"/>
      <c r="D176" s="12" t="str">
        <f>'[1]TCE - ANEXO III - Preencher'!E185</f>
        <v>ANA IDIALINA MARQUES DE LUNA BARROS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1101.47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11.44</v>
      </c>
      <c r="O176" s="16">
        <f>'[1]TCE - ANEXO III - Preencher'!P185</f>
        <v>0</v>
      </c>
      <c r="P176" s="17">
        <f t="shared" si="14"/>
        <v>11.44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1112.9100000000001</v>
      </c>
    </row>
    <row r="177" spans="1:28" s="4" customFormat="1" x14ac:dyDescent="0.2">
      <c r="A177" s="9">
        <f>IFERROR(VLOOKUP(B177,'[1]DADOS (OCULTAR)'!$P$3:$R$53,3,0),"")</f>
        <v>9767633000609</v>
      </c>
      <c r="B177" s="10" t="str">
        <f>'[1]TCE - ANEXO III - Preencher'!C186</f>
        <v>UPA CAXANGÁ</v>
      </c>
      <c r="C177" s="11"/>
      <c r="D177" s="12" t="str">
        <f>'[1]TCE - ANEXO III - Preencher'!E186</f>
        <v>ANANDA COSTA DOMINGOS</v>
      </c>
      <c r="E177" s="10" t="str">
        <f>IF('[1]TCE - ANEXO III - Preencher'!F186="4 - Assistência Odontológica","2 - Outros Profissionais da Saúde",'[1]TCE - ANEXO II - Enviar TCE'!E176)</f>
        <v>1 - Médico</v>
      </c>
      <c r="F177" s="13" t="str">
        <f>'[1]TCE - ANEXO III - Preencher'!G186</f>
        <v>2251-25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674.27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11.44</v>
      </c>
      <c r="O177" s="16">
        <f>'[1]TCE - ANEXO III - Preencher'!P186</f>
        <v>0</v>
      </c>
      <c r="P177" s="17">
        <f t="shared" si="14"/>
        <v>11.44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685.71</v>
      </c>
    </row>
    <row r="178" spans="1:28" s="4" customFormat="1" x14ac:dyDescent="0.2">
      <c r="A178" s="9">
        <f>IFERROR(VLOOKUP(B178,'[1]DADOS (OCULTAR)'!$P$3:$R$53,3,0),"")</f>
        <v>9767633000609</v>
      </c>
      <c r="B178" s="10" t="str">
        <f>'[1]TCE - ANEXO III - Preencher'!C187</f>
        <v>UPA CAXANGÁ</v>
      </c>
      <c r="C178" s="11"/>
      <c r="D178" s="12" t="str">
        <f>'[1]TCE - ANEXO III - Preencher'!E187</f>
        <v>ARTHUR COSTA INOJOSA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348.37</v>
      </c>
      <c r="J178" s="15">
        <f>'[1]TCE - ANEXO III - Preencher'!K187</f>
        <v>0</v>
      </c>
      <c r="K178" s="16">
        <f>'[1]TCE - ANEXO III - Preencher'!L187</f>
        <v>145.77000000000001</v>
      </c>
      <c r="L178" s="16">
        <f>'[1]TCE - ANEXO III - Preencher'!M187</f>
        <v>5.23</v>
      </c>
      <c r="M178" s="16">
        <f t="shared" si="13"/>
        <v>140.54000000000002</v>
      </c>
      <c r="N178" s="16">
        <f>'[1]TCE - ANEXO III - Preencher'!O187</f>
        <v>11.44</v>
      </c>
      <c r="O178" s="16">
        <f>'[1]TCE - ANEXO III - Preencher'!P187</f>
        <v>0</v>
      </c>
      <c r="P178" s="17">
        <f t="shared" si="14"/>
        <v>11.44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500.35</v>
      </c>
    </row>
    <row r="179" spans="1:28" s="4" customFormat="1" x14ac:dyDescent="0.2">
      <c r="A179" s="9">
        <f>IFERROR(VLOOKUP(B179,'[1]DADOS (OCULTAR)'!$P$3:$R$53,3,0),"")</f>
        <v>9767633000609</v>
      </c>
      <c r="B179" s="10" t="str">
        <f>'[1]TCE - ANEXO III - Preencher'!C188</f>
        <v>UPA CAXANGÁ</v>
      </c>
      <c r="C179" s="11"/>
      <c r="D179" s="12" t="str">
        <f>'[1]TCE - ANEXO III - Preencher'!E188</f>
        <v>AUDREY VIOLETA MARTINS DE VASCONCELOS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1421.4</v>
      </c>
      <c r="J179" s="15">
        <f>'[1]TCE - ANEXO III - Preencher'!K188</f>
        <v>0</v>
      </c>
      <c r="K179" s="16">
        <f>'[1]TCE - ANEXO III - Preencher'!L188</f>
        <v>145.77000000000001</v>
      </c>
      <c r="L179" s="16">
        <f>'[1]TCE - ANEXO III - Preencher'!M188</f>
        <v>5.23</v>
      </c>
      <c r="M179" s="16">
        <f t="shared" si="13"/>
        <v>140.54000000000002</v>
      </c>
      <c r="N179" s="16">
        <f>'[1]TCE - ANEXO III - Preencher'!O188</f>
        <v>11.44</v>
      </c>
      <c r="O179" s="16">
        <f>'[1]TCE - ANEXO III - Preencher'!P188</f>
        <v>0</v>
      </c>
      <c r="P179" s="17">
        <f t="shared" si="14"/>
        <v>11.44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1573.38</v>
      </c>
    </row>
    <row r="180" spans="1:28" s="4" customFormat="1" x14ac:dyDescent="0.2">
      <c r="A180" s="9">
        <f>IFERROR(VLOOKUP(B180,'[1]DADOS (OCULTAR)'!$P$3:$R$53,3,0),"")</f>
        <v>9767633000609</v>
      </c>
      <c r="B180" s="10" t="str">
        <f>'[1]TCE - ANEXO III - Preencher'!C189</f>
        <v>UPA CAXANGÁ</v>
      </c>
      <c r="C180" s="11"/>
      <c r="D180" s="12" t="str">
        <f>'[1]TCE - ANEXO III - Preencher'!E189</f>
        <v>AURIVAN BARROS DE MELO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2252-70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977.64</v>
      </c>
      <c r="J180" s="15">
        <f>'[1]TCE - ANEXO III - Preencher'!K189</f>
        <v>0</v>
      </c>
      <c r="K180" s="16">
        <f>'[1]TCE - ANEXO III - Preencher'!L189</f>
        <v>145.77000000000001</v>
      </c>
      <c r="L180" s="16">
        <f>'[1]TCE - ANEXO III - Preencher'!M189</f>
        <v>5.23</v>
      </c>
      <c r="M180" s="16">
        <f t="shared" si="13"/>
        <v>140.54000000000002</v>
      </c>
      <c r="N180" s="16">
        <f>'[1]TCE - ANEXO III - Preencher'!O189</f>
        <v>11.44</v>
      </c>
      <c r="O180" s="16">
        <f>'[1]TCE - ANEXO III - Preencher'!P189</f>
        <v>0</v>
      </c>
      <c r="P180" s="17">
        <f t="shared" si="14"/>
        <v>11.44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1129.6200000000001</v>
      </c>
    </row>
    <row r="181" spans="1:28" s="4" customFormat="1" x14ac:dyDescent="0.2">
      <c r="A181" s="9">
        <f>IFERROR(VLOOKUP(B181,'[1]DADOS (OCULTAR)'!$P$3:$R$53,3,0),"")</f>
        <v>9767633000609</v>
      </c>
      <c r="B181" s="10" t="str">
        <f>'[1]TCE - ANEXO III - Preencher'!C190</f>
        <v>UPA CAXANGÁ</v>
      </c>
      <c r="C181" s="11"/>
      <c r="D181" s="12" t="str">
        <f>'[1]TCE - ANEXO III - Preencher'!E190</f>
        <v>AVRAHAM MACHADO COSTA FERREIRA</v>
      </c>
      <c r="E181" s="10" t="str">
        <f>IF('[1]TCE - ANEXO III - Preencher'!F190="4 - Assistência Odontológica","2 - Outros Profissionais da Saúde",'[1]TCE - ANEXO II - Enviar TCE'!E180)</f>
        <v>1 - Médico</v>
      </c>
      <c r="F181" s="13" t="str">
        <f>'[1]TCE - ANEXO III - Preencher'!G190</f>
        <v>2252-70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428.63</v>
      </c>
      <c r="J181" s="15">
        <f>'[1]TCE - ANEXO III - Preencher'!K190</f>
        <v>0</v>
      </c>
      <c r="K181" s="16">
        <f>'[1]TCE - ANEXO III - Preencher'!L190</f>
        <v>145.77000000000001</v>
      </c>
      <c r="L181" s="16">
        <f>'[1]TCE - ANEXO III - Preencher'!M190</f>
        <v>5.23</v>
      </c>
      <c r="M181" s="16">
        <f t="shared" si="13"/>
        <v>140.54000000000002</v>
      </c>
      <c r="N181" s="16">
        <f>'[1]TCE - ANEXO III - Preencher'!O190</f>
        <v>11.44</v>
      </c>
      <c r="O181" s="16">
        <f>'[1]TCE - ANEXO III - Preencher'!P190</f>
        <v>0</v>
      </c>
      <c r="P181" s="17">
        <f t="shared" si="14"/>
        <v>11.44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580.61000000000013</v>
      </c>
    </row>
    <row r="182" spans="1:28" s="4" customFormat="1" x14ac:dyDescent="0.2">
      <c r="A182" s="9">
        <f>IFERROR(VLOOKUP(B182,'[1]DADOS (OCULTAR)'!$P$3:$R$53,3,0),"")</f>
        <v>9767633000609</v>
      </c>
      <c r="B182" s="10" t="str">
        <f>'[1]TCE - ANEXO III - Preencher'!C191</f>
        <v>UPA CAXANGÁ</v>
      </c>
      <c r="C182" s="11"/>
      <c r="D182" s="12" t="str">
        <f>'[1]TCE - ANEXO III - Preencher'!E191</f>
        <v>BARBARA DE VASCONCELOS CALHEIROS CORREIA</v>
      </c>
      <c r="E182" s="10" t="str">
        <f>IF('[1]TCE - ANEXO III - Preencher'!F191="4 - Assistência Odontológica","2 - Outros Profissionais da Saúde",'[1]TCE - ANEXO II - Enviar TCE'!E181)</f>
        <v>1 - Médico</v>
      </c>
      <c r="F182" s="13" t="str">
        <f>'[1]TCE - ANEXO III - Preencher'!G191</f>
        <v>2251-24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925.84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11.44</v>
      </c>
      <c r="O182" s="16">
        <f>'[1]TCE - ANEXO III - Preencher'!P191</f>
        <v>0</v>
      </c>
      <c r="P182" s="17">
        <f t="shared" si="14"/>
        <v>11.44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937.28000000000009</v>
      </c>
    </row>
    <row r="183" spans="1:28" s="4" customFormat="1" x14ac:dyDescent="0.2">
      <c r="A183" s="9">
        <f>IFERROR(VLOOKUP(B183,'[1]DADOS (OCULTAR)'!$P$3:$R$53,3,0),"")</f>
        <v>9767633000609</v>
      </c>
      <c r="B183" s="10" t="str">
        <f>'[1]TCE - ANEXO III - Preencher'!C192</f>
        <v>UPA CAXANGÁ</v>
      </c>
      <c r="C183" s="11"/>
      <c r="D183" s="12" t="str">
        <f>'[1]TCE - ANEXO III - Preencher'!E192</f>
        <v>BRUNA SOARES DE PAULA LAMY</v>
      </c>
      <c r="E183" s="10" t="str">
        <f>IF('[1]TCE - ANEXO III - Preencher'!F192="4 - Assistência Odontológica","2 - Outros Profissionais da Saúde",'[1]TCE - ANEXO II - Enviar TCE'!E182)</f>
        <v>1 - 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616.23</v>
      </c>
      <c r="J183" s="15">
        <f>'[1]TCE - ANEXO III - Preencher'!K192</f>
        <v>0</v>
      </c>
      <c r="K183" s="16">
        <f>'[1]TCE - ANEXO III - Preencher'!L192</f>
        <v>145.77000000000001</v>
      </c>
      <c r="L183" s="16">
        <f>'[1]TCE - ANEXO III - Preencher'!M192</f>
        <v>5.23</v>
      </c>
      <c r="M183" s="16">
        <f t="shared" si="13"/>
        <v>140.54000000000002</v>
      </c>
      <c r="N183" s="16">
        <f>'[1]TCE - ANEXO III - Preencher'!O192</f>
        <v>11.44</v>
      </c>
      <c r="O183" s="16">
        <f>'[1]TCE - ANEXO III - Preencher'!P192</f>
        <v>0</v>
      </c>
      <c r="P183" s="17">
        <f t="shared" si="14"/>
        <v>11.44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768.21</v>
      </c>
    </row>
    <row r="184" spans="1:28" s="4" customFormat="1" x14ac:dyDescent="0.2">
      <c r="A184" s="9">
        <f>IFERROR(VLOOKUP(B184,'[1]DADOS (OCULTAR)'!$P$3:$R$53,3,0),"")</f>
        <v>9767633000609</v>
      </c>
      <c r="B184" s="10" t="str">
        <f>'[1]TCE - ANEXO III - Preencher'!C193</f>
        <v>UPA CAXANGÁ</v>
      </c>
      <c r="C184" s="11"/>
      <c r="D184" s="12" t="str">
        <f>'[1]TCE - ANEXO III - Preencher'!E193</f>
        <v>CAIO CESAR DE LIMA SILVA</v>
      </c>
      <c r="E184" s="10" t="str">
        <f>IF('[1]TCE - ANEXO III - Preencher'!F193="4 - Assistência Odontológica","2 - Outros Profissionais da Saúde",'[1]TCE - ANEXO II - Enviar TCE'!E183)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676.98</v>
      </c>
      <c r="J184" s="15">
        <f>'[1]TCE - ANEXO III - Preencher'!K193</f>
        <v>0</v>
      </c>
      <c r="K184" s="16">
        <f>'[1]TCE - ANEXO III - Preencher'!L193</f>
        <v>145.77000000000001</v>
      </c>
      <c r="L184" s="16">
        <f>'[1]TCE - ANEXO III - Preencher'!M193</f>
        <v>5.23</v>
      </c>
      <c r="M184" s="16">
        <f t="shared" si="13"/>
        <v>140.54000000000002</v>
      </c>
      <c r="N184" s="16">
        <f>'[1]TCE - ANEXO III - Preencher'!O193</f>
        <v>11.44</v>
      </c>
      <c r="O184" s="16">
        <f>'[1]TCE - ANEXO III - Preencher'!P193</f>
        <v>0</v>
      </c>
      <c r="P184" s="17">
        <f t="shared" si="14"/>
        <v>11.44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828.96</v>
      </c>
    </row>
    <row r="185" spans="1:28" s="4" customFormat="1" x14ac:dyDescent="0.2">
      <c r="A185" s="9">
        <f>IFERROR(VLOOKUP(B185,'[1]DADOS (OCULTAR)'!$P$3:$R$53,3,0),"")</f>
        <v>9767633000609</v>
      </c>
      <c r="B185" s="10" t="str">
        <f>'[1]TCE - ANEXO III - Preencher'!C194</f>
        <v>UPA CAXANGÁ</v>
      </c>
      <c r="C185" s="11"/>
      <c r="D185" s="12" t="str">
        <f>'[1]TCE - ANEXO III - Preencher'!E194</f>
        <v>CAMILA CATHARINE PONTES SANCHES</v>
      </c>
      <c r="E185" s="10" t="str">
        <f>IF('[1]TCE - ANEXO III - Preencher'!F194="4 - Assistência Odontológica","2 - Outros Profissionais da Saúde",'[1]TCE - ANEXO II - Enviar TCE'!E184)</f>
        <v>1 - Médico</v>
      </c>
      <c r="F185" s="13" t="str">
        <f>'[1]TCE - ANEXO III - Preencher'!G194</f>
        <v>2251-25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641.25</v>
      </c>
      <c r="J185" s="15">
        <f>'[1]TCE - ANEXO III - Preencher'!K194</f>
        <v>0</v>
      </c>
      <c r="K185" s="16">
        <f>'[1]TCE - ANEXO III - Preencher'!L194</f>
        <v>145.77000000000001</v>
      </c>
      <c r="L185" s="16">
        <f>'[1]TCE - ANEXO III - Preencher'!M194</f>
        <v>5.23</v>
      </c>
      <c r="M185" s="16">
        <f t="shared" si="13"/>
        <v>140.54000000000002</v>
      </c>
      <c r="N185" s="16">
        <f>'[1]TCE - ANEXO III - Preencher'!O194</f>
        <v>11.44</v>
      </c>
      <c r="O185" s="16">
        <f>'[1]TCE - ANEXO III - Preencher'!P194</f>
        <v>0</v>
      </c>
      <c r="P185" s="17">
        <f t="shared" si="14"/>
        <v>11.44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793.23</v>
      </c>
    </row>
    <row r="186" spans="1:28" s="4" customFormat="1" x14ac:dyDescent="0.2">
      <c r="A186" s="9">
        <f>IFERROR(VLOOKUP(B186,'[1]DADOS (OCULTAR)'!$P$3:$R$53,3,0),"")</f>
        <v>9767633000609</v>
      </c>
      <c r="B186" s="10" t="str">
        <f>'[1]TCE - ANEXO III - Preencher'!C195</f>
        <v>UPA CAXANGÁ</v>
      </c>
      <c r="C186" s="11"/>
      <c r="D186" s="12" t="str">
        <f>'[1]TCE - ANEXO III - Preencher'!E195</f>
        <v>CECILIA GONCALVES BEZERRA</v>
      </c>
      <c r="E186" s="10" t="str">
        <f>IF('[1]TCE - ANEXO III - Preencher'!F195="4 - Assistência Odontológica","2 - Outros Profissionais da Saúde",'[1]TCE - ANEXO II - Enviar TCE'!E185)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873.42</v>
      </c>
      <c r="J186" s="15">
        <f>'[1]TCE - ANEXO III - Preencher'!K195</f>
        <v>0</v>
      </c>
      <c r="K186" s="16">
        <f>'[1]TCE - ANEXO III - Preencher'!L195</f>
        <v>145.77000000000001</v>
      </c>
      <c r="L186" s="16">
        <f>'[1]TCE - ANEXO III - Preencher'!M195</f>
        <v>5.23</v>
      </c>
      <c r="M186" s="16">
        <f t="shared" si="13"/>
        <v>140.54000000000002</v>
      </c>
      <c r="N186" s="16">
        <f>'[1]TCE - ANEXO III - Preencher'!O195</f>
        <v>11.44</v>
      </c>
      <c r="O186" s="16">
        <f>'[1]TCE - ANEXO III - Preencher'!P195</f>
        <v>0</v>
      </c>
      <c r="P186" s="17">
        <f t="shared" si="14"/>
        <v>11.44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1025.4000000000001</v>
      </c>
    </row>
    <row r="187" spans="1:28" s="4" customFormat="1" x14ac:dyDescent="0.2">
      <c r="A187" s="9">
        <f>IFERROR(VLOOKUP(B187,'[1]DADOS (OCULTAR)'!$P$3:$R$53,3,0),"")</f>
        <v>9767633000609</v>
      </c>
      <c r="B187" s="10" t="str">
        <f>'[1]TCE - ANEXO III - Preencher'!C196</f>
        <v>UPA CAXANGÁ</v>
      </c>
      <c r="C187" s="11"/>
      <c r="D187" s="12" t="str">
        <f>'[1]TCE - ANEXO III - Preencher'!E196</f>
        <v>CLECIA MARIA FIGUEIROA MELO</v>
      </c>
      <c r="E187" s="10" t="str">
        <f>IF('[1]TCE - ANEXO III - Preencher'!F196="4 - Assistência Odontológica","2 - Outros Profissionais da Saúde",'[1]TCE - ANEXO II - Enviar TCE'!E186)</f>
        <v>1 - Médico</v>
      </c>
      <c r="F187" s="13" t="str">
        <f>'[1]TCE - ANEXO III - Preencher'!G196</f>
        <v>2251-24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313.92</v>
      </c>
      <c r="J187" s="15">
        <f>'[1]TCE - ANEXO III - Preencher'!K196</f>
        <v>0</v>
      </c>
      <c r="K187" s="16">
        <f>'[1]TCE - ANEXO III - Preencher'!L196</f>
        <v>145.77000000000001</v>
      </c>
      <c r="L187" s="16">
        <f>'[1]TCE - ANEXO III - Preencher'!M196</f>
        <v>5.23</v>
      </c>
      <c r="M187" s="16">
        <f t="shared" si="13"/>
        <v>140.54000000000002</v>
      </c>
      <c r="N187" s="16">
        <f>'[1]TCE - ANEXO III - Preencher'!O196</f>
        <v>11.44</v>
      </c>
      <c r="O187" s="16">
        <f>'[1]TCE - ANEXO III - Preencher'!P196</f>
        <v>0</v>
      </c>
      <c r="P187" s="17">
        <f t="shared" si="14"/>
        <v>11.44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465.90000000000003</v>
      </c>
    </row>
    <row r="188" spans="1:28" s="4" customFormat="1" x14ac:dyDescent="0.2">
      <c r="A188" s="9">
        <f>IFERROR(VLOOKUP(B188,'[1]DADOS (OCULTAR)'!$P$3:$R$53,3,0),"")</f>
        <v>9767633000609</v>
      </c>
      <c r="B188" s="10" t="str">
        <f>'[1]TCE - ANEXO III - Preencher'!C197</f>
        <v>UPA CAXANGÁ</v>
      </c>
      <c r="C188" s="11"/>
      <c r="D188" s="12" t="str">
        <f>'[1]TCE - ANEXO III - Preencher'!E197</f>
        <v>ELISA PERI AZEVEDO</v>
      </c>
      <c r="E188" s="10" t="str">
        <f>IF('[1]TCE - ANEXO III - Preencher'!F197="4 - Assistência Odontológica","2 - Outros Profissionais da Saúde",'[1]TCE - ANEXO II - Enviar TCE'!E187)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672.42</v>
      </c>
      <c r="J188" s="15">
        <f>'[1]TCE - ANEXO III - Preencher'!K197</f>
        <v>0</v>
      </c>
      <c r="K188" s="16">
        <f>'[1]TCE - ANEXO III - Preencher'!L197</f>
        <v>145.77000000000001</v>
      </c>
      <c r="L188" s="16">
        <f>'[1]TCE - ANEXO III - Preencher'!M197</f>
        <v>5.23</v>
      </c>
      <c r="M188" s="16">
        <f t="shared" si="13"/>
        <v>140.54000000000002</v>
      </c>
      <c r="N188" s="16">
        <f>'[1]TCE - ANEXO III - Preencher'!O197</f>
        <v>11.44</v>
      </c>
      <c r="O188" s="16">
        <f>'[1]TCE - ANEXO III - Preencher'!P197</f>
        <v>0</v>
      </c>
      <c r="P188" s="17">
        <f t="shared" si="14"/>
        <v>11.44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824.40000000000009</v>
      </c>
    </row>
    <row r="189" spans="1:28" s="4" customFormat="1" x14ac:dyDescent="0.2">
      <c r="A189" s="9">
        <f>IFERROR(VLOOKUP(B189,'[1]DADOS (OCULTAR)'!$P$3:$R$53,3,0),"")</f>
        <v>9767633000609</v>
      </c>
      <c r="B189" s="10" t="str">
        <f>'[1]TCE - ANEXO III - Preencher'!C198</f>
        <v>UPA CAXANGÁ</v>
      </c>
      <c r="C189" s="11"/>
      <c r="D189" s="12" t="str">
        <f>'[1]TCE - ANEXO III - Preencher'!E198</f>
        <v>ENI ARAUJO GOMES</v>
      </c>
      <c r="E189" s="10" t="str">
        <f>IF('[1]TCE - ANEXO III - Preencher'!F198="4 - Assistência Odontológica","2 - Outros Profissionais da Saúde",'[1]TCE - ANEXO II - Enviar TCE'!E188)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556.37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11.44</v>
      </c>
      <c r="O189" s="16">
        <f>'[1]TCE - ANEXO III - Preencher'!P198</f>
        <v>0</v>
      </c>
      <c r="P189" s="17">
        <f t="shared" si="14"/>
        <v>11.44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567.81000000000006</v>
      </c>
    </row>
    <row r="190" spans="1:28" s="4" customFormat="1" x14ac:dyDescent="0.2">
      <c r="A190" s="9">
        <f>IFERROR(VLOOKUP(B190,'[1]DADOS (OCULTAR)'!$P$3:$R$53,3,0),"")</f>
        <v>9767633000609</v>
      </c>
      <c r="B190" s="10" t="str">
        <f>'[1]TCE - ANEXO III - Preencher'!C199</f>
        <v>UPA CAXANGÁ</v>
      </c>
      <c r="C190" s="11"/>
      <c r="D190" s="12" t="str">
        <f>'[1]TCE - ANEXO III - Preencher'!E199</f>
        <v>FERNANDO ANIBAL FIALHO CANTARELLI</v>
      </c>
      <c r="E190" s="10" t="str">
        <f>IF('[1]TCE - ANEXO III - Preencher'!F199="4 - Assistência Odontológica","2 - Outros Profissionais da Saúde",'[1]TCE - ANEXO II - Enviar TCE'!E189)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814.43</v>
      </c>
      <c r="J190" s="15">
        <f>'[1]TCE - ANEXO III - Preencher'!K199</f>
        <v>0</v>
      </c>
      <c r="K190" s="16">
        <f>'[1]TCE - ANEXO III - Preencher'!L199</f>
        <v>145.77000000000001</v>
      </c>
      <c r="L190" s="16">
        <f>'[1]TCE - ANEXO III - Preencher'!M199</f>
        <v>5.23</v>
      </c>
      <c r="M190" s="16">
        <f t="shared" si="13"/>
        <v>140.54000000000002</v>
      </c>
      <c r="N190" s="16">
        <f>'[1]TCE - ANEXO III - Preencher'!O199</f>
        <v>11.44</v>
      </c>
      <c r="O190" s="16">
        <f>'[1]TCE - ANEXO III - Preencher'!P199</f>
        <v>0</v>
      </c>
      <c r="P190" s="17">
        <f t="shared" si="14"/>
        <v>11.44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966.41000000000008</v>
      </c>
    </row>
    <row r="191" spans="1:28" s="4" customFormat="1" x14ac:dyDescent="0.2">
      <c r="A191" s="9">
        <f>IFERROR(VLOOKUP(B191,'[1]DADOS (OCULTAR)'!$P$3:$R$53,3,0),"")</f>
        <v>9767633000609</v>
      </c>
      <c r="B191" s="10" t="str">
        <f>'[1]TCE - ANEXO III - Preencher'!C200</f>
        <v>UPA CAXANGÁ</v>
      </c>
      <c r="C191" s="11"/>
      <c r="D191" s="12" t="str">
        <f>'[1]TCE - ANEXO III - Preencher'!E200</f>
        <v>FILIPE DE AZEVEDO MESQUITA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2252-70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833.62</v>
      </c>
      <c r="J191" s="15">
        <f>'[1]TCE - ANEXO III - Preencher'!K200</f>
        <v>0</v>
      </c>
      <c r="K191" s="16">
        <f>'[1]TCE - ANEXO III - Preencher'!L200</f>
        <v>145.77000000000001</v>
      </c>
      <c r="L191" s="16">
        <f>'[1]TCE - ANEXO III - Preencher'!M200</f>
        <v>5.23</v>
      </c>
      <c r="M191" s="16">
        <f t="shared" si="13"/>
        <v>140.54000000000002</v>
      </c>
      <c r="N191" s="16">
        <f>'[1]TCE - ANEXO III - Preencher'!O200</f>
        <v>11.44</v>
      </c>
      <c r="O191" s="16">
        <f>'[1]TCE - ANEXO III - Preencher'!P200</f>
        <v>0</v>
      </c>
      <c r="P191" s="17">
        <f t="shared" si="14"/>
        <v>11.44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985.60000000000014</v>
      </c>
    </row>
    <row r="192" spans="1:28" s="4" customFormat="1" x14ac:dyDescent="0.2">
      <c r="A192" s="9">
        <f>IFERROR(VLOOKUP(B192,'[1]DADOS (OCULTAR)'!$P$3:$R$53,3,0),"")</f>
        <v>9767633000609</v>
      </c>
      <c r="B192" s="10" t="str">
        <f>'[1]TCE - ANEXO III - Preencher'!C201</f>
        <v>UPA CAXANGÁ</v>
      </c>
      <c r="C192" s="11"/>
      <c r="D192" s="12" t="str">
        <f>'[1]TCE - ANEXO III - Preencher'!E201</f>
        <v>GEYDSON NOBREGA DA SILVA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441.32</v>
      </c>
      <c r="J192" s="15">
        <f>'[1]TCE - ANEXO III - Preencher'!K201</f>
        <v>0</v>
      </c>
      <c r="K192" s="16">
        <f>'[1]TCE - ANEXO III - Preencher'!L201</f>
        <v>145.77000000000001</v>
      </c>
      <c r="L192" s="16">
        <f>'[1]TCE - ANEXO III - Preencher'!M201</f>
        <v>5.23</v>
      </c>
      <c r="M192" s="16">
        <f t="shared" si="13"/>
        <v>140.54000000000002</v>
      </c>
      <c r="N192" s="16">
        <f>'[1]TCE - ANEXO III - Preencher'!O201</f>
        <v>11.44</v>
      </c>
      <c r="O192" s="16">
        <f>'[1]TCE - ANEXO III - Preencher'!P201</f>
        <v>0</v>
      </c>
      <c r="P192" s="17">
        <f t="shared" si="14"/>
        <v>11.44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593.30000000000007</v>
      </c>
    </row>
    <row r="193" spans="1:28" s="4" customFormat="1" x14ac:dyDescent="0.2">
      <c r="A193" s="9">
        <f>IFERROR(VLOOKUP(B193,'[1]DADOS (OCULTAR)'!$P$3:$R$53,3,0),"")</f>
        <v>9767633000609</v>
      </c>
      <c r="B193" s="10" t="str">
        <f>'[1]TCE - ANEXO III - Preencher'!C202</f>
        <v>UPA CAXANGÁ</v>
      </c>
      <c r="C193" s="11"/>
      <c r="D193" s="12" t="str">
        <f>'[1]TCE - ANEXO III - Preencher'!E202</f>
        <v>GUILHERME UCHOA CAVALCANTI WALMSLEY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774.53</v>
      </c>
      <c r="J193" s="15">
        <f>'[1]TCE - ANEXO III - Preencher'!K202</f>
        <v>0</v>
      </c>
      <c r="K193" s="16">
        <f>'[1]TCE - ANEXO III - Preencher'!L202</f>
        <v>145.77000000000001</v>
      </c>
      <c r="L193" s="16">
        <f>'[1]TCE - ANEXO III - Preencher'!M202</f>
        <v>5.23</v>
      </c>
      <c r="M193" s="16">
        <f t="shared" si="13"/>
        <v>140.54000000000002</v>
      </c>
      <c r="N193" s="16">
        <f>'[1]TCE - ANEXO III - Preencher'!O202</f>
        <v>11.44</v>
      </c>
      <c r="O193" s="16">
        <f>'[1]TCE - ANEXO III - Preencher'!P202</f>
        <v>0</v>
      </c>
      <c r="P193" s="17">
        <f t="shared" si="14"/>
        <v>11.44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926.51</v>
      </c>
    </row>
    <row r="194" spans="1:28" s="4" customFormat="1" x14ac:dyDescent="0.2">
      <c r="A194" s="9">
        <f>IFERROR(VLOOKUP(B194,'[1]DADOS (OCULTAR)'!$P$3:$R$53,3,0),"")</f>
        <v>9767633000609</v>
      </c>
      <c r="B194" s="10" t="str">
        <f>'[1]TCE - ANEXO III - Preencher'!C203</f>
        <v>UPA CAXANGÁ</v>
      </c>
      <c r="C194" s="11"/>
      <c r="D194" s="12" t="str">
        <f>'[1]TCE - ANEXO III - Preencher'!E203</f>
        <v>GUSTAVO HENRIQUE FRANCA DE MORAES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479.24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11.44</v>
      </c>
      <c r="O194" s="16">
        <f>'[1]TCE - ANEXO III - Preencher'!P203</f>
        <v>0</v>
      </c>
      <c r="P194" s="17">
        <f t="shared" si="14"/>
        <v>11.44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490.68</v>
      </c>
    </row>
    <row r="195" spans="1:28" s="4" customFormat="1" x14ac:dyDescent="0.2">
      <c r="A195" s="9">
        <f>IFERROR(VLOOKUP(B195,'[1]DADOS (OCULTAR)'!$P$3:$R$53,3,0),"")</f>
        <v>9767633000609</v>
      </c>
      <c r="B195" s="10" t="str">
        <f>'[1]TCE - ANEXO III - Preencher'!C204</f>
        <v>UPA CAXANGÁ</v>
      </c>
      <c r="C195" s="11"/>
      <c r="D195" s="12" t="str">
        <f>'[1]TCE - ANEXO III - Preencher'!E204</f>
        <v>IJACIEL SOARES DE OLIVEIRA</v>
      </c>
      <c r="E195" s="10" t="str">
        <f>IF('[1]TCE - ANEXO III - Preencher'!F204="4 - Assistência Odontológica","2 - Outros Profissionais da Saúde",'[1]TCE - ANEXO II - Enviar TCE'!E194)</f>
        <v>1 - Médico</v>
      </c>
      <c r="F195" s="13" t="str">
        <f>'[1]TCE - ANEXO III - Preencher'!G204</f>
        <v>2252-70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502.37</v>
      </c>
      <c r="J195" s="15">
        <f>'[1]TCE - ANEXO III - Preencher'!K204</f>
        <v>0</v>
      </c>
      <c r="K195" s="16">
        <f>'[1]TCE - ANEXO III - Preencher'!L204</f>
        <v>145.77000000000001</v>
      </c>
      <c r="L195" s="16">
        <f>'[1]TCE - ANEXO III - Preencher'!M204</f>
        <v>5.23</v>
      </c>
      <c r="M195" s="16">
        <f t="shared" si="13"/>
        <v>140.54000000000002</v>
      </c>
      <c r="N195" s="16">
        <f>'[1]TCE - ANEXO III - Preencher'!O204</f>
        <v>11.44</v>
      </c>
      <c r="O195" s="16">
        <f>'[1]TCE - ANEXO III - Preencher'!P204</f>
        <v>0</v>
      </c>
      <c r="P195" s="17">
        <f t="shared" si="14"/>
        <v>11.44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654.35000000000014</v>
      </c>
    </row>
    <row r="196" spans="1:28" s="4" customFormat="1" x14ac:dyDescent="0.2">
      <c r="A196" s="9">
        <f>IFERROR(VLOOKUP(B196,'[1]DADOS (OCULTAR)'!$P$3:$R$53,3,0),"")</f>
        <v>9767633000609</v>
      </c>
      <c r="B196" s="10" t="str">
        <f>'[1]TCE - ANEXO III - Preencher'!C205</f>
        <v>UPA CAXANGÁ</v>
      </c>
      <c r="C196" s="11"/>
      <c r="D196" s="12" t="str">
        <f>'[1]TCE - ANEXO III - Preencher'!E205</f>
        <v>JONAS MENEZES DE LIMA</v>
      </c>
      <c r="E196" s="10" t="str">
        <f>IF('[1]TCE - ANEXO III - Preencher'!F205="4 - Assistência Odontológica","2 - Outros Profissionais da Saúde",'[1]TCE - ANEXO II - Enviar TCE'!E195)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617.84</v>
      </c>
      <c r="J196" s="15">
        <f>'[1]TCE - ANEXO III - Preencher'!K205</f>
        <v>0</v>
      </c>
      <c r="K196" s="16">
        <f>'[1]TCE - ANEXO III - Preencher'!L205</f>
        <v>145.77000000000001</v>
      </c>
      <c r="L196" s="16">
        <f>'[1]TCE - ANEXO III - Preencher'!M205</f>
        <v>5.23</v>
      </c>
      <c r="M196" s="16">
        <f t="shared" ref="M196:M259" si="19">K196-L196</f>
        <v>140.54000000000002</v>
      </c>
      <c r="N196" s="16">
        <f>'[1]TCE - ANEXO III - Preencher'!O205</f>
        <v>11.44</v>
      </c>
      <c r="O196" s="16">
        <f>'[1]TCE - ANEXO III - Preencher'!P205</f>
        <v>0</v>
      </c>
      <c r="P196" s="17">
        <f t="shared" ref="P196:P259" si="20">N196-O196</f>
        <v>11.44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769.82000000000016</v>
      </c>
    </row>
    <row r="197" spans="1:28" s="4" customFormat="1" x14ac:dyDescent="0.2">
      <c r="A197" s="9">
        <f>IFERROR(VLOOKUP(B197,'[1]DADOS (OCULTAR)'!$P$3:$R$53,3,0),"")</f>
        <v>9767633000609</v>
      </c>
      <c r="B197" s="10" t="str">
        <f>'[1]TCE - ANEXO III - Preencher'!C206</f>
        <v>UPA CAXANGÁ</v>
      </c>
      <c r="C197" s="11"/>
      <c r="D197" s="12" t="str">
        <f>'[1]TCE - ANEXO III - Preencher'!E206</f>
        <v>JULIANA MARIA OLINDA PARAGUASSU SANTANA</v>
      </c>
      <c r="E197" s="10" t="str">
        <f>IF('[1]TCE - ANEXO III - Preencher'!F206="4 - Assistência Odontológica","2 - Outros Profissionais da Saúde",'[1]TCE - ANEXO II - Enviar TCE'!E196)</f>
        <v>1 - Médico</v>
      </c>
      <c r="F197" s="13" t="str">
        <f>'[1]TCE - ANEXO III - Preencher'!G206</f>
        <v>2251-25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774.61</v>
      </c>
      <c r="J197" s="15">
        <f>'[1]TCE - ANEXO III - Preencher'!K206</f>
        <v>0</v>
      </c>
      <c r="K197" s="16">
        <f>'[1]TCE - ANEXO III - Preencher'!L206</f>
        <v>145.77000000000001</v>
      </c>
      <c r="L197" s="16">
        <f>'[1]TCE - ANEXO III - Preencher'!M206</f>
        <v>5.23</v>
      </c>
      <c r="M197" s="16">
        <f t="shared" si="19"/>
        <v>140.54000000000002</v>
      </c>
      <c r="N197" s="16">
        <f>'[1]TCE - ANEXO III - Preencher'!O206</f>
        <v>11.44</v>
      </c>
      <c r="O197" s="16">
        <f>'[1]TCE - ANEXO III - Preencher'!P206</f>
        <v>0</v>
      </c>
      <c r="P197" s="17">
        <f t="shared" si="20"/>
        <v>11.44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926.59000000000015</v>
      </c>
    </row>
    <row r="198" spans="1:28" s="4" customFormat="1" x14ac:dyDescent="0.2">
      <c r="A198" s="9">
        <f>IFERROR(VLOOKUP(B198,'[1]DADOS (OCULTAR)'!$P$3:$R$53,3,0),"")</f>
        <v>9767633000609</v>
      </c>
      <c r="B198" s="10" t="str">
        <f>'[1]TCE - ANEXO III - Preencher'!C207</f>
        <v>UPA CAXANGÁ</v>
      </c>
      <c r="C198" s="11"/>
      <c r="D198" s="12" t="str">
        <f>'[1]TCE - ANEXO III - Preencher'!E207</f>
        <v>JULIANA RODRIGUES CASTELO BRANCO RADNAI</v>
      </c>
      <c r="E198" s="10" t="str">
        <f>IF('[1]TCE - ANEXO III - Preencher'!F207="4 - Assistência Odontológica","2 - Outros Profissionais da Saúde",'[1]TCE - ANEXO II - Enviar TCE'!E197)</f>
        <v>1 - Médico</v>
      </c>
      <c r="F198" s="13" t="str">
        <f>'[1]TCE - ANEXO III - Preencher'!G207</f>
        <v>2251-25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843.35</v>
      </c>
      <c r="J198" s="15">
        <f>'[1]TCE - ANEXO III - Preencher'!K207</f>
        <v>0</v>
      </c>
      <c r="K198" s="16">
        <f>'[1]TCE - ANEXO III - Preencher'!L207</f>
        <v>145.77000000000001</v>
      </c>
      <c r="L198" s="16">
        <f>'[1]TCE - ANEXO III - Preencher'!M207</f>
        <v>5.23</v>
      </c>
      <c r="M198" s="16">
        <f t="shared" si="19"/>
        <v>140.54000000000002</v>
      </c>
      <c r="N198" s="16">
        <f>'[1]TCE - ANEXO III - Preencher'!O207</f>
        <v>11.44</v>
      </c>
      <c r="O198" s="16">
        <f>'[1]TCE - ANEXO III - Preencher'!P207</f>
        <v>0</v>
      </c>
      <c r="P198" s="17">
        <f t="shared" si="20"/>
        <v>11.44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995.33000000000015</v>
      </c>
    </row>
    <row r="199" spans="1:28" s="4" customFormat="1" x14ac:dyDescent="0.2">
      <c r="A199" s="9">
        <f>IFERROR(VLOOKUP(B199,'[1]DADOS (OCULTAR)'!$P$3:$R$53,3,0),"")</f>
        <v>9767633000609</v>
      </c>
      <c r="B199" s="10" t="str">
        <f>'[1]TCE - ANEXO III - Preencher'!C208</f>
        <v>UPA CAXANGÁ</v>
      </c>
      <c r="C199" s="11"/>
      <c r="D199" s="12" t="str">
        <f>'[1]TCE - ANEXO III - Preencher'!E208</f>
        <v>JULIANNA DE CARVALHO PEREIRA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700.4</v>
      </c>
      <c r="J199" s="15">
        <f>'[1]TCE - ANEXO III - Preencher'!K208</f>
        <v>0</v>
      </c>
      <c r="K199" s="16">
        <f>'[1]TCE - ANEXO III - Preencher'!L208</f>
        <v>145.77000000000001</v>
      </c>
      <c r="L199" s="16">
        <f>'[1]TCE - ANEXO III - Preencher'!M208</f>
        <v>5.23</v>
      </c>
      <c r="M199" s="16">
        <f t="shared" si="19"/>
        <v>140.54000000000002</v>
      </c>
      <c r="N199" s="16">
        <f>'[1]TCE - ANEXO III - Preencher'!O208</f>
        <v>11.44</v>
      </c>
      <c r="O199" s="16">
        <f>'[1]TCE - ANEXO III - Preencher'!P208</f>
        <v>0</v>
      </c>
      <c r="P199" s="17">
        <f t="shared" si="20"/>
        <v>11.44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852.38000000000011</v>
      </c>
    </row>
    <row r="200" spans="1:28" s="4" customFormat="1" x14ac:dyDescent="0.2">
      <c r="A200" s="9">
        <f>IFERROR(VLOOKUP(B200,'[1]DADOS (OCULTAR)'!$P$3:$R$53,3,0),"")</f>
        <v>9767633000609</v>
      </c>
      <c r="B200" s="10" t="str">
        <f>'[1]TCE - ANEXO III - Preencher'!C209</f>
        <v>UPA CAXANGÁ</v>
      </c>
      <c r="C200" s="11"/>
      <c r="D200" s="12" t="str">
        <f>'[1]TCE - ANEXO III - Preencher'!E209</f>
        <v>JULIO CESAR SILVA DE ALBUQUERQUE</v>
      </c>
      <c r="E200" s="10" t="str">
        <f>IF('[1]TCE - ANEXO III - Preencher'!F209="4 - Assistência Odontológica","2 - Outros Profissionais da Saúde",'[1]TCE - ANEXO II - Enviar TCE'!E199)</f>
        <v>1 - Médico</v>
      </c>
      <c r="F200" s="13" t="str">
        <f>'[1]TCE - ANEXO III - Preencher'!G209</f>
        <v>2251-24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588.49</v>
      </c>
      <c r="J200" s="15">
        <f>'[1]TCE - ANEXO III - Preencher'!K209</f>
        <v>0</v>
      </c>
      <c r="K200" s="16">
        <f>'[1]TCE - ANEXO III - Preencher'!L209</f>
        <v>145.77000000000001</v>
      </c>
      <c r="L200" s="16">
        <f>'[1]TCE - ANEXO III - Preencher'!M209</f>
        <v>5.23</v>
      </c>
      <c r="M200" s="16">
        <f t="shared" si="19"/>
        <v>140.54000000000002</v>
      </c>
      <c r="N200" s="16">
        <f>'[1]TCE - ANEXO III - Preencher'!O209</f>
        <v>11.44</v>
      </c>
      <c r="O200" s="16">
        <f>'[1]TCE - ANEXO III - Preencher'!P209</f>
        <v>0</v>
      </c>
      <c r="P200" s="17">
        <f t="shared" si="20"/>
        <v>11.44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740.47</v>
      </c>
    </row>
    <row r="201" spans="1:28" s="4" customFormat="1" x14ac:dyDescent="0.2">
      <c r="A201" s="9">
        <f>IFERROR(VLOOKUP(B201,'[1]DADOS (OCULTAR)'!$P$3:$R$53,3,0),"")</f>
        <v>9767633000609</v>
      </c>
      <c r="B201" s="10" t="str">
        <f>'[1]TCE - ANEXO III - Preencher'!C210</f>
        <v>UPA CAXANGÁ</v>
      </c>
      <c r="C201" s="11"/>
      <c r="D201" s="12" t="str">
        <f>'[1]TCE - ANEXO III - Preencher'!E210</f>
        <v>KAMILLA DE MACEDO E SILVA CORREA DE OLIVEIRA</v>
      </c>
      <c r="E201" s="10" t="str">
        <f>IF('[1]TCE - ANEXO III - Preencher'!F210="4 - Assistência Odontológica","2 - Outros Profissionais da Saúde",'[1]TCE - ANEXO II - Enviar TCE'!E200)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680.11</v>
      </c>
      <c r="J201" s="15">
        <f>'[1]TCE - ANEXO III - Preencher'!K210</f>
        <v>0</v>
      </c>
      <c r="K201" s="16">
        <f>'[1]TCE - ANEXO III - Preencher'!L210</f>
        <v>145.77000000000001</v>
      </c>
      <c r="L201" s="16">
        <f>'[1]TCE - ANEXO III - Preencher'!M210</f>
        <v>5.23</v>
      </c>
      <c r="M201" s="16">
        <f t="shared" si="19"/>
        <v>140.54000000000002</v>
      </c>
      <c r="N201" s="16">
        <f>'[1]TCE - ANEXO III - Preencher'!O210</f>
        <v>11.44</v>
      </c>
      <c r="O201" s="16">
        <f>'[1]TCE - ANEXO III - Preencher'!P210</f>
        <v>0</v>
      </c>
      <c r="P201" s="17">
        <f t="shared" si="20"/>
        <v>11.44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832.09000000000015</v>
      </c>
    </row>
    <row r="202" spans="1:28" s="4" customFormat="1" x14ac:dyDescent="0.2">
      <c r="A202" s="9">
        <f>IFERROR(VLOOKUP(B202,'[1]DADOS (OCULTAR)'!$P$3:$R$53,3,0),"")</f>
        <v>9767633000609</v>
      </c>
      <c r="B202" s="10" t="str">
        <f>'[1]TCE - ANEXO III - Preencher'!C211</f>
        <v>UPA CAXANGÁ</v>
      </c>
      <c r="C202" s="11"/>
      <c r="D202" s="12" t="str">
        <f>'[1]TCE - ANEXO III - Preencher'!E211</f>
        <v>LAYS MIRANDA DE ALMEIDA MARTINS</v>
      </c>
      <c r="E202" s="10" t="str">
        <f>IF('[1]TCE - ANEXO III - Preencher'!F211="4 - Assistência Odontológica","2 - Outros Profissionais da Saúde",'[1]TCE - ANEXO II - Enviar TCE'!E201)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383.96</v>
      </c>
      <c r="J202" s="15">
        <f>'[1]TCE - ANEXO III - Preencher'!K211</f>
        <v>0</v>
      </c>
      <c r="K202" s="16">
        <f>'[1]TCE - ANEXO III - Preencher'!L211</f>
        <v>145.77000000000001</v>
      </c>
      <c r="L202" s="16">
        <f>'[1]TCE - ANEXO III - Preencher'!M211</f>
        <v>5.23</v>
      </c>
      <c r="M202" s="16">
        <f t="shared" si="19"/>
        <v>140.54000000000002</v>
      </c>
      <c r="N202" s="16">
        <f>'[1]TCE - ANEXO III - Preencher'!O211</f>
        <v>11.44</v>
      </c>
      <c r="O202" s="16">
        <f>'[1]TCE - ANEXO III - Preencher'!P211</f>
        <v>0</v>
      </c>
      <c r="P202" s="17">
        <f t="shared" si="20"/>
        <v>11.44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535.94000000000005</v>
      </c>
    </row>
    <row r="203" spans="1:28" s="4" customFormat="1" x14ac:dyDescent="0.2">
      <c r="A203" s="9">
        <f>IFERROR(VLOOKUP(B203,'[1]DADOS (OCULTAR)'!$P$3:$R$53,3,0),"")</f>
        <v>9767633000609</v>
      </c>
      <c r="B203" s="10" t="str">
        <f>'[1]TCE - ANEXO III - Preencher'!C212</f>
        <v>UPA CAXANGÁ</v>
      </c>
      <c r="C203" s="11"/>
      <c r="D203" s="12" t="str">
        <f>'[1]TCE - ANEXO III - Preencher'!E212</f>
        <v>LEONARDO DE MOURA CINTRA</v>
      </c>
      <c r="E203" s="10" t="str">
        <f>IF('[1]TCE - ANEXO III - Preencher'!F212="4 - Assistência Odontológica","2 - Outros Profissionais da Saúde",'[1]TCE - ANEXO II - Enviar TCE'!E202)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498.54</v>
      </c>
      <c r="J203" s="15">
        <f>'[1]TCE - ANEXO III - Preencher'!K212</f>
        <v>0</v>
      </c>
      <c r="K203" s="16">
        <f>'[1]TCE - ANEXO III - Preencher'!L212</f>
        <v>145.77000000000001</v>
      </c>
      <c r="L203" s="16">
        <f>'[1]TCE - ANEXO III - Preencher'!M212</f>
        <v>5.23</v>
      </c>
      <c r="M203" s="16">
        <f t="shared" si="19"/>
        <v>140.54000000000002</v>
      </c>
      <c r="N203" s="16">
        <f>'[1]TCE - ANEXO III - Preencher'!O212</f>
        <v>11.44</v>
      </c>
      <c r="O203" s="16">
        <f>'[1]TCE - ANEXO III - Preencher'!P212</f>
        <v>0</v>
      </c>
      <c r="P203" s="17">
        <f t="shared" si="20"/>
        <v>11.44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650.5200000000001</v>
      </c>
    </row>
    <row r="204" spans="1:28" s="4" customFormat="1" x14ac:dyDescent="0.2">
      <c r="A204" s="9">
        <f>IFERROR(VLOOKUP(B204,'[1]DADOS (OCULTAR)'!$P$3:$R$53,3,0),"")</f>
        <v>9767633000609</v>
      </c>
      <c r="B204" s="10" t="str">
        <f>'[1]TCE - ANEXO III - Preencher'!C213</f>
        <v>UPA CAXANGÁ</v>
      </c>
      <c r="C204" s="11"/>
      <c r="D204" s="12" t="str">
        <f>'[1]TCE - ANEXO III - Preencher'!E213</f>
        <v>LORENA REIMINE GUERRA</v>
      </c>
      <c r="E204" s="10" t="str">
        <f>IF('[1]TCE - ANEXO III - Preencher'!F213="4 - Assistência Odontológica","2 - Outros Profissionais da Saúde",'[1]TCE - ANEXO II - Enviar TCE'!E203)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755.65</v>
      </c>
      <c r="J204" s="15">
        <f>'[1]TCE - ANEXO III - Preencher'!K213</f>
        <v>0</v>
      </c>
      <c r="K204" s="16">
        <f>'[1]TCE - ANEXO III - Preencher'!L213</f>
        <v>145.77000000000001</v>
      </c>
      <c r="L204" s="16">
        <f>'[1]TCE - ANEXO III - Preencher'!M213</f>
        <v>5.23</v>
      </c>
      <c r="M204" s="16">
        <f t="shared" si="19"/>
        <v>140.54000000000002</v>
      </c>
      <c r="N204" s="16">
        <f>'[1]TCE - ANEXO III - Preencher'!O213</f>
        <v>11.44</v>
      </c>
      <c r="O204" s="16">
        <f>'[1]TCE - ANEXO III - Preencher'!P213</f>
        <v>0</v>
      </c>
      <c r="P204" s="17">
        <f t="shared" si="20"/>
        <v>11.44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907.63000000000011</v>
      </c>
    </row>
    <row r="205" spans="1:28" s="4" customFormat="1" x14ac:dyDescent="0.2">
      <c r="A205" s="9">
        <f>IFERROR(VLOOKUP(B205,'[1]DADOS (OCULTAR)'!$P$3:$R$53,3,0),"")</f>
        <v>9767633000609</v>
      </c>
      <c r="B205" s="10" t="str">
        <f>'[1]TCE - ANEXO III - Preencher'!C214</f>
        <v>UPA CAXANGÁ</v>
      </c>
      <c r="C205" s="11"/>
      <c r="D205" s="12" t="str">
        <f>'[1]TCE - ANEXO III - Preencher'!E214</f>
        <v>LUANA FREIRE GOES LIMA</v>
      </c>
      <c r="E205" s="10" t="str">
        <f>IF('[1]TCE - ANEXO III - Preencher'!F214="4 - Assistência Odontológica","2 - Outros Profissionais da Saúde",'[1]TCE - ANEXO II - Enviar TCE'!E204)</f>
        <v>1 - Médico</v>
      </c>
      <c r="F205" s="13" t="str">
        <f>'[1]TCE - ANEXO III - Preencher'!G214</f>
        <v>2251-24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786.49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11.44</v>
      </c>
      <c r="O205" s="16">
        <f>'[1]TCE - ANEXO III - Preencher'!P214</f>
        <v>0</v>
      </c>
      <c r="P205" s="17">
        <f t="shared" si="20"/>
        <v>11.44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797.93000000000006</v>
      </c>
    </row>
    <row r="206" spans="1:28" s="4" customFormat="1" x14ac:dyDescent="0.2">
      <c r="A206" s="9">
        <f>IFERROR(VLOOKUP(B206,'[1]DADOS (OCULTAR)'!$P$3:$R$53,3,0),"")</f>
        <v>9767633000609</v>
      </c>
      <c r="B206" s="10" t="str">
        <f>'[1]TCE - ANEXO III - Preencher'!C215</f>
        <v>UPA CAXANGÁ</v>
      </c>
      <c r="C206" s="11"/>
      <c r="D206" s="12" t="str">
        <f>'[1]TCE - ANEXO III - Preencher'!E215</f>
        <v>LUCIANA FIGUEIROA DE SIQUEIRA CAMPOS</v>
      </c>
      <c r="E206" s="10" t="str">
        <f>IF('[1]TCE - ANEXO III - Preencher'!F215="4 - Assistência Odontológica","2 - Outros Profissionais da Saúde",'[1]TCE - ANEXO II - Enviar TCE'!E205)</f>
        <v>1 - Médico</v>
      </c>
      <c r="F206" s="13" t="str">
        <f>'[1]TCE - ANEXO III - Preencher'!G215</f>
        <v>2251-24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582.41</v>
      </c>
      <c r="J206" s="15">
        <f>'[1]TCE - ANEXO III - Preencher'!K215</f>
        <v>0</v>
      </c>
      <c r="K206" s="16">
        <f>'[1]TCE - ANEXO III - Preencher'!L215</f>
        <v>145.77000000000001</v>
      </c>
      <c r="L206" s="16">
        <f>'[1]TCE - ANEXO III - Preencher'!M215</f>
        <v>5.23</v>
      </c>
      <c r="M206" s="16">
        <f t="shared" si="19"/>
        <v>140.54000000000002</v>
      </c>
      <c r="N206" s="16">
        <f>'[1]TCE - ANEXO III - Preencher'!O215</f>
        <v>11.44</v>
      </c>
      <c r="O206" s="16">
        <f>'[1]TCE - ANEXO III - Preencher'!P215</f>
        <v>0</v>
      </c>
      <c r="P206" s="17">
        <f t="shared" si="20"/>
        <v>11.44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734.3900000000001</v>
      </c>
    </row>
    <row r="207" spans="1:28" s="4" customFormat="1" x14ac:dyDescent="0.2">
      <c r="A207" s="9">
        <f>IFERROR(VLOOKUP(B207,'[1]DADOS (OCULTAR)'!$P$3:$R$53,3,0),"")</f>
        <v>9767633000609</v>
      </c>
      <c r="B207" s="10" t="str">
        <f>'[1]TCE - ANEXO III - Preencher'!C216</f>
        <v>UPA CAXANGÁ</v>
      </c>
      <c r="C207" s="11"/>
      <c r="D207" s="12" t="str">
        <f>'[1]TCE - ANEXO III - Preencher'!E216</f>
        <v>LUIZ MARCELO CORREIA JUNIOR</v>
      </c>
      <c r="E207" s="10" t="str">
        <f>IF('[1]TCE - ANEXO III - Preencher'!F216="4 - Assistência Odontológica","2 - Outros Profissionais da Saúde",'[1]TCE - ANEXO II - Enviar TCE'!E206)</f>
        <v>1 - Médico</v>
      </c>
      <c r="F207" s="13" t="str">
        <f>'[1]TCE - ANEXO III - Preencher'!G216</f>
        <v>2252-70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971.91</v>
      </c>
      <c r="J207" s="15">
        <f>'[1]TCE - ANEXO III - Preencher'!K216</f>
        <v>0</v>
      </c>
      <c r="K207" s="16">
        <f>'[1]TCE - ANEXO III - Preencher'!L216</f>
        <v>145.77000000000001</v>
      </c>
      <c r="L207" s="16">
        <f>'[1]TCE - ANEXO III - Preencher'!M216</f>
        <v>5.23</v>
      </c>
      <c r="M207" s="16">
        <f t="shared" si="19"/>
        <v>140.54000000000002</v>
      </c>
      <c r="N207" s="16">
        <f>'[1]TCE - ANEXO III - Preencher'!O216</f>
        <v>11.44</v>
      </c>
      <c r="O207" s="16">
        <f>'[1]TCE - ANEXO III - Preencher'!P216</f>
        <v>0</v>
      </c>
      <c r="P207" s="17">
        <f t="shared" si="20"/>
        <v>11.44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1123.8900000000001</v>
      </c>
    </row>
    <row r="208" spans="1:28" s="4" customFormat="1" x14ac:dyDescent="0.2">
      <c r="A208" s="9">
        <f>IFERROR(VLOOKUP(B208,'[1]DADOS (OCULTAR)'!$P$3:$R$53,3,0),"")</f>
        <v>9767633000609</v>
      </c>
      <c r="B208" s="10" t="str">
        <f>'[1]TCE - ANEXO III - Preencher'!C217</f>
        <v>UPA CAXANGÁ</v>
      </c>
      <c r="C208" s="11"/>
      <c r="D208" s="12" t="str">
        <f>'[1]TCE - ANEXO III - Preencher'!E217</f>
        <v>MARIANA CAVALCANTI DE MELO</v>
      </c>
      <c r="E208" s="10" t="str">
        <f>IF('[1]TCE - ANEXO III - Preencher'!F217="4 - Assistência Odontológica","2 - Outros Profissionais da Saúde",'[1]TCE - ANEXO II - Enviar TCE'!E207)</f>
        <v>1 - Médico</v>
      </c>
      <c r="F208" s="13" t="str">
        <f>'[1]TCE - ANEXO III - Preencher'!G217</f>
        <v>2252-70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476.15</v>
      </c>
      <c r="J208" s="15">
        <f>'[1]TCE - ANEXO III - Preencher'!K217</f>
        <v>0</v>
      </c>
      <c r="K208" s="16">
        <f>'[1]TCE - ANEXO III - Preencher'!L217</f>
        <v>145.77000000000001</v>
      </c>
      <c r="L208" s="16">
        <f>'[1]TCE - ANEXO III - Preencher'!M217</f>
        <v>5.23</v>
      </c>
      <c r="M208" s="16">
        <f t="shared" si="19"/>
        <v>140.54000000000002</v>
      </c>
      <c r="N208" s="16">
        <f>'[1]TCE - ANEXO III - Preencher'!O217</f>
        <v>11.44</v>
      </c>
      <c r="O208" s="16">
        <f>'[1]TCE - ANEXO III - Preencher'!P217</f>
        <v>0</v>
      </c>
      <c r="P208" s="17">
        <f t="shared" si="20"/>
        <v>11.44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628.13000000000011</v>
      </c>
    </row>
    <row r="209" spans="1:28" s="4" customFormat="1" x14ac:dyDescent="0.2">
      <c r="A209" s="9">
        <f>IFERROR(VLOOKUP(B209,'[1]DADOS (OCULTAR)'!$P$3:$R$53,3,0),"")</f>
        <v>9767633000609</v>
      </c>
      <c r="B209" s="10" t="str">
        <f>'[1]TCE - ANEXO III - Preencher'!C218</f>
        <v>UPA CAXANGÁ</v>
      </c>
      <c r="C209" s="11"/>
      <c r="D209" s="12" t="str">
        <f>'[1]TCE - ANEXO III - Preencher'!E218</f>
        <v>MAVINIER MENDES DE OLIVEIRA</v>
      </c>
      <c r="E209" s="10" t="str">
        <f>IF('[1]TCE - ANEXO III - Preencher'!F218="4 - Assistência Odontológica","2 - Outros Profissionais da Saúde",'[1]TCE - ANEXO II - Enviar TCE'!E208)</f>
        <v>1 - Médico</v>
      </c>
      <c r="F209" s="13" t="str">
        <f>'[1]TCE - ANEXO III - Preencher'!G218</f>
        <v>2252-70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575</v>
      </c>
      <c r="J209" s="15">
        <f>'[1]TCE - ANEXO III - Preencher'!K218</f>
        <v>0</v>
      </c>
      <c r="K209" s="16">
        <f>'[1]TCE - ANEXO III - Preencher'!L218</f>
        <v>145.77000000000001</v>
      </c>
      <c r="L209" s="16">
        <f>'[1]TCE - ANEXO III - Preencher'!M218</f>
        <v>5.23</v>
      </c>
      <c r="M209" s="16">
        <f t="shared" si="19"/>
        <v>140.54000000000002</v>
      </c>
      <c r="N209" s="16">
        <f>'[1]TCE - ANEXO III - Preencher'!O218</f>
        <v>11.44</v>
      </c>
      <c r="O209" s="16">
        <f>'[1]TCE - ANEXO III - Preencher'!P218</f>
        <v>0</v>
      </c>
      <c r="P209" s="17">
        <f t="shared" si="20"/>
        <v>11.44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726.98</v>
      </c>
    </row>
    <row r="210" spans="1:28" s="4" customFormat="1" x14ac:dyDescent="0.2">
      <c r="A210" s="9">
        <f>IFERROR(VLOOKUP(B210,'[1]DADOS (OCULTAR)'!$P$3:$R$53,3,0),"")</f>
        <v>9767633000609</v>
      </c>
      <c r="B210" s="10" t="str">
        <f>'[1]TCE - ANEXO III - Preencher'!C219</f>
        <v>UPA CAXANGÁ</v>
      </c>
      <c r="C210" s="11"/>
      <c r="D210" s="12" t="str">
        <f>'[1]TCE - ANEXO III - Preencher'!E219</f>
        <v>MIRELA MOTA AIRES</v>
      </c>
      <c r="E210" s="10" t="str">
        <f>IF('[1]TCE - ANEXO III - Preencher'!F219="4 - Assistência Odontológica","2 - Outros Profissionais da Saúde",'[1]TCE - ANEXO II - Enviar TCE'!E209)</f>
        <v>1 - Médico</v>
      </c>
      <c r="F210" s="13" t="str">
        <f>'[1]TCE - ANEXO III - Preencher'!G219</f>
        <v>2251-25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711.54</v>
      </c>
      <c r="J210" s="15">
        <f>'[1]TCE - ANEXO III - Preencher'!K219</f>
        <v>0</v>
      </c>
      <c r="K210" s="16">
        <f>'[1]TCE - ANEXO III - Preencher'!L219</f>
        <v>145.77000000000001</v>
      </c>
      <c r="L210" s="16">
        <f>'[1]TCE - ANEXO III - Preencher'!M219</f>
        <v>5.23</v>
      </c>
      <c r="M210" s="16">
        <f t="shared" si="19"/>
        <v>140.54000000000002</v>
      </c>
      <c r="N210" s="16">
        <f>'[1]TCE - ANEXO III - Preencher'!O219</f>
        <v>11.44</v>
      </c>
      <c r="O210" s="16">
        <f>'[1]TCE - ANEXO III - Preencher'!P219</f>
        <v>0</v>
      </c>
      <c r="P210" s="17">
        <f t="shared" si="20"/>
        <v>11.44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863.52</v>
      </c>
    </row>
    <row r="211" spans="1:28" s="4" customFormat="1" x14ac:dyDescent="0.2">
      <c r="A211" s="9">
        <f>IFERROR(VLOOKUP(B211,'[1]DADOS (OCULTAR)'!$P$3:$R$53,3,0),"")</f>
        <v>9767633000609</v>
      </c>
      <c r="B211" s="10" t="str">
        <f>'[1]TCE - ANEXO III - Preencher'!C220</f>
        <v>UPA CAXANGÁ</v>
      </c>
      <c r="C211" s="11"/>
      <c r="D211" s="12" t="str">
        <f>'[1]TCE - ANEXO III - Preencher'!E220</f>
        <v>MYLLENA EUNICE FERREIRA DA SILVA LIMA</v>
      </c>
      <c r="E211" s="10" t="str">
        <f>IF('[1]TCE - ANEXO III - Preencher'!F220="4 - Assistência Odontológica","2 - Outros Profissionais da Saúde",'[1]TCE - ANEXO II - Enviar TCE'!E210)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312.20999999999998</v>
      </c>
      <c r="J211" s="15">
        <f>'[1]TCE - ANEXO III - Preencher'!K220</f>
        <v>0</v>
      </c>
      <c r="K211" s="16">
        <f>'[1]TCE - ANEXO III - Preencher'!L220</f>
        <v>145.77000000000001</v>
      </c>
      <c r="L211" s="16">
        <f>'[1]TCE - ANEXO III - Preencher'!M220</f>
        <v>5.23</v>
      </c>
      <c r="M211" s="16">
        <f t="shared" si="19"/>
        <v>140.54000000000002</v>
      </c>
      <c r="N211" s="16">
        <f>'[1]TCE - ANEXO III - Preencher'!O220</f>
        <v>11.44</v>
      </c>
      <c r="O211" s="16">
        <f>'[1]TCE - ANEXO III - Preencher'!P220</f>
        <v>0</v>
      </c>
      <c r="P211" s="17">
        <f t="shared" si="20"/>
        <v>11.44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464.19</v>
      </c>
    </row>
    <row r="212" spans="1:28" s="4" customFormat="1" x14ac:dyDescent="0.2">
      <c r="A212" s="9">
        <f>IFERROR(VLOOKUP(B212,'[1]DADOS (OCULTAR)'!$P$3:$R$53,3,0),"")</f>
        <v>9767633000609</v>
      </c>
      <c r="B212" s="10" t="str">
        <f>'[1]TCE - ANEXO III - Preencher'!C221</f>
        <v>UPA CAXANGÁ</v>
      </c>
      <c r="C212" s="11"/>
      <c r="D212" s="12" t="str">
        <f>'[1]TCE - ANEXO III - Preencher'!E221</f>
        <v>NATHALYA MARIA DE MAGALHAES TELES BRINGEL</v>
      </c>
      <c r="E212" s="10" t="str">
        <f>IF('[1]TCE - ANEXO III - Preencher'!F221="4 - Assistência Odontológica","2 - Outros Profissionais da Saúde",'[1]TCE - ANEXO II - Enviar TCE'!E211)</f>
        <v>1 - Médico</v>
      </c>
      <c r="F212" s="13" t="str">
        <f>'[1]TCE - ANEXO III - Preencher'!G221</f>
        <v>2251-24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388.08</v>
      </c>
      <c r="J212" s="15">
        <f>'[1]TCE - ANEXO III - Preencher'!K221</f>
        <v>0</v>
      </c>
      <c r="K212" s="16">
        <f>'[1]TCE - ANEXO III - Preencher'!L221</f>
        <v>145.77000000000001</v>
      </c>
      <c r="L212" s="16">
        <f>'[1]TCE - ANEXO III - Preencher'!M221</f>
        <v>5.23</v>
      </c>
      <c r="M212" s="16">
        <f t="shared" si="19"/>
        <v>140.54000000000002</v>
      </c>
      <c r="N212" s="16">
        <f>'[1]TCE - ANEXO III - Preencher'!O221</f>
        <v>11.44</v>
      </c>
      <c r="O212" s="16">
        <f>'[1]TCE - ANEXO III - Preencher'!P221</f>
        <v>0</v>
      </c>
      <c r="P212" s="17">
        <f t="shared" si="20"/>
        <v>11.44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540.06000000000006</v>
      </c>
    </row>
    <row r="213" spans="1:28" s="4" customFormat="1" x14ac:dyDescent="0.2">
      <c r="A213" s="9">
        <f>IFERROR(VLOOKUP(B213,'[1]DADOS (OCULTAR)'!$P$3:$R$53,3,0),"")</f>
        <v>9767633000609</v>
      </c>
      <c r="B213" s="10" t="str">
        <f>'[1]TCE - ANEXO III - Preencher'!C222</f>
        <v>UPA CAXANGÁ</v>
      </c>
      <c r="C213" s="11"/>
      <c r="D213" s="12" t="str">
        <f>'[1]TCE - ANEXO III - Preencher'!E222</f>
        <v>PAULA CRISTINA ALVES LEITAO</v>
      </c>
      <c r="E213" s="10" t="str">
        <f>IF('[1]TCE - ANEXO III - Preencher'!F222="4 - Assistência Odontológica","2 - Outros Profissionais da Saúde",'[1]TCE - ANEXO II - Enviar TCE'!E212)</f>
        <v>1 - Médico</v>
      </c>
      <c r="F213" s="13" t="str">
        <f>'[1]TCE - ANEXO III - Preencher'!G222</f>
        <v>2251-24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338.72</v>
      </c>
      <c r="J213" s="15">
        <f>'[1]TCE - ANEXO III - Preencher'!K222</f>
        <v>0</v>
      </c>
      <c r="K213" s="16">
        <f>'[1]TCE - ANEXO III - Preencher'!L222</f>
        <v>145.77000000000001</v>
      </c>
      <c r="L213" s="16">
        <f>'[1]TCE - ANEXO III - Preencher'!M222</f>
        <v>5.23</v>
      </c>
      <c r="M213" s="16">
        <f t="shared" si="19"/>
        <v>140.54000000000002</v>
      </c>
      <c r="N213" s="16">
        <f>'[1]TCE - ANEXO III - Preencher'!O222</f>
        <v>11.44</v>
      </c>
      <c r="O213" s="16">
        <f>'[1]TCE - ANEXO III - Preencher'!P222</f>
        <v>0</v>
      </c>
      <c r="P213" s="17">
        <f t="shared" si="20"/>
        <v>11.44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490.70000000000005</v>
      </c>
    </row>
    <row r="214" spans="1:28" s="4" customFormat="1" x14ac:dyDescent="0.2">
      <c r="A214" s="9">
        <f>IFERROR(VLOOKUP(B214,'[1]DADOS (OCULTAR)'!$P$3:$R$53,3,0),"")</f>
        <v>9767633000609</v>
      </c>
      <c r="B214" s="10" t="str">
        <f>'[1]TCE - ANEXO III - Preencher'!C223</f>
        <v>UPA CAXANGÁ</v>
      </c>
      <c r="C214" s="11"/>
      <c r="D214" s="12" t="str">
        <f>'[1]TCE - ANEXO III - Preencher'!E223</f>
        <v>RAFAEL BAIA CARDOZO SILVA</v>
      </c>
      <c r="E214" s="10" t="str">
        <f>IF('[1]TCE - ANEXO III - Preencher'!F223="4 - Assistência Odontológica","2 - Outros Profissionais da Saúde",'[1]TCE - ANEXO II - Enviar TCE'!E213)</f>
        <v>1 - Médico</v>
      </c>
      <c r="F214" s="13" t="str">
        <f>'[1]TCE - ANEXO III - Preencher'!G223</f>
        <v>2252-70</v>
      </c>
      <c r="G214" s="14">
        <f>IF('[1]TCE - ANEXO III - Preencher'!H223="","",'[1]TCE - ANEXO III - Preencher'!H223)</f>
        <v>43862</v>
      </c>
      <c r="H214" s="15">
        <f>'[1]TCE - ANEXO III - Preencher'!I223</f>
        <v>0</v>
      </c>
      <c r="I214" s="15">
        <f>'[1]TCE - ANEXO III - Preencher'!J223</f>
        <v>518.65</v>
      </c>
      <c r="J214" s="15">
        <f>'[1]TCE - ANEXO III - Preencher'!K223</f>
        <v>0</v>
      </c>
      <c r="K214" s="16">
        <f>'[1]TCE - ANEXO III - Preencher'!L223</f>
        <v>145.77000000000001</v>
      </c>
      <c r="L214" s="16">
        <f>'[1]TCE - ANEXO III - Preencher'!M223</f>
        <v>5.23</v>
      </c>
      <c r="M214" s="16">
        <f t="shared" si="19"/>
        <v>140.54000000000002</v>
      </c>
      <c r="N214" s="16">
        <f>'[1]TCE - ANEXO III - Preencher'!O223</f>
        <v>11.44</v>
      </c>
      <c r="O214" s="16">
        <f>'[1]TCE - ANEXO III - Preencher'!P223</f>
        <v>0</v>
      </c>
      <c r="P214" s="17">
        <f t="shared" si="20"/>
        <v>11.44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670.63000000000011</v>
      </c>
    </row>
    <row r="215" spans="1:28" s="4" customFormat="1" x14ac:dyDescent="0.2">
      <c r="A215" s="9">
        <f>IFERROR(VLOOKUP(B215,'[1]DADOS (OCULTAR)'!$P$3:$R$53,3,0),"")</f>
        <v>9767633000609</v>
      </c>
      <c r="B215" s="10" t="str">
        <f>'[1]TCE - ANEXO III - Preencher'!C224</f>
        <v>UPA CAXANGÁ</v>
      </c>
      <c r="C215" s="11"/>
      <c r="D215" s="12" t="str">
        <f>'[1]TCE - ANEXO III - Preencher'!E224</f>
        <v>RAFAEL HENRIQUE GUIMARAES PEREIRA DE ANDRADE</v>
      </c>
      <c r="E215" s="10" t="str">
        <f>IF('[1]TCE - ANEXO III - Preencher'!F224="4 - Assistência Odontológica","2 - Outros Profissionais da Saúde",'[1]TCE - ANEXO II - Enviar TCE'!E214)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43862</v>
      </c>
      <c r="H215" s="15">
        <f>'[1]TCE - ANEXO III - Preencher'!I224</f>
        <v>0</v>
      </c>
      <c r="I215" s="15">
        <f>'[1]TCE - ANEXO III - Preencher'!J224</f>
        <v>602.1</v>
      </c>
      <c r="J215" s="15">
        <f>'[1]TCE - ANEXO III - Preencher'!K224</f>
        <v>0</v>
      </c>
      <c r="K215" s="16">
        <f>'[1]TCE - ANEXO III - Preencher'!L224</f>
        <v>145.77000000000001</v>
      </c>
      <c r="L215" s="16">
        <f>'[1]TCE - ANEXO III - Preencher'!M224</f>
        <v>5.23</v>
      </c>
      <c r="M215" s="16">
        <f t="shared" si="19"/>
        <v>140.54000000000002</v>
      </c>
      <c r="N215" s="16">
        <f>'[1]TCE - ANEXO III - Preencher'!O224</f>
        <v>11.44</v>
      </c>
      <c r="O215" s="16">
        <f>'[1]TCE - ANEXO III - Preencher'!P224</f>
        <v>0</v>
      </c>
      <c r="P215" s="17">
        <f t="shared" si="20"/>
        <v>11.44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754.08000000000015</v>
      </c>
    </row>
    <row r="216" spans="1:28" s="4" customFormat="1" x14ac:dyDescent="0.2">
      <c r="A216" s="9">
        <f>IFERROR(VLOOKUP(B216,'[1]DADOS (OCULTAR)'!$P$3:$R$53,3,0),"")</f>
        <v>9767633000609</v>
      </c>
      <c r="B216" s="10" t="str">
        <f>'[1]TCE - ANEXO III - Preencher'!C225</f>
        <v>UPA CAXANGÁ</v>
      </c>
      <c r="C216" s="11"/>
      <c r="D216" s="12" t="str">
        <f>'[1]TCE - ANEXO III - Preencher'!E225</f>
        <v>RICARDO BRUNO MERTENS FITTIPALDI</v>
      </c>
      <c r="E216" s="10" t="str">
        <f>IF('[1]TCE - ANEXO III - Preencher'!F225="4 - Assistência Odontológica","2 - Outros Profissionais da Saúde",'[1]TCE - ANEXO II - Enviar TCE'!E215)</f>
        <v>1 - Médico</v>
      </c>
      <c r="F216" s="13" t="str">
        <f>'[1]TCE - ANEXO III - Preencher'!G225</f>
        <v>2252-70</v>
      </c>
      <c r="G216" s="14">
        <f>IF('[1]TCE - ANEXO III - Preencher'!H225="","",'[1]TCE - ANEXO III - Preencher'!H225)</f>
        <v>43862</v>
      </c>
      <c r="H216" s="15">
        <f>'[1]TCE - ANEXO III - Preencher'!I225</f>
        <v>0</v>
      </c>
      <c r="I216" s="15">
        <f>'[1]TCE - ANEXO III - Preencher'!J225</f>
        <v>422.52</v>
      </c>
      <c r="J216" s="15">
        <f>'[1]TCE - ANEXO III - Preencher'!K225</f>
        <v>0</v>
      </c>
      <c r="K216" s="16">
        <f>'[1]TCE - ANEXO III - Preencher'!L225</f>
        <v>145.77000000000001</v>
      </c>
      <c r="L216" s="16">
        <f>'[1]TCE - ANEXO III - Preencher'!M225</f>
        <v>5.23</v>
      </c>
      <c r="M216" s="16">
        <f t="shared" si="19"/>
        <v>140.54000000000002</v>
      </c>
      <c r="N216" s="16">
        <f>'[1]TCE - ANEXO III - Preencher'!O225</f>
        <v>11.44</v>
      </c>
      <c r="O216" s="16">
        <f>'[1]TCE - ANEXO III - Preencher'!P225</f>
        <v>0</v>
      </c>
      <c r="P216" s="17">
        <f t="shared" si="20"/>
        <v>11.44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574.5</v>
      </c>
    </row>
    <row r="217" spans="1:28" s="4" customFormat="1" x14ac:dyDescent="0.2">
      <c r="A217" s="9">
        <f>IFERROR(VLOOKUP(B217,'[1]DADOS (OCULTAR)'!$P$3:$R$53,3,0),"")</f>
        <v>9767633000609</v>
      </c>
      <c r="B217" s="10" t="str">
        <f>'[1]TCE - ANEXO III - Preencher'!C226</f>
        <v>UPA CAXANGÁ</v>
      </c>
      <c r="C217" s="11"/>
      <c r="D217" s="12" t="str">
        <f>'[1]TCE - ANEXO III - Preencher'!E226</f>
        <v>ROBERTA BARROS DE SOUSA</v>
      </c>
      <c r="E217" s="10" t="str">
        <f>IF('[1]TCE - ANEXO III - Preencher'!F226="4 - Assistência Odontológica","2 - Outros Profissionais da Saúde",'[1]TCE - ANEXO II - Enviar TCE'!E216)</f>
        <v>1 - Médico</v>
      </c>
      <c r="F217" s="13" t="str">
        <f>'[1]TCE - ANEXO III - Preencher'!G226</f>
        <v>2251-24</v>
      </c>
      <c r="G217" s="14">
        <f>IF('[1]TCE - ANEXO III - Preencher'!H226="","",'[1]TCE - ANEXO III - Preencher'!H226)</f>
        <v>43862</v>
      </c>
      <c r="H217" s="15">
        <f>'[1]TCE - ANEXO III - Preencher'!I226</f>
        <v>0</v>
      </c>
      <c r="I217" s="15">
        <f>'[1]TCE - ANEXO III - Preencher'!J226</f>
        <v>388.15</v>
      </c>
      <c r="J217" s="15">
        <f>'[1]TCE - ANEXO III - Preencher'!K226</f>
        <v>0</v>
      </c>
      <c r="K217" s="16">
        <f>'[1]TCE - ANEXO III - Preencher'!L226</f>
        <v>145.77000000000001</v>
      </c>
      <c r="L217" s="16">
        <f>'[1]TCE - ANEXO III - Preencher'!M226</f>
        <v>5.23</v>
      </c>
      <c r="M217" s="16">
        <f t="shared" si="19"/>
        <v>140.54000000000002</v>
      </c>
      <c r="N217" s="16">
        <f>'[1]TCE - ANEXO III - Preencher'!O226</f>
        <v>11.44</v>
      </c>
      <c r="O217" s="16">
        <f>'[1]TCE - ANEXO III - Preencher'!P226</f>
        <v>0</v>
      </c>
      <c r="P217" s="17">
        <f t="shared" si="20"/>
        <v>11.44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540.13000000000011</v>
      </c>
    </row>
    <row r="218" spans="1:28" s="4" customFormat="1" x14ac:dyDescent="0.2">
      <c r="A218" s="9">
        <f>IFERROR(VLOOKUP(B218,'[1]DADOS (OCULTAR)'!$P$3:$R$53,3,0),"")</f>
        <v>9767633000609</v>
      </c>
      <c r="B218" s="10" t="str">
        <f>'[1]TCE - ANEXO III - Preencher'!C227</f>
        <v>UPA CAXANGÁ</v>
      </c>
      <c r="C218" s="11"/>
      <c r="D218" s="12" t="str">
        <f>'[1]TCE - ANEXO III - Preencher'!E227</f>
        <v>SABRINA MONTARROYOS DE ALBUQUERQUE</v>
      </c>
      <c r="E218" s="10" t="str">
        <f>IF('[1]TCE - ANEXO III - Preencher'!F227="4 - Assistência Odontológica","2 - Outros Profissionais da Saúde",'[1]TCE - ANEXO II - Enviar TCE'!E217)</f>
        <v>1 - Médico</v>
      </c>
      <c r="F218" s="13" t="str">
        <f>'[1]TCE - ANEXO III - Preencher'!G227</f>
        <v>2251-24</v>
      </c>
      <c r="G218" s="14">
        <f>IF('[1]TCE - ANEXO III - Preencher'!H227="","",'[1]TCE - ANEXO III - Preencher'!H227)</f>
        <v>43862</v>
      </c>
      <c r="H218" s="15">
        <f>'[1]TCE - ANEXO III - Preencher'!I227</f>
        <v>0</v>
      </c>
      <c r="I218" s="15">
        <f>'[1]TCE - ANEXO III - Preencher'!J227</f>
        <v>745.55</v>
      </c>
      <c r="J218" s="15">
        <f>'[1]TCE - ANEXO III - Preencher'!K227</f>
        <v>0</v>
      </c>
      <c r="K218" s="16">
        <f>'[1]TCE - ANEXO III - Preencher'!L227</f>
        <v>145.77000000000001</v>
      </c>
      <c r="L218" s="16">
        <f>'[1]TCE - ANEXO III - Preencher'!M227</f>
        <v>5.23</v>
      </c>
      <c r="M218" s="16">
        <f t="shared" si="19"/>
        <v>140.54000000000002</v>
      </c>
      <c r="N218" s="16">
        <f>'[1]TCE - ANEXO III - Preencher'!O227</f>
        <v>11.44</v>
      </c>
      <c r="O218" s="16">
        <f>'[1]TCE - ANEXO III - Preencher'!P227</f>
        <v>0</v>
      </c>
      <c r="P218" s="17">
        <f t="shared" si="20"/>
        <v>11.44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897.53</v>
      </c>
    </row>
    <row r="219" spans="1:28" s="4" customFormat="1" x14ac:dyDescent="0.2">
      <c r="A219" s="9">
        <f>IFERROR(VLOOKUP(B219,'[1]DADOS (OCULTAR)'!$P$3:$R$53,3,0),"")</f>
        <v>9767633000609</v>
      </c>
      <c r="B219" s="10" t="str">
        <f>'[1]TCE - ANEXO III - Preencher'!C228</f>
        <v>UPA CAXANGÁ</v>
      </c>
      <c r="C219" s="11"/>
      <c r="D219" s="12" t="str">
        <f>'[1]TCE - ANEXO III - Preencher'!E228</f>
        <v>SILVIO JOHNSON MACEDO DE SANTIAGO</v>
      </c>
      <c r="E219" s="10" t="str">
        <f>IF('[1]TCE - ANEXO III - Preencher'!F228="4 - Assistência Odontológica","2 - Outros Profissionais da Saúde",'[1]TCE - ANEXO II - Enviar TCE'!E218)</f>
        <v>1 - Médico</v>
      </c>
      <c r="F219" s="13" t="str">
        <f>'[1]TCE - ANEXO III - Preencher'!G228</f>
        <v>2252-70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446.48</v>
      </c>
      <c r="J219" s="15">
        <f>'[1]TCE - ANEXO III - Preencher'!K228</f>
        <v>0</v>
      </c>
      <c r="K219" s="16">
        <f>'[1]TCE - ANEXO III - Preencher'!L228</f>
        <v>145.77000000000001</v>
      </c>
      <c r="L219" s="16">
        <f>'[1]TCE - ANEXO III - Preencher'!M228</f>
        <v>5.23</v>
      </c>
      <c r="M219" s="16">
        <f t="shared" si="19"/>
        <v>140.54000000000002</v>
      </c>
      <c r="N219" s="16">
        <f>'[1]TCE - ANEXO III - Preencher'!O228</f>
        <v>11.44</v>
      </c>
      <c r="O219" s="16">
        <f>'[1]TCE - ANEXO III - Preencher'!P228</f>
        <v>0</v>
      </c>
      <c r="P219" s="17">
        <f t="shared" si="20"/>
        <v>11.44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598.46</v>
      </c>
    </row>
    <row r="220" spans="1:28" s="4" customFormat="1" x14ac:dyDescent="0.2">
      <c r="A220" s="9">
        <f>IFERROR(VLOOKUP(B220,'[1]DADOS (OCULTAR)'!$P$3:$R$53,3,0),"")</f>
        <v>9767633000609</v>
      </c>
      <c r="B220" s="10" t="str">
        <f>'[1]TCE - ANEXO III - Preencher'!C229</f>
        <v>UPA CAXANGÁ</v>
      </c>
      <c r="C220" s="11"/>
      <c r="D220" s="12" t="str">
        <f>'[1]TCE - ANEXO III - Preencher'!E229</f>
        <v>SIVALDO AUGUSTO RAMOS DE ARAUJO</v>
      </c>
      <c r="E220" s="10" t="str">
        <f>IF('[1]TCE - ANEXO III - Preencher'!F229="4 - Assistência Odontológica","2 - Outros Profissionais da Saúde",'[1]TCE - ANEXO II - Enviar TCE'!E219)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43862</v>
      </c>
      <c r="H220" s="15">
        <f>'[1]TCE - ANEXO III - Preencher'!I229</f>
        <v>0</v>
      </c>
      <c r="I220" s="15">
        <f>'[1]TCE - ANEXO III - Preencher'!J229</f>
        <v>825.25</v>
      </c>
      <c r="J220" s="15">
        <f>'[1]TCE - ANEXO III - Preencher'!K229</f>
        <v>0</v>
      </c>
      <c r="K220" s="16">
        <f>'[1]TCE - ANEXO III - Preencher'!L229</f>
        <v>145.77000000000001</v>
      </c>
      <c r="L220" s="16">
        <f>'[1]TCE - ANEXO III - Preencher'!M229</f>
        <v>5.23</v>
      </c>
      <c r="M220" s="16">
        <f t="shared" si="19"/>
        <v>140.54000000000002</v>
      </c>
      <c r="N220" s="16">
        <f>'[1]TCE - ANEXO III - Preencher'!O229</f>
        <v>11.44</v>
      </c>
      <c r="O220" s="16">
        <f>'[1]TCE - ANEXO III - Preencher'!P229</f>
        <v>0</v>
      </c>
      <c r="P220" s="17">
        <f t="shared" si="20"/>
        <v>11.44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977.23</v>
      </c>
    </row>
    <row r="221" spans="1:28" s="4" customFormat="1" x14ac:dyDescent="0.2">
      <c r="A221" s="9">
        <f>IFERROR(VLOOKUP(B221,'[1]DADOS (OCULTAR)'!$P$3:$R$53,3,0),"")</f>
        <v>9767633000609</v>
      </c>
      <c r="B221" s="10" t="str">
        <f>'[1]TCE - ANEXO III - Preencher'!C230</f>
        <v>UPA CAXANGÁ</v>
      </c>
      <c r="C221" s="11"/>
      <c r="D221" s="12" t="str">
        <f>'[1]TCE - ANEXO III - Preencher'!E230</f>
        <v xml:space="preserve">THAIS MIRANDA SOARES </v>
      </c>
      <c r="E221" s="10" t="str">
        <f>IF('[1]TCE - ANEXO III - Preencher'!F230="4 - Assistência Odontológica","2 - Outros Profissionais da Saúde",'[1]TCE - ANEXO II - Enviar TCE'!E220)</f>
        <v>1 - Médico</v>
      </c>
      <c r="F221" s="13" t="str">
        <f>'[1]TCE - ANEXO III - Preencher'!G230</f>
        <v>2251-24</v>
      </c>
      <c r="G221" s="14">
        <f>IF('[1]TCE - ANEXO III - Preencher'!H230="","",'[1]TCE - ANEXO III - Preencher'!H230)</f>
        <v>43862</v>
      </c>
      <c r="H221" s="15">
        <f>'[1]TCE - ANEXO III - Preencher'!I230</f>
        <v>0</v>
      </c>
      <c r="I221" s="15">
        <f>'[1]TCE - ANEXO III - Preencher'!J230</f>
        <v>431.17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11.44</v>
      </c>
      <c r="O221" s="16">
        <f>'[1]TCE - ANEXO III - Preencher'!P230</f>
        <v>0</v>
      </c>
      <c r="P221" s="17">
        <f t="shared" si="20"/>
        <v>11.44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442.61</v>
      </c>
    </row>
    <row r="222" spans="1:28" s="4" customFormat="1" x14ac:dyDescent="0.2">
      <c r="A222" s="9">
        <f>IFERROR(VLOOKUP(B222,'[1]DADOS (OCULTAR)'!$P$3:$R$53,3,0),"")</f>
        <v>9767633000609</v>
      </c>
      <c r="B222" s="10" t="str">
        <f>'[1]TCE - ANEXO III - Preencher'!C231</f>
        <v>UPA CAXANGÁ</v>
      </c>
      <c r="C222" s="11"/>
      <c r="D222" s="12" t="str">
        <f>'[1]TCE - ANEXO III - Preencher'!E231</f>
        <v>WAGNER ELPIDIO DO NASCIMENTO</v>
      </c>
      <c r="E222" s="10" t="str">
        <f>IF('[1]TCE - ANEXO III - Preencher'!F231="4 - Assistência Odontológica","2 - Outros Profissionais da Saúde",'[1]TCE - ANEXO II - Enviar TCE'!E221)</f>
        <v>1 - Médico</v>
      </c>
      <c r="F222" s="13" t="str">
        <f>'[1]TCE - ANEXO III - Preencher'!G231</f>
        <v>2251-24</v>
      </c>
      <c r="G222" s="14">
        <f>IF('[1]TCE - ANEXO III - Preencher'!H231="","",'[1]TCE - ANEXO III - Preencher'!H231)</f>
        <v>43862</v>
      </c>
      <c r="H222" s="15">
        <f>'[1]TCE - ANEXO III - Preencher'!I231</f>
        <v>0</v>
      </c>
      <c r="I222" s="15">
        <f>'[1]TCE - ANEXO III - Preencher'!J231</f>
        <v>771.45</v>
      </c>
      <c r="J222" s="15">
        <f>'[1]TCE - ANEXO III - Preencher'!K231</f>
        <v>0</v>
      </c>
      <c r="K222" s="16">
        <f>'[1]TCE - ANEXO III - Preencher'!L231</f>
        <v>145.77000000000001</v>
      </c>
      <c r="L222" s="16">
        <f>'[1]TCE - ANEXO III - Preencher'!M231</f>
        <v>5.23</v>
      </c>
      <c r="M222" s="16">
        <f t="shared" si="19"/>
        <v>140.54000000000002</v>
      </c>
      <c r="N222" s="16">
        <f>'[1]TCE - ANEXO III - Preencher'!O231</f>
        <v>11.44</v>
      </c>
      <c r="O222" s="16">
        <f>'[1]TCE - ANEXO III - Preencher'!P231</f>
        <v>0</v>
      </c>
      <c r="P222" s="17">
        <f t="shared" si="20"/>
        <v>11.44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923.43000000000006</v>
      </c>
    </row>
    <row r="223" spans="1:28" s="4" customFormat="1" x14ac:dyDescent="0.2">
      <c r="A223" s="9">
        <f>IFERROR(VLOOKUP(B223,'[1]DADOS (OCULTAR)'!$P$3:$R$53,3,0),"")</f>
        <v>9767633000609</v>
      </c>
      <c r="B223" s="10" t="str">
        <f>'[1]TCE - ANEXO III - Preencher'!C232</f>
        <v>UPA CAXANGÁ</v>
      </c>
      <c r="C223" s="11"/>
      <c r="D223" s="12" t="str">
        <f>'[1]TCE - ANEXO III - Preencher'!E232</f>
        <v>WELLINGTON JORGE NUNES FILHO</v>
      </c>
      <c r="E223" s="10" t="str">
        <f>IF('[1]TCE - ANEXO III - Preencher'!F232="4 - Assistência Odontológica","2 - Outros Profissionais da Saúde",'[1]TCE - ANEXO II - Enviar TCE'!E222)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43862</v>
      </c>
      <c r="H223" s="15">
        <f>'[1]TCE - ANEXO III - Preencher'!I232</f>
        <v>0</v>
      </c>
      <c r="I223" s="15">
        <f>'[1]TCE - ANEXO III - Preencher'!J232</f>
        <v>424.78</v>
      </c>
      <c r="J223" s="15">
        <f>'[1]TCE - ANEXO III - Preencher'!K232</f>
        <v>0</v>
      </c>
      <c r="K223" s="16">
        <f>'[1]TCE - ANEXO III - Preencher'!L232</f>
        <v>145.77000000000001</v>
      </c>
      <c r="L223" s="16">
        <f>'[1]TCE - ANEXO III - Preencher'!M232</f>
        <v>5.23</v>
      </c>
      <c r="M223" s="16">
        <f t="shared" si="19"/>
        <v>140.54000000000002</v>
      </c>
      <c r="N223" s="16">
        <f>'[1]TCE - ANEXO III - Preencher'!O232</f>
        <v>11.44</v>
      </c>
      <c r="O223" s="16">
        <f>'[1]TCE - ANEXO III - Preencher'!P232</f>
        <v>0</v>
      </c>
      <c r="P223" s="17">
        <f t="shared" si="20"/>
        <v>11.44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576.76</v>
      </c>
    </row>
    <row r="224" spans="1:28" s="4" customFormat="1" x14ac:dyDescent="0.2">
      <c r="A224" s="9">
        <f>IFERROR(VLOOKUP(B224,'[1]DADOS (OCULTAR)'!$P$3:$R$53,3,0),"")</f>
        <v>9767633000609</v>
      </c>
      <c r="B224" s="10" t="str">
        <f>'[1]TCE - ANEXO III - Preencher'!C233</f>
        <v>UPA CAXANGÁ</v>
      </c>
      <c r="C224" s="11"/>
      <c r="D224" s="12" t="str">
        <f>'[1]TCE - ANEXO III - Preencher'!E233</f>
        <v>WILZE KENIA ARANTES SILVA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2251-24</v>
      </c>
      <c r="G224" s="14">
        <f>IF('[1]TCE - ANEXO III - Preencher'!H233="","",'[1]TCE - ANEXO III - Preencher'!H233)</f>
        <v>43862</v>
      </c>
      <c r="H224" s="15">
        <f>'[1]TCE - ANEXO III - Preencher'!I233</f>
        <v>0</v>
      </c>
      <c r="I224" s="15">
        <f>'[1]TCE - ANEXO III - Preencher'!J233</f>
        <v>582.41</v>
      </c>
      <c r="J224" s="15">
        <f>'[1]TCE - ANEXO III - Preencher'!K233</f>
        <v>0</v>
      </c>
      <c r="K224" s="16">
        <f>'[1]TCE - ANEXO III - Preencher'!L233</f>
        <v>145.77000000000001</v>
      </c>
      <c r="L224" s="16">
        <f>'[1]TCE - ANEXO III - Preencher'!M233</f>
        <v>5.23</v>
      </c>
      <c r="M224" s="16">
        <f t="shared" si="19"/>
        <v>140.54000000000002</v>
      </c>
      <c r="N224" s="16">
        <f>'[1]TCE - ANEXO III - Preencher'!O233</f>
        <v>11.44</v>
      </c>
      <c r="O224" s="16">
        <f>'[1]TCE - ANEXO III - Preencher'!P233</f>
        <v>0</v>
      </c>
      <c r="P224" s="17">
        <f t="shared" si="20"/>
        <v>11.44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734.3900000000001</v>
      </c>
    </row>
    <row r="225" spans="1:28" s="4" customFormat="1" x14ac:dyDescent="0.2">
      <c r="A225" s="9">
        <f>IFERROR(VLOOKUP(B225,'[1]DADOS (OCULTAR)'!$P$3:$R$53,3,0),"")</f>
        <v>9767633000609</v>
      </c>
      <c r="B225" s="10" t="str">
        <f>'[1]TCE - ANEXO III - Preencher'!C234</f>
        <v>UPA CAXANGÁ</v>
      </c>
      <c r="C225" s="11"/>
      <c r="D225" s="12" t="str">
        <f>'[1]TCE - ANEXO III - Preencher'!E234</f>
        <v>ANDRESIELLY DOS SANTOS SILVA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4110-05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4.26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4.26</v>
      </c>
    </row>
    <row r="226" spans="1:28" s="4" customFormat="1" x14ac:dyDescent="0.2">
      <c r="A226" s="9">
        <f>IFERROR(VLOOKUP(B226,'[1]DADOS (OCULTAR)'!$P$3:$R$53,3,0),"")</f>
        <v>9767633000609</v>
      </c>
      <c r="B226" s="10" t="str">
        <f>'[1]TCE - ANEXO III - Preencher'!C235</f>
        <v>UPA CAXANGÁ</v>
      </c>
      <c r="C226" s="11"/>
      <c r="D226" s="12" t="str">
        <f>'[1]TCE - ANEXO III - Preencher'!E235</f>
        <v>ANNA ALICE GUIMARAES MOISES DA SILVA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 t="str">
        <f>'[1]TCE - ANEXO III - Preencher'!G235</f>
        <v>4110-05</v>
      </c>
      <c r="G226" s="14">
        <f>IF('[1]TCE - ANEXO III - Preencher'!H235="","",'[1]TCE - ANEXO III - Preencher'!H235)</f>
        <v>43862</v>
      </c>
      <c r="H226" s="15">
        <f>'[1]TCE - ANEXO III - Preencher'!I235</f>
        <v>0</v>
      </c>
      <c r="I226" s="15">
        <f>'[1]TCE - ANEXO III - Preencher'!J235</f>
        <v>9.17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169.76</v>
      </c>
      <c r="R226" s="16">
        <f>'[1]TCE - ANEXO III - Preencher'!S235</f>
        <v>29.46</v>
      </c>
      <c r="S226" s="17">
        <f t="shared" si="21"/>
        <v>140.29999999999998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149.46999999999997</v>
      </c>
    </row>
    <row r="227" spans="1:28" s="4" customFormat="1" x14ac:dyDescent="0.2">
      <c r="A227" s="9">
        <f>IFERROR(VLOOKUP(B227,'[1]DADOS (OCULTAR)'!$P$3:$R$53,3,0),"")</f>
        <v>9767633000609</v>
      </c>
      <c r="B227" s="10" t="str">
        <f>'[1]TCE - ANEXO III - Preencher'!C236</f>
        <v>UPA CAXANGÁ</v>
      </c>
      <c r="C227" s="11"/>
      <c r="D227" s="12" t="str">
        <f>'[1]TCE - ANEXO III - Preencher'!E236</f>
        <v>FLAVIO LIMA ALVES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4110-05</v>
      </c>
      <c r="G227" s="14">
        <f>IF('[1]TCE - ANEXO III - Preencher'!H236="","",'[1]TCE - ANEXO III - Preencher'!H236)</f>
        <v>43862</v>
      </c>
      <c r="H227" s="15">
        <f>'[1]TCE - ANEXO III - Preencher'!I236</f>
        <v>0</v>
      </c>
      <c r="I227" s="15">
        <f>'[1]TCE - ANEXO III - Preencher'!J236</f>
        <v>9.83</v>
      </c>
      <c r="J227" s="15">
        <f>'[1]TCE - ANEXO III - Preencher'!K236</f>
        <v>0</v>
      </c>
      <c r="K227" s="16">
        <f>'[1]TCE - ANEXO III - Preencher'!L236</f>
        <v>145.77000000000001</v>
      </c>
      <c r="L227" s="16">
        <f>'[1]TCE - ANEXO III - Preencher'!M236</f>
        <v>5.23</v>
      </c>
      <c r="M227" s="16">
        <f t="shared" si="19"/>
        <v>140.54000000000002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169.76</v>
      </c>
      <c r="R227" s="16">
        <f>'[1]TCE - ANEXO III - Preencher'!S236</f>
        <v>29.46</v>
      </c>
      <c r="S227" s="17">
        <f t="shared" si="21"/>
        <v>140.29999999999998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290.67</v>
      </c>
    </row>
    <row r="228" spans="1:28" s="4" customFormat="1" x14ac:dyDescent="0.2">
      <c r="A228" s="9">
        <f>IFERROR(VLOOKUP(B228,'[1]DADOS (OCULTAR)'!$P$3:$R$53,3,0),"")</f>
        <v>9767633000609</v>
      </c>
      <c r="B228" s="10" t="str">
        <f>'[1]TCE - ANEXO III - Preencher'!C237</f>
        <v>UPA CAXANGÁ</v>
      </c>
      <c r="C228" s="11"/>
      <c r="D228" s="12" t="str">
        <f>'[1]TCE - ANEXO III - Preencher'!E237</f>
        <v>GABRIEL ANDRADE BARBOSA DE OLIVEIRA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4110-05</v>
      </c>
      <c r="G228" s="14">
        <f>IF('[1]TCE - ANEXO III - Preencher'!H237="","",'[1]TCE - ANEXO III - Preencher'!H237)</f>
        <v>43862</v>
      </c>
      <c r="H228" s="15">
        <f>'[1]TCE - ANEXO III - Preencher'!I237</f>
        <v>0</v>
      </c>
      <c r="I228" s="15">
        <f>'[1]TCE - ANEXO III - Preencher'!J237</f>
        <v>9.82</v>
      </c>
      <c r="J228" s="15">
        <f>'[1]TCE - ANEXO III - Preencher'!K237</f>
        <v>0</v>
      </c>
      <c r="K228" s="16">
        <f>'[1]TCE - ANEXO III - Preencher'!L237</f>
        <v>145.77000000000001</v>
      </c>
      <c r="L228" s="16">
        <f>'[1]TCE - ANEXO III - Preencher'!M237</f>
        <v>5.23</v>
      </c>
      <c r="M228" s="16">
        <f t="shared" si="19"/>
        <v>140.54000000000002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135.26</v>
      </c>
      <c r="R228" s="16">
        <f>'[1]TCE - ANEXO III - Preencher'!S237</f>
        <v>29.46</v>
      </c>
      <c r="S228" s="17">
        <f t="shared" si="21"/>
        <v>105.79999999999998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256.15999999999997</v>
      </c>
    </row>
    <row r="229" spans="1:28" s="4" customFormat="1" x14ac:dyDescent="0.2">
      <c r="A229" s="9">
        <f>IFERROR(VLOOKUP(B229,'[1]DADOS (OCULTAR)'!$P$3:$R$53,3,0),"")</f>
        <v>9767633000609</v>
      </c>
      <c r="B229" s="10" t="str">
        <f>'[1]TCE - ANEXO III - Preencher'!C238</f>
        <v>UPA CAXANGÁ</v>
      </c>
      <c r="C229" s="11"/>
      <c r="D229" s="12" t="str">
        <f>'[1]TCE - ANEXO III - Preencher'!E238</f>
        <v>SAMARA GONCALVES CABRAL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4110-05</v>
      </c>
      <c r="G229" s="14">
        <f>IF('[1]TCE - ANEXO III - Preencher'!H238="","",'[1]TCE - ANEXO III - Preencher'!H238)</f>
        <v>43862</v>
      </c>
      <c r="H229" s="15">
        <f>'[1]TCE - ANEXO III - Preencher'!I238</f>
        <v>0</v>
      </c>
      <c r="I229" s="15">
        <f>'[1]TCE - ANEXO III - Preencher'!J238</f>
        <v>9.16</v>
      </c>
      <c r="J229" s="15">
        <f>'[1]TCE - ANEXO III - Preencher'!K238</f>
        <v>0</v>
      </c>
      <c r="K229" s="16">
        <f>'[1]TCE - ANEXO III - Preencher'!L238</f>
        <v>145.77000000000001</v>
      </c>
      <c r="L229" s="16">
        <f>'[1]TCE - ANEXO III - Preencher'!M238</f>
        <v>5.23</v>
      </c>
      <c r="M229" s="16">
        <f t="shared" si="19"/>
        <v>140.54000000000002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266.36</v>
      </c>
      <c r="R229" s="16">
        <f>'[1]TCE - ANEXO III - Preencher'!S238</f>
        <v>29.46</v>
      </c>
      <c r="S229" s="17">
        <f t="shared" si="21"/>
        <v>236.9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386.6</v>
      </c>
    </row>
    <row r="230" spans="1:28" s="4" customFormat="1" x14ac:dyDescent="0.2">
      <c r="A230" s="9">
        <f>IFERROR(VLOOKUP(B230,'[1]DADOS (OCULTAR)'!$P$3:$R$53,3,0),"")</f>
        <v>9767633000609</v>
      </c>
      <c r="B230" s="10" t="str">
        <f>'[1]TCE - ANEXO III - Preencher'!C239</f>
        <v>UPA CAXANGÁ</v>
      </c>
      <c r="C230" s="11"/>
      <c r="D230" s="12" t="str">
        <f>'[1]TCE - ANEXO III - Preencher'!E239</f>
        <v>WALESKA CRISTINA NUNES DA SILVA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4110-05</v>
      </c>
      <c r="G230" s="14">
        <f>IF('[1]TCE - ANEXO III - Preencher'!H239="","",'[1]TCE - ANEXO III - Preencher'!H239)</f>
        <v>43862</v>
      </c>
      <c r="H230" s="15">
        <f>'[1]TCE - ANEXO III - Preencher'!I239</f>
        <v>0</v>
      </c>
      <c r="I230" s="15">
        <f>'[1]TCE - ANEXO III - Preencher'!J239</f>
        <v>9.16</v>
      </c>
      <c r="J230" s="15">
        <f>'[1]TCE - ANEXO III - Preencher'!K239</f>
        <v>0</v>
      </c>
      <c r="K230" s="16">
        <f>'[1]TCE - ANEXO III - Preencher'!L239</f>
        <v>145.77000000000001</v>
      </c>
      <c r="L230" s="16">
        <f>'[1]TCE - ANEXO III - Preencher'!M239</f>
        <v>5.23</v>
      </c>
      <c r="M230" s="16">
        <f t="shared" si="19"/>
        <v>140.54000000000002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135.26</v>
      </c>
      <c r="R230" s="16">
        <f>'[1]TCE - ANEXO III - Preencher'!S239</f>
        <v>29.46</v>
      </c>
      <c r="S230" s="17">
        <f t="shared" si="21"/>
        <v>105.79999999999998</v>
      </c>
      <c r="T230" s="16">
        <f>'[1]TCE - ANEXO III - Preencher'!U239</f>
        <v>64</v>
      </c>
      <c r="U230" s="16">
        <f>'[1]TCE - ANEXO III - Preencher'!V239</f>
        <v>0</v>
      </c>
      <c r="V230" s="17">
        <f t="shared" si="22"/>
        <v>64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319.5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 t="str">
        <f>'[1]TCE - ANEXO III - Preencher'!E240</f>
        <v xml:space="preserve">GUILHERME DIOGO MAGALHAES 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4221-05</v>
      </c>
      <c r="G231" s="14">
        <f>IF('[1]TCE - ANEXO III - Preencher'!H240="","",'[1]TCE - ANEXO III - Preencher'!H240)</f>
        <v>43862</v>
      </c>
      <c r="H231" s="15">
        <f>'[1]TCE - ANEXO III - Preencher'!I240</f>
        <v>0</v>
      </c>
      <c r="I231" s="15">
        <f>'[1]TCE - ANEXO III - Preencher'!J240</f>
        <v>72.66</v>
      </c>
      <c r="J231" s="15">
        <f>'[1]TCE - ANEXO III - Preencher'!K240</f>
        <v>0</v>
      </c>
      <c r="K231" s="16">
        <f>'[1]TCE - ANEXO III - Preencher'!L240</f>
        <v>145.77000000000001</v>
      </c>
      <c r="L231" s="16">
        <f>'[1]TCE - ANEXO III - Preencher'!M240</f>
        <v>5.23</v>
      </c>
      <c r="M231" s="16">
        <f t="shared" si="19"/>
        <v>140.54000000000002</v>
      </c>
      <c r="N231" s="16">
        <f>'[1]TCE - ANEXO III - Preencher'!O240</f>
        <v>1.47</v>
      </c>
      <c r="O231" s="16">
        <f>'[1]TCE - ANEXO III - Preencher'!P240</f>
        <v>0</v>
      </c>
      <c r="P231" s="17">
        <f t="shared" si="20"/>
        <v>1.47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214.67000000000002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 t="str">
        <f>'[1]TCE - ANEXO III - Preencher'!E241</f>
        <v>ARUSKA MANUELLY DE OLIVEIRA VITAL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43862</v>
      </c>
      <c r="H232" s="15">
        <f>'[1]TCE - ANEXO III - Preencher'!I241</f>
        <v>0</v>
      </c>
      <c r="I232" s="15">
        <f>'[1]TCE - ANEXO III - Preencher'!J241</f>
        <v>427.85</v>
      </c>
      <c r="J232" s="15">
        <f>'[1]TCE - ANEXO III - Preencher'!K241</f>
        <v>0</v>
      </c>
      <c r="K232" s="16">
        <f>'[1]TCE - ANEXO III - Preencher'!L241</f>
        <v>145.77000000000001</v>
      </c>
      <c r="L232" s="16">
        <f>'[1]TCE - ANEXO III - Preencher'!M241</f>
        <v>5.23</v>
      </c>
      <c r="M232" s="16">
        <f t="shared" si="19"/>
        <v>140.54000000000002</v>
      </c>
      <c r="N232" s="16">
        <f>'[1]TCE - ANEXO III - Preencher'!O241</f>
        <v>11.44</v>
      </c>
      <c r="O232" s="16">
        <f>'[1]TCE - ANEXO III - Preencher'!P241</f>
        <v>0</v>
      </c>
      <c r="P232" s="17">
        <f t="shared" si="20"/>
        <v>11.44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579.83000000000015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 t="str">
        <f>'[1]TCE - ANEXO III - Preencher'!E242</f>
        <v>CRISLLAYNE CARLA GONCALVES FERREIRA DA SILVA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 t="str">
        <f>'[1]TCE - ANEXO III - Preencher'!G242</f>
        <v>4110-05</v>
      </c>
      <c r="G233" s="14">
        <f>IF('[1]TCE - ANEXO III - Preencher'!H242="","",'[1]TCE - ANEXO III - Preencher'!H242)</f>
        <v>43862</v>
      </c>
      <c r="H233" s="15">
        <f>'[1]TCE - ANEXO III - Preencher'!I242</f>
        <v>0</v>
      </c>
      <c r="I233" s="15">
        <f>'[1]TCE - ANEXO III - Preencher'!J242</f>
        <v>0.99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135.26</v>
      </c>
      <c r="R233" s="16">
        <f>'[1]TCE - ANEXO III - Preencher'!S242</f>
        <v>29.46</v>
      </c>
      <c r="S233" s="17">
        <f t="shared" si="21"/>
        <v>105.79999999999998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106.78999999999998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 t="str">
        <f>'[1]TCE - ANEXO III - Preencher'!E243</f>
        <v>RAFAEL HENRIQUE DA SILVA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 t="str">
        <f>'[1]TCE - ANEXO III - Preencher'!G243</f>
        <v>4110-05</v>
      </c>
      <c r="G234" s="14">
        <f>IF('[1]TCE - ANEXO III - Preencher'!H243="","",'[1]TCE - ANEXO III - Preencher'!H243)</f>
        <v>43862</v>
      </c>
      <c r="H234" s="15">
        <f>'[1]TCE - ANEXO III - Preencher'!I243</f>
        <v>0</v>
      </c>
      <c r="I234" s="15">
        <f>'[1]TCE - ANEXO III - Preencher'!J243</f>
        <v>5.0599999999999996</v>
      </c>
      <c r="J234" s="15">
        <f>'[1]TCE - ANEXO III - Preencher'!K243</f>
        <v>0</v>
      </c>
      <c r="K234" s="16">
        <f>'[1]TCE - ANEXO III - Preencher'!L243</f>
        <v>145.77000000000001</v>
      </c>
      <c r="L234" s="16">
        <f>'[1]TCE - ANEXO III - Preencher'!M243</f>
        <v>5.23</v>
      </c>
      <c r="M234" s="16">
        <f t="shared" si="19"/>
        <v>140.54000000000002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169.76</v>
      </c>
      <c r="R234" s="16">
        <f>'[1]TCE - ANEXO III - Preencher'!S243</f>
        <v>29.46</v>
      </c>
      <c r="S234" s="17">
        <f t="shared" si="21"/>
        <v>140.29999999999998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285.89999999999998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diretoria</dc:creator>
  <cp:lastModifiedBy>diretoria</cp:lastModifiedBy>
  <dcterms:created xsi:type="dcterms:W3CDTF">2020-07-28T17:15:37Z</dcterms:created>
  <dcterms:modified xsi:type="dcterms:W3CDTF">2020-07-28T17:16:03Z</dcterms:modified>
</cp:coreProperties>
</file>