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R5002"/>
  <c r="Q5002"/>
  <c r="S5002" s="1"/>
  <c r="O5002"/>
  <c r="N5002"/>
  <c r="P5002" s="1"/>
  <c r="M5002"/>
  <c r="L5002"/>
  <c r="K5002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P5001"/>
  <c r="O5001"/>
  <c r="N5001"/>
  <c r="M5001"/>
  <c r="L5001"/>
  <c r="K500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S5000"/>
  <c r="R5000"/>
  <c r="Q5000"/>
  <c r="P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Z4999"/>
  <c r="Y4999"/>
  <c r="X4999"/>
  <c r="W4999"/>
  <c r="V4999"/>
  <c r="U4999"/>
  <c r="T4999"/>
  <c r="S4999"/>
  <c r="R4999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S4998" s="1"/>
  <c r="O4998"/>
  <c r="N4998"/>
  <c r="P4998" s="1"/>
  <c r="M4998"/>
  <c r="L4998"/>
  <c r="K4998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P4997"/>
  <c r="O4997"/>
  <c r="N4997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S4996"/>
  <c r="R4996"/>
  <c r="Q4996"/>
  <c r="P4996"/>
  <c r="O4996"/>
  <c r="N4996"/>
  <c r="L4996"/>
  <c r="K4996"/>
  <c r="M4996" s="1"/>
  <c r="J4996"/>
  <c r="I4996"/>
  <c r="H4996"/>
  <c r="G4996"/>
  <c r="F4996"/>
  <c r="E4996"/>
  <c r="D4996"/>
  <c r="B4996"/>
  <c r="A4996" s="1"/>
  <c r="AA4995"/>
  <c r="Z4995"/>
  <c r="Y4995"/>
  <c r="X4995"/>
  <c r="W4995"/>
  <c r="V4995"/>
  <c r="U4995"/>
  <c r="T4995"/>
  <c r="S4995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Q4994"/>
  <c r="S4994" s="1"/>
  <c r="O4994"/>
  <c r="N4994"/>
  <c r="P4994" s="1"/>
  <c r="M4994"/>
  <c r="L4994"/>
  <c r="K4994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P4993"/>
  <c r="O4993"/>
  <c r="N4993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S4992"/>
  <c r="R4992"/>
  <c r="Q4992"/>
  <c r="P4992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S499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Q4990"/>
  <c r="S4990" s="1"/>
  <c r="O4990"/>
  <c r="N4990"/>
  <c r="P4990" s="1"/>
  <c r="M4990"/>
  <c r="L4990"/>
  <c r="K4990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P4989"/>
  <c r="O4989"/>
  <c r="N4989"/>
  <c r="M4989"/>
  <c r="L4989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S4988"/>
  <c r="R4988"/>
  <c r="Q4988"/>
  <c r="P4988"/>
  <c r="O4988"/>
  <c r="N4988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S4987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Q4986"/>
  <c r="S4986" s="1"/>
  <c r="O4986"/>
  <c r="N4986"/>
  <c r="P4986" s="1"/>
  <c r="M4986"/>
  <c r="L4986"/>
  <c r="K4986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P4985"/>
  <c r="O4985"/>
  <c r="N4985"/>
  <c r="M4985"/>
  <c r="L4985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AB4971" s="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AB4955" s="1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AB4939" s="1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/>
  <c r="AA4889"/>
  <c r="Y4889"/>
  <c r="Z4889" s="1"/>
  <c r="X4889"/>
  <c r="W4889"/>
  <c r="U4889"/>
  <c r="V4889" s="1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P4888"/>
  <c r="O4888"/>
  <c r="N4888"/>
  <c r="L4888"/>
  <c r="M4888" s="1"/>
  <c r="K4888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P4884"/>
  <c r="O4884"/>
  <c r="N4884"/>
  <c r="L4884"/>
  <c r="M4884" s="1"/>
  <c r="K4884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/>
  <c r="AA4881"/>
  <c r="Y4881"/>
  <c r="Z4881" s="1"/>
  <c r="X4881"/>
  <c r="W4881"/>
  <c r="U4881"/>
  <c r="V4881" s="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P4880"/>
  <c r="O4880"/>
  <c r="N4880"/>
  <c r="L4880"/>
  <c r="M4880" s="1"/>
  <c r="K4880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/>
  <c r="AA4877"/>
  <c r="Y4877"/>
  <c r="Z4877" s="1"/>
  <c r="X4877"/>
  <c r="W4877"/>
  <c r="U4877"/>
  <c r="V4877" s="1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P4876"/>
  <c r="O4876"/>
  <c r="N4876"/>
  <c r="L4876"/>
  <c r="M4876" s="1"/>
  <c r="K4876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O4875"/>
  <c r="P4875" s="1"/>
  <c r="N4875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S4873" s="1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P4872"/>
  <c r="O4872"/>
  <c r="N4872"/>
  <c r="L4872"/>
  <c r="M4872" s="1"/>
  <c r="K4872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V4871" s="1"/>
  <c r="S4871"/>
  <c r="R4871"/>
  <c r="Q487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S4870" s="1"/>
  <c r="Q4870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Z4869" s="1"/>
  <c r="X4869"/>
  <c r="W4869"/>
  <c r="U4869"/>
  <c r="V4869" s="1"/>
  <c r="T4869"/>
  <c r="R4869"/>
  <c r="Q4869"/>
  <c r="S4869" s="1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P4868"/>
  <c r="O4868"/>
  <c r="N4868"/>
  <c r="L4868"/>
  <c r="M4868" s="1"/>
  <c r="K4868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O4867"/>
  <c r="P4867" s="1"/>
  <c r="N4867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S4866" s="1"/>
  <c r="Q4866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/>
  <c r="AA4865"/>
  <c r="Y4865"/>
  <c r="Z4865" s="1"/>
  <c r="X4865"/>
  <c r="W4865"/>
  <c r="U4865"/>
  <c r="V4865" s="1"/>
  <c r="T4865"/>
  <c r="R4865"/>
  <c r="Q4865"/>
  <c r="S4865" s="1"/>
  <c r="O4865"/>
  <c r="N4865"/>
  <c r="P4865" s="1"/>
  <c r="M4865"/>
  <c r="L4865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P4864"/>
  <c r="O4864"/>
  <c r="N4864"/>
  <c r="L4864"/>
  <c r="M4864" s="1"/>
  <c r="K4864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V4863" s="1"/>
  <c r="S4863"/>
  <c r="R4863"/>
  <c r="Q4863"/>
  <c r="O4863"/>
  <c r="P4863" s="1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/>
  <c r="AA4861"/>
  <c r="Y4861"/>
  <c r="Z4861" s="1"/>
  <c r="X4861"/>
  <c r="W4861"/>
  <c r="U4861"/>
  <c r="V4861" s="1"/>
  <c r="T4861"/>
  <c r="R4861"/>
  <c r="Q4861"/>
  <c r="S4861" s="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P4860"/>
  <c r="O4860"/>
  <c r="N4860"/>
  <c r="L4860"/>
  <c r="M4860" s="1"/>
  <c r="K4860"/>
  <c r="J4860"/>
  <c r="I4860"/>
  <c r="H4860"/>
  <c r="AB4860" s="1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R4857"/>
  <c r="Q4857"/>
  <c r="S4857" s="1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P4856"/>
  <c r="O4856"/>
  <c r="N4856"/>
  <c r="L4856"/>
  <c r="M4856" s="1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M4855" s="1"/>
  <c r="J4855"/>
  <c r="I4855"/>
  <c r="H4855"/>
  <c r="AB4855" s="1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S4851"/>
  <c r="R4851"/>
  <c r="Q4851"/>
  <c r="P485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J4850"/>
  <c r="I4850"/>
  <c r="H4850"/>
  <c r="G4850"/>
  <c r="F4850"/>
  <c r="E4850"/>
  <c r="D4850"/>
  <c r="B4850"/>
  <c r="A4850"/>
  <c r="AA4849"/>
  <c r="Z4849"/>
  <c r="Y4849"/>
  <c r="X4849"/>
  <c r="W4849"/>
  <c r="V4849"/>
  <c r="U4849"/>
  <c r="T4849"/>
  <c r="S4849"/>
  <c r="R4849"/>
  <c r="Q4849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S4846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S4845"/>
  <c r="R4845"/>
  <c r="Q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P4844"/>
  <c r="O4844"/>
  <c r="N4844"/>
  <c r="M4844"/>
  <c r="L4844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V4843"/>
  <c r="U4843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L4828"/>
  <c r="M4828" s="1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J4811"/>
  <c r="I4811"/>
  <c r="H4811"/>
  <c r="AB4811" s="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P4809" s="1"/>
  <c r="M4809"/>
  <c r="L4809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AB4795" s="1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L4792"/>
  <c r="M4792" s="1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AB4779" s="1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AB4776" s="1"/>
  <c r="G4776"/>
  <c r="F4776"/>
  <c r="E4776"/>
  <c r="D4776"/>
  <c r="B4776"/>
  <c r="A4776" s="1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AB4775" s="1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AB4772" s="1"/>
  <c r="G4772"/>
  <c r="F4772"/>
  <c r="E4772"/>
  <c r="D4772"/>
  <c r="B4772"/>
  <c r="A4772" s="1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AB4771" s="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L4768"/>
  <c r="M4768" s="1"/>
  <c r="K4768"/>
  <c r="J4768"/>
  <c r="I4768"/>
  <c r="H4768"/>
  <c r="AB4768" s="1"/>
  <c r="G4768"/>
  <c r="F4768"/>
  <c r="E4768"/>
  <c r="D4768"/>
  <c r="B4768"/>
  <c r="A4768" s="1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AB4767" s="1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Z4765" s="1"/>
  <c r="X4765"/>
  <c r="W4765"/>
  <c r="U4765"/>
  <c r="V4765" s="1"/>
  <c r="T4765"/>
  <c r="R4765"/>
  <c r="Q4765"/>
  <c r="S4765" s="1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S4763"/>
  <c r="R4763"/>
  <c r="Q4763"/>
  <c r="O4763"/>
  <c r="P4763" s="1"/>
  <c r="AB4763" s="1"/>
  <c r="N4763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S4762"/>
  <c r="R4762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Z4761"/>
  <c r="Y4761"/>
  <c r="X4761"/>
  <c r="W4761"/>
  <c r="V4761"/>
  <c r="U4761"/>
  <c r="T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P4760"/>
  <c r="O4760"/>
  <c r="N4760"/>
  <c r="M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S4759"/>
  <c r="R4759"/>
  <c r="Q4759"/>
  <c r="P4759"/>
  <c r="O4759"/>
  <c r="N4759"/>
  <c r="L4759"/>
  <c r="K4759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P4756"/>
  <c r="O4756"/>
  <c r="N4756"/>
  <c r="L4756"/>
  <c r="M4756" s="1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S4755"/>
  <c r="R4755"/>
  <c r="Q4755"/>
  <c r="O4755"/>
  <c r="P4755" s="1"/>
  <c r="AB4755" s="1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S4754"/>
  <c r="R4754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Z4753"/>
  <c r="Y4753"/>
  <c r="X4753"/>
  <c r="W4753"/>
  <c r="V4753"/>
  <c r="U4753"/>
  <c r="T4753"/>
  <c r="R4753"/>
  <c r="Q4753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P4752"/>
  <c r="O4752"/>
  <c r="N4752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S4751"/>
  <c r="R4751"/>
  <c r="Q4751"/>
  <c r="P4751"/>
  <c r="O4751"/>
  <c r="N4751"/>
  <c r="L4751"/>
  <c r="K475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O4747"/>
  <c r="P4747" s="1"/>
  <c r="AB4747" s="1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S4746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Z4745"/>
  <c r="Y4745"/>
  <c r="X4745"/>
  <c r="W4745"/>
  <c r="V4745"/>
  <c r="U4745"/>
  <c r="T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P4744" s="1"/>
  <c r="N4744"/>
  <c r="M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P4743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Y4742"/>
  <c r="Z4742" s="1"/>
  <c r="X4742"/>
  <c r="W4742"/>
  <c r="U4742"/>
  <c r="V4742" s="1"/>
  <c r="T4742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AB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S4739" s="1"/>
  <c r="Q4739"/>
  <c r="P4739"/>
  <c r="O4739"/>
  <c r="N4739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O4737"/>
  <c r="N4737"/>
  <c r="P4737" s="1"/>
  <c r="L4737"/>
  <c r="M4737" s="1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P4736"/>
  <c r="O4736"/>
  <c r="N4736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S4733" s="1"/>
  <c r="O4733"/>
  <c r="N4733"/>
  <c r="P4733" s="1"/>
  <c r="M4733"/>
  <c r="L4733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S4730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S4729" s="1"/>
  <c r="O4729"/>
  <c r="N4729"/>
  <c r="P4729" s="1"/>
  <c r="M4729"/>
  <c r="L4729"/>
  <c r="K4729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P4727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Q4725"/>
  <c r="S4725" s="1"/>
  <c r="O4725"/>
  <c r="N4725"/>
  <c r="P4725" s="1"/>
  <c r="M4725"/>
  <c r="L4725"/>
  <c r="K4725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P4723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S4721" s="1"/>
  <c r="O4721"/>
  <c r="N4721"/>
  <c r="P4721" s="1"/>
  <c r="M4721"/>
  <c r="L472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P4719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S4714"/>
  <c r="R4714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M4713"/>
  <c r="L4713"/>
  <c r="K4713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M4673"/>
  <c r="L4673"/>
  <c r="K4673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M4669"/>
  <c r="L4669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P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S4666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M4665"/>
  <c r="L4665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M4661"/>
  <c r="L466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P4655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M4649"/>
  <c r="L4649"/>
  <c r="K4649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P4645" s="1"/>
  <c r="M4645"/>
  <c r="L4645"/>
  <c r="K4645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S4642"/>
  <c r="R4642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P4639"/>
  <c r="O4639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Q4637"/>
  <c r="S4637" s="1"/>
  <c r="O4637"/>
  <c r="N4637"/>
  <c r="P4637" s="1"/>
  <c r="M4637"/>
  <c r="L4637"/>
  <c r="K4637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P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O4633"/>
  <c r="N4633"/>
  <c r="P4633" s="1"/>
  <c r="M4633"/>
  <c r="L4633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AB4610" s="1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AB4606" s="1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AB4602" s="1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S4597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Z4596"/>
  <c r="Y4596"/>
  <c r="X4596"/>
  <c r="W4596"/>
  <c r="V4596"/>
  <c r="U4596"/>
  <c r="T4596"/>
  <c r="R4596"/>
  <c r="Q4596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P4595"/>
  <c r="O4595"/>
  <c r="N4595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P4594"/>
  <c r="O4594"/>
  <c r="N4594"/>
  <c r="L4594"/>
  <c r="K4594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AB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S4589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Z4588"/>
  <c r="Y4588"/>
  <c r="X4588"/>
  <c r="W4588"/>
  <c r="V4588"/>
  <c r="U4588"/>
  <c r="T4588"/>
  <c r="R4588"/>
  <c r="Q4588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P4587"/>
  <c r="O4587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AB4586" s="1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P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Z4581" s="1"/>
  <c r="X4581"/>
  <c r="W4581"/>
  <c r="U4581"/>
  <c r="V4581" s="1"/>
  <c r="T4581"/>
  <c r="R4581"/>
  <c r="Q4581"/>
  <c r="S4581" s="1"/>
  <c r="O4581"/>
  <c r="N458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M4580"/>
  <c r="L4580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P4576"/>
  <c r="O4576"/>
  <c r="N4576"/>
  <c r="L4576"/>
  <c r="M4576" s="1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AB4556" s="1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AB4540" s="1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AB4524" s="1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L4473"/>
  <c r="M4473" s="1"/>
  <c r="K4473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L4469"/>
  <c r="M4469" s="1"/>
  <c r="K4469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L4465"/>
  <c r="M4465" s="1"/>
  <c r="K4465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L4457"/>
  <c r="M4457" s="1"/>
  <c r="K4457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AB4429" s="1"/>
  <c r="G4429"/>
  <c r="F4429"/>
  <c r="E4429"/>
  <c r="D4429"/>
  <c r="B4429"/>
  <c r="A4429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AB4425" s="1"/>
  <c r="G4425"/>
  <c r="F4425"/>
  <c r="E4425"/>
  <c r="D4425"/>
  <c r="B4425"/>
  <c r="A4425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M4417"/>
  <c r="L4417"/>
  <c r="K4417"/>
  <c r="J4417"/>
  <c r="I4417"/>
  <c r="AB4417" s="1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S4416"/>
  <c r="R4416"/>
  <c r="Q4416"/>
  <c r="O4416"/>
  <c r="P4416" s="1"/>
  <c r="AB4416" s="1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AB4408" s="1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L4405"/>
  <c r="M4405" s="1"/>
  <c r="K4405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AB4401" s="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AB4400" s="1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M4397"/>
  <c r="L4397"/>
  <c r="K4397"/>
  <c r="J4397"/>
  <c r="I4397"/>
  <c r="AB4397" s="1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S4395" s="1"/>
  <c r="Q4395"/>
  <c r="P4395"/>
  <c r="O4395"/>
  <c r="N4395"/>
  <c r="L4395"/>
  <c r="K4395"/>
  <c r="M4395" s="1"/>
  <c r="AB4395" s="1"/>
  <c r="J4395"/>
  <c r="I4395"/>
  <c r="H4395"/>
  <c r="G4395"/>
  <c r="F4395"/>
  <c r="E4395"/>
  <c r="D4395"/>
  <c r="B4395"/>
  <c r="A4395" s="1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O4393"/>
  <c r="N4393"/>
  <c r="P4393" s="1"/>
  <c r="L4393"/>
  <c r="M4393" s="1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AB4389" s="1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AB4377" s="1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AB4373" s="1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AB4369" s="1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AB4357" s="1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AB4341" s="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AB4329" s="1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AB4325" s="1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AB4321" s="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AB4317" s="1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AB4313" s="1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AB4309" s="1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AB4305" s="1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AB4301" s="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AB4297" s="1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AB4293" s="1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AB4289" s="1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AB4285" s="1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AB4281" s="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AB4277" s="1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AB4273" s="1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AB4269" s="1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AB4265" s="1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AB4261" s="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AB4257" s="1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I4253"/>
  <c r="H4253"/>
  <c r="AB4253" s="1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M4250" s="1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M4249" s="1"/>
  <c r="J4249"/>
  <c r="I4249"/>
  <c r="H4249"/>
  <c r="AB4249" s="1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M4245" s="1"/>
  <c r="J4245"/>
  <c r="I4245"/>
  <c r="H4245"/>
  <c r="AB4245" s="1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P4242"/>
  <c r="O4242"/>
  <c r="N4242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M4241" s="1"/>
  <c r="J4241"/>
  <c r="I4241"/>
  <c r="H4241"/>
  <c r="AB4241" s="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P4237" s="1"/>
  <c r="N4237"/>
  <c r="L4237"/>
  <c r="K4237"/>
  <c r="M4237" s="1"/>
  <c r="J4237"/>
  <c r="I4237"/>
  <c r="H4237"/>
  <c r="AB4237" s="1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L4234"/>
  <c r="M4234" s="1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I4233"/>
  <c r="H4233"/>
  <c r="AB4233" s="1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P4226"/>
  <c r="O4226"/>
  <c r="N4226"/>
  <c r="L4226"/>
  <c r="M4226" s="1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L4218"/>
  <c r="M4218" s="1"/>
  <c r="K4218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AB4217" s="1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M4210"/>
  <c r="L4210"/>
  <c r="K4210"/>
  <c r="J4210"/>
  <c r="I4210"/>
  <c r="AB4210" s="1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AB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Z4207"/>
  <c r="Y4207"/>
  <c r="X4207"/>
  <c r="W4207"/>
  <c r="V4207"/>
  <c r="U4207"/>
  <c r="T4207"/>
  <c r="R4207"/>
  <c r="Q4207"/>
  <c r="S4207" s="1"/>
  <c r="O4207"/>
  <c r="N4207"/>
  <c r="P4207" s="1"/>
  <c r="M4207"/>
  <c r="L4207"/>
  <c r="K4207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P4201"/>
  <c r="O4201"/>
  <c r="N4201"/>
  <c r="L4201"/>
  <c r="K4201"/>
  <c r="M4201" s="1"/>
  <c r="J4201"/>
  <c r="I4201"/>
  <c r="H4201"/>
  <c r="AB4201" s="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AB4197" s="1"/>
  <c r="G4197"/>
  <c r="F4197"/>
  <c r="E4197"/>
  <c r="D4197"/>
  <c r="B4197"/>
  <c r="A4197" s="1"/>
  <c r="AA4196"/>
  <c r="Z4196"/>
  <c r="Y4196"/>
  <c r="X4196"/>
  <c r="W4196"/>
  <c r="V4196"/>
  <c r="U4196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M4194"/>
  <c r="L4194"/>
  <c r="K4194"/>
  <c r="J4194"/>
  <c r="I4194"/>
  <c r="AB4194" s="1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AB4193" s="1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AB4192" s="1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S4188" s="1"/>
  <c r="Q4188"/>
  <c r="P4188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O4186"/>
  <c r="N4186"/>
  <c r="P4186" s="1"/>
  <c r="L4186"/>
  <c r="M4186" s="1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J4184"/>
  <c r="I4184"/>
  <c r="H4184"/>
  <c r="G4184"/>
  <c r="F4184"/>
  <c r="E4184"/>
  <c r="D4184"/>
  <c r="B4184"/>
  <c r="A4184"/>
  <c r="AA4183"/>
  <c r="Z4183"/>
  <c r="Y4183"/>
  <c r="X4183"/>
  <c r="W4183"/>
  <c r="V4183"/>
  <c r="U4183"/>
  <c r="T4183"/>
  <c r="R4183"/>
  <c r="S4183" s="1"/>
  <c r="Q4183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L4182"/>
  <c r="M4182" s="1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P4181"/>
  <c r="O4181"/>
  <c r="N4181"/>
  <c r="L4181"/>
  <c r="M4181" s="1"/>
  <c r="K418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S4179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R4177"/>
  <c r="Q4177"/>
  <c r="S4177" s="1"/>
  <c r="O4177"/>
  <c r="P4177" s="1"/>
  <c r="N4177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AB4174" s="1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S4172" s="1"/>
  <c r="Q4172"/>
  <c r="P4172"/>
  <c r="O4172"/>
  <c r="N4172"/>
  <c r="L4172"/>
  <c r="K4172"/>
  <c r="M4172" s="1"/>
  <c r="AB4172" s="1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O4170"/>
  <c r="N4170"/>
  <c r="P4170" s="1"/>
  <c r="L4170"/>
  <c r="M4170" s="1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J4168"/>
  <c r="I4168"/>
  <c r="H4168"/>
  <c r="G4168"/>
  <c r="F4168"/>
  <c r="E4168"/>
  <c r="D4168"/>
  <c r="B4168"/>
  <c r="A4168"/>
  <c r="AA4167"/>
  <c r="Z4167"/>
  <c r="Y4167"/>
  <c r="X4167"/>
  <c r="W4167"/>
  <c r="V4167"/>
  <c r="U4167"/>
  <c r="T4167"/>
  <c r="R4167"/>
  <c r="S4167" s="1"/>
  <c r="Q4167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AB4166" s="1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R4161"/>
  <c r="Q4161"/>
  <c r="S4161" s="1"/>
  <c r="O4161"/>
  <c r="P4161" s="1"/>
  <c r="N416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AB4160" s="1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S4156" s="1"/>
  <c r="Q4156"/>
  <c r="P4156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AB4132" s="1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M4128"/>
  <c r="L4128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P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P4123"/>
  <c r="O4123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P4119"/>
  <c r="O4119"/>
  <c r="N4119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J4115"/>
  <c r="I4115"/>
  <c r="H4115"/>
  <c r="AB4115" s="1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P4111"/>
  <c r="O4111"/>
  <c r="N411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M4108"/>
  <c r="L4108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M4107" s="1"/>
  <c r="J4107"/>
  <c r="I4107"/>
  <c r="H4107"/>
  <c r="AB4107" s="1"/>
  <c r="G4107"/>
  <c r="F4107"/>
  <c r="E4107"/>
  <c r="D4107"/>
  <c r="B4107"/>
  <c r="A4107" s="1"/>
  <c r="AA4106"/>
  <c r="Z4106"/>
  <c r="Y4106"/>
  <c r="X4106"/>
  <c r="W4106"/>
  <c r="V4106"/>
  <c r="U4106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P4099"/>
  <c r="O4099"/>
  <c r="N4099"/>
  <c r="L4099"/>
  <c r="K4099"/>
  <c r="M4099" s="1"/>
  <c r="J4099"/>
  <c r="I4099"/>
  <c r="H4099"/>
  <c r="AB4099" s="1"/>
  <c r="G4099"/>
  <c r="F4099"/>
  <c r="E4099"/>
  <c r="D4099"/>
  <c r="B4099"/>
  <c r="A4099" s="1"/>
  <c r="AA4098"/>
  <c r="Z4098"/>
  <c r="Y4098"/>
  <c r="X4098"/>
  <c r="W4098"/>
  <c r="V4098"/>
  <c r="U4098"/>
  <c r="T4098"/>
  <c r="S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P4095"/>
  <c r="O4095"/>
  <c r="N4095"/>
  <c r="L4095"/>
  <c r="K4095"/>
  <c r="M4095" s="1"/>
  <c r="J4095"/>
  <c r="I4095"/>
  <c r="H4095"/>
  <c r="AB4095" s="1"/>
  <c r="G4095"/>
  <c r="F4095"/>
  <c r="E4095"/>
  <c r="D4095"/>
  <c r="B4095"/>
  <c r="A4095" s="1"/>
  <c r="AA4094"/>
  <c r="Z4094"/>
  <c r="Y4094"/>
  <c r="X4094"/>
  <c r="W4094"/>
  <c r="V4094"/>
  <c r="U4094"/>
  <c r="T4094"/>
  <c r="S4094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M4092"/>
  <c r="L4092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P4091"/>
  <c r="O4091"/>
  <c r="N4091"/>
  <c r="L4091"/>
  <c r="K4091"/>
  <c r="M4091" s="1"/>
  <c r="J4091"/>
  <c r="I4091"/>
  <c r="H4091"/>
  <c r="AB4091" s="1"/>
  <c r="G4091"/>
  <c r="F4091"/>
  <c r="E4091"/>
  <c r="D4091"/>
  <c r="B4091"/>
  <c r="A4091" s="1"/>
  <c r="AA4090"/>
  <c r="Z4090"/>
  <c r="Y4090"/>
  <c r="X4090"/>
  <c r="W4090"/>
  <c r="V4090"/>
  <c r="U4090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M4087" s="1"/>
  <c r="J4087"/>
  <c r="I4087"/>
  <c r="H4087"/>
  <c r="AB4087" s="1"/>
  <c r="G4087"/>
  <c r="F4087"/>
  <c r="E4087"/>
  <c r="D4087"/>
  <c r="B4087"/>
  <c r="A4087" s="1"/>
  <c r="AA4086"/>
  <c r="Z4086"/>
  <c r="Y4086"/>
  <c r="X4086"/>
  <c r="W4086"/>
  <c r="V4086"/>
  <c r="U4086"/>
  <c r="T4086"/>
  <c r="S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P4083"/>
  <c r="O4083"/>
  <c r="N4083"/>
  <c r="L4083"/>
  <c r="K4083"/>
  <c r="M4083" s="1"/>
  <c r="J4083"/>
  <c r="I4083"/>
  <c r="H4083"/>
  <c r="AB4083" s="1"/>
  <c r="G4083"/>
  <c r="F4083"/>
  <c r="E4083"/>
  <c r="D4083"/>
  <c r="B4083"/>
  <c r="A4083" s="1"/>
  <c r="AA4082"/>
  <c r="Z4082"/>
  <c r="Y4082"/>
  <c r="X4082"/>
  <c r="W4082"/>
  <c r="V4082"/>
  <c r="U4082"/>
  <c r="T4082"/>
  <c r="S4082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P4079"/>
  <c r="O4079"/>
  <c r="N4079"/>
  <c r="L4079"/>
  <c r="K4079"/>
  <c r="M4079" s="1"/>
  <c r="J4079"/>
  <c r="I4079"/>
  <c r="H4079"/>
  <c r="AB4079" s="1"/>
  <c r="G4079"/>
  <c r="F4079"/>
  <c r="E4079"/>
  <c r="D4079"/>
  <c r="B4079"/>
  <c r="A4079" s="1"/>
  <c r="AA4078"/>
  <c r="Z4078"/>
  <c r="Y4078"/>
  <c r="X4078"/>
  <c r="W4078"/>
  <c r="V4078"/>
  <c r="U4078"/>
  <c r="T4078"/>
  <c r="S4078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M4076"/>
  <c r="L4076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P4075"/>
  <c r="O4075"/>
  <c r="N4075"/>
  <c r="L4075"/>
  <c r="K4075"/>
  <c r="M4075" s="1"/>
  <c r="J4075"/>
  <c r="I4075"/>
  <c r="H4075"/>
  <c r="AB4075" s="1"/>
  <c r="G4075"/>
  <c r="F4075"/>
  <c r="E4075"/>
  <c r="D4075"/>
  <c r="B4075"/>
  <c r="A4075" s="1"/>
  <c r="AA4074"/>
  <c r="Z4074"/>
  <c r="Y4074"/>
  <c r="X4074"/>
  <c r="W4074"/>
  <c r="V4074"/>
  <c r="U4074"/>
  <c r="T4074"/>
  <c r="S4074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AB4068" s="1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AB4022" s="1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S4008" s="1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P4007"/>
  <c r="O4007"/>
  <c r="N4007"/>
  <c r="L4007"/>
  <c r="M4007" s="1"/>
  <c r="K4007"/>
  <c r="J4007"/>
  <c r="I4007"/>
  <c r="H4007"/>
  <c r="AB4007" s="1"/>
  <c r="G4007"/>
  <c r="F4007"/>
  <c r="E4007"/>
  <c r="D4007"/>
  <c r="B4007"/>
  <c r="A4007" s="1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S4004" s="1"/>
  <c r="O4004"/>
  <c r="N4004"/>
  <c r="P4004" s="1"/>
  <c r="M4004"/>
  <c r="L4004"/>
  <c r="K4004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P4003"/>
  <c r="O4003"/>
  <c r="N4003"/>
  <c r="L4003"/>
  <c r="M4003" s="1"/>
  <c r="K4003"/>
  <c r="J4003"/>
  <c r="I4003"/>
  <c r="H4003"/>
  <c r="AB4003" s="1"/>
  <c r="G4003"/>
  <c r="F4003"/>
  <c r="E4003"/>
  <c r="D4003"/>
  <c r="B4003"/>
  <c r="A4003" s="1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M4002" s="1"/>
  <c r="J4002"/>
  <c r="I4002"/>
  <c r="H4002"/>
  <c r="AB4002" s="1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S4000" s="1"/>
  <c r="O4000"/>
  <c r="N4000"/>
  <c r="P4000" s="1"/>
  <c r="M4000"/>
  <c r="L4000"/>
  <c r="K4000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P3999"/>
  <c r="O3999"/>
  <c r="N3999"/>
  <c r="L3999"/>
  <c r="M3999" s="1"/>
  <c r="K3999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M3998" s="1"/>
  <c r="J3998"/>
  <c r="I3998"/>
  <c r="H3998"/>
  <c r="AB3998" s="1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S3996" s="1"/>
  <c r="O3996"/>
  <c r="N3996"/>
  <c r="P3996" s="1"/>
  <c r="M3996"/>
  <c r="L3996"/>
  <c r="K3996"/>
  <c r="J3996"/>
  <c r="I3996"/>
  <c r="H3996"/>
  <c r="AB3996" s="1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P3995"/>
  <c r="O3995"/>
  <c r="N3995"/>
  <c r="L3995"/>
  <c r="M3995" s="1"/>
  <c r="K3995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M3994" s="1"/>
  <c r="J3994"/>
  <c r="I3994"/>
  <c r="H3994"/>
  <c r="AB3994" s="1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S3992" s="1"/>
  <c r="O3992"/>
  <c r="N3992"/>
  <c r="P3992" s="1"/>
  <c r="M3992"/>
  <c r="L3992"/>
  <c r="K3992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P3991"/>
  <c r="O3991"/>
  <c r="N3991"/>
  <c r="L3991"/>
  <c r="M3991" s="1"/>
  <c r="K399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M3990" s="1"/>
  <c r="J3990"/>
  <c r="I3990"/>
  <c r="H3990"/>
  <c r="AB3990" s="1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P3988" s="1"/>
  <c r="M3988"/>
  <c r="L3988"/>
  <c r="K3988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P3987"/>
  <c r="O3987"/>
  <c r="N3987"/>
  <c r="L3987"/>
  <c r="M3987" s="1"/>
  <c r="K3987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P3983"/>
  <c r="O3983"/>
  <c r="N3983"/>
  <c r="M3983"/>
  <c r="L3983"/>
  <c r="K3983"/>
  <c r="J3983"/>
  <c r="I3983"/>
  <c r="AB3983" s="1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Z3980" s="1"/>
  <c r="X3980"/>
  <c r="W3980"/>
  <c r="U3980"/>
  <c r="V3980" s="1"/>
  <c r="T3980"/>
  <c r="R3980"/>
  <c r="Q3980"/>
  <c r="S3980" s="1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W3979"/>
  <c r="U3979"/>
  <c r="T3979"/>
  <c r="V3979" s="1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S3977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P3975"/>
  <c r="O3975"/>
  <c r="N3975"/>
  <c r="M3975"/>
  <c r="L3975"/>
  <c r="K3975"/>
  <c r="J3975"/>
  <c r="I3975"/>
  <c r="AB3975" s="1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Z3972" s="1"/>
  <c r="X3972"/>
  <c r="W3972"/>
  <c r="U3972"/>
  <c r="V3972" s="1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M3970" s="1"/>
  <c r="J3970"/>
  <c r="I3970"/>
  <c r="H3970"/>
  <c r="AB3970" s="1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M3967"/>
  <c r="L3967"/>
  <c r="K3967"/>
  <c r="J3967"/>
  <c r="I3967"/>
  <c r="AB3967" s="1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Q3964"/>
  <c r="S3964" s="1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S3962" s="1"/>
  <c r="Q3962"/>
  <c r="P3962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O3960"/>
  <c r="N3960"/>
  <c r="P3960" s="1"/>
  <c r="L3960"/>
  <c r="M3960" s="1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M3897" s="1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L3889"/>
  <c r="M3889" s="1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L3881"/>
  <c r="M3881" s="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L3849"/>
  <c r="M3849" s="1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L3845"/>
  <c r="M3845" s="1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Z3842" s="1"/>
  <c r="X3842"/>
  <c r="W3842"/>
  <c r="U3842"/>
  <c r="V3842" s="1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M3801" s="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AB3648" s="1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Z3642"/>
  <c r="Y3642"/>
  <c r="X3642"/>
  <c r="W3642"/>
  <c r="V3642"/>
  <c r="U3642"/>
  <c r="T3642"/>
  <c r="R3642"/>
  <c r="Q3642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R3641"/>
  <c r="Q3641"/>
  <c r="S3641" s="1"/>
  <c r="P3641"/>
  <c r="O3641"/>
  <c r="N364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S3638" s="1"/>
  <c r="O3638"/>
  <c r="N3638"/>
  <c r="P3638" s="1"/>
  <c r="M3638"/>
  <c r="L3638"/>
  <c r="K3638"/>
  <c r="J3638"/>
  <c r="I3638"/>
  <c r="H3638"/>
  <c r="AB3638" s="1"/>
  <c r="G3638"/>
  <c r="F3638"/>
  <c r="E3638"/>
  <c r="D3638"/>
  <c r="B3638"/>
  <c r="A3638"/>
  <c r="AA3637"/>
  <c r="Y3637"/>
  <c r="X3637"/>
  <c r="W3637"/>
  <c r="U3637"/>
  <c r="T3637"/>
  <c r="R3637"/>
  <c r="Q3637"/>
  <c r="S3637" s="1"/>
  <c r="P3637"/>
  <c r="O3637"/>
  <c r="N3637"/>
  <c r="L3637"/>
  <c r="M3637" s="1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P3636"/>
  <c r="O3636"/>
  <c r="N3636"/>
  <c r="L3636"/>
  <c r="K3636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AB3632" s="1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M3629"/>
  <c r="L3629"/>
  <c r="K3629"/>
  <c r="J3629"/>
  <c r="I3629"/>
  <c r="AB3629" s="1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AB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Z3626"/>
  <c r="Y3626"/>
  <c r="X3626"/>
  <c r="W3626"/>
  <c r="V3626"/>
  <c r="U3626"/>
  <c r="T3626"/>
  <c r="R3626"/>
  <c r="Q3626"/>
  <c r="S3626" s="1"/>
  <c r="O3626"/>
  <c r="N3626"/>
  <c r="P3626" s="1"/>
  <c r="M3626"/>
  <c r="L3626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M3620" s="1"/>
  <c r="J3620"/>
  <c r="I3620"/>
  <c r="H3620"/>
  <c r="AB3620" s="1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AB3616" s="1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M3613"/>
  <c r="L3613"/>
  <c r="K3613"/>
  <c r="J3613"/>
  <c r="I3613"/>
  <c r="AB3613" s="1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AB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Z3610"/>
  <c r="Y3610"/>
  <c r="X3610"/>
  <c r="W3610"/>
  <c r="V3610"/>
  <c r="U3610"/>
  <c r="T3610"/>
  <c r="R3610"/>
  <c r="Q3610"/>
  <c r="S3610" s="1"/>
  <c r="O3610"/>
  <c r="N3610"/>
  <c r="P3610" s="1"/>
  <c r="M3610"/>
  <c r="L3610"/>
  <c r="K3610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R3608"/>
  <c r="Q3608"/>
  <c r="S3608" s="1"/>
  <c r="O3608"/>
  <c r="P3608" s="1"/>
  <c r="N3608"/>
  <c r="M3608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S3605" s="1"/>
  <c r="O3605"/>
  <c r="N3605"/>
  <c r="P3605" s="1"/>
  <c r="M3605"/>
  <c r="L3605"/>
  <c r="K3605"/>
  <c r="J3605"/>
  <c r="I3605"/>
  <c r="AB3605" s="1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AB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M3603" s="1"/>
  <c r="AB3603" s="1"/>
  <c r="J3603"/>
  <c r="I3603"/>
  <c r="H3603"/>
  <c r="G3603"/>
  <c r="F3603"/>
  <c r="E3603"/>
  <c r="D3603"/>
  <c r="B3603"/>
  <c r="A3603" s="1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O3601"/>
  <c r="N3601"/>
  <c r="P3601" s="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AB3600" s="1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J3599"/>
  <c r="I3599"/>
  <c r="H3599"/>
  <c r="G3599"/>
  <c r="F3599"/>
  <c r="E3599"/>
  <c r="D3599"/>
  <c r="B3599"/>
  <c r="A3599"/>
  <c r="AA3598"/>
  <c r="Z3598"/>
  <c r="Y3598"/>
  <c r="X3598"/>
  <c r="W3598"/>
  <c r="V3598"/>
  <c r="U3598"/>
  <c r="T3598"/>
  <c r="R3598"/>
  <c r="S3598" s="1"/>
  <c r="Q3598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AB3597" s="1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P3593"/>
  <c r="O3593"/>
  <c r="N3593"/>
  <c r="L3593"/>
  <c r="M3593" s="1"/>
  <c r="K3593"/>
  <c r="J3593"/>
  <c r="I3593"/>
  <c r="H3593"/>
  <c r="AB3593" s="1"/>
  <c r="G3593"/>
  <c r="F3593"/>
  <c r="E3593"/>
  <c r="D3593"/>
  <c r="B3593"/>
  <c r="A3593"/>
  <c r="AA3592"/>
  <c r="Y3592"/>
  <c r="X3592"/>
  <c r="Z3592" s="1"/>
  <c r="W3592"/>
  <c r="U3592"/>
  <c r="T3592"/>
  <c r="R3592"/>
  <c r="Q3592"/>
  <c r="S3592" s="1"/>
  <c r="O3592"/>
  <c r="P3592" s="1"/>
  <c r="N3592"/>
  <c r="M3592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AB3591" s="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P3587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O3585"/>
  <c r="N3585"/>
  <c r="P3585" s="1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J3583"/>
  <c r="I3583"/>
  <c r="H3583"/>
  <c r="G3583"/>
  <c r="F3583"/>
  <c r="E3583"/>
  <c r="D3583"/>
  <c r="B3583"/>
  <c r="A3583"/>
  <c r="AA3582"/>
  <c r="Z3582"/>
  <c r="Y3582"/>
  <c r="X3582"/>
  <c r="W3582"/>
  <c r="V3582"/>
  <c r="U3582"/>
  <c r="T3582"/>
  <c r="R3582"/>
  <c r="S3582" s="1"/>
  <c r="Q3582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AB3579" s="1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R3576"/>
  <c r="Q3576"/>
  <c r="S3576" s="1"/>
  <c r="O3576"/>
  <c r="P3576" s="1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M3573"/>
  <c r="L3573"/>
  <c r="K3573"/>
  <c r="J3573"/>
  <c r="I3573"/>
  <c r="AB3573" s="1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AB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M3571" s="1"/>
  <c r="AB3571" s="1"/>
  <c r="J3571"/>
  <c r="I3571"/>
  <c r="H3571"/>
  <c r="G3571"/>
  <c r="F3571"/>
  <c r="E3571"/>
  <c r="D3571"/>
  <c r="B3571"/>
  <c r="A3571" s="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O3569"/>
  <c r="N3569"/>
  <c r="P3569" s="1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AB3568" s="1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R3566"/>
  <c r="S3566" s="1"/>
  <c r="Q3566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W3197"/>
  <c r="U3197"/>
  <c r="T3197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P3196"/>
  <c r="O3196"/>
  <c r="N3196"/>
  <c r="L3196"/>
  <c r="K3196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P3192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S3191"/>
  <c r="R3191"/>
  <c r="Q319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M3189"/>
  <c r="L3189"/>
  <c r="K3189"/>
  <c r="J3189"/>
  <c r="I3189"/>
  <c r="AB3189" s="1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S3187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Z3186"/>
  <c r="Y3186"/>
  <c r="X3186"/>
  <c r="W3186"/>
  <c r="V3186"/>
  <c r="U3186"/>
  <c r="T3186"/>
  <c r="R3186"/>
  <c r="Q3186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R3185"/>
  <c r="Q3185"/>
  <c r="S3185" s="1"/>
  <c r="P3185"/>
  <c r="O3185"/>
  <c r="N3185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Q3182"/>
  <c r="S3182" s="1"/>
  <c r="O3182"/>
  <c r="N3182"/>
  <c r="P3182" s="1"/>
  <c r="M3182"/>
  <c r="L3182"/>
  <c r="K3182"/>
  <c r="J3182"/>
  <c r="I3182"/>
  <c r="H3182"/>
  <c r="AB3182" s="1"/>
  <c r="G3182"/>
  <c r="F3182"/>
  <c r="E3182"/>
  <c r="D3182"/>
  <c r="B3182"/>
  <c r="A3182"/>
  <c r="AA3181"/>
  <c r="Y3181"/>
  <c r="X3181"/>
  <c r="W3181"/>
  <c r="U3181"/>
  <c r="T318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P3180"/>
  <c r="O3180"/>
  <c r="N3180"/>
  <c r="L3180"/>
  <c r="K3180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P3176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S3175"/>
  <c r="R3175"/>
  <c r="Q3175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M3173"/>
  <c r="L3173"/>
  <c r="K3173"/>
  <c r="J3173"/>
  <c r="I3173"/>
  <c r="AB3173" s="1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S317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Z3170"/>
  <c r="Y3170"/>
  <c r="X3170"/>
  <c r="W3170"/>
  <c r="V3170"/>
  <c r="U3170"/>
  <c r="T3170"/>
  <c r="R3170"/>
  <c r="Q3170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R3169"/>
  <c r="Q3169"/>
  <c r="S3169" s="1"/>
  <c r="P3169"/>
  <c r="O3169"/>
  <c r="N3169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Q3166"/>
  <c r="S3166" s="1"/>
  <c r="O3166"/>
  <c r="N3166"/>
  <c r="P3166" s="1"/>
  <c r="M3166"/>
  <c r="L3166"/>
  <c r="K3166"/>
  <c r="J3166"/>
  <c r="I3166"/>
  <c r="H3166"/>
  <c r="AB3166" s="1"/>
  <c r="G3166"/>
  <c r="F3166"/>
  <c r="E3166"/>
  <c r="D3166"/>
  <c r="B3166"/>
  <c r="A3166"/>
  <c r="AA3165"/>
  <c r="Y3165"/>
  <c r="X3165"/>
  <c r="W3165"/>
  <c r="U3165"/>
  <c r="T3165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P3164"/>
  <c r="O3164"/>
  <c r="N3164"/>
  <c r="L3164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P3160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S3159"/>
  <c r="R3159"/>
  <c r="Q3159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M3157"/>
  <c r="L3157"/>
  <c r="K3157"/>
  <c r="J3157"/>
  <c r="I3157"/>
  <c r="AB3157" s="1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S3155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Z3154"/>
  <c r="Y3154"/>
  <c r="X3154"/>
  <c r="W3154"/>
  <c r="V3154"/>
  <c r="U3154"/>
  <c r="T3154"/>
  <c r="R3154"/>
  <c r="Q3154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P3153"/>
  <c r="O3153"/>
  <c r="N3153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Q3150"/>
  <c r="S3150" s="1"/>
  <c r="O3150"/>
  <c r="N3150"/>
  <c r="P3150" s="1"/>
  <c r="M3150"/>
  <c r="L3150"/>
  <c r="K3150"/>
  <c r="J3150"/>
  <c r="I3150"/>
  <c r="H3150"/>
  <c r="AB3150" s="1"/>
  <c r="G3150"/>
  <c r="F3150"/>
  <c r="E3150"/>
  <c r="D3150"/>
  <c r="B3150"/>
  <c r="A3150"/>
  <c r="AA3149"/>
  <c r="Y3149"/>
  <c r="X3149"/>
  <c r="W3149"/>
  <c r="U3149"/>
  <c r="T3149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P3148"/>
  <c r="O3148"/>
  <c r="N3148"/>
  <c r="L3148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P3144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S3143"/>
  <c r="R3143"/>
  <c r="Q3143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M3141"/>
  <c r="L3141"/>
  <c r="K3141"/>
  <c r="J3141"/>
  <c r="I3141"/>
  <c r="AB3141" s="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S3139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Z3138"/>
  <c r="Y3138"/>
  <c r="X3138"/>
  <c r="W3138"/>
  <c r="V3138"/>
  <c r="U3138"/>
  <c r="T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O3133"/>
  <c r="N3133"/>
  <c r="P3133" s="1"/>
  <c r="L3133"/>
  <c r="M3133" s="1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S3132"/>
  <c r="R3132"/>
  <c r="Q3132"/>
  <c r="P3132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J3131"/>
  <c r="I3131"/>
  <c r="H3131"/>
  <c r="G3131"/>
  <c r="F3131"/>
  <c r="E3131"/>
  <c r="D3131"/>
  <c r="B3131"/>
  <c r="A3131"/>
  <c r="AA3130"/>
  <c r="Z3130"/>
  <c r="Y3130"/>
  <c r="X3130"/>
  <c r="W3130"/>
  <c r="V3130"/>
  <c r="U3130"/>
  <c r="T3130"/>
  <c r="S3130"/>
  <c r="R3130"/>
  <c r="Q3130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R3128"/>
  <c r="Q3128"/>
  <c r="S3128" s="1"/>
  <c r="P3128"/>
  <c r="O3128"/>
  <c r="N3128"/>
  <c r="M3128"/>
  <c r="L3128"/>
  <c r="K3128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S3127"/>
  <c r="R3127"/>
  <c r="Q3127"/>
  <c r="O3127"/>
  <c r="N3127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S3126"/>
  <c r="R3126"/>
  <c r="Q3126"/>
  <c r="O3126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Q3125"/>
  <c r="S3125" s="1"/>
  <c r="P3125"/>
  <c r="O3125"/>
  <c r="N3125"/>
  <c r="M3125"/>
  <c r="L3125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R3124"/>
  <c r="Q3124"/>
  <c r="S3124" s="1"/>
  <c r="O3124"/>
  <c r="P3124" s="1"/>
  <c r="N3124"/>
  <c r="M3124"/>
  <c r="L3124"/>
  <c r="K3124"/>
  <c r="J3124"/>
  <c r="I3124"/>
  <c r="H3124"/>
  <c r="G3124"/>
  <c r="F3124"/>
  <c r="E3124"/>
  <c r="D3124"/>
  <c r="B3124"/>
  <c r="A3124" s="1"/>
  <c r="AA3123"/>
  <c r="Y3123"/>
  <c r="X3123"/>
  <c r="Z3123" s="1"/>
  <c r="AB3123" s="1"/>
  <c r="W3123"/>
  <c r="U3123"/>
  <c r="T3123"/>
  <c r="V3123" s="1"/>
  <c r="S3123"/>
  <c r="R3123"/>
  <c r="Q3123"/>
  <c r="P3123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Z3122" s="1"/>
  <c r="X3122"/>
  <c r="W3122"/>
  <c r="U3122"/>
  <c r="V3122" s="1"/>
  <c r="T3122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Q312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S3119" s="1"/>
  <c r="Q3119"/>
  <c r="P3119"/>
  <c r="O3119"/>
  <c r="N3119"/>
  <c r="L3119"/>
  <c r="K3119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Q3118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O3117"/>
  <c r="N3117"/>
  <c r="P3117" s="1"/>
  <c r="L3117"/>
  <c r="M3117" s="1"/>
  <c r="K3117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S3116"/>
  <c r="R3116"/>
  <c r="Q3116"/>
  <c r="P3116"/>
  <c r="O3116"/>
  <c r="N3116"/>
  <c r="L3116"/>
  <c r="K3116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J3115"/>
  <c r="I3115"/>
  <c r="H3115"/>
  <c r="G3115"/>
  <c r="F3115"/>
  <c r="E3115"/>
  <c r="D3115"/>
  <c r="B3115"/>
  <c r="A3115"/>
  <c r="AA3114"/>
  <c r="Z3114"/>
  <c r="Y3114"/>
  <c r="X3114"/>
  <c r="W3114"/>
  <c r="V3114"/>
  <c r="U3114"/>
  <c r="T3114"/>
  <c r="S3114"/>
  <c r="R3114"/>
  <c r="Q3114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R3112"/>
  <c r="Q3112"/>
  <c r="S3112" s="1"/>
  <c r="P3112"/>
  <c r="O3112"/>
  <c r="N3112"/>
  <c r="M3112"/>
  <c r="L3112"/>
  <c r="K3112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S311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S3110"/>
  <c r="R3110"/>
  <c r="Q3110"/>
  <c r="O3110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R3108"/>
  <c r="Q3108"/>
  <c r="S3108" s="1"/>
  <c r="O3108"/>
  <c r="P3108" s="1"/>
  <c r="N3108"/>
  <c r="M3108"/>
  <c r="L3108"/>
  <c r="K3108"/>
  <c r="J3108"/>
  <c r="I3108"/>
  <c r="H3108"/>
  <c r="G3108"/>
  <c r="F3108"/>
  <c r="E3108"/>
  <c r="D3108"/>
  <c r="B3108"/>
  <c r="A3108" s="1"/>
  <c r="AB3107"/>
  <c r="AA3107"/>
  <c r="Y3107"/>
  <c r="X3107"/>
  <c r="Z3107" s="1"/>
  <c r="W3107"/>
  <c r="U3107"/>
  <c r="T3107"/>
  <c r="V3107" s="1"/>
  <c r="S3107"/>
  <c r="R3107"/>
  <c r="Q3107"/>
  <c r="P3107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Z3106" s="1"/>
  <c r="X3106"/>
  <c r="W3106"/>
  <c r="U3106"/>
  <c r="V3106" s="1"/>
  <c r="T3106"/>
  <c r="R3106"/>
  <c r="Q3106"/>
  <c r="S3106" s="1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S3103" s="1"/>
  <c r="Q3103"/>
  <c r="P3103"/>
  <c r="O3103"/>
  <c r="N3103"/>
  <c r="L3103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O3101"/>
  <c r="N3101"/>
  <c r="P3101" s="1"/>
  <c r="L3101"/>
  <c r="M3101" s="1"/>
  <c r="K310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S3100"/>
  <c r="R3100"/>
  <c r="Q3100"/>
  <c r="P3100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J3099"/>
  <c r="I3099"/>
  <c r="H3099"/>
  <c r="G3099"/>
  <c r="F3099"/>
  <c r="E3099"/>
  <c r="D3099"/>
  <c r="B3099"/>
  <c r="A3099"/>
  <c r="AA3098"/>
  <c r="Z3098"/>
  <c r="Y3098"/>
  <c r="X3098"/>
  <c r="W3098"/>
  <c r="V3098"/>
  <c r="U3098"/>
  <c r="T3098"/>
  <c r="S3098"/>
  <c r="R3098"/>
  <c r="Q3098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S3095"/>
  <c r="R3095"/>
  <c r="Q3095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S3094"/>
  <c r="R3094"/>
  <c r="Q3094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Q3093"/>
  <c r="S3093" s="1"/>
  <c r="P3093"/>
  <c r="O3093"/>
  <c r="N3093"/>
  <c r="M3093"/>
  <c r="L3093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R3092"/>
  <c r="Q3092"/>
  <c r="S3092" s="1"/>
  <c r="O3092"/>
  <c r="P3092" s="1"/>
  <c r="N3092"/>
  <c r="M3092"/>
  <c r="L3092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S3091"/>
  <c r="R3091"/>
  <c r="Q3091"/>
  <c r="P3091"/>
  <c r="O3091"/>
  <c r="N3091"/>
  <c r="L3091"/>
  <c r="K3091"/>
  <c r="M3091" s="1"/>
  <c r="AB3091" s="1"/>
  <c r="J3091"/>
  <c r="I3091"/>
  <c r="H3091"/>
  <c r="G3091"/>
  <c r="F3091"/>
  <c r="E3091"/>
  <c r="D3091"/>
  <c r="B3091"/>
  <c r="A3091" s="1"/>
  <c r="AA3090"/>
  <c r="Y3090"/>
  <c r="Z3090" s="1"/>
  <c r="X3090"/>
  <c r="W3090"/>
  <c r="U3090"/>
  <c r="V3090" s="1"/>
  <c r="T3090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AB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S3087" s="1"/>
  <c r="Q3087"/>
  <c r="P3087"/>
  <c r="O3087"/>
  <c r="N3087"/>
  <c r="L3087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Q3086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O3085"/>
  <c r="N3085"/>
  <c r="P3085" s="1"/>
  <c r="L3085"/>
  <c r="M3085" s="1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S3084"/>
  <c r="R3084"/>
  <c r="Q3084"/>
  <c r="P3084"/>
  <c r="O3084"/>
  <c r="N3084"/>
  <c r="L3084"/>
  <c r="K3084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J3083"/>
  <c r="I3083"/>
  <c r="H3083"/>
  <c r="G3083"/>
  <c r="F3083"/>
  <c r="E3083"/>
  <c r="D3083"/>
  <c r="B3083"/>
  <c r="A3083"/>
  <c r="AA3082"/>
  <c r="Z3082"/>
  <c r="Y3082"/>
  <c r="X3082"/>
  <c r="W3082"/>
  <c r="V3082"/>
  <c r="U3082"/>
  <c r="T3082"/>
  <c r="S3082"/>
  <c r="R3082"/>
  <c r="Q3082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S3079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S3078"/>
  <c r="R3078"/>
  <c r="Q3078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O3076"/>
  <c r="P3076" s="1"/>
  <c r="N3076"/>
  <c r="M3076"/>
  <c r="L3076"/>
  <c r="K3076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S3075"/>
  <c r="R3075"/>
  <c r="Q3075"/>
  <c r="P3075"/>
  <c r="O3075"/>
  <c r="N3075"/>
  <c r="L3075"/>
  <c r="K3075"/>
  <c r="M3075" s="1"/>
  <c r="AB3075" s="1"/>
  <c r="J3075"/>
  <c r="I3075"/>
  <c r="H3075"/>
  <c r="G3075"/>
  <c r="F3075"/>
  <c r="E3075"/>
  <c r="D3075"/>
  <c r="B3075"/>
  <c r="A3075" s="1"/>
  <c r="AA3074"/>
  <c r="Y3074"/>
  <c r="Z3074" s="1"/>
  <c r="X3074"/>
  <c r="W3074"/>
  <c r="U3074"/>
  <c r="V3074" s="1"/>
  <c r="T3074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S3071" s="1"/>
  <c r="Q3071"/>
  <c r="P3071"/>
  <c r="O3071"/>
  <c r="N3071"/>
  <c r="L307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O3069"/>
  <c r="N3069"/>
  <c r="P3069" s="1"/>
  <c r="L3069"/>
  <c r="M3069" s="1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J3067"/>
  <c r="I3067"/>
  <c r="H3067"/>
  <c r="G3067"/>
  <c r="F3067"/>
  <c r="E3067"/>
  <c r="D3067"/>
  <c r="B3067"/>
  <c r="A3067"/>
  <c r="AA3066"/>
  <c r="Z3066"/>
  <c r="Y3066"/>
  <c r="X3066"/>
  <c r="W3066"/>
  <c r="V3066"/>
  <c r="U3066"/>
  <c r="T3066"/>
  <c r="S3066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R3064"/>
  <c r="Q3064"/>
  <c r="S3064" s="1"/>
  <c r="P3064"/>
  <c r="O3064"/>
  <c r="N3064"/>
  <c r="M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S3061" s="1"/>
  <c r="P3061"/>
  <c r="O3061"/>
  <c r="N3061"/>
  <c r="M3061"/>
  <c r="L306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P3060" s="1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P3059"/>
  <c r="O3059"/>
  <c r="N3059"/>
  <c r="L3059"/>
  <c r="K3059"/>
  <c r="M3059" s="1"/>
  <c r="AB3059" s="1"/>
  <c r="J3059"/>
  <c r="I3059"/>
  <c r="H3059"/>
  <c r="G3059"/>
  <c r="F3059"/>
  <c r="E3059"/>
  <c r="D3059"/>
  <c r="B3059"/>
  <c r="A3059" s="1"/>
  <c r="AA3058"/>
  <c r="Y3058"/>
  <c r="Z3058" s="1"/>
  <c r="X3058"/>
  <c r="W3058"/>
  <c r="U3058"/>
  <c r="V3058" s="1"/>
  <c r="T3058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S3055" s="1"/>
  <c r="Q3055"/>
  <c r="P3055"/>
  <c r="O3055"/>
  <c r="N3055"/>
  <c r="L3055"/>
  <c r="K3055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O3053"/>
  <c r="N3053"/>
  <c r="P3053" s="1"/>
  <c r="L3053"/>
  <c r="M3053" s="1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S3052"/>
  <c r="R3052"/>
  <c r="Q3052"/>
  <c r="P3052"/>
  <c r="O3052"/>
  <c r="N3052"/>
  <c r="L3052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J3051"/>
  <c r="I3051"/>
  <c r="H3051"/>
  <c r="G3051"/>
  <c r="F3051"/>
  <c r="E3051"/>
  <c r="D3051"/>
  <c r="B3051"/>
  <c r="A3051"/>
  <c r="AA3050"/>
  <c r="Z3050"/>
  <c r="Y3050"/>
  <c r="X3050"/>
  <c r="W3050"/>
  <c r="V3050"/>
  <c r="U3050"/>
  <c r="T3050"/>
  <c r="S3050"/>
  <c r="R3050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R3048"/>
  <c r="Q3048"/>
  <c r="S3048" s="1"/>
  <c r="P3048"/>
  <c r="O3048"/>
  <c r="N3048"/>
  <c r="M3048"/>
  <c r="L3048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S3046"/>
  <c r="R3046"/>
  <c r="Q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S3045" s="1"/>
  <c r="P3045"/>
  <c r="O3045"/>
  <c r="N3045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V3044"/>
  <c r="U3044"/>
  <c r="T3044"/>
  <c r="S3044"/>
  <c r="R3044"/>
  <c r="Q3044"/>
  <c r="O3044"/>
  <c r="N3044"/>
  <c r="P3044" s="1"/>
  <c r="L3044"/>
  <c r="K3044"/>
  <c r="M3044" s="1"/>
  <c r="AB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S3043" s="1"/>
  <c r="O3043"/>
  <c r="N3043"/>
  <c r="P3043" s="1"/>
  <c r="M3043"/>
  <c r="L3043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P3042"/>
  <c r="O3042"/>
  <c r="N3042"/>
  <c r="M3042"/>
  <c r="L3042"/>
  <c r="K3042"/>
  <c r="J3042"/>
  <c r="I3042"/>
  <c r="H3042"/>
  <c r="G3042"/>
  <c r="F3042"/>
  <c r="E3042"/>
  <c r="D3042"/>
  <c r="B3042"/>
  <c r="A3042"/>
  <c r="AB3041"/>
  <c r="AA3041"/>
  <c r="Y3041"/>
  <c r="X3041"/>
  <c r="Z3041" s="1"/>
  <c r="W3041"/>
  <c r="U3041"/>
  <c r="T3041"/>
  <c r="V3041" s="1"/>
  <c r="S3041"/>
  <c r="R3041"/>
  <c r="Q3041"/>
  <c r="P304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S3040"/>
  <c r="R3040"/>
  <c r="Q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O3039"/>
  <c r="N3039"/>
  <c r="P3039" s="1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P3038"/>
  <c r="O3038"/>
  <c r="N3038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S3037"/>
  <c r="R3037"/>
  <c r="Q3037"/>
  <c r="P3037"/>
  <c r="O3037"/>
  <c r="N3037"/>
  <c r="L3037"/>
  <c r="K3037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S3036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O3035"/>
  <c r="N3035"/>
  <c r="P3035" s="1"/>
  <c r="M3035"/>
  <c r="L3035"/>
  <c r="K3035"/>
  <c r="J3035"/>
  <c r="I3035"/>
  <c r="H3035"/>
  <c r="AB3035" s="1"/>
  <c r="G3035"/>
  <c r="F3035"/>
  <c r="E3035"/>
  <c r="D3035"/>
  <c r="B3035"/>
  <c r="A3035"/>
  <c r="AA3034"/>
  <c r="Y3034"/>
  <c r="X3034"/>
  <c r="W3034"/>
  <c r="U3034"/>
  <c r="T3034"/>
  <c r="V3034" s="1"/>
  <c r="R3034"/>
  <c r="Q3034"/>
  <c r="S3034" s="1"/>
  <c r="P3034"/>
  <c r="O3034"/>
  <c r="N3034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P3033"/>
  <c r="O3033"/>
  <c r="N3033"/>
  <c r="L3033"/>
  <c r="K3033"/>
  <c r="M3033" s="1"/>
  <c r="AB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S3032"/>
  <c r="R3032"/>
  <c r="Q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P3030"/>
  <c r="O3030"/>
  <c r="N3030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S3029"/>
  <c r="R3029"/>
  <c r="Q3029"/>
  <c r="P3029"/>
  <c r="O3029"/>
  <c r="N3029"/>
  <c r="L3029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P3026"/>
  <c r="O3026"/>
  <c r="N3026"/>
  <c r="M3026"/>
  <c r="L3026"/>
  <c r="K3026"/>
  <c r="J3026"/>
  <c r="I3026"/>
  <c r="H3026"/>
  <c r="G3026"/>
  <c r="F3026"/>
  <c r="E3026"/>
  <c r="D3026"/>
  <c r="B3026"/>
  <c r="A3026"/>
  <c r="AB3025"/>
  <c r="AA3025"/>
  <c r="Y3025"/>
  <c r="X3025"/>
  <c r="Z3025" s="1"/>
  <c r="W3025"/>
  <c r="U3025"/>
  <c r="T3025"/>
  <c r="V3025" s="1"/>
  <c r="S3025"/>
  <c r="R3025"/>
  <c r="Q3025"/>
  <c r="P3025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S3024"/>
  <c r="R3024"/>
  <c r="Q3024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P3022"/>
  <c r="O3022"/>
  <c r="N3022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S3021"/>
  <c r="R3021"/>
  <c r="Q3021"/>
  <c r="P3021"/>
  <c r="O3021"/>
  <c r="N3021"/>
  <c r="L3021"/>
  <c r="K302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S3020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S3019" s="1"/>
  <c r="O3019"/>
  <c r="N3019"/>
  <c r="P3019" s="1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W3018"/>
  <c r="U3018"/>
  <c r="T3018"/>
  <c r="V3018" s="1"/>
  <c r="R3018"/>
  <c r="Q3018"/>
  <c r="S3018" s="1"/>
  <c r="P3018"/>
  <c r="O3018"/>
  <c r="N3018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P3017"/>
  <c r="O3017"/>
  <c r="N3017"/>
  <c r="L3017"/>
  <c r="K3017"/>
  <c r="M3017" s="1"/>
  <c r="AB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S3016"/>
  <c r="R3016"/>
  <c r="Q3016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Q3015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P3014"/>
  <c r="O3014"/>
  <c r="N3014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P3013"/>
  <c r="O3013"/>
  <c r="N3013"/>
  <c r="L3013"/>
  <c r="K3013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S3012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P3010"/>
  <c r="O3010"/>
  <c r="N3010"/>
  <c r="M3010"/>
  <c r="L3010"/>
  <c r="K3010"/>
  <c r="J3010"/>
  <c r="I3010"/>
  <c r="H3010"/>
  <c r="G3010"/>
  <c r="F3010"/>
  <c r="E3010"/>
  <c r="D3010"/>
  <c r="B3010"/>
  <c r="A3010"/>
  <c r="AB3009"/>
  <c r="AA3009"/>
  <c r="Y3009"/>
  <c r="X3009"/>
  <c r="Z3009" s="1"/>
  <c r="W3009"/>
  <c r="U3009"/>
  <c r="T3009"/>
  <c r="V3009" s="1"/>
  <c r="S3009"/>
  <c r="R3009"/>
  <c r="Q3009"/>
  <c r="P3009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S3008"/>
  <c r="R3008"/>
  <c r="Q3008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P3006"/>
  <c r="O3006"/>
  <c r="N3006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P3005"/>
  <c r="O3005"/>
  <c r="N3005"/>
  <c r="L3005"/>
  <c r="K3005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S3004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M3003"/>
  <c r="L3003"/>
  <c r="K3003"/>
  <c r="J3003"/>
  <c r="I3003"/>
  <c r="H3003"/>
  <c r="AB3003" s="1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P3002"/>
  <c r="O3002"/>
  <c r="N3002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P3001"/>
  <c r="O3001"/>
  <c r="N3001"/>
  <c r="L3001"/>
  <c r="K3001"/>
  <c r="M3001" s="1"/>
  <c r="AB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S3000"/>
  <c r="R3000"/>
  <c r="Q3000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P2998"/>
  <c r="O2998"/>
  <c r="N2998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P2997"/>
  <c r="O2997"/>
  <c r="N2997"/>
  <c r="L2997"/>
  <c r="K2997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S2996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P2994"/>
  <c r="O2994"/>
  <c r="N2994"/>
  <c r="M2994"/>
  <c r="L2994"/>
  <c r="K2994"/>
  <c r="J2994"/>
  <c r="I2994"/>
  <c r="H2994"/>
  <c r="G2994"/>
  <c r="F2994"/>
  <c r="E2994"/>
  <c r="D2994"/>
  <c r="B2994"/>
  <c r="A2994"/>
  <c r="AB2993"/>
  <c r="AA2993"/>
  <c r="Y2993"/>
  <c r="X2993"/>
  <c r="Z2993" s="1"/>
  <c r="W2993"/>
  <c r="U2993"/>
  <c r="T2993"/>
  <c r="V2993" s="1"/>
  <c r="S2993"/>
  <c r="R2993"/>
  <c r="Q2993"/>
  <c r="P2993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S2992"/>
  <c r="R2992"/>
  <c r="Q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P2990"/>
  <c r="O2990"/>
  <c r="N2990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S2988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AB2987" s="1"/>
  <c r="G2987"/>
  <c r="F2987"/>
  <c r="E2987"/>
  <c r="D2987"/>
  <c r="B2987"/>
  <c r="A2987"/>
  <c r="AA2986"/>
  <c r="Y2986"/>
  <c r="X2986"/>
  <c r="W2986"/>
  <c r="U2986"/>
  <c r="T2986"/>
  <c r="V2986" s="1"/>
  <c r="R2986"/>
  <c r="Q2986"/>
  <c r="S2986" s="1"/>
  <c r="P2986"/>
  <c r="O2986"/>
  <c r="N2986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P2985"/>
  <c r="O2985"/>
  <c r="N2985"/>
  <c r="L2985"/>
  <c r="K2985"/>
  <c r="M2985" s="1"/>
  <c r="AB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S2984"/>
  <c r="R2984"/>
  <c r="Q2984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Q2983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P2982"/>
  <c r="O2982"/>
  <c r="N2982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S2981"/>
  <c r="R2981"/>
  <c r="Q2981"/>
  <c r="P2981"/>
  <c r="O2981"/>
  <c r="N2981"/>
  <c r="L298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S2980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P2978"/>
  <c r="O2978"/>
  <c r="N2978"/>
  <c r="M2978"/>
  <c r="L2978"/>
  <c r="K2978"/>
  <c r="J2978"/>
  <c r="I2978"/>
  <c r="H2978"/>
  <c r="G2978"/>
  <c r="F2978"/>
  <c r="E2978"/>
  <c r="D2978"/>
  <c r="B2978"/>
  <c r="A2978"/>
  <c r="AB2977"/>
  <c r="AA2977"/>
  <c r="Y2977"/>
  <c r="X2977"/>
  <c r="Z2977" s="1"/>
  <c r="W2977"/>
  <c r="U2977"/>
  <c r="T2977"/>
  <c r="V2977" s="1"/>
  <c r="S2977"/>
  <c r="R2977"/>
  <c r="Q2977"/>
  <c r="P2977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S2976"/>
  <c r="R2976"/>
  <c r="Q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O2975"/>
  <c r="N2975"/>
  <c r="P2975" s="1"/>
  <c r="M2975"/>
  <c r="L2975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P2974"/>
  <c r="O2974"/>
  <c r="N2974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S2973"/>
  <c r="R2973"/>
  <c r="Q2973"/>
  <c r="P2973"/>
  <c r="O2973"/>
  <c r="N2973"/>
  <c r="L2973"/>
  <c r="K2973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S2972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P2970"/>
  <c r="O2970"/>
  <c r="N2970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S2969"/>
  <c r="R2969"/>
  <c r="Q2969"/>
  <c r="P2969"/>
  <c r="O2969"/>
  <c r="N2969"/>
  <c r="L2969"/>
  <c r="K2969"/>
  <c r="M2969" s="1"/>
  <c r="AB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S2968"/>
  <c r="R2968"/>
  <c r="Q2968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P2966"/>
  <c r="O2966"/>
  <c r="N2966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S2965"/>
  <c r="R2965"/>
  <c r="Q2965"/>
  <c r="P2965"/>
  <c r="O2965"/>
  <c r="N2965"/>
  <c r="L2965"/>
  <c r="K2965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P2962"/>
  <c r="O2962"/>
  <c r="N2962"/>
  <c r="M2962"/>
  <c r="L2962"/>
  <c r="K2962"/>
  <c r="J2962"/>
  <c r="I2962"/>
  <c r="H2962"/>
  <c r="G2962"/>
  <c r="F2962"/>
  <c r="E2962"/>
  <c r="D2962"/>
  <c r="B2962"/>
  <c r="A2962"/>
  <c r="AB2961"/>
  <c r="AA2961"/>
  <c r="Y2961"/>
  <c r="X2961"/>
  <c r="Z2961" s="1"/>
  <c r="W2961"/>
  <c r="U2961"/>
  <c r="T2961"/>
  <c r="V2961" s="1"/>
  <c r="S2961"/>
  <c r="R2961"/>
  <c r="Q2961"/>
  <c r="P296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S2960"/>
  <c r="R2960"/>
  <c r="Q2960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P2958"/>
  <c r="O2958"/>
  <c r="N2958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S2957"/>
  <c r="R2957"/>
  <c r="Q2957"/>
  <c r="P2957"/>
  <c r="O2957"/>
  <c r="N2957"/>
  <c r="L2957"/>
  <c r="K2957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S2956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W2954"/>
  <c r="U2954"/>
  <c r="T2954"/>
  <c r="V2954" s="1"/>
  <c r="R2954"/>
  <c r="Q2954"/>
  <c r="S2954" s="1"/>
  <c r="P2954"/>
  <c r="O2954"/>
  <c r="N2954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P2953"/>
  <c r="O2953"/>
  <c r="N2953"/>
  <c r="L2953"/>
  <c r="K2953"/>
  <c r="M2953" s="1"/>
  <c r="AB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S2952"/>
  <c r="R2952"/>
  <c r="Q2952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P2950"/>
  <c r="O2950"/>
  <c r="N2950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P2949"/>
  <c r="O2949"/>
  <c r="N2949"/>
  <c r="L2949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S2948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P2946"/>
  <c r="O2946"/>
  <c r="N2946"/>
  <c r="M2946"/>
  <c r="L2946"/>
  <c r="K2946"/>
  <c r="J2946"/>
  <c r="I2946"/>
  <c r="H2946"/>
  <c r="G2946"/>
  <c r="F2946"/>
  <c r="E2946"/>
  <c r="D2946"/>
  <c r="B2946"/>
  <c r="A2946"/>
  <c r="AB2945"/>
  <c r="AA2945"/>
  <c r="Y2945"/>
  <c r="X2945"/>
  <c r="Z2945" s="1"/>
  <c r="W2945"/>
  <c r="U2945"/>
  <c r="T2945"/>
  <c r="V2945" s="1"/>
  <c r="S2945"/>
  <c r="R2945"/>
  <c r="Q2945"/>
  <c r="P2945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S2944"/>
  <c r="R2944"/>
  <c r="Q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P2942"/>
  <c r="O2942"/>
  <c r="N2942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S2941"/>
  <c r="R2941"/>
  <c r="Q2941"/>
  <c r="P2941"/>
  <c r="O2941"/>
  <c r="N2941"/>
  <c r="L2941"/>
  <c r="K294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S2940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W2938"/>
  <c r="U2938"/>
  <c r="T2938"/>
  <c r="V2938" s="1"/>
  <c r="R2938"/>
  <c r="Q2938"/>
  <c r="S2938" s="1"/>
  <c r="P2938"/>
  <c r="O2938"/>
  <c r="N2938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P2937"/>
  <c r="O2937"/>
  <c r="N2937"/>
  <c r="L2937"/>
  <c r="K2937"/>
  <c r="M2937" s="1"/>
  <c r="AB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S2936"/>
  <c r="R2936"/>
  <c r="Q2936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R2934"/>
  <c r="Q2934"/>
  <c r="S2934" s="1"/>
  <c r="P2934"/>
  <c r="O2934"/>
  <c r="N2934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P2933"/>
  <c r="O2933"/>
  <c r="N2933"/>
  <c r="L2933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P2930"/>
  <c r="O2930"/>
  <c r="N2930"/>
  <c r="M2930"/>
  <c r="L2930"/>
  <c r="K2930"/>
  <c r="J2930"/>
  <c r="I2930"/>
  <c r="H2930"/>
  <c r="G2930"/>
  <c r="F2930"/>
  <c r="E2930"/>
  <c r="D2930"/>
  <c r="B2930"/>
  <c r="A2930"/>
  <c r="AB2929"/>
  <c r="AA2929"/>
  <c r="Y2929"/>
  <c r="X2929"/>
  <c r="Z2929" s="1"/>
  <c r="W2929"/>
  <c r="U2929"/>
  <c r="T2929"/>
  <c r="V2929" s="1"/>
  <c r="S2929"/>
  <c r="R2929"/>
  <c r="Q2929"/>
  <c r="P2929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S2928"/>
  <c r="R2928"/>
  <c r="Q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P2926"/>
  <c r="O2926"/>
  <c r="N2926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P2925"/>
  <c r="O2925"/>
  <c r="N2925"/>
  <c r="L2925"/>
  <c r="K2925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S2924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O2923"/>
  <c r="N2923"/>
  <c r="P2923" s="1"/>
  <c r="M2923"/>
  <c r="L2923"/>
  <c r="K2923"/>
  <c r="J2923"/>
  <c r="I2923"/>
  <c r="H2923"/>
  <c r="AB2923" s="1"/>
  <c r="G2923"/>
  <c r="F2923"/>
  <c r="E2923"/>
  <c r="D2923"/>
  <c r="B2923"/>
  <c r="A2923"/>
  <c r="AA2922"/>
  <c r="Y2922"/>
  <c r="X2922"/>
  <c r="W2922"/>
  <c r="U2922"/>
  <c r="T2922"/>
  <c r="V2922" s="1"/>
  <c r="R2922"/>
  <c r="Q2922"/>
  <c r="S2922" s="1"/>
  <c r="P2922"/>
  <c r="O2922"/>
  <c r="N2922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P2921"/>
  <c r="O2921"/>
  <c r="N2921"/>
  <c r="L2921"/>
  <c r="K2921"/>
  <c r="M2921" s="1"/>
  <c r="AB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S2920"/>
  <c r="R2920"/>
  <c r="Q2920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R2918"/>
  <c r="Q2918"/>
  <c r="S2918" s="1"/>
  <c r="P2918"/>
  <c r="O2918"/>
  <c r="N2918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P2917"/>
  <c r="O2917"/>
  <c r="N2917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P2914"/>
  <c r="O2914"/>
  <c r="N2914"/>
  <c r="M2914"/>
  <c r="L2914"/>
  <c r="K2914"/>
  <c r="J2914"/>
  <c r="I2914"/>
  <c r="H2914"/>
  <c r="G2914"/>
  <c r="F2914"/>
  <c r="E2914"/>
  <c r="D2914"/>
  <c r="B2914"/>
  <c r="A2914"/>
  <c r="AB2913"/>
  <c r="AA2913"/>
  <c r="Y2913"/>
  <c r="X2913"/>
  <c r="Z2913" s="1"/>
  <c r="W2913"/>
  <c r="U2913"/>
  <c r="T2913"/>
  <c r="V2913" s="1"/>
  <c r="S2913"/>
  <c r="R2913"/>
  <c r="Q2913"/>
  <c r="P2913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S2912"/>
  <c r="R2912"/>
  <c r="Q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R2910"/>
  <c r="Q2910"/>
  <c r="S2910" s="1"/>
  <c r="P2910"/>
  <c r="O2910"/>
  <c r="N2910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P2909"/>
  <c r="O2909"/>
  <c r="N2909"/>
  <c r="L2909"/>
  <c r="K2909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S2908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M2907"/>
  <c r="L2907"/>
  <c r="K2907"/>
  <c r="J2907"/>
  <c r="I2907"/>
  <c r="H2907"/>
  <c r="AB2907" s="1"/>
  <c r="G2907"/>
  <c r="F2907"/>
  <c r="E2907"/>
  <c r="D2907"/>
  <c r="B2907"/>
  <c r="A2907"/>
  <c r="AA2906"/>
  <c r="Y2906"/>
  <c r="X2906"/>
  <c r="W2906"/>
  <c r="U2906"/>
  <c r="T2906"/>
  <c r="V2906" s="1"/>
  <c r="R2906"/>
  <c r="Q2906"/>
  <c r="S2906" s="1"/>
  <c r="P2906"/>
  <c r="O2906"/>
  <c r="N2906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P2905"/>
  <c r="O2905"/>
  <c r="N2905"/>
  <c r="L2905"/>
  <c r="K2905"/>
  <c r="M2905" s="1"/>
  <c r="AB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S2904"/>
  <c r="R2904"/>
  <c r="Q2904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R2902"/>
  <c r="Q2902"/>
  <c r="S2902" s="1"/>
  <c r="P2902"/>
  <c r="O2902"/>
  <c r="N2902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P2901"/>
  <c r="O2901"/>
  <c r="N2901"/>
  <c r="L2901"/>
  <c r="K290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P2898"/>
  <c r="O2898"/>
  <c r="N2898"/>
  <c r="M2898"/>
  <c r="L2898"/>
  <c r="K2898"/>
  <c r="J2898"/>
  <c r="I2898"/>
  <c r="H2898"/>
  <c r="G2898"/>
  <c r="F2898"/>
  <c r="E2898"/>
  <c r="D2898"/>
  <c r="B2898"/>
  <c r="A2898"/>
  <c r="AB2897"/>
  <c r="AA2897"/>
  <c r="Y2897"/>
  <c r="X2897"/>
  <c r="Z2897" s="1"/>
  <c r="W2897"/>
  <c r="U2897"/>
  <c r="T2897"/>
  <c r="V2897" s="1"/>
  <c r="S2897"/>
  <c r="R2897"/>
  <c r="Q2897"/>
  <c r="P2897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S2896"/>
  <c r="R2896"/>
  <c r="Q2896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R2894"/>
  <c r="Q2894"/>
  <c r="S2894" s="1"/>
  <c r="P2894"/>
  <c r="O2894"/>
  <c r="N2894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P2893"/>
  <c r="O2893"/>
  <c r="N2893"/>
  <c r="L2893"/>
  <c r="K2893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S2892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S2891" s="1"/>
  <c r="O2891"/>
  <c r="N2891"/>
  <c r="P2891" s="1"/>
  <c r="M2891"/>
  <c r="L2891"/>
  <c r="K2891"/>
  <c r="J2891"/>
  <c r="I2891"/>
  <c r="H2891"/>
  <c r="AB2891" s="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P2890"/>
  <c r="O2890"/>
  <c r="N2890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P2889"/>
  <c r="O2889"/>
  <c r="N2889"/>
  <c r="L2889"/>
  <c r="K2889"/>
  <c r="M2889" s="1"/>
  <c r="AB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S2888"/>
  <c r="R2888"/>
  <c r="Q2888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R2886"/>
  <c r="Q2886"/>
  <c r="S2886" s="1"/>
  <c r="P2886"/>
  <c r="O2886"/>
  <c r="N2886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P2885"/>
  <c r="O2885"/>
  <c r="N2885"/>
  <c r="L2885"/>
  <c r="K2885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/>
  <c r="AB2881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P2878"/>
  <c r="O2878"/>
  <c r="N2878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M2875"/>
  <c r="L2875"/>
  <c r="K2875"/>
  <c r="J2875"/>
  <c r="I2875"/>
  <c r="H2875"/>
  <c r="AB2875" s="1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P2874"/>
  <c r="O2874"/>
  <c r="N2874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M2873" s="1"/>
  <c r="AB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S2872"/>
  <c r="R2872"/>
  <c r="Q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R2870"/>
  <c r="Q2870"/>
  <c r="S2870" s="1"/>
  <c r="P2870"/>
  <c r="O2870"/>
  <c r="N2870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P2869"/>
  <c r="O2869"/>
  <c r="N2869"/>
  <c r="L2869"/>
  <c r="K2869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P2866"/>
  <c r="O2866"/>
  <c r="N2866"/>
  <c r="M2866"/>
  <c r="L2866"/>
  <c r="K2866"/>
  <c r="J2866"/>
  <c r="I2866"/>
  <c r="H2866"/>
  <c r="G2866"/>
  <c r="F2866"/>
  <c r="E2866"/>
  <c r="D2866"/>
  <c r="B2866"/>
  <c r="A2866"/>
  <c r="AB2865"/>
  <c r="AA2865"/>
  <c r="Y2865"/>
  <c r="X2865"/>
  <c r="Z2865" s="1"/>
  <c r="W2865"/>
  <c r="U2865"/>
  <c r="T2865"/>
  <c r="V2865" s="1"/>
  <c r="S2865"/>
  <c r="R2865"/>
  <c r="Q2865"/>
  <c r="P2865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S2864"/>
  <c r="R2864"/>
  <c r="Q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P2862"/>
  <c r="O2862"/>
  <c r="N2862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P2861"/>
  <c r="O2861"/>
  <c r="N2861"/>
  <c r="L2861"/>
  <c r="K286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S2860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S2859" s="1"/>
  <c r="O2859"/>
  <c r="N2859"/>
  <c r="P2859" s="1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W2858"/>
  <c r="U2858"/>
  <c r="T2858"/>
  <c r="V2858" s="1"/>
  <c r="R2858"/>
  <c r="Q2858"/>
  <c r="S2858" s="1"/>
  <c r="P2858"/>
  <c r="O2858"/>
  <c r="N2858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P2857"/>
  <c r="O2857"/>
  <c r="N2857"/>
  <c r="L2857"/>
  <c r="K2857"/>
  <c r="M2857" s="1"/>
  <c r="AB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S2856"/>
  <c r="R2856"/>
  <c r="Q2856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P2854"/>
  <c r="O2854"/>
  <c r="N2854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P2853"/>
  <c r="O2853"/>
  <c r="N2853"/>
  <c r="L2853"/>
  <c r="K2853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W2850"/>
  <c r="U2850"/>
  <c r="T2850"/>
  <c r="V2850" s="1"/>
  <c r="R2850"/>
  <c r="Q2850"/>
  <c r="S2850" s="1"/>
  <c r="P2850"/>
  <c r="O2850"/>
  <c r="N2850"/>
  <c r="M2850"/>
  <c r="L2850"/>
  <c r="K2850"/>
  <c r="J2850"/>
  <c r="I2850"/>
  <c r="H2850"/>
  <c r="G2850"/>
  <c r="F2850"/>
  <c r="E2850"/>
  <c r="D2850"/>
  <c r="B2850"/>
  <c r="A2850"/>
  <c r="AB2849"/>
  <c r="AA2849"/>
  <c r="Y2849"/>
  <c r="X2849"/>
  <c r="Z2849" s="1"/>
  <c r="W2849"/>
  <c r="U2849"/>
  <c r="T2849"/>
  <c r="V2849" s="1"/>
  <c r="S2849"/>
  <c r="R2849"/>
  <c r="Q2849"/>
  <c r="P2849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S2848"/>
  <c r="R2848"/>
  <c r="Q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R2846"/>
  <c r="Q2846"/>
  <c r="S2846" s="1"/>
  <c r="P2846"/>
  <c r="O2846"/>
  <c r="N2846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AB2845" s="1"/>
  <c r="W2845"/>
  <c r="U2845"/>
  <c r="T2845"/>
  <c r="V2845" s="1"/>
  <c r="S2845"/>
  <c r="R2845"/>
  <c r="Q2845"/>
  <c r="P2845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S2843" s="1"/>
  <c r="O2843"/>
  <c r="N2843"/>
  <c r="P2843" s="1"/>
  <c r="M2843"/>
  <c r="L2843"/>
  <c r="K2843"/>
  <c r="J2843"/>
  <c r="I2843"/>
  <c r="H2843"/>
  <c r="AB2843" s="1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P2842"/>
  <c r="O2842"/>
  <c r="N2842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P2841"/>
  <c r="O2841"/>
  <c r="N2841"/>
  <c r="L2841"/>
  <c r="K2841"/>
  <c r="M2841" s="1"/>
  <c r="AB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S2840"/>
  <c r="R2840"/>
  <c r="Q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R2838"/>
  <c r="Q2838"/>
  <c r="S2838" s="1"/>
  <c r="P2838"/>
  <c r="O2838"/>
  <c r="N2838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P2837"/>
  <c r="O2837"/>
  <c r="N2837"/>
  <c r="L2837"/>
  <c r="K2837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P2834"/>
  <c r="O2834"/>
  <c r="N2834"/>
  <c r="M2834"/>
  <c r="L2834"/>
  <c r="K2834"/>
  <c r="J2834"/>
  <c r="I2834"/>
  <c r="H2834"/>
  <c r="G2834"/>
  <c r="F2834"/>
  <c r="E2834"/>
  <c r="D2834"/>
  <c r="B2834"/>
  <c r="A2834"/>
  <c r="AB2833"/>
  <c r="AA2833"/>
  <c r="Y2833"/>
  <c r="X2833"/>
  <c r="Z2833" s="1"/>
  <c r="W2833"/>
  <c r="U2833"/>
  <c r="T2833"/>
  <c r="V2833" s="1"/>
  <c r="S2833"/>
  <c r="R2833"/>
  <c r="Q2833"/>
  <c r="P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S2832"/>
  <c r="R2832"/>
  <c r="Q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P2830"/>
  <c r="O2830"/>
  <c r="N2830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AB2829" s="1"/>
  <c r="W2829"/>
  <c r="U2829"/>
  <c r="T2829"/>
  <c r="V2829" s="1"/>
  <c r="S2829"/>
  <c r="R2829"/>
  <c r="Q2829"/>
  <c r="P2829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S2828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O2827"/>
  <c r="N2827"/>
  <c r="P2827" s="1"/>
  <c r="M2827"/>
  <c r="L2827"/>
  <c r="K2827"/>
  <c r="J2827"/>
  <c r="I2827"/>
  <c r="H2827"/>
  <c r="AB2827" s="1"/>
  <c r="G2827"/>
  <c r="F2827"/>
  <c r="E2827"/>
  <c r="D2827"/>
  <c r="B2827"/>
  <c r="A2827"/>
  <c r="AA2826"/>
  <c r="Y2826"/>
  <c r="X2826"/>
  <c r="W2826"/>
  <c r="U2826"/>
  <c r="T2826"/>
  <c r="V2826" s="1"/>
  <c r="R2826"/>
  <c r="Q2826"/>
  <c r="S2826" s="1"/>
  <c r="P2826"/>
  <c r="O2826"/>
  <c r="N2826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P2825"/>
  <c r="O2825"/>
  <c r="N2825"/>
  <c r="L2825"/>
  <c r="K2825"/>
  <c r="M2825" s="1"/>
  <c r="AB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S2824"/>
  <c r="R2824"/>
  <c r="Q2824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P2822"/>
  <c r="O2822"/>
  <c r="N2822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P2821"/>
  <c r="O2821"/>
  <c r="N2821"/>
  <c r="L2821"/>
  <c r="K282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S2820"/>
  <c r="R2820"/>
  <c r="Q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M2818"/>
  <c r="L2818"/>
  <c r="K2818"/>
  <c r="J2818"/>
  <c r="I2818"/>
  <c r="H2818"/>
  <c r="G2818"/>
  <c r="F2818"/>
  <c r="E2818"/>
  <c r="D2818"/>
  <c r="B2818"/>
  <c r="A2818"/>
  <c r="AB2817"/>
  <c r="AA2817"/>
  <c r="Y2817"/>
  <c r="X2817"/>
  <c r="Z2817" s="1"/>
  <c r="W2817"/>
  <c r="U2817"/>
  <c r="T2817"/>
  <c r="V2817" s="1"/>
  <c r="S2817"/>
  <c r="R2817"/>
  <c r="Q2817"/>
  <c r="P2817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S2816"/>
  <c r="R2816"/>
  <c r="Q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 s="1"/>
  <c r="AB2700"/>
  <c r="AA2700"/>
  <c r="Y2700"/>
  <c r="X2700"/>
  <c r="Z2700" s="1"/>
  <c r="W2700"/>
  <c r="U2700"/>
  <c r="T2700"/>
  <c r="V2700" s="1"/>
  <c r="S2700"/>
  <c r="R2700"/>
  <c r="Q2700"/>
  <c r="P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L2699"/>
  <c r="K2699"/>
  <c r="M2699" s="1"/>
  <c r="J2699"/>
  <c r="I2699"/>
  <c r="H2699"/>
  <c r="G2699"/>
  <c r="F2699"/>
  <c r="E2699"/>
  <c r="D2699"/>
  <c r="B2699"/>
  <c r="A2699"/>
  <c r="AA2698"/>
  <c r="Z2698"/>
  <c r="Y2698"/>
  <c r="X2698"/>
  <c r="W2698"/>
  <c r="V2698"/>
  <c r="U2698"/>
  <c r="T2698"/>
  <c r="R2698"/>
  <c r="Q2698"/>
  <c r="S2698" s="1"/>
  <c r="O2698"/>
  <c r="N2698"/>
  <c r="P2698" s="1"/>
  <c r="M2698"/>
  <c r="L2698"/>
  <c r="K2698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S2696"/>
  <c r="R2696"/>
  <c r="Q2696"/>
  <c r="P2696"/>
  <c r="O2696"/>
  <c r="N2696"/>
  <c r="L2696"/>
  <c r="K2696"/>
  <c r="M2696" s="1"/>
  <c r="AB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L2695"/>
  <c r="K2695"/>
  <c r="M2695" s="1"/>
  <c r="J2695"/>
  <c r="I2695"/>
  <c r="H2695"/>
  <c r="G2695"/>
  <c r="F2695"/>
  <c r="E2695"/>
  <c r="D2695"/>
  <c r="B2695"/>
  <c r="A2695"/>
  <c r="AA2694"/>
  <c r="Z2694"/>
  <c r="Y2694"/>
  <c r="X2694"/>
  <c r="W2694"/>
  <c r="V2694"/>
  <c r="U2694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 s="1"/>
  <c r="AB2692"/>
  <c r="AA2692"/>
  <c r="Y2692"/>
  <c r="X2692"/>
  <c r="Z2692" s="1"/>
  <c r="W2692"/>
  <c r="U2692"/>
  <c r="T2692"/>
  <c r="V2692" s="1"/>
  <c r="S2692"/>
  <c r="R2692"/>
  <c r="Q2692"/>
  <c r="P2692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L2691"/>
  <c r="K2691"/>
  <c r="M2691" s="1"/>
  <c r="J2691"/>
  <c r="I2691"/>
  <c r="H2691"/>
  <c r="G2691"/>
  <c r="F2691"/>
  <c r="E2691"/>
  <c r="D2691"/>
  <c r="B2691"/>
  <c r="A2691"/>
  <c r="AA2690"/>
  <c r="Z2690"/>
  <c r="Y2690"/>
  <c r="X2690"/>
  <c r="W2690"/>
  <c r="V2690"/>
  <c r="U2690"/>
  <c r="T2690"/>
  <c r="R2690"/>
  <c r="Q2690"/>
  <c r="S2690" s="1"/>
  <c r="O2690"/>
  <c r="N2690"/>
  <c r="P2690" s="1"/>
  <c r="M2690"/>
  <c r="L2690"/>
  <c r="K2690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S2687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O2685"/>
  <c r="N2685"/>
  <c r="P2685" s="1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S2683"/>
  <c r="R2683"/>
  <c r="Q2683"/>
  <c r="O2683"/>
  <c r="N2683"/>
  <c r="P2683" s="1"/>
  <c r="L2683"/>
  <c r="K2683"/>
  <c r="J2683"/>
  <c r="I2683"/>
  <c r="H2683"/>
  <c r="G2683"/>
  <c r="F2683"/>
  <c r="E2683"/>
  <c r="D2683"/>
  <c r="B2683"/>
  <c r="A2683"/>
  <c r="AA2682"/>
  <c r="Z2682"/>
  <c r="Y2682"/>
  <c r="X2682"/>
  <c r="W2682"/>
  <c r="V2682"/>
  <c r="U2682"/>
  <c r="T2682"/>
  <c r="R2682"/>
  <c r="S2682" s="1"/>
  <c r="Q2682"/>
  <c r="O2682"/>
  <c r="N2682"/>
  <c r="M2682"/>
  <c r="L2682"/>
  <c r="K2682"/>
  <c r="J2682"/>
  <c r="I2682"/>
  <c r="H2682"/>
  <c r="G2682"/>
  <c r="F2682"/>
  <c r="E2682"/>
  <c r="D2682"/>
  <c r="B2682"/>
  <c r="A2682" s="1"/>
  <c r="AB2681"/>
  <c r="AA2681"/>
  <c r="Y2681"/>
  <c r="X2681"/>
  <c r="Z2681" s="1"/>
  <c r="W2681"/>
  <c r="U2681"/>
  <c r="T2681"/>
  <c r="V2681" s="1"/>
  <c r="R2681"/>
  <c r="Q2681"/>
  <c r="S2681" s="1"/>
  <c r="P2681"/>
  <c r="O2681"/>
  <c r="N2681"/>
  <c r="M268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Z2678" s="1"/>
  <c r="X2678"/>
  <c r="W2678"/>
  <c r="U2678"/>
  <c r="V2678" s="1"/>
  <c r="T2678"/>
  <c r="S2678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P2677"/>
  <c r="O2677"/>
  <c r="N2677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O2676"/>
  <c r="P2676" s="1"/>
  <c r="N2676"/>
  <c r="M2676"/>
  <c r="L2676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J2675"/>
  <c r="I2675"/>
  <c r="H2675"/>
  <c r="G2675"/>
  <c r="F2675"/>
  <c r="E2675"/>
  <c r="D2675"/>
  <c r="B2675"/>
  <c r="A2675"/>
  <c r="AA2674"/>
  <c r="Z2674"/>
  <c r="Y2674"/>
  <c r="X2674"/>
  <c r="W2674"/>
  <c r="V2674"/>
  <c r="U2674"/>
  <c r="T2674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Q2673"/>
  <c r="S2673" s="1"/>
  <c r="O2673"/>
  <c r="N2673"/>
  <c r="P2673" s="1"/>
  <c r="M2673"/>
  <c r="L2673"/>
  <c r="K2673"/>
  <c r="J2673"/>
  <c r="I2673"/>
  <c r="AB2673" s="1"/>
  <c r="H2673"/>
  <c r="G2673"/>
  <c r="F2673"/>
  <c r="E2673"/>
  <c r="D2673"/>
  <c r="B2673"/>
  <c r="A2673"/>
  <c r="AA2672"/>
  <c r="Y2672"/>
  <c r="X2672"/>
  <c r="W2672"/>
  <c r="U2672"/>
  <c r="T2672"/>
  <c r="V2672" s="1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P2654"/>
  <c r="O2654"/>
  <c r="N2654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W2647"/>
  <c r="U2647"/>
  <c r="T2647"/>
  <c r="R2647"/>
  <c r="Q2647"/>
  <c r="S2647" s="1"/>
  <c r="O2647"/>
  <c r="P2647" s="1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P2646"/>
  <c r="O2646"/>
  <c r="N2646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P2643" s="1"/>
  <c r="N2643"/>
  <c r="M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S2642" s="1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P2639" s="1"/>
  <c r="N2639"/>
  <c r="M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P2638"/>
  <c r="O2638"/>
  <c r="N2638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O2636"/>
  <c r="N2636"/>
  <c r="P2636" s="1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P2635" s="1"/>
  <c r="N2635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S2634" s="1"/>
  <c r="Q2634"/>
  <c r="P2634"/>
  <c r="O2634"/>
  <c r="N2634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L2632"/>
  <c r="M2632" s="1"/>
  <c r="K2632"/>
  <c r="J2632"/>
  <c r="I2632"/>
  <c r="H2632"/>
  <c r="G2632"/>
  <c r="F2632"/>
  <c r="E2632"/>
  <c r="D2632"/>
  <c r="B2632"/>
  <c r="A2632"/>
  <c r="AA2631"/>
  <c r="Y2631"/>
  <c r="X2631"/>
  <c r="W2631"/>
  <c r="U263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P2630"/>
  <c r="O2630"/>
  <c r="N2630"/>
  <c r="L2630"/>
  <c r="K2630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S2629"/>
  <c r="R2629"/>
  <c r="Q2629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O2627"/>
  <c r="P2627" s="1"/>
  <c r="N2627"/>
  <c r="M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S2626" s="1"/>
  <c r="Q2626"/>
  <c r="P2626"/>
  <c r="O2626"/>
  <c r="N2626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Q2624"/>
  <c r="S2624" s="1"/>
  <c r="O2624"/>
  <c r="N2624"/>
  <c r="P2624" s="1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P2623" s="1"/>
  <c r="N2623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P2622"/>
  <c r="O2622"/>
  <c r="N2622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S262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S2618" s="1"/>
  <c r="Q2618"/>
  <c r="P2618"/>
  <c r="O2618"/>
  <c r="N2618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W2615"/>
  <c r="U2615"/>
  <c r="T2615"/>
  <c r="R2615"/>
  <c r="Q2615"/>
  <c r="S2615" s="1"/>
  <c r="O2615"/>
  <c r="P2615" s="1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P2614"/>
  <c r="O2614"/>
  <c r="N2614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Z2613" s="1"/>
  <c r="X2613"/>
  <c r="W2613"/>
  <c r="U2613"/>
  <c r="V2613" s="1"/>
  <c r="T2613"/>
  <c r="S2613"/>
  <c r="R2613"/>
  <c r="Q2613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O2612"/>
  <c r="N2612"/>
  <c r="P2612" s="1"/>
  <c r="L2612"/>
  <c r="M2612" s="1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R2611"/>
  <c r="Q2611"/>
  <c r="S2611" s="1"/>
  <c r="O2611"/>
  <c r="P2611" s="1"/>
  <c r="N261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S2610" s="1"/>
  <c r="Q2610"/>
  <c r="P2610"/>
  <c r="O2610"/>
  <c r="N2610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O2608"/>
  <c r="N2608"/>
  <c r="P2608" s="1"/>
  <c r="L2608"/>
  <c r="M2608" s="1"/>
  <c r="K2608"/>
  <c r="J2608"/>
  <c r="I2608"/>
  <c r="H2608"/>
  <c r="G2608"/>
  <c r="F2608"/>
  <c r="E2608"/>
  <c r="D2608"/>
  <c r="B2608"/>
  <c r="A2608"/>
  <c r="AA2607"/>
  <c r="Y2607"/>
  <c r="X2607"/>
  <c r="W2607"/>
  <c r="U2607"/>
  <c r="T2607"/>
  <c r="R2607"/>
  <c r="Q2607"/>
  <c r="S2607" s="1"/>
  <c r="O2607"/>
  <c r="P2607" s="1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P2606"/>
  <c r="O2606"/>
  <c r="N2606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Z2605" s="1"/>
  <c r="X2605"/>
  <c r="W2605"/>
  <c r="U2605"/>
  <c r="V2605" s="1"/>
  <c r="T2605"/>
  <c r="S2605"/>
  <c r="R2605"/>
  <c r="Q2605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L2604"/>
  <c r="M2604" s="1"/>
  <c r="K2604"/>
  <c r="J2604"/>
  <c r="I2604"/>
  <c r="H2604"/>
  <c r="G2604"/>
  <c r="F2604"/>
  <c r="E2604"/>
  <c r="D2604"/>
  <c r="B2604"/>
  <c r="A2604"/>
  <c r="AA2603"/>
  <c r="Y2603"/>
  <c r="X2603"/>
  <c r="W2603"/>
  <c r="U2603"/>
  <c r="T2603"/>
  <c r="R2603"/>
  <c r="Q2603"/>
  <c r="S2603" s="1"/>
  <c r="O2603"/>
  <c r="P2603" s="1"/>
  <c r="N2603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S2602" s="1"/>
  <c r="Q2602"/>
  <c r="P2602"/>
  <c r="O2602"/>
  <c r="N2602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Q2600"/>
  <c r="S2600" s="1"/>
  <c r="O2600"/>
  <c r="N2600"/>
  <c r="P2600" s="1"/>
  <c r="L2600"/>
  <c r="M2600" s="1"/>
  <c r="K2600"/>
  <c r="J2600"/>
  <c r="I2600"/>
  <c r="H2600"/>
  <c r="G2600"/>
  <c r="F2600"/>
  <c r="E2600"/>
  <c r="D2600"/>
  <c r="B2600"/>
  <c r="A2600"/>
  <c r="AA2599"/>
  <c r="Y2599"/>
  <c r="X2599"/>
  <c r="W2599"/>
  <c r="U2599"/>
  <c r="T2599"/>
  <c r="R2599"/>
  <c r="Q2599"/>
  <c r="S2599" s="1"/>
  <c r="O2599"/>
  <c r="P2599" s="1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P2598"/>
  <c r="O2598"/>
  <c r="N2598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Z2597" s="1"/>
  <c r="X2597"/>
  <c r="W2597"/>
  <c r="U2597"/>
  <c r="V2597" s="1"/>
  <c r="T2597"/>
  <c r="S2597"/>
  <c r="R2597"/>
  <c r="Q2597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Q2596"/>
  <c r="S2596" s="1"/>
  <c r="O2596"/>
  <c r="N2596"/>
  <c r="P2596" s="1"/>
  <c r="L2596"/>
  <c r="M2596" s="1"/>
  <c r="K2596"/>
  <c r="J2596"/>
  <c r="I2596"/>
  <c r="H2596"/>
  <c r="G2596"/>
  <c r="F2596"/>
  <c r="E2596"/>
  <c r="D2596"/>
  <c r="B2596"/>
  <c r="A2596"/>
  <c r="AA2595"/>
  <c r="Y2595"/>
  <c r="X2595"/>
  <c r="W2595"/>
  <c r="U2595"/>
  <c r="T2595"/>
  <c r="R2595"/>
  <c r="Q2595"/>
  <c r="S2595" s="1"/>
  <c r="O2595"/>
  <c r="P2595" s="1"/>
  <c r="N2595"/>
  <c r="M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S2594" s="1"/>
  <c r="Q2594"/>
  <c r="P2594"/>
  <c r="O2594"/>
  <c r="N2594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S2593"/>
  <c r="R2593"/>
  <c r="Q2593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Q2592"/>
  <c r="S2592" s="1"/>
  <c r="O2592"/>
  <c r="N2592"/>
  <c r="P2592" s="1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P2591" s="1"/>
  <c r="N259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P2590"/>
  <c r="O2590"/>
  <c r="N2590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S2589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S2588" s="1"/>
  <c r="O2588"/>
  <c r="N2588"/>
  <c r="P2588" s="1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P2587" s="1"/>
  <c r="N2587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S2586" s="1"/>
  <c r="Q2586"/>
  <c r="P2586"/>
  <c r="O2586"/>
  <c r="N2586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Q2584"/>
  <c r="S2584" s="1"/>
  <c r="O2584"/>
  <c r="N2584"/>
  <c r="P2584" s="1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P2583" s="1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P2582"/>
  <c r="O2582"/>
  <c r="N2582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S258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O2580"/>
  <c r="N2580"/>
  <c r="P2580" s="1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R2579"/>
  <c r="Q2579"/>
  <c r="S2579" s="1"/>
  <c r="O2579"/>
  <c r="P2579" s="1"/>
  <c r="N2579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Q2576"/>
  <c r="S2576" s="1"/>
  <c r="O2576"/>
  <c r="N2576"/>
  <c r="P2576" s="1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P2575" s="1"/>
  <c r="N2575"/>
  <c r="M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P2574"/>
  <c r="O2574"/>
  <c r="N2574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S2572" s="1"/>
  <c r="O2572"/>
  <c r="N2572"/>
  <c r="P2572" s="1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R2571"/>
  <c r="Q2571"/>
  <c r="S2571" s="1"/>
  <c r="O2571"/>
  <c r="P2571" s="1"/>
  <c r="N257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S2570" s="1"/>
  <c r="Q2570"/>
  <c r="P2570"/>
  <c r="O2570"/>
  <c r="N2570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S2569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Q2568"/>
  <c r="S2568" s="1"/>
  <c r="O2568"/>
  <c r="N2568"/>
  <c r="P2568" s="1"/>
  <c r="L2568"/>
  <c r="M2568" s="1"/>
  <c r="K2568"/>
  <c r="J2568"/>
  <c r="I2568"/>
  <c r="H2568"/>
  <c r="G2568"/>
  <c r="F2568"/>
  <c r="E2568"/>
  <c r="D2568"/>
  <c r="B2568"/>
  <c r="A2568"/>
  <c r="AA2567"/>
  <c r="Y2567"/>
  <c r="X2567"/>
  <c r="W2567"/>
  <c r="U2567"/>
  <c r="T2567"/>
  <c r="R2567"/>
  <c r="Q2567"/>
  <c r="S2567" s="1"/>
  <c r="O2567"/>
  <c r="P2567" s="1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P2566"/>
  <c r="O2566"/>
  <c r="N2566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Z2565" s="1"/>
  <c r="X2565"/>
  <c r="W2565"/>
  <c r="U2565"/>
  <c r="V2565" s="1"/>
  <c r="T2565"/>
  <c r="S2565"/>
  <c r="R2565"/>
  <c r="Q2565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O2564"/>
  <c r="N2564"/>
  <c r="P2564" s="1"/>
  <c r="L2564"/>
  <c r="M2564" s="1"/>
  <c r="K2564"/>
  <c r="J2564"/>
  <c r="I2564"/>
  <c r="H2564"/>
  <c r="G2564"/>
  <c r="F2564"/>
  <c r="E2564"/>
  <c r="D2564"/>
  <c r="B2564"/>
  <c r="A2564"/>
  <c r="AA2563"/>
  <c r="Y2563"/>
  <c r="X2563"/>
  <c r="W2563"/>
  <c r="U2563"/>
  <c r="T2563"/>
  <c r="R2563"/>
  <c r="Q2563"/>
  <c r="S2563" s="1"/>
  <c r="O2563"/>
  <c r="P2563" s="1"/>
  <c r="N2563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Q2560"/>
  <c r="S2560" s="1"/>
  <c r="O2560"/>
  <c r="N2560"/>
  <c r="P2560" s="1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Z2557" s="1"/>
  <c r="X2557"/>
  <c r="W2557"/>
  <c r="U2557"/>
  <c r="V2557" s="1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S2554" s="1"/>
  <c r="Q2554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O2552"/>
  <c r="N2552"/>
  <c r="P2552" s="1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L2548"/>
  <c r="M2548" s="1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R2547"/>
  <c r="Q2547"/>
  <c r="S2547" s="1"/>
  <c r="O2547"/>
  <c r="P2547" s="1"/>
  <c r="N2547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Z2545" s="1"/>
  <c r="X2545"/>
  <c r="W2545"/>
  <c r="U2545"/>
  <c r="V2545" s="1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O2544"/>
  <c r="N2544"/>
  <c r="P2544" s="1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O2543"/>
  <c r="P2543" s="1"/>
  <c r="N2543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S2542" s="1"/>
  <c r="Q2542"/>
  <c r="P2542"/>
  <c r="O2542"/>
  <c r="N2542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Z2541" s="1"/>
  <c r="X2541"/>
  <c r="W2541"/>
  <c r="U2541"/>
  <c r="V2541" s="1"/>
  <c r="T2541"/>
  <c r="S254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Q2540"/>
  <c r="S2540" s="1"/>
  <c r="O2540"/>
  <c r="N2540"/>
  <c r="P2540" s="1"/>
  <c r="L2540"/>
  <c r="M2540" s="1"/>
  <c r="K2540"/>
  <c r="J2540"/>
  <c r="I2540"/>
  <c r="H2540"/>
  <c r="G2540"/>
  <c r="F2540"/>
  <c r="E2540"/>
  <c r="D2540"/>
  <c r="B2540"/>
  <c r="A2540"/>
  <c r="AA2539"/>
  <c r="Y2539"/>
  <c r="X2539"/>
  <c r="W2539"/>
  <c r="U2539"/>
  <c r="T2539"/>
  <c r="R2539"/>
  <c r="Q2539"/>
  <c r="S2539" s="1"/>
  <c r="O2539"/>
  <c r="P2539" s="1"/>
  <c r="N2539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S2538" s="1"/>
  <c r="Q2538"/>
  <c r="P2538"/>
  <c r="O2538"/>
  <c r="N2538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Z2537" s="1"/>
  <c r="X2537"/>
  <c r="W2537"/>
  <c r="U2537"/>
  <c r="V2537" s="1"/>
  <c r="T2537"/>
  <c r="S2537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O2536"/>
  <c r="N2536"/>
  <c r="P2536" s="1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P2535" s="1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P2534"/>
  <c r="O2534"/>
  <c r="N2534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S2533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S2526" s="1"/>
  <c r="Q2526"/>
  <c r="P2526"/>
  <c r="O2526"/>
  <c r="N2526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P2510"/>
  <c r="O2510"/>
  <c r="N2510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Z2505" s="1"/>
  <c r="X2505"/>
  <c r="W2505"/>
  <c r="U2505"/>
  <c r="V2505" s="1"/>
  <c r="T2505"/>
  <c r="S2505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P2498"/>
  <c r="O2498"/>
  <c r="N2498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Z2497" s="1"/>
  <c r="X2497"/>
  <c r="W2497"/>
  <c r="U2497"/>
  <c r="V2497" s="1"/>
  <c r="T2497"/>
  <c r="S2497"/>
  <c r="R2497"/>
  <c r="Q2497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S2494" s="1"/>
  <c r="Q2494"/>
  <c r="P2494"/>
  <c r="O2494"/>
  <c r="N2494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S2482" s="1"/>
  <c r="Q2482"/>
  <c r="P2482"/>
  <c r="O2482"/>
  <c r="N2482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Z2481" s="1"/>
  <c r="X2481"/>
  <c r="W2481"/>
  <c r="U2481"/>
  <c r="V2481" s="1"/>
  <c r="T2481"/>
  <c r="S248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W2479"/>
  <c r="U2479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P2478"/>
  <c r="O2478"/>
  <c r="N2478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S2477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P2475" s="1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P2474"/>
  <c r="O2474"/>
  <c r="N2474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S2473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P2471" s="1"/>
  <c r="N247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P2466"/>
  <c r="O2466"/>
  <c r="N2466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S2465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O2463"/>
  <c r="P2463" s="1"/>
  <c r="N2463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P2462"/>
  <c r="O2462"/>
  <c r="N2462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S246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S2458" s="1"/>
  <c r="Q2458"/>
  <c r="P2458"/>
  <c r="O2458"/>
  <c r="N2458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P2450"/>
  <c r="O2450"/>
  <c r="N2450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S2442" s="1"/>
  <c r="Q2442"/>
  <c r="P2442"/>
  <c r="O2442"/>
  <c r="N2442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S2441"/>
  <c r="R2441"/>
  <c r="Q244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R2439"/>
  <c r="Q2439"/>
  <c r="S2439" s="1"/>
  <c r="O2439"/>
  <c r="P2439" s="1"/>
  <c r="N2439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S2438" s="1"/>
  <c r="Q2438"/>
  <c r="P2438"/>
  <c r="O2438"/>
  <c r="N2438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P2434"/>
  <c r="O2434"/>
  <c r="N2434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Z2433" s="1"/>
  <c r="X2433"/>
  <c r="W2433"/>
  <c r="U2433"/>
  <c r="V2433" s="1"/>
  <c r="T2433"/>
  <c r="S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V2429" s="1"/>
  <c r="T2429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P2428"/>
  <c r="O2428"/>
  <c r="N2428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Z2427" s="1"/>
  <c r="X2427"/>
  <c r="W2427"/>
  <c r="U2427"/>
  <c r="V2427" s="1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P2426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S2425"/>
  <c r="R2425"/>
  <c r="Q2425"/>
  <c r="O2425"/>
  <c r="N2425"/>
  <c r="P2425" s="1"/>
  <c r="M2425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O2424"/>
  <c r="N2424"/>
  <c r="P2424" s="1"/>
  <c r="L2424"/>
  <c r="K2424"/>
  <c r="M2424" s="1"/>
  <c r="J2424"/>
  <c r="AB2424" s="1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Z2419" s="1"/>
  <c r="X2419"/>
  <c r="W2419"/>
  <c r="U2419"/>
  <c r="V2419" s="1"/>
  <c r="T2419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S2417"/>
  <c r="R2417"/>
  <c r="Q2417"/>
  <c r="O2417"/>
  <c r="P2417" s="1"/>
  <c r="N2417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AB1885" s="1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AB1869" s="1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AB1853" s="1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AB1837" s="1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M1826"/>
  <c r="L1826"/>
  <c r="K1826"/>
  <c r="J1826"/>
  <c r="I1826"/>
  <c r="AB1826" s="1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S1824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Z1823"/>
  <c r="Y1823"/>
  <c r="X1823"/>
  <c r="W1823"/>
  <c r="V1823"/>
  <c r="U1823"/>
  <c r="T1823"/>
  <c r="R1823"/>
  <c r="Q1823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R1822"/>
  <c r="Q1822"/>
  <c r="S1822" s="1"/>
  <c r="P1822"/>
  <c r="O1822"/>
  <c r="N1822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Q1819"/>
  <c r="S1819" s="1"/>
  <c r="O1819"/>
  <c r="N1819"/>
  <c r="P1819" s="1"/>
  <c r="M1819"/>
  <c r="L1819"/>
  <c r="K1819"/>
  <c r="J1819"/>
  <c r="I1819"/>
  <c r="H1819"/>
  <c r="AB1819" s="1"/>
  <c r="G1819"/>
  <c r="F1819"/>
  <c r="E1819"/>
  <c r="D1819"/>
  <c r="B1819"/>
  <c r="A1819"/>
  <c r="AA1818"/>
  <c r="Y1818"/>
  <c r="X1818"/>
  <c r="W1818"/>
  <c r="U1818"/>
  <c r="T1818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P1817"/>
  <c r="O1817"/>
  <c r="N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P1813"/>
  <c r="O1813"/>
  <c r="N1813"/>
  <c r="L1813"/>
  <c r="K1813"/>
  <c r="M1813" s="1"/>
  <c r="J1813"/>
  <c r="I1813"/>
  <c r="H1813"/>
  <c r="AB1813" s="1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M1810"/>
  <c r="L1810"/>
  <c r="K1810"/>
  <c r="J1810"/>
  <c r="I1810"/>
  <c r="AB1810" s="1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S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Z1807"/>
  <c r="Y1807"/>
  <c r="X1807"/>
  <c r="W1807"/>
  <c r="V1807"/>
  <c r="U1807"/>
  <c r="T1807"/>
  <c r="R1807"/>
  <c r="Q1807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R1806"/>
  <c r="Q1806"/>
  <c r="S1806" s="1"/>
  <c r="P1806"/>
  <c r="O1806"/>
  <c r="N1806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Q1803"/>
  <c r="S1803" s="1"/>
  <c r="O1803"/>
  <c r="N1803"/>
  <c r="P1803" s="1"/>
  <c r="M1803"/>
  <c r="L1803"/>
  <c r="K1803"/>
  <c r="J1803"/>
  <c r="I1803"/>
  <c r="H1803"/>
  <c r="AB1803" s="1"/>
  <c r="G1803"/>
  <c r="F1803"/>
  <c r="E1803"/>
  <c r="D1803"/>
  <c r="B1803"/>
  <c r="A1803"/>
  <c r="AA1802"/>
  <c r="Y1802"/>
  <c r="X1802"/>
  <c r="W1802"/>
  <c r="U1802"/>
  <c r="T1802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P1801"/>
  <c r="O1801"/>
  <c r="N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Z1799" s="1"/>
  <c r="X1799"/>
  <c r="W1799"/>
  <c r="U1799"/>
  <c r="V1799" s="1"/>
  <c r="T1799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P1798"/>
  <c r="O1798"/>
  <c r="N1798"/>
  <c r="M1798"/>
  <c r="L1798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S1796"/>
  <c r="R1796"/>
  <c r="Q1796"/>
  <c r="P1796"/>
  <c r="O1796"/>
  <c r="N1796"/>
  <c r="L1796"/>
  <c r="K1796"/>
  <c r="M1796" s="1"/>
  <c r="AB1796" s="1"/>
  <c r="J1796"/>
  <c r="I1796"/>
  <c r="H1796"/>
  <c r="G1796"/>
  <c r="F1796"/>
  <c r="E1796"/>
  <c r="D1796"/>
  <c r="B1796"/>
  <c r="A1796" s="1"/>
  <c r="AA1795"/>
  <c r="Y1795"/>
  <c r="Z1795" s="1"/>
  <c r="X1795"/>
  <c r="W1795"/>
  <c r="U1795"/>
  <c r="V1795" s="1"/>
  <c r="T1795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P1792"/>
  <c r="O1792"/>
  <c r="N1792"/>
  <c r="L1792"/>
  <c r="K1792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O1790"/>
  <c r="N1790"/>
  <c r="P1790" s="1"/>
  <c r="L1790"/>
  <c r="M1790" s="1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S1789"/>
  <c r="R1789"/>
  <c r="Q1789"/>
  <c r="P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J1788"/>
  <c r="I1788"/>
  <c r="H1788"/>
  <c r="G1788"/>
  <c r="F1788"/>
  <c r="E1788"/>
  <c r="D1788"/>
  <c r="B1788"/>
  <c r="A1788"/>
  <c r="AA1787"/>
  <c r="Z1787"/>
  <c r="Y1787"/>
  <c r="X1787"/>
  <c r="W1787"/>
  <c r="V1787"/>
  <c r="U1787"/>
  <c r="T1787"/>
  <c r="S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S1783"/>
  <c r="R1783"/>
  <c r="Q1783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P1782"/>
  <c r="O1782"/>
  <c r="N1782"/>
  <c r="M1782"/>
  <c r="L1782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R1781"/>
  <c r="Q1781"/>
  <c r="S1781" s="1"/>
  <c r="O1781"/>
  <c r="P1781" s="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AB1780" s="1"/>
  <c r="J1780"/>
  <c r="I1780"/>
  <c r="H1780"/>
  <c r="G1780"/>
  <c r="F1780"/>
  <c r="E1780"/>
  <c r="D1780"/>
  <c r="B1780"/>
  <c r="A1780" s="1"/>
  <c r="AA1779"/>
  <c r="Y1779"/>
  <c r="Z1779" s="1"/>
  <c r="X1779"/>
  <c r="W1779"/>
  <c r="U1779"/>
  <c r="V1779" s="1"/>
  <c r="T1779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P1776"/>
  <c r="O1776"/>
  <c r="N1776"/>
  <c r="L1776"/>
  <c r="K1776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O1774"/>
  <c r="N1774"/>
  <c r="P1774" s="1"/>
  <c r="L1774"/>
  <c r="M1774" s="1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S1773"/>
  <c r="R1773"/>
  <c r="Q1773"/>
  <c r="P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S1771"/>
  <c r="R1771"/>
  <c r="Q177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R1769"/>
  <c r="Q1769"/>
  <c r="S1769" s="1"/>
  <c r="P1769"/>
  <c r="O1769"/>
  <c r="N1769"/>
  <c r="M1769"/>
  <c r="L1769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S1768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S1767"/>
  <c r="R1767"/>
  <c r="Q1767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P1766"/>
  <c r="O1766"/>
  <c r="N1766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R1765"/>
  <c r="Q1765"/>
  <c r="S1765" s="1"/>
  <c r="O1765"/>
  <c r="P1765" s="1"/>
  <c r="N1765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P1764"/>
  <c r="O1764"/>
  <c r="N1764"/>
  <c r="L1764"/>
  <c r="K1764"/>
  <c r="M1764" s="1"/>
  <c r="AB1764" s="1"/>
  <c r="J1764"/>
  <c r="I1764"/>
  <c r="H1764"/>
  <c r="G1764"/>
  <c r="F1764"/>
  <c r="E1764"/>
  <c r="D1764"/>
  <c r="B1764"/>
  <c r="A1764" s="1"/>
  <c r="AA1763"/>
  <c r="Y1763"/>
  <c r="Z1763" s="1"/>
  <c r="X1763"/>
  <c r="W1763"/>
  <c r="U1763"/>
  <c r="V1763" s="1"/>
  <c r="T1763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P1760"/>
  <c r="O1760"/>
  <c r="N1760"/>
  <c r="L1760"/>
  <c r="K1760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O1758"/>
  <c r="N1758"/>
  <c r="P1758" s="1"/>
  <c r="L1758"/>
  <c r="M1758" s="1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S1757"/>
  <c r="R1757"/>
  <c r="Q1757"/>
  <c r="P1757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S1755"/>
  <c r="R1755"/>
  <c r="Q1755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R1753"/>
  <c r="Q1753"/>
  <c r="S1753" s="1"/>
  <c r="P1753"/>
  <c r="O1753"/>
  <c r="N1753"/>
  <c r="M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S1752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S1751"/>
  <c r="R1751"/>
  <c r="Q175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S1750" s="1"/>
  <c r="P1750"/>
  <c r="O1750"/>
  <c r="N1750"/>
  <c r="M1750"/>
  <c r="L1750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R1749"/>
  <c r="Q1749"/>
  <c r="S1749" s="1"/>
  <c r="O1749"/>
  <c r="P1749" s="1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P1748"/>
  <c r="O1748"/>
  <c r="N1748"/>
  <c r="L1748"/>
  <c r="K1748"/>
  <c r="M1748" s="1"/>
  <c r="AB1748" s="1"/>
  <c r="J1748"/>
  <c r="I1748"/>
  <c r="H1748"/>
  <c r="G1748"/>
  <c r="F1748"/>
  <c r="E1748"/>
  <c r="D1748"/>
  <c r="B1748"/>
  <c r="A1748" s="1"/>
  <c r="AA1747"/>
  <c r="Y1747"/>
  <c r="Z1747" s="1"/>
  <c r="X1747"/>
  <c r="W1747"/>
  <c r="U1747"/>
  <c r="V1747" s="1"/>
  <c r="T1747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P1744"/>
  <c r="O1744"/>
  <c r="N1744"/>
  <c r="L1744"/>
  <c r="K1744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P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S1741"/>
  <c r="R174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Z1740"/>
  <c r="Y1740"/>
  <c r="X1740"/>
  <c r="W1740"/>
  <c r="V1740"/>
  <c r="U1740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P1738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S1737"/>
  <c r="R1737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P1734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S1733"/>
  <c r="R1733"/>
  <c r="Q1733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Z1732"/>
  <c r="Y1732"/>
  <c r="X1732"/>
  <c r="W1732"/>
  <c r="V1732"/>
  <c r="U1732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P1730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AB1721" s="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AB1705" s="1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AB1697" s="1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AB1681" s="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AB1665" s="1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AB1649" s="1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AB1633" s="1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AB1441" s="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AB1425" s="1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AB1409" s="1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AB1393" s="1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P1377"/>
  <c r="O1377"/>
  <c r="N1377"/>
  <c r="L1377"/>
  <c r="K1377"/>
  <c r="M1377" s="1"/>
  <c r="J1377"/>
  <c r="I1377"/>
  <c r="H1377"/>
  <c r="AB1377" s="1"/>
  <c r="G1377"/>
  <c r="F1377"/>
  <c r="E1377"/>
  <c r="D1377"/>
  <c r="B1377"/>
  <c r="A1377" s="1"/>
  <c r="AA1376"/>
  <c r="Z1376"/>
  <c r="Y1376"/>
  <c r="X1376"/>
  <c r="W1376"/>
  <c r="V1376"/>
  <c r="U1376"/>
  <c r="T1376"/>
  <c r="S1376"/>
  <c r="R1376"/>
  <c r="Q1376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M1374"/>
  <c r="L1374"/>
  <c r="K1374"/>
  <c r="J1374"/>
  <c r="I1374"/>
  <c r="AB1374" s="1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Z1371"/>
  <c r="Y1371"/>
  <c r="X1371"/>
  <c r="W1371"/>
  <c r="V1371"/>
  <c r="U1371"/>
  <c r="T1371"/>
  <c r="R1371"/>
  <c r="Q137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R1370"/>
  <c r="Q1370"/>
  <c r="S1370" s="1"/>
  <c r="P1370"/>
  <c r="O1370"/>
  <c r="N1370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AB1368" s="1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S1364"/>
  <c r="R1364"/>
  <c r="Q1364"/>
  <c r="P1364"/>
  <c r="O1364"/>
  <c r="N1364"/>
  <c r="L1364"/>
  <c r="K1364"/>
  <c r="M1364" s="1"/>
  <c r="J1364"/>
  <c r="I1364"/>
  <c r="H1364"/>
  <c r="G1364"/>
  <c r="F1364"/>
  <c r="E1364"/>
  <c r="D1364"/>
  <c r="B1364"/>
  <c r="A1364" s="1"/>
  <c r="AA1363"/>
  <c r="Y1363"/>
  <c r="Z1363" s="1"/>
  <c r="X1363"/>
  <c r="W1363"/>
  <c r="U1363"/>
  <c r="V1363" s="1"/>
  <c r="T1363"/>
  <c r="R1363"/>
  <c r="Q1363"/>
  <c r="S1363" s="1"/>
  <c r="O1363"/>
  <c r="N1363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J1356"/>
  <c r="I1356"/>
  <c r="H1356"/>
  <c r="G1356"/>
  <c r="F1356"/>
  <c r="E1356"/>
  <c r="D1356"/>
  <c r="B1356"/>
  <c r="A1356"/>
  <c r="AA1355"/>
  <c r="Z1355"/>
  <c r="Y1355"/>
  <c r="X1355"/>
  <c r="W1355"/>
  <c r="V1355"/>
  <c r="U1355"/>
  <c r="T1355"/>
  <c r="S1355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/>
  <c r="AA1353"/>
  <c r="Y1353"/>
  <c r="X1353"/>
  <c r="W1353"/>
  <c r="U1353"/>
  <c r="T1353"/>
  <c r="R1353"/>
  <c r="Q1353"/>
  <c r="S1353" s="1"/>
  <c r="P1353"/>
  <c r="O1353"/>
  <c r="N1353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AB1352" s="1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S1348"/>
  <c r="R1348"/>
  <c r="Q1348"/>
  <c r="P1348"/>
  <c r="O1348"/>
  <c r="N1348"/>
  <c r="L1348"/>
  <c r="K1348"/>
  <c r="M1348" s="1"/>
  <c r="J1348"/>
  <c r="I1348"/>
  <c r="H1348"/>
  <c r="G1348"/>
  <c r="F1348"/>
  <c r="E1348"/>
  <c r="D1348"/>
  <c r="B1348"/>
  <c r="A1348" s="1"/>
  <c r="AA1347"/>
  <c r="Y1347"/>
  <c r="Z1347" s="1"/>
  <c r="X1347"/>
  <c r="W1347"/>
  <c r="U1347"/>
  <c r="V1347" s="1"/>
  <c r="T1347"/>
  <c r="R1347"/>
  <c r="Q1347"/>
  <c r="S1347" s="1"/>
  <c r="O1347"/>
  <c r="N1347"/>
  <c r="M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AB1327" s="1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AB1323" s="1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AB1271" s="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AB1255" s="1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AB1248" s="1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AB1239" s="1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AB1216" s="1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AB1168" s="1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S1164" s="1"/>
  <c r="Q1164"/>
  <c r="P1164"/>
  <c r="O1164"/>
  <c r="N1164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Z1163" s="1"/>
  <c r="X1163"/>
  <c r="W1163"/>
  <c r="U1163"/>
  <c r="V1163" s="1"/>
  <c r="T1163"/>
  <c r="S1163"/>
  <c r="R1163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S1160" s="1"/>
  <c r="Q1160"/>
  <c r="P1160"/>
  <c r="O1160"/>
  <c r="N1160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Z1159" s="1"/>
  <c r="X1159"/>
  <c r="W1159"/>
  <c r="U1159"/>
  <c r="T1159"/>
  <c r="V1159" s="1"/>
  <c r="S1159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P1156"/>
  <c r="O1156"/>
  <c r="N1156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S1155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Q1154"/>
  <c r="S1154" s="1"/>
  <c r="O1154"/>
  <c r="N1154"/>
  <c r="P1154" s="1"/>
  <c r="L1154"/>
  <c r="M1154" s="1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P1153" s="1"/>
  <c r="N1153"/>
  <c r="M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S115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P1149" s="1"/>
  <c r="N1149"/>
  <c r="M1149"/>
  <c r="L1149"/>
  <c r="K1149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S1148" s="1"/>
  <c r="Q1148"/>
  <c r="P1148"/>
  <c r="O1148"/>
  <c r="N1148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S1147"/>
  <c r="R1147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S1140" s="1"/>
  <c r="Q1140"/>
  <c r="P1140"/>
  <c r="O1140"/>
  <c r="N1140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S1139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Q1138"/>
  <c r="S1138" s="1"/>
  <c r="O1138"/>
  <c r="N1138"/>
  <c r="P1138" s="1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S1136" s="1"/>
  <c r="Q1136"/>
  <c r="P1136"/>
  <c r="O1136"/>
  <c r="N1136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S1131"/>
  <c r="R113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S1124" s="1"/>
  <c r="Q1124"/>
  <c r="P1124"/>
  <c r="O1124"/>
  <c r="N1124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S1123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P1116"/>
  <c r="O1116"/>
  <c r="N1116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S1115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V1107" s="1"/>
  <c r="T1107"/>
  <c r="S1107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S1096" s="1"/>
  <c r="Q1096"/>
  <c r="P1096"/>
  <c r="O1096"/>
  <c r="N1096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Z1095" s="1"/>
  <c r="X1095"/>
  <c r="W1095"/>
  <c r="U1095"/>
  <c r="V1095" s="1"/>
  <c r="T1095"/>
  <c r="S1095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P1093" s="1"/>
  <c r="N1093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P1092"/>
  <c r="O1092"/>
  <c r="N1092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S109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S1068" s="1"/>
  <c r="Q1068"/>
  <c r="P1068"/>
  <c r="O1068"/>
  <c r="N1068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S1067"/>
  <c r="R1067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S1064" s="1"/>
  <c r="Q1064"/>
  <c r="P1064"/>
  <c r="O1064"/>
  <c r="N1064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S1043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S1040" s="1"/>
  <c r="Q1040"/>
  <c r="P1040"/>
  <c r="O1040"/>
  <c r="N1040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P1036"/>
  <c r="O1036"/>
  <c r="N1036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S1028" s="1"/>
  <c r="Q1028"/>
  <c r="P1028"/>
  <c r="O1028"/>
  <c r="N1028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S1027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P1024"/>
  <c r="O1024"/>
  <c r="N1024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S1012" s="1"/>
  <c r="Q1012"/>
  <c r="P1012"/>
  <c r="O1012"/>
  <c r="N1012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S101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Q1010"/>
  <c r="S1010" s="1"/>
  <c r="O1010"/>
  <c r="N1010"/>
  <c r="P1010" s="1"/>
  <c r="L1010"/>
  <c r="M1010" s="1"/>
  <c r="K1010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P1009" s="1"/>
  <c r="N1009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S1007"/>
  <c r="R1007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Q1006"/>
  <c r="S1006" s="1"/>
  <c r="O1006"/>
  <c r="N1006"/>
  <c r="P1006" s="1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P1005" s="1"/>
  <c r="N1005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S1004" s="1"/>
  <c r="Q1004"/>
  <c r="P1004"/>
  <c r="O1004"/>
  <c r="N1004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S1003"/>
  <c r="R1003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Q1002"/>
  <c r="S1002" s="1"/>
  <c r="O1002"/>
  <c r="N1002"/>
  <c r="P1002" s="1"/>
  <c r="L1002"/>
  <c r="M1002" s="1"/>
  <c r="K1002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P1001" s="1"/>
  <c r="N100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P1000"/>
  <c r="O1000"/>
  <c r="N1000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S999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Q998"/>
  <c r="S998" s="1"/>
  <c r="O998"/>
  <c r="N998"/>
  <c r="P998" s="1"/>
  <c r="L998"/>
  <c r="M998" s="1"/>
  <c r="K998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P997" s="1"/>
  <c r="N997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P996"/>
  <c r="O996"/>
  <c r="N996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S995"/>
  <c r="R995"/>
  <c r="Q995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O994"/>
  <c r="N994"/>
  <c r="P994" s="1"/>
  <c r="L994"/>
  <c r="M994" s="1"/>
  <c r="K994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P993" s="1"/>
  <c r="N993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S992" s="1"/>
  <c r="Q992"/>
  <c r="P992"/>
  <c r="O992"/>
  <c r="N992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S991"/>
  <c r="R991"/>
  <c r="Q99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Q990"/>
  <c r="S990" s="1"/>
  <c r="O990"/>
  <c r="N990"/>
  <c r="P990" s="1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P989" s="1"/>
  <c r="N989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S988" s="1"/>
  <c r="Q988"/>
  <c r="P988"/>
  <c r="O988"/>
  <c r="N988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S987"/>
  <c r="R987"/>
  <c r="Q987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P984"/>
  <c r="O984"/>
  <c r="N984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P980"/>
  <c r="O980"/>
  <c r="N980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S979"/>
  <c r="R979"/>
  <c r="Q979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S976" s="1"/>
  <c r="Q976"/>
  <c r="P976"/>
  <c r="O976"/>
  <c r="N976"/>
  <c r="L976"/>
  <c r="K976"/>
  <c r="M976" s="1"/>
  <c r="J976"/>
  <c r="I976"/>
  <c r="H976"/>
  <c r="AB976" s="1"/>
  <c r="G976"/>
  <c r="F976"/>
  <c r="E976"/>
  <c r="D976"/>
  <c r="B976"/>
  <c r="A976"/>
  <c r="AA975"/>
  <c r="Y975"/>
  <c r="Z975" s="1"/>
  <c r="X975"/>
  <c r="W975"/>
  <c r="U975"/>
  <c r="V975" s="1"/>
  <c r="T975"/>
  <c r="S975"/>
  <c r="R975"/>
  <c r="Q975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S972" s="1"/>
  <c r="Q972"/>
  <c r="P972"/>
  <c r="O972"/>
  <c r="N972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S971"/>
  <c r="R971"/>
  <c r="Q97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S968" s="1"/>
  <c r="Q968"/>
  <c r="P968"/>
  <c r="O968"/>
  <c r="N968"/>
  <c r="L968"/>
  <c r="K968"/>
  <c r="M968" s="1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V967" s="1"/>
  <c r="T967"/>
  <c r="S967"/>
  <c r="R967"/>
  <c r="Q967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S964" s="1"/>
  <c r="Q964"/>
  <c r="P964"/>
  <c r="O964"/>
  <c r="N964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S963"/>
  <c r="R963"/>
  <c r="Q963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P960"/>
  <c r="O960"/>
  <c r="N960"/>
  <c r="L960"/>
  <c r="K960"/>
  <c r="M960" s="1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S956" s="1"/>
  <c r="Q956"/>
  <c r="P956"/>
  <c r="O956"/>
  <c r="N956"/>
  <c r="L956"/>
  <c r="K956"/>
  <c r="M956" s="1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V955" s="1"/>
  <c r="T955"/>
  <c r="S955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P936"/>
  <c r="O936"/>
  <c r="N936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P932"/>
  <c r="O932"/>
  <c r="N932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S931"/>
  <c r="R931"/>
  <c r="Q93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P928"/>
  <c r="O928"/>
  <c r="N928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P924"/>
  <c r="O924"/>
  <c r="N924"/>
  <c r="L924"/>
  <c r="K924"/>
  <c r="M924" s="1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S920" s="1"/>
  <c r="Q920"/>
  <c r="P920"/>
  <c r="O920"/>
  <c r="N920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P912"/>
  <c r="O912"/>
  <c r="N912"/>
  <c r="L912"/>
  <c r="K912"/>
  <c r="M912" s="1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S908" s="1"/>
  <c r="Q908"/>
  <c r="P908"/>
  <c r="O908"/>
  <c r="N908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S907"/>
  <c r="R907"/>
  <c r="Q907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P905" s="1"/>
  <c r="N905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S904" s="1"/>
  <c r="Q904"/>
  <c r="P904"/>
  <c r="O904"/>
  <c r="N904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S903"/>
  <c r="R903"/>
  <c r="Q903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P901" s="1"/>
  <c r="N90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S900" s="1"/>
  <c r="Q900"/>
  <c r="P900"/>
  <c r="O900"/>
  <c r="N900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S899"/>
  <c r="R899"/>
  <c r="Q899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Q898"/>
  <c r="S898" s="1"/>
  <c r="O898"/>
  <c r="N898"/>
  <c r="P898" s="1"/>
  <c r="L898"/>
  <c r="M898" s="1"/>
  <c r="K898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P896"/>
  <c r="O896"/>
  <c r="N896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S895"/>
  <c r="R895"/>
  <c r="Q895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S888" s="1"/>
  <c r="Q888"/>
  <c r="P888"/>
  <c r="O888"/>
  <c r="N888"/>
  <c r="L888"/>
  <c r="K888"/>
  <c r="M888" s="1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S884" s="1"/>
  <c r="Q884"/>
  <c r="P884"/>
  <c r="O884"/>
  <c r="N884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S883"/>
  <c r="R883"/>
  <c r="Q883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S880" s="1"/>
  <c r="Q880"/>
  <c r="P880"/>
  <c r="O880"/>
  <c r="N880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P876"/>
  <c r="O876"/>
  <c r="N876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S875"/>
  <c r="R875"/>
  <c r="Q875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S872" s="1"/>
  <c r="Q872"/>
  <c r="P872"/>
  <c r="O872"/>
  <c r="N872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S868" s="1"/>
  <c r="Q868"/>
  <c r="P868"/>
  <c r="O868"/>
  <c r="N868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S867"/>
  <c r="R867"/>
  <c r="Q867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S864" s="1"/>
  <c r="Q864"/>
  <c r="P864"/>
  <c r="O864"/>
  <c r="N864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S863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S860" s="1"/>
  <c r="Q860"/>
  <c r="P860"/>
  <c r="O860"/>
  <c r="N860"/>
  <c r="L860"/>
  <c r="K860"/>
  <c r="M860" s="1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S856" s="1"/>
  <c r="Q856"/>
  <c r="P856"/>
  <c r="O856"/>
  <c r="N856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P852"/>
  <c r="O852"/>
  <c r="N852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S851"/>
  <c r="R851"/>
  <c r="Q85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S848" s="1"/>
  <c r="Q848"/>
  <c r="P848"/>
  <c r="O848"/>
  <c r="N848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S847"/>
  <c r="R847"/>
  <c r="Q847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S844" s="1"/>
  <c r="Q844"/>
  <c r="P844"/>
  <c r="O844"/>
  <c r="N844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S843"/>
  <c r="R843"/>
  <c r="Q843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S804" s="1"/>
  <c r="Q804"/>
  <c r="P804"/>
  <c r="O804"/>
  <c r="N804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S784" s="1"/>
  <c r="Q784"/>
  <c r="P784"/>
  <c r="O784"/>
  <c r="N784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S780" s="1"/>
  <c r="Q780"/>
  <c r="P780"/>
  <c r="O780"/>
  <c r="N780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S779"/>
  <c r="R779"/>
  <c r="Q779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S776" s="1"/>
  <c r="Q776"/>
  <c r="P776"/>
  <c r="O776"/>
  <c r="N776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S775"/>
  <c r="R775"/>
  <c r="Q775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S772" s="1"/>
  <c r="Q772"/>
  <c r="P772"/>
  <c r="O772"/>
  <c r="N772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S771"/>
  <c r="R771"/>
  <c r="Q77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S768" s="1"/>
  <c r="Q768"/>
  <c r="P768"/>
  <c r="O768"/>
  <c r="N768"/>
  <c r="L768"/>
  <c r="K768"/>
  <c r="M768" s="1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P748"/>
  <c r="O748"/>
  <c r="N748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S747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S744" s="1"/>
  <c r="Q744"/>
  <c r="P744"/>
  <c r="O744"/>
  <c r="N744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S743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S740" s="1"/>
  <c r="Q740"/>
  <c r="P740"/>
  <c r="O740"/>
  <c r="N740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S736" s="1"/>
  <c r="Q736"/>
  <c r="P736"/>
  <c r="O736"/>
  <c r="N736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S735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P732"/>
  <c r="O732"/>
  <c r="N732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S73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S728" s="1"/>
  <c r="Q728"/>
  <c r="P728"/>
  <c r="O728"/>
  <c r="N728"/>
  <c r="L728"/>
  <c r="K728"/>
  <c r="M728" s="1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S716" s="1"/>
  <c r="Q716"/>
  <c r="P716"/>
  <c r="O716"/>
  <c r="N716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S715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S712" s="1"/>
  <c r="Q712"/>
  <c r="P712"/>
  <c r="O712"/>
  <c r="N712"/>
  <c r="L712"/>
  <c r="K712"/>
  <c r="M712" s="1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S708" s="1"/>
  <c r="Q708"/>
  <c r="P708"/>
  <c r="O708"/>
  <c r="N708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S707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S704" s="1"/>
  <c r="Q704"/>
  <c r="P704"/>
  <c r="O704"/>
  <c r="N704"/>
  <c r="L704"/>
  <c r="K704"/>
  <c r="M704" s="1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P692"/>
  <c r="O692"/>
  <c r="N692"/>
  <c r="L692"/>
  <c r="K692"/>
  <c r="M692" s="1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S680" s="1"/>
  <c r="Q680"/>
  <c r="P680"/>
  <c r="O680"/>
  <c r="N680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S679"/>
  <c r="R679"/>
  <c r="Q679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S676" s="1"/>
  <c r="Q676"/>
  <c r="P676"/>
  <c r="O676"/>
  <c r="N676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S675"/>
  <c r="R675"/>
  <c r="Q675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S672" s="1"/>
  <c r="Q672"/>
  <c r="P672"/>
  <c r="O672"/>
  <c r="N672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S671"/>
  <c r="R671"/>
  <c r="Q67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S668" s="1"/>
  <c r="Q668"/>
  <c r="P668"/>
  <c r="O668"/>
  <c r="N668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S667"/>
  <c r="R667"/>
  <c r="Q667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S644" s="1"/>
  <c r="Q644"/>
  <c r="P644"/>
  <c r="O644"/>
  <c r="N644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S643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S640" s="1"/>
  <c r="Q640"/>
  <c r="P640"/>
  <c r="O640"/>
  <c r="N640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S639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S636" s="1"/>
  <c r="Q636"/>
  <c r="P636"/>
  <c r="O636"/>
  <c r="N636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S635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S632" s="1"/>
  <c r="Q632"/>
  <c r="P632"/>
  <c r="O632"/>
  <c r="N632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S63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S628" s="1"/>
  <c r="Q628"/>
  <c r="P628"/>
  <c r="O628"/>
  <c r="N628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S627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S624" s="1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S620" s="1"/>
  <c r="Q620"/>
  <c r="P620"/>
  <c r="O620"/>
  <c r="N620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S619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S616" s="1"/>
  <c r="Q616"/>
  <c r="P616"/>
  <c r="O616"/>
  <c r="N616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P604"/>
  <c r="O604"/>
  <c r="N604"/>
  <c r="L604"/>
  <c r="K604"/>
  <c r="M604" s="1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P596"/>
  <c r="O596"/>
  <c r="N596"/>
  <c r="L596"/>
  <c r="K596"/>
  <c r="M596" s="1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S576" s="1"/>
  <c r="Q576"/>
  <c r="P576"/>
  <c r="O576"/>
  <c r="N576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V575" s="1"/>
  <c r="T575"/>
  <c r="S575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P573" s="1"/>
  <c r="N573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Q570"/>
  <c r="S570" s="1"/>
  <c r="O570"/>
  <c r="N570"/>
  <c r="P570" s="1"/>
  <c r="L570"/>
  <c r="M570" s="1"/>
  <c r="K570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S568" s="1"/>
  <c r="Q568"/>
  <c r="P568"/>
  <c r="O568"/>
  <c r="N568"/>
  <c r="L568"/>
  <c r="K568"/>
  <c r="M568" s="1"/>
  <c r="J568"/>
  <c r="I568"/>
  <c r="H568"/>
  <c r="AB568" s="1"/>
  <c r="G568"/>
  <c r="F568"/>
  <c r="E568"/>
  <c r="D568"/>
  <c r="B568"/>
  <c r="A568"/>
  <c r="AA567"/>
  <c r="Y567"/>
  <c r="Z567" s="1"/>
  <c r="X567"/>
  <c r="W567"/>
  <c r="U567"/>
  <c r="V567" s="1"/>
  <c r="T567"/>
  <c r="S567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Q566"/>
  <c r="S566" s="1"/>
  <c r="O566"/>
  <c r="N566"/>
  <c r="P566" s="1"/>
  <c r="L566"/>
  <c r="M566" s="1"/>
  <c r="K566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P565" s="1"/>
  <c r="N565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S560" s="1"/>
  <c r="Q560"/>
  <c r="P560"/>
  <c r="O560"/>
  <c r="N560"/>
  <c r="L560"/>
  <c r="K560"/>
  <c r="M560" s="1"/>
  <c r="J560"/>
  <c r="I560"/>
  <c r="H560"/>
  <c r="AB560" s="1"/>
  <c r="G560"/>
  <c r="F560"/>
  <c r="E560"/>
  <c r="D560"/>
  <c r="B560"/>
  <c r="A560"/>
  <c r="AA559"/>
  <c r="Y559"/>
  <c r="Z559" s="1"/>
  <c r="X559"/>
  <c r="W559"/>
  <c r="U559"/>
  <c r="V559" s="1"/>
  <c r="T559"/>
  <c r="S559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T557"/>
  <c r="V557" s="1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P556"/>
  <c r="O556"/>
  <c r="N556"/>
  <c r="L556"/>
  <c r="K556"/>
  <c r="M556" s="1"/>
  <c r="J556"/>
  <c r="I556"/>
  <c r="H556"/>
  <c r="AB556" s="1"/>
  <c r="G556"/>
  <c r="F556"/>
  <c r="E556"/>
  <c r="D556"/>
  <c r="B556"/>
  <c r="A556"/>
  <c r="AA555"/>
  <c r="Y555"/>
  <c r="Z555" s="1"/>
  <c r="X555"/>
  <c r="W555"/>
  <c r="U555"/>
  <c r="V555" s="1"/>
  <c r="T555"/>
  <c r="S555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Q554"/>
  <c r="S554" s="1"/>
  <c r="O554"/>
  <c r="N554"/>
  <c r="P554" s="1"/>
  <c r="L554"/>
  <c r="M554" s="1"/>
  <c r="K554"/>
  <c r="J554"/>
  <c r="I554"/>
  <c r="H554"/>
  <c r="AB554" s="1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P553" s="1"/>
  <c r="N553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S552" s="1"/>
  <c r="Q552"/>
  <c r="P552"/>
  <c r="O552"/>
  <c r="N552"/>
  <c r="L552"/>
  <c r="K552"/>
  <c r="M552" s="1"/>
  <c r="J552"/>
  <c r="I552"/>
  <c r="H552"/>
  <c r="AB552" s="1"/>
  <c r="G552"/>
  <c r="F552"/>
  <c r="E552"/>
  <c r="D552"/>
  <c r="B552"/>
  <c r="A552"/>
  <c r="AA551"/>
  <c r="Y551"/>
  <c r="Z551" s="1"/>
  <c r="X551"/>
  <c r="W551"/>
  <c r="U551"/>
  <c r="V551" s="1"/>
  <c r="T551"/>
  <c r="S55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S548" s="1"/>
  <c r="Q548"/>
  <c r="P548"/>
  <c r="O548"/>
  <c r="N548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S547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P545" s="1"/>
  <c r="N545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S544" s="1"/>
  <c r="Q544"/>
  <c r="P544"/>
  <c r="O544"/>
  <c r="N544"/>
  <c r="L544"/>
  <c r="K544"/>
  <c r="M544" s="1"/>
  <c r="J544"/>
  <c r="I544"/>
  <c r="H544"/>
  <c r="AB544" s="1"/>
  <c r="G544"/>
  <c r="F544"/>
  <c r="E544"/>
  <c r="D544"/>
  <c r="B544"/>
  <c r="A544"/>
  <c r="AA543"/>
  <c r="Y543"/>
  <c r="Z543" s="1"/>
  <c r="X543"/>
  <c r="W543"/>
  <c r="U543"/>
  <c r="V543" s="1"/>
  <c r="T543"/>
  <c r="S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P540"/>
  <c r="O540"/>
  <c r="N540"/>
  <c r="L540"/>
  <c r="K540"/>
  <c r="M540" s="1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P536"/>
  <c r="O536"/>
  <c r="N536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P532"/>
  <c r="O532"/>
  <c r="N532"/>
  <c r="L532"/>
  <c r="K532"/>
  <c r="M532" s="1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P520"/>
  <c r="O520"/>
  <c r="N520"/>
  <c r="L520"/>
  <c r="K520"/>
  <c r="M520" s="1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T515"/>
  <c r="V515" s="1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P512"/>
  <c r="O512"/>
  <c r="N512"/>
  <c r="L512"/>
  <c r="K512"/>
  <c r="M512" s="1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S507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S504" s="1"/>
  <c r="Q504"/>
  <c r="P504"/>
  <c r="O504"/>
  <c r="N504"/>
  <c r="L504"/>
  <c r="K504"/>
  <c r="M504" s="1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P500"/>
  <c r="O500"/>
  <c r="N500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S496" s="1"/>
  <c r="Q496"/>
  <c r="P496"/>
  <c r="O496"/>
  <c r="N496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T495"/>
  <c r="V495" s="1"/>
  <c r="S495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P492"/>
  <c r="O492"/>
  <c r="N492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S49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S488" s="1"/>
  <c r="Q488"/>
  <c r="P488"/>
  <c r="O488"/>
  <c r="N488"/>
  <c r="L488"/>
  <c r="K488"/>
  <c r="M488" s="1"/>
  <c r="J488"/>
  <c r="I488"/>
  <c r="H488"/>
  <c r="AB488" s="1"/>
  <c r="G488"/>
  <c r="F488"/>
  <c r="E488"/>
  <c r="D488"/>
  <c r="B488"/>
  <c r="A488"/>
  <c r="AA487"/>
  <c r="Y487"/>
  <c r="Z487" s="1"/>
  <c r="X487"/>
  <c r="W487"/>
  <c r="U487"/>
  <c r="V487" s="1"/>
  <c r="T487"/>
  <c r="S487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S484" s="1"/>
  <c r="Q484"/>
  <c r="P484"/>
  <c r="O484"/>
  <c r="N484"/>
  <c r="L484"/>
  <c r="K484"/>
  <c r="M484" s="1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S480" s="1"/>
  <c r="Q480"/>
  <c r="P480"/>
  <c r="O480"/>
  <c r="N480"/>
  <c r="L480"/>
  <c r="K480"/>
  <c r="M480" s="1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S476" s="1"/>
  <c r="Q476"/>
  <c r="P476"/>
  <c r="O476"/>
  <c r="N476"/>
  <c r="L476"/>
  <c r="K476"/>
  <c r="M476" s="1"/>
  <c r="J476"/>
  <c r="I476"/>
  <c r="H476"/>
  <c r="AB476" s="1"/>
  <c r="G476"/>
  <c r="F476"/>
  <c r="E476"/>
  <c r="D476"/>
  <c r="B476"/>
  <c r="A476"/>
  <c r="AA475"/>
  <c r="Y475"/>
  <c r="Z475" s="1"/>
  <c r="X475"/>
  <c r="W475"/>
  <c r="U475"/>
  <c r="V475" s="1"/>
  <c r="T475"/>
  <c r="S475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T473"/>
  <c r="V473" s="1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S472" s="1"/>
  <c r="Q472"/>
  <c r="P472"/>
  <c r="O472"/>
  <c r="N472"/>
  <c r="L472"/>
  <c r="K472"/>
  <c r="M472" s="1"/>
  <c r="J472"/>
  <c r="I472"/>
  <c r="H472"/>
  <c r="AB472" s="1"/>
  <c r="G472"/>
  <c r="F472"/>
  <c r="E472"/>
  <c r="D472"/>
  <c r="B472"/>
  <c r="A472"/>
  <c r="AA471"/>
  <c r="Y471"/>
  <c r="Z471" s="1"/>
  <c r="X471"/>
  <c r="W471"/>
  <c r="U471"/>
  <c r="V471" s="1"/>
  <c r="T471"/>
  <c r="S471"/>
  <c r="R471"/>
  <c r="Q47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Q470"/>
  <c r="S470" s="1"/>
  <c r="O470"/>
  <c r="N470"/>
  <c r="P470" s="1"/>
  <c r="L470"/>
  <c r="M470" s="1"/>
  <c r="K470"/>
  <c r="J470"/>
  <c r="I470"/>
  <c r="H470"/>
  <c r="AB470" s="1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P469" s="1"/>
  <c r="N469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S468" s="1"/>
  <c r="Q468"/>
  <c r="P468"/>
  <c r="O468"/>
  <c r="N468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S467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Q466"/>
  <c r="S466" s="1"/>
  <c r="O466"/>
  <c r="N466"/>
  <c r="P466" s="1"/>
  <c r="L466"/>
  <c r="M466" s="1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P465" s="1"/>
  <c r="N465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S464" s="1"/>
  <c r="Q464"/>
  <c r="P464"/>
  <c r="O464"/>
  <c r="N464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S463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S460" s="1"/>
  <c r="Q460"/>
  <c r="P460"/>
  <c r="O460"/>
  <c r="N460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S459"/>
  <c r="R459"/>
  <c r="Q459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S456" s="1"/>
  <c r="Q456"/>
  <c r="P456"/>
  <c r="O456"/>
  <c r="N456"/>
  <c r="L456"/>
  <c r="K456"/>
  <c r="M456" s="1"/>
  <c r="J456"/>
  <c r="I456"/>
  <c r="H456"/>
  <c r="AB456" s="1"/>
  <c r="G456"/>
  <c r="F456"/>
  <c r="E456"/>
  <c r="D456"/>
  <c r="B456"/>
  <c r="A456"/>
  <c r="AA455"/>
  <c r="Y455"/>
  <c r="Z455" s="1"/>
  <c r="X455"/>
  <c r="W455"/>
  <c r="U455"/>
  <c r="V455" s="1"/>
  <c r="T455"/>
  <c r="S455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P452"/>
  <c r="O452"/>
  <c r="N452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S448" s="1"/>
  <c r="Q448"/>
  <c r="P448"/>
  <c r="O448"/>
  <c r="N448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P444"/>
  <c r="O444"/>
  <c r="N444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S443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AB442" s="1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S440" s="1"/>
  <c r="Q440"/>
  <c r="P440"/>
  <c r="O440"/>
  <c r="N440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S424" s="1"/>
  <c r="Q424"/>
  <c r="P424"/>
  <c r="O424"/>
  <c r="N424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P420"/>
  <c r="O420"/>
  <c r="N420"/>
  <c r="L420"/>
  <c r="K420"/>
  <c r="M420" s="1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S416" s="1"/>
  <c r="Q416"/>
  <c r="P416"/>
  <c r="O416"/>
  <c r="N416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S412" s="1"/>
  <c r="Q412"/>
  <c r="P412"/>
  <c r="O412"/>
  <c r="N412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S41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S408" s="1"/>
  <c r="Q408"/>
  <c r="P408"/>
  <c r="O408"/>
  <c r="N408"/>
  <c r="L408"/>
  <c r="K408"/>
  <c r="M408" s="1"/>
  <c r="J408"/>
  <c r="I408"/>
  <c r="H408"/>
  <c r="AB408" s="1"/>
  <c r="G408"/>
  <c r="F408"/>
  <c r="E408"/>
  <c r="D408"/>
  <c r="B408"/>
  <c r="A408"/>
  <c r="AA407"/>
  <c r="Y407"/>
  <c r="Z407" s="1"/>
  <c r="X407"/>
  <c r="W407"/>
  <c r="U407"/>
  <c r="V407" s="1"/>
  <c r="T407"/>
  <c r="S407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S404" s="1"/>
  <c r="Q404"/>
  <c r="P404"/>
  <c r="O404"/>
  <c r="N404"/>
  <c r="L404"/>
  <c r="K404"/>
  <c r="M404" s="1"/>
  <c r="J404"/>
  <c r="I404"/>
  <c r="H404"/>
  <c r="AB404" s="1"/>
  <c r="G404"/>
  <c r="F404"/>
  <c r="E404"/>
  <c r="D404"/>
  <c r="B404"/>
  <c r="A404"/>
  <c r="AA403"/>
  <c r="Y403"/>
  <c r="Z403" s="1"/>
  <c r="X403"/>
  <c r="W403"/>
  <c r="U403"/>
  <c r="V403" s="1"/>
  <c r="T403"/>
  <c r="S403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Q402"/>
  <c r="S402" s="1"/>
  <c r="O402"/>
  <c r="N402"/>
  <c r="P402" s="1"/>
  <c r="L402"/>
  <c r="M402" s="1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P401" s="1"/>
  <c r="N40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S400" s="1"/>
  <c r="Q400"/>
  <c r="P400"/>
  <c r="O400"/>
  <c r="N400"/>
  <c r="L400"/>
  <c r="K400"/>
  <c r="M400" s="1"/>
  <c r="J400"/>
  <c r="I400"/>
  <c r="H400"/>
  <c r="AB400" s="1"/>
  <c r="G400"/>
  <c r="F400"/>
  <c r="E400"/>
  <c r="D400"/>
  <c r="B400"/>
  <c r="A400"/>
  <c r="AA399"/>
  <c r="Y399"/>
  <c r="Z399" s="1"/>
  <c r="X399"/>
  <c r="W399"/>
  <c r="U399"/>
  <c r="V399" s="1"/>
  <c r="T399"/>
  <c r="S399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S396" s="1"/>
  <c r="Q396"/>
  <c r="P396"/>
  <c r="O396"/>
  <c r="N396"/>
  <c r="L396"/>
  <c r="K396"/>
  <c r="M396" s="1"/>
  <c r="J396"/>
  <c r="I396"/>
  <c r="H396"/>
  <c r="AB396" s="1"/>
  <c r="G396"/>
  <c r="F396"/>
  <c r="E396"/>
  <c r="D396"/>
  <c r="B396"/>
  <c r="A396"/>
  <c r="AA395"/>
  <c r="Y395"/>
  <c r="Z395" s="1"/>
  <c r="X395"/>
  <c r="W395"/>
  <c r="U395"/>
  <c r="V395" s="1"/>
  <c r="T395"/>
  <c r="S395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T393"/>
  <c r="V393" s="1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S392" s="1"/>
  <c r="Q392"/>
  <c r="P392"/>
  <c r="O392"/>
  <c r="N392"/>
  <c r="L392"/>
  <c r="K392"/>
  <c r="M392" s="1"/>
  <c r="J392"/>
  <c r="I392"/>
  <c r="H392"/>
  <c r="AB392" s="1"/>
  <c r="G392"/>
  <c r="F392"/>
  <c r="E392"/>
  <c r="D392"/>
  <c r="B392"/>
  <c r="A392"/>
  <c r="AA391"/>
  <c r="Y391"/>
  <c r="Z391" s="1"/>
  <c r="X391"/>
  <c r="W391"/>
  <c r="U391"/>
  <c r="V391" s="1"/>
  <c r="T391"/>
  <c r="S39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S388" s="1"/>
  <c r="Q388"/>
  <c r="P388"/>
  <c r="O388"/>
  <c r="N388"/>
  <c r="L388"/>
  <c r="K388"/>
  <c r="M388" s="1"/>
  <c r="J388"/>
  <c r="I388"/>
  <c r="H388"/>
  <c r="AB388" s="1"/>
  <c r="G388"/>
  <c r="F388"/>
  <c r="E388"/>
  <c r="D388"/>
  <c r="B388"/>
  <c r="A388"/>
  <c r="AA387"/>
  <c r="Y387"/>
  <c r="Z387" s="1"/>
  <c r="X387"/>
  <c r="W387"/>
  <c r="U387"/>
  <c r="V387" s="1"/>
  <c r="T387"/>
  <c r="S387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S384" s="1"/>
  <c r="Q384"/>
  <c r="P384"/>
  <c r="O384"/>
  <c r="N384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S380" s="1"/>
  <c r="Q380"/>
  <c r="P380"/>
  <c r="O380"/>
  <c r="N380"/>
  <c r="L380"/>
  <c r="K380"/>
  <c r="M380" s="1"/>
  <c r="J380"/>
  <c r="I380"/>
  <c r="H380"/>
  <c r="AB380" s="1"/>
  <c r="G380"/>
  <c r="F380"/>
  <c r="E380"/>
  <c r="D380"/>
  <c r="B380"/>
  <c r="A380"/>
  <c r="AA379"/>
  <c r="Y379"/>
  <c r="Z379" s="1"/>
  <c r="X379"/>
  <c r="W379"/>
  <c r="U379"/>
  <c r="V379" s="1"/>
  <c r="T379"/>
  <c r="S379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S376" s="1"/>
  <c r="Q376"/>
  <c r="P376"/>
  <c r="O376"/>
  <c r="N376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S372" s="1"/>
  <c r="Q372"/>
  <c r="P372"/>
  <c r="O372"/>
  <c r="N372"/>
  <c r="L372"/>
  <c r="K372"/>
  <c r="M372" s="1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P368"/>
  <c r="O368"/>
  <c r="N368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AB343" s="1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P328"/>
  <c r="O328"/>
  <c r="N328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P324"/>
  <c r="O324"/>
  <c r="N324"/>
  <c r="L324"/>
  <c r="K324"/>
  <c r="M324" s="1"/>
  <c r="J324"/>
  <c r="I324"/>
  <c r="H324"/>
  <c r="AB324" s="1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S320" s="1"/>
  <c r="Q320"/>
  <c r="P320"/>
  <c r="O320"/>
  <c r="N320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S319"/>
  <c r="R319"/>
  <c r="Q319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J316"/>
  <c r="I316"/>
  <c r="H316"/>
  <c r="AB316" s="1"/>
  <c r="G316"/>
  <c r="F316"/>
  <c r="E316"/>
  <c r="D316"/>
  <c r="B316"/>
  <c r="A316"/>
  <c r="AA315"/>
  <c r="Y315"/>
  <c r="Z315" s="1"/>
  <c r="X315"/>
  <c r="W315"/>
  <c r="U315"/>
  <c r="T315"/>
  <c r="V315" s="1"/>
  <c r="S315"/>
  <c r="R315"/>
  <c r="Q315"/>
  <c r="O315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S312" s="1"/>
  <c r="Q312"/>
  <c r="P312"/>
  <c r="O312"/>
  <c r="N312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P308"/>
  <c r="O308"/>
  <c r="N308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P304"/>
  <c r="O304"/>
  <c r="N304"/>
  <c r="L304"/>
  <c r="K304"/>
  <c r="M304" s="1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P302"/>
  <c r="O302"/>
  <c r="N302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S300" s="1"/>
  <c r="Q300"/>
  <c r="O300"/>
  <c r="N300"/>
  <c r="P300" s="1"/>
  <c r="L300"/>
  <c r="K300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M299"/>
  <c r="L299"/>
  <c r="K299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Q298"/>
  <c r="S298" s="1"/>
  <c r="O298"/>
  <c r="N298"/>
  <c r="P298" s="1"/>
  <c r="L298"/>
  <c r="K298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P296"/>
  <c r="O296"/>
  <c r="N296"/>
  <c r="L296"/>
  <c r="K296"/>
  <c r="M296" s="1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S294" s="1"/>
  <c r="Q294"/>
  <c r="P294"/>
  <c r="O294"/>
  <c r="N294"/>
  <c r="L294"/>
  <c r="K294"/>
  <c r="M294" s="1"/>
  <c r="J294"/>
  <c r="AB294" s="1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L292"/>
  <c r="M292" s="1"/>
  <c r="K292"/>
  <c r="J292"/>
  <c r="I292"/>
  <c r="H292"/>
  <c r="G292"/>
  <c r="F292"/>
  <c r="E292"/>
  <c r="D292"/>
  <c r="B292"/>
  <c r="A292"/>
  <c r="AA291"/>
  <c r="Y291"/>
  <c r="X291"/>
  <c r="W291"/>
  <c r="U291"/>
  <c r="T291"/>
  <c r="R291"/>
  <c r="Q291"/>
  <c r="S291" s="1"/>
  <c r="O291"/>
  <c r="N291"/>
  <c r="M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P288"/>
  <c r="O288"/>
  <c r="N288"/>
  <c r="L288"/>
  <c r="K288"/>
  <c r="M288" s="1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R283"/>
  <c r="Q283"/>
  <c r="S283" s="1"/>
  <c r="O283"/>
  <c r="P283" s="1"/>
  <c r="N283"/>
  <c r="M283"/>
  <c r="L283"/>
  <c r="K283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P280"/>
  <c r="O280"/>
  <c r="N280"/>
  <c r="L280"/>
  <c r="K280"/>
  <c r="M280" s="1"/>
  <c r="J280"/>
  <c r="I280"/>
  <c r="H280"/>
  <c r="AB280" s="1"/>
  <c r="G280"/>
  <c r="F280"/>
  <c r="E280"/>
  <c r="D280"/>
  <c r="B280"/>
  <c r="A280"/>
  <c r="AA279"/>
  <c r="Y279"/>
  <c r="Z279" s="1"/>
  <c r="X279"/>
  <c r="W279"/>
  <c r="V279"/>
  <c r="U279"/>
  <c r="T279"/>
  <c r="S279"/>
  <c r="R279"/>
  <c r="Q279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P276"/>
  <c r="O276"/>
  <c r="N276"/>
  <c r="L276"/>
  <c r="K276"/>
  <c r="M276" s="1"/>
  <c r="J276"/>
  <c r="I276"/>
  <c r="H276"/>
  <c r="AB276" s="1"/>
  <c r="G276"/>
  <c r="F276"/>
  <c r="E276"/>
  <c r="D276"/>
  <c r="B276"/>
  <c r="A276" s="1"/>
  <c r="AA275"/>
  <c r="Z275"/>
  <c r="Y275"/>
  <c r="X275"/>
  <c r="W275"/>
  <c r="V275"/>
  <c r="U275"/>
  <c r="T275"/>
  <c r="S275"/>
  <c r="R275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M273"/>
  <c r="L273"/>
  <c r="K273"/>
  <c r="J273"/>
  <c r="I273"/>
  <c r="H273"/>
  <c r="AB273" s="1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P272"/>
  <c r="O272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S27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P268"/>
  <c r="O268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S267"/>
  <c r="R267"/>
  <c r="Q267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Z266"/>
  <c r="Y266"/>
  <c r="X266"/>
  <c r="W266"/>
  <c r="V266"/>
  <c r="U266"/>
  <c r="T266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T265"/>
  <c r="V265" s="1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P264"/>
  <c r="O264"/>
  <c r="N264"/>
  <c r="L264"/>
  <c r="K264"/>
  <c r="M264" s="1"/>
  <c r="J264"/>
  <c r="I264"/>
  <c r="H264"/>
  <c r="AB264" s="1"/>
  <c r="G264"/>
  <c r="F264"/>
  <c r="E264"/>
  <c r="D264"/>
  <c r="B264"/>
  <c r="A264" s="1"/>
  <c r="AA263"/>
  <c r="Z263"/>
  <c r="Y263"/>
  <c r="X263"/>
  <c r="W263"/>
  <c r="V263"/>
  <c r="U263"/>
  <c r="T263"/>
  <c r="S263"/>
  <c r="R263"/>
  <c r="Q263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P260"/>
  <c r="O260"/>
  <c r="N260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S259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AB257" s="1"/>
  <c r="G257"/>
  <c r="F257"/>
  <c r="E257"/>
  <c r="D257"/>
  <c r="B257"/>
  <c r="A257" s="1"/>
  <c r="AA256"/>
  <c r="Y256"/>
  <c r="X256"/>
  <c r="Z256" s="1"/>
  <c r="W256"/>
  <c r="U256"/>
  <c r="T256"/>
  <c r="V256" s="1"/>
  <c r="R256"/>
  <c r="S256" s="1"/>
  <c r="Q256"/>
  <c r="P256"/>
  <c r="O256"/>
  <c r="N256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S255"/>
  <c r="R255"/>
  <c r="Q255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P252"/>
  <c r="O252"/>
  <c r="N252"/>
  <c r="L252"/>
  <c r="K252"/>
  <c r="M252" s="1"/>
  <c r="J252"/>
  <c r="I252"/>
  <c r="H252"/>
  <c r="AB252" s="1"/>
  <c r="G252"/>
  <c r="F252"/>
  <c r="E252"/>
  <c r="D252"/>
  <c r="B252"/>
  <c r="A252" s="1"/>
  <c r="AA251"/>
  <c r="Z251"/>
  <c r="Y251"/>
  <c r="X251"/>
  <c r="W251"/>
  <c r="V251"/>
  <c r="U251"/>
  <c r="T251"/>
  <c r="S251"/>
  <c r="R25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P248"/>
  <c r="O248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S247"/>
  <c r="R247"/>
  <c r="Q247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P244"/>
  <c r="O244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S243"/>
  <c r="R243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Z242"/>
  <c r="Y242"/>
  <c r="X242"/>
  <c r="W242"/>
  <c r="V242"/>
  <c r="U242"/>
  <c r="T242"/>
  <c r="R242"/>
  <c r="Q242"/>
  <c r="S242" s="1"/>
  <c r="O242"/>
  <c r="N242"/>
  <c r="P242" s="1"/>
  <c r="L242"/>
  <c r="M242" s="1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P241" s="1"/>
  <c r="N24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P240"/>
  <c r="O240"/>
  <c r="N240"/>
  <c r="L240"/>
  <c r="K240"/>
  <c r="M240" s="1"/>
  <c r="J240"/>
  <c r="I240"/>
  <c r="H240"/>
  <c r="AB240" s="1"/>
  <c r="G240"/>
  <c r="F240"/>
  <c r="E240"/>
  <c r="D240"/>
  <c r="B240"/>
  <c r="A240" s="1"/>
  <c r="AA239"/>
  <c r="Z239"/>
  <c r="Y239"/>
  <c r="X239"/>
  <c r="W239"/>
  <c r="V239"/>
  <c r="U239"/>
  <c r="T239"/>
  <c r="S239"/>
  <c r="R239"/>
  <c r="Q239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P237" s="1"/>
  <c r="N237"/>
  <c r="M237"/>
  <c r="L237"/>
  <c r="K237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P236"/>
  <c r="O236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S235"/>
  <c r="R235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Z234"/>
  <c r="Y234"/>
  <c r="X234"/>
  <c r="W234"/>
  <c r="V234"/>
  <c r="U234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P233" s="1"/>
  <c r="N233"/>
  <c r="M233"/>
  <c r="L233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S232" s="1"/>
  <c r="Q232"/>
  <c r="P232"/>
  <c r="O232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S231"/>
  <c r="R231"/>
  <c r="Q23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S228" s="1"/>
  <c r="Q228"/>
  <c r="P228"/>
  <c r="O228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S227"/>
  <c r="R227"/>
  <c r="Q227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S224" s="1"/>
  <c r="Q224"/>
  <c r="P224"/>
  <c r="O224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S223"/>
  <c r="R223"/>
  <c r="Q223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S220"/>
  <c r="R220"/>
  <c r="Q220"/>
  <c r="P220"/>
  <c r="O220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S219"/>
  <c r="R219"/>
  <c r="Q219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Z218"/>
  <c r="Y218"/>
  <c r="X218"/>
  <c r="W218"/>
  <c r="V218"/>
  <c r="U218"/>
  <c r="T218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M217"/>
  <c r="L217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S216"/>
  <c r="R216"/>
  <c r="Q216"/>
  <c r="P216"/>
  <c r="O216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S215"/>
  <c r="R215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M213"/>
  <c r="L213"/>
  <c r="K213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P212"/>
  <c r="O212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S211"/>
  <c r="R211"/>
  <c r="Q21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P208"/>
  <c r="O208"/>
  <c r="N208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AB207" s="1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AB191" s="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AB175" s="1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AB159" s="1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AB143" s="1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AB127" s="1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AB119" s="1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AB115" s="1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AB111" s="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AB95" s="1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AB79" s="1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69" l="1"/>
  <c r="AB71"/>
  <c r="AB76"/>
  <c r="AB78"/>
  <c r="AB85"/>
  <c r="AB87"/>
  <c r="AB92"/>
  <c r="AB94"/>
  <c r="AB101"/>
  <c r="AB103"/>
  <c r="AB108"/>
  <c r="AB110"/>
  <c r="AB112"/>
  <c r="AB114"/>
  <c r="AB116"/>
  <c r="AB118"/>
  <c r="AB120"/>
  <c r="AB122"/>
  <c r="AB124"/>
  <c r="AB126"/>
  <c r="AB133"/>
  <c r="AB135"/>
  <c r="AB140"/>
  <c r="AB142"/>
  <c r="AB149"/>
  <c r="AB151"/>
  <c r="AB156"/>
  <c r="AB158"/>
  <c r="AB165"/>
  <c r="AB167"/>
  <c r="AB172"/>
  <c r="AB174"/>
  <c r="AB181"/>
  <c r="AB183"/>
  <c r="AB188"/>
  <c r="AB190"/>
  <c r="AB197"/>
  <c r="AB199"/>
  <c r="AB204"/>
  <c r="AB212"/>
  <c r="AB224"/>
  <c r="AB228"/>
  <c r="AB232"/>
  <c r="AB238"/>
  <c r="AB241"/>
  <c r="AB248"/>
  <c r="AB250"/>
  <c r="AB256"/>
  <c r="AB265"/>
  <c r="AB272"/>
  <c r="AB4"/>
  <c r="AB6"/>
  <c r="AB8"/>
  <c r="AB10"/>
  <c r="AB12"/>
  <c r="AB14"/>
  <c r="AB16"/>
  <c r="AB18"/>
  <c r="AB22"/>
  <c r="AB24"/>
  <c r="AB26"/>
  <c r="AB28"/>
  <c r="AB30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73"/>
  <c r="AB75"/>
  <c r="AB82"/>
  <c r="AB89"/>
  <c r="AB91"/>
  <c r="AB98"/>
  <c r="AB105"/>
  <c r="AB107"/>
  <c r="AB130"/>
  <c r="AB137"/>
  <c r="AB139"/>
  <c r="AB146"/>
  <c r="AB153"/>
  <c r="AB155"/>
  <c r="AB162"/>
  <c r="AB169"/>
  <c r="AB171"/>
  <c r="AB176"/>
  <c r="AB178"/>
  <c r="AB185"/>
  <c r="AB187"/>
  <c r="AB194"/>
  <c r="AB201"/>
  <c r="AB203"/>
  <c r="AB208"/>
  <c r="AB210"/>
  <c r="AB217"/>
  <c r="AB220"/>
  <c r="AB222"/>
  <c r="AB226"/>
  <c r="AB230"/>
  <c r="AB234"/>
  <c r="AB239"/>
  <c r="AB244"/>
  <c r="AB246"/>
  <c r="AB253"/>
  <c r="AB255"/>
  <c r="AB258"/>
  <c r="AB261"/>
  <c r="AB263"/>
  <c r="AB268"/>
  <c r="AB270"/>
  <c r="AB277"/>
  <c r="AB286"/>
  <c r="AB302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72"/>
  <c r="AB74"/>
  <c r="AB81"/>
  <c r="AB83"/>
  <c r="AB88"/>
  <c r="AB90"/>
  <c r="AB97"/>
  <c r="AB99"/>
  <c r="AB104"/>
  <c r="AB106"/>
  <c r="AB129"/>
  <c r="AB131"/>
  <c r="AB136"/>
  <c r="AB138"/>
  <c r="AB145"/>
  <c r="AB147"/>
  <c r="AB152"/>
  <c r="AB154"/>
  <c r="AB163"/>
  <c r="AB168"/>
  <c r="AB170"/>
  <c r="AB177"/>
  <c r="AB179"/>
  <c r="AB184"/>
  <c r="AB186"/>
  <c r="AB193"/>
  <c r="AB195"/>
  <c r="AB200"/>
  <c r="AB202"/>
  <c r="AB209"/>
  <c r="AB211"/>
  <c r="AB216"/>
  <c r="AB221"/>
  <c r="AB223"/>
  <c r="AB225"/>
  <c r="AB227"/>
  <c r="AB229"/>
  <c r="AB231"/>
  <c r="AB233"/>
  <c r="AB236"/>
  <c r="AB245"/>
  <c r="AB247"/>
  <c r="AB254"/>
  <c r="AB259"/>
  <c r="AB262"/>
  <c r="AB269"/>
  <c r="AB271"/>
  <c r="AB278"/>
  <c r="AB349"/>
  <c r="AB351"/>
  <c r="AB365"/>
  <c r="AB367"/>
  <c r="AB381"/>
  <c r="AB383"/>
  <c r="AB397"/>
  <c r="AB399"/>
  <c r="AB413"/>
  <c r="AB415"/>
  <c r="AB429"/>
  <c r="AB431"/>
  <c r="AB445"/>
  <c r="AB447"/>
  <c r="AB461"/>
  <c r="AB463"/>
  <c r="AB477"/>
  <c r="AB479"/>
  <c r="AB493"/>
  <c r="AB495"/>
  <c r="AB509"/>
  <c r="AB511"/>
  <c r="AB525"/>
  <c r="AB527"/>
  <c r="AB541"/>
  <c r="AB543"/>
  <c r="AB557"/>
  <c r="AB559"/>
  <c r="AB573"/>
  <c r="AB575"/>
  <c r="AB589"/>
  <c r="AB591"/>
  <c r="AB605"/>
  <c r="AB607"/>
  <c r="AB621"/>
  <c r="AB623"/>
  <c r="AB637"/>
  <c r="AB639"/>
  <c r="AB653"/>
  <c r="AB655"/>
  <c r="AB669"/>
  <c r="AB671"/>
  <c r="AB685"/>
  <c r="AB687"/>
  <c r="AB701"/>
  <c r="AB703"/>
  <c r="AB717"/>
  <c r="AB719"/>
  <c r="AB733"/>
  <c r="AB735"/>
  <c r="AB749"/>
  <c r="AB751"/>
  <c r="AB765"/>
  <c r="AB767"/>
  <c r="AB781"/>
  <c r="AB783"/>
  <c r="AB797"/>
  <c r="AB799"/>
  <c r="AB813"/>
  <c r="AB815"/>
  <c r="AB829"/>
  <c r="AB831"/>
  <c r="AB845"/>
  <c r="AB847"/>
  <c r="AB861"/>
  <c r="AB863"/>
  <c r="AB877"/>
  <c r="AB879"/>
  <c r="AB893"/>
  <c r="AB895"/>
  <c r="AB909"/>
  <c r="AB911"/>
  <c r="AB925"/>
  <c r="AB927"/>
  <c r="AB941"/>
  <c r="AB943"/>
  <c r="AB950"/>
  <c r="AB957"/>
  <c r="AB959"/>
  <c r="AB973"/>
  <c r="AB975"/>
  <c r="AB989"/>
  <c r="AB991"/>
  <c r="AB1005"/>
  <c r="AB1007"/>
  <c r="AB1021"/>
  <c r="AB1023"/>
  <c r="AB1037"/>
  <c r="AB1039"/>
  <c r="AB1053"/>
  <c r="AB1055"/>
  <c r="AB1069"/>
  <c r="AB1071"/>
  <c r="AB1085"/>
  <c r="AB1087"/>
  <c r="AB1101"/>
  <c r="AB1103"/>
  <c r="AB1117"/>
  <c r="AB1119"/>
  <c r="AB1133"/>
  <c r="AB1135"/>
  <c r="AB1149"/>
  <c r="AB1151"/>
  <c r="AB1165"/>
  <c r="AB1167"/>
  <c r="AB1181"/>
  <c r="AB1183"/>
  <c r="AB1192"/>
  <c r="AB1197"/>
  <c r="AB1199"/>
  <c r="AB1208"/>
  <c r="AB1213"/>
  <c r="AB1215"/>
  <c r="AB1224"/>
  <c r="AB1229"/>
  <c r="AB1231"/>
  <c r="AB1240"/>
  <c r="AB1245"/>
  <c r="AB1247"/>
  <c r="AB1256"/>
  <c r="AB1261"/>
  <c r="AB1263"/>
  <c r="AB1272"/>
  <c r="AB1277"/>
  <c r="AB1279"/>
  <c r="AB1348"/>
  <c r="P279"/>
  <c r="P281"/>
  <c r="M282"/>
  <c r="AB282" s="1"/>
  <c r="V283"/>
  <c r="AB283" s="1"/>
  <c r="S284"/>
  <c r="AB284" s="1"/>
  <c r="AB285"/>
  <c r="P289"/>
  <c r="AB289" s="1"/>
  <c r="M290"/>
  <c r="AB290" s="1"/>
  <c r="V291"/>
  <c r="S292"/>
  <c r="AB292" s="1"/>
  <c r="AB293"/>
  <c r="P297"/>
  <c r="Z297"/>
  <c r="M298"/>
  <c r="AB298" s="1"/>
  <c r="AB301"/>
  <c r="AB306"/>
  <c r="AB310"/>
  <c r="AB314"/>
  <c r="AB318"/>
  <c r="V321"/>
  <c r="AB322"/>
  <c r="AB326"/>
  <c r="AB330"/>
  <c r="AB334"/>
  <c r="AB338"/>
  <c r="AB342"/>
  <c r="AB353"/>
  <c r="AB355"/>
  <c r="AB369"/>
  <c r="AB371"/>
  <c r="AB385"/>
  <c r="AB387"/>
  <c r="AB401"/>
  <c r="AB403"/>
  <c r="AB417"/>
  <c r="AB419"/>
  <c r="AB433"/>
  <c r="AB435"/>
  <c r="AB449"/>
  <c r="AB451"/>
  <c r="AB458"/>
  <c r="AB465"/>
  <c r="AB467"/>
  <c r="AB474"/>
  <c r="AB481"/>
  <c r="AB483"/>
  <c r="AB497"/>
  <c r="AB499"/>
  <c r="AB513"/>
  <c r="AB515"/>
  <c r="AB529"/>
  <c r="AB531"/>
  <c r="AB545"/>
  <c r="AB547"/>
  <c r="AB561"/>
  <c r="AB563"/>
  <c r="AB577"/>
  <c r="AB579"/>
  <c r="AB593"/>
  <c r="AB595"/>
  <c r="AB609"/>
  <c r="AB611"/>
  <c r="AB625"/>
  <c r="AB627"/>
  <c r="AB641"/>
  <c r="AB643"/>
  <c r="AB657"/>
  <c r="AB659"/>
  <c r="AB673"/>
  <c r="AB675"/>
  <c r="AB689"/>
  <c r="AB691"/>
  <c r="AB705"/>
  <c r="AB707"/>
  <c r="AB721"/>
  <c r="AB723"/>
  <c r="AB737"/>
  <c r="AB739"/>
  <c r="AB748"/>
  <c r="AB753"/>
  <c r="AB755"/>
  <c r="AB769"/>
  <c r="AB771"/>
  <c r="AB785"/>
  <c r="AB787"/>
  <c r="AB801"/>
  <c r="AB803"/>
  <c r="AB817"/>
  <c r="AB819"/>
  <c r="AB833"/>
  <c r="AB835"/>
  <c r="AB849"/>
  <c r="AB851"/>
  <c r="AB865"/>
  <c r="AB867"/>
  <c r="AB881"/>
  <c r="AB883"/>
  <c r="AB897"/>
  <c r="AB899"/>
  <c r="AB913"/>
  <c r="AB915"/>
  <c r="AB929"/>
  <c r="AB931"/>
  <c r="AB945"/>
  <c r="AB947"/>
  <c r="AB961"/>
  <c r="AB963"/>
  <c r="AB977"/>
  <c r="AB979"/>
  <c r="AB993"/>
  <c r="AB995"/>
  <c r="AB1009"/>
  <c r="AB1011"/>
  <c r="AB1025"/>
  <c r="AB1027"/>
  <c r="AB1041"/>
  <c r="AB1043"/>
  <c r="AB1057"/>
  <c r="AB1059"/>
  <c r="AB1073"/>
  <c r="AB1075"/>
  <c r="AB1089"/>
  <c r="AB1091"/>
  <c r="AB1105"/>
  <c r="AB1107"/>
  <c r="AB1121"/>
  <c r="AB1123"/>
  <c r="AB1137"/>
  <c r="AB1139"/>
  <c r="AB1153"/>
  <c r="AB1155"/>
  <c r="AB1169"/>
  <c r="AB1171"/>
  <c r="AB1185"/>
  <c r="AB1187"/>
  <c r="AB1194"/>
  <c r="AB1201"/>
  <c r="AB1203"/>
  <c r="AB1210"/>
  <c r="AB1217"/>
  <c r="AB1219"/>
  <c r="AB1226"/>
  <c r="AB1233"/>
  <c r="AB1235"/>
  <c r="AB1242"/>
  <c r="AB1249"/>
  <c r="AB1251"/>
  <c r="AB1258"/>
  <c r="AB1265"/>
  <c r="AB1267"/>
  <c r="AB1274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31"/>
  <c r="AB1336"/>
  <c r="AB1338"/>
  <c r="AB1344"/>
  <c r="AB287"/>
  <c r="P291"/>
  <c r="Z291"/>
  <c r="AB291" s="1"/>
  <c r="AB295"/>
  <c r="P299"/>
  <c r="AB299" s="1"/>
  <c r="M300"/>
  <c r="AB300" s="1"/>
  <c r="AB303"/>
  <c r="P315"/>
  <c r="P319"/>
  <c r="Z321"/>
  <c r="AB357"/>
  <c r="AB359"/>
  <c r="AB373"/>
  <c r="AB375"/>
  <c r="AB382"/>
  <c r="AB389"/>
  <c r="AB391"/>
  <c r="AB405"/>
  <c r="AB407"/>
  <c r="AB421"/>
  <c r="AB423"/>
  <c r="AB437"/>
  <c r="AB439"/>
  <c r="AB453"/>
  <c r="AB455"/>
  <c r="AB469"/>
  <c r="AB471"/>
  <c r="AB485"/>
  <c r="AB487"/>
  <c r="AB501"/>
  <c r="AB503"/>
  <c r="AB517"/>
  <c r="AB519"/>
  <c r="AB533"/>
  <c r="AB535"/>
  <c r="AB549"/>
  <c r="AB551"/>
  <c r="AB565"/>
  <c r="AB567"/>
  <c r="AB581"/>
  <c r="AB583"/>
  <c r="AB597"/>
  <c r="AB599"/>
  <c r="AB613"/>
  <c r="AB615"/>
  <c r="AB629"/>
  <c r="AB631"/>
  <c r="AB638"/>
  <c r="AB645"/>
  <c r="AB647"/>
  <c r="AB654"/>
  <c r="AB661"/>
  <c r="AB663"/>
  <c r="AB677"/>
  <c r="AB679"/>
  <c r="AB693"/>
  <c r="AB695"/>
  <c r="AB709"/>
  <c r="AB711"/>
  <c r="AB725"/>
  <c r="AB727"/>
  <c r="AB741"/>
  <c r="AB743"/>
  <c r="AB757"/>
  <c r="AB759"/>
  <c r="AB773"/>
  <c r="AB775"/>
  <c r="AB789"/>
  <c r="AB791"/>
  <c r="AB805"/>
  <c r="AB807"/>
  <c r="AB821"/>
  <c r="AB823"/>
  <c r="AB837"/>
  <c r="AB839"/>
  <c r="AB853"/>
  <c r="AB855"/>
  <c r="AB869"/>
  <c r="AB871"/>
  <c r="AB885"/>
  <c r="AB887"/>
  <c r="AB901"/>
  <c r="AB903"/>
  <c r="AB917"/>
  <c r="AB919"/>
  <c r="AB926"/>
  <c r="AB933"/>
  <c r="AB935"/>
  <c r="AB942"/>
  <c r="AB949"/>
  <c r="AB951"/>
  <c r="AB958"/>
  <c r="AB965"/>
  <c r="AB967"/>
  <c r="AB974"/>
  <c r="AB981"/>
  <c r="AB983"/>
  <c r="AB990"/>
  <c r="AB997"/>
  <c r="AB999"/>
  <c r="AB1006"/>
  <c r="AB1013"/>
  <c r="AB1015"/>
  <c r="AB1022"/>
  <c r="AB1029"/>
  <c r="AB1031"/>
  <c r="AB1045"/>
  <c r="AB1047"/>
  <c r="AB1061"/>
  <c r="AB1063"/>
  <c r="AB1077"/>
  <c r="AB1079"/>
  <c r="AB1093"/>
  <c r="AB1095"/>
  <c r="AB1109"/>
  <c r="AB1111"/>
  <c r="AB1125"/>
  <c r="AB1127"/>
  <c r="AB1141"/>
  <c r="AB1143"/>
  <c r="AB1157"/>
  <c r="AB1159"/>
  <c r="AB1173"/>
  <c r="AB1175"/>
  <c r="AB1189"/>
  <c r="AB1191"/>
  <c r="AB1333"/>
  <c r="AB1335"/>
  <c r="AB1340"/>
  <c r="AB1342"/>
  <c r="AB1361"/>
  <c r="AB1366"/>
  <c r="AB279"/>
  <c r="AB281"/>
  <c r="AB297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5"/>
  <c r="AB347"/>
  <c r="AB361"/>
  <c r="AB363"/>
  <c r="AB377"/>
  <c r="AB379"/>
  <c r="AB393"/>
  <c r="AB395"/>
  <c r="AB409"/>
  <c r="AB411"/>
  <c r="AB425"/>
  <c r="AB427"/>
  <c r="AB441"/>
  <c r="AB443"/>
  <c r="AB457"/>
  <c r="AB459"/>
  <c r="AB473"/>
  <c r="AB475"/>
  <c r="AB489"/>
  <c r="AB491"/>
  <c r="AB505"/>
  <c r="AB507"/>
  <c r="AB521"/>
  <c r="AB523"/>
  <c r="AB537"/>
  <c r="AB539"/>
  <c r="AB553"/>
  <c r="AB555"/>
  <c r="AB569"/>
  <c r="AB571"/>
  <c r="AB585"/>
  <c r="AB587"/>
  <c r="AB601"/>
  <c r="AB603"/>
  <c r="AB617"/>
  <c r="AB619"/>
  <c r="AB626"/>
  <c r="AB633"/>
  <c r="AB635"/>
  <c r="AB649"/>
  <c r="AB651"/>
  <c r="AB665"/>
  <c r="AB667"/>
  <c r="AB681"/>
  <c r="AB683"/>
  <c r="AB697"/>
  <c r="AB699"/>
  <c r="AB713"/>
  <c r="AB715"/>
  <c r="AB729"/>
  <c r="AB731"/>
  <c r="AB745"/>
  <c r="AB747"/>
  <c r="AB761"/>
  <c r="AB763"/>
  <c r="AB777"/>
  <c r="AB779"/>
  <c r="AB793"/>
  <c r="AB795"/>
  <c r="AB804"/>
  <c r="AB809"/>
  <c r="AB811"/>
  <c r="AB825"/>
  <c r="AB827"/>
  <c r="AB841"/>
  <c r="AB843"/>
  <c r="AB857"/>
  <c r="AB859"/>
  <c r="AB873"/>
  <c r="AB875"/>
  <c r="AB889"/>
  <c r="AB891"/>
  <c r="AB905"/>
  <c r="AB907"/>
  <c r="AB921"/>
  <c r="AB923"/>
  <c r="AB937"/>
  <c r="AB939"/>
  <c r="AB953"/>
  <c r="AB955"/>
  <c r="AB969"/>
  <c r="AB971"/>
  <c r="AB985"/>
  <c r="AB987"/>
  <c r="AB1001"/>
  <c r="AB1003"/>
  <c r="AB1017"/>
  <c r="AB1019"/>
  <c r="AB1033"/>
  <c r="AB1035"/>
  <c r="AB1049"/>
  <c r="AB1051"/>
  <c r="AB1065"/>
  <c r="AB1067"/>
  <c r="AB1081"/>
  <c r="AB1083"/>
  <c r="AB1097"/>
  <c r="AB1099"/>
  <c r="AB1113"/>
  <c r="AB1115"/>
  <c r="AB1129"/>
  <c r="AB1131"/>
  <c r="AB1138"/>
  <c r="AB1140"/>
  <c r="AB1145"/>
  <c r="AB1147"/>
  <c r="AB1154"/>
  <c r="AB1161"/>
  <c r="AB1163"/>
  <c r="AB1170"/>
  <c r="AB1177"/>
  <c r="AB1179"/>
  <c r="AB1186"/>
  <c r="AB1193"/>
  <c r="AB1195"/>
  <c r="AB1202"/>
  <c r="AB1209"/>
  <c r="AB1211"/>
  <c r="AB1218"/>
  <c r="AB1220"/>
  <c r="AB1225"/>
  <c r="AB1227"/>
  <c r="AB1234"/>
  <c r="AB1236"/>
  <c r="AB1241"/>
  <c r="AB1243"/>
  <c r="AB1250"/>
  <c r="AB1252"/>
  <c r="AB1257"/>
  <c r="AB1259"/>
  <c r="AB1266"/>
  <c r="AB1268"/>
  <c r="AB1273"/>
  <c r="AB1275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2"/>
  <c r="AB1324"/>
  <c r="AB1326"/>
  <c r="AB1328"/>
  <c r="AB1330"/>
  <c r="AB1337"/>
  <c r="AB1339"/>
  <c r="AB1345"/>
  <c r="AB1350"/>
  <c r="AB1354"/>
  <c r="AB1364"/>
  <c r="Z1341"/>
  <c r="AB1341" s="1"/>
  <c r="AB1343"/>
  <c r="M1344"/>
  <c r="S1346"/>
  <c r="AB1346" s="1"/>
  <c r="P1351"/>
  <c r="V1353"/>
  <c r="AB1353" s="1"/>
  <c r="Z1357"/>
  <c r="AB1357" s="1"/>
  <c r="AB1359"/>
  <c r="M1360"/>
  <c r="AB1360" s="1"/>
  <c r="S1362"/>
  <c r="AB1362" s="1"/>
  <c r="P1367"/>
  <c r="AB1371"/>
  <c r="S1371"/>
  <c r="AB1372"/>
  <c r="P1376"/>
  <c r="Z1378"/>
  <c r="AB1378" s="1"/>
  <c r="AB1380"/>
  <c r="AB1387"/>
  <c r="AB1389"/>
  <c r="AB1396"/>
  <c r="AB1403"/>
  <c r="AB1405"/>
  <c r="AB1412"/>
  <c r="AB1419"/>
  <c r="AB1421"/>
  <c r="AB1428"/>
  <c r="AB1435"/>
  <c r="AB1437"/>
  <c r="AB1444"/>
  <c r="AB1451"/>
  <c r="AB1453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7"/>
  <c r="AB1629"/>
  <c r="AB1634"/>
  <c r="AB1636"/>
  <c r="AB1643"/>
  <c r="AB1645"/>
  <c r="AB1650"/>
  <c r="AB1652"/>
  <c r="AB1659"/>
  <c r="AB1661"/>
  <c r="AB1666"/>
  <c r="AB1668"/>
  <c r="AB1675"/>
  <c r="AB1677"/>
  <c r="AB1682"/>
  <c r="AB1684"/>
  <c r="AB1691"/>
  <c r="AB1693"/>
  <c r="AB1698"/>
  <c r="AB1700"/>
  <c r="AB1707"/>
  <c r="AB1709"/>
  <c r="AB1714"/>
  <c r="AB1716"/>
  <c r="AB1723"/>
  <c r="AB1725"/>
  <c r="AB1730"/>
  <c r="AB1734"/>
  <c r="AB1738"/>
  <c r="AB1742"/>
  <c r="AB1752"/>
  <c r="AB1754"/>
  <c r="AB1758"/>
  <c r="AB1761"/>
  <c r="AB1784"/>
  <c r="AB1786"/>
  <c r="AB1793"/>
  <c r="P1347"/>
  <c r="V1349"/>
  <c r="AB1349" s="1"/>
  <c r="Z1353"/>
  <c r="AB1355"/>
  <c r="M1356"/>
  <c r="AB1356" s="1"/>
  <c r="S1358"/>
  <c r="AB1358" s="1"/>
  <c r="P1363"/>
  <c r="V1365"/>
  <c r="AB1365" s="1"/>
  <c r="M1369"/>
  <c r="AB1369" s="1"/>
  <c r="V1370"/>
  <c r="AB1370" s="1"/>
  <c r="S1375"/>
  <c r="AB1375" s="1"/>
  <c r="AB1376"/>
  <c r="AB1383"/>
  <c r="AB1385"/>
  <c r="AB1392"/>
  <c r="AB1399"/>
  <c r="AB1401"/>
  <c r="AB1408"/>
  <c r="AB1415"/>
  <c r="AB1417"/>
  <c r="AB1424"/>
  <c r="AB1431"/>
  <c r="AB1433"/>
  <c r="AB1440"/>
  <c r="AB1447"/>
  <c r="AB1449"/>
  <c r="AB1456"/>
  <c r="AB1711"/>
  <c r="AB1713"/>
  <c r="AB1718"/>
  <c r="AB1727"/>
  <c r="AB1729"/>
  <c r="AB1731"/>
  <c r="AB1735"/>
  <c r="AB1739"/>
  <c r="AB1351"/>
  <c r="AB1367"/>
  <c r="M1373"/>
  <c r="AB1373" s="1"/>
  <c r="AB1379"/>
  <c r="AB1381"/>
  <c r="AB1388"/>
  <c r="AB1395"/>
  <c r="AB1397"/>
  <c r="AB1404"/>
  <c r="AB1411"/>
  <c r="AB1413"/>
  <c r="AB1420"/>
  <c r="AB1427"/>
  <c r="AB1429"/>
  <c r="AB1436"/>
  <c r="AB1443"/>
  <c r="AB1445"/>
  <c r="AB1452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6"/>
  <c r="AB1628"/>
  <c r="AB1635"/>
  <c r="AB1637"/>
  <c r="AB1642"/>
  <c r="AB1644"/>
  <c r="AB1651"/>
  <c r="AB1653"/>
  <c r="AB1658"/>
  <c r="AB1660"/>
  <c r="AB1667"/>
  <c r="AB1669"/>
  <c r="AB1674"/>
  <c r="AB1676"/>
  <c r="AB1683"/>
  <c r="AB1685"/>
  <c r="AB1690"/>
  <c r="AB1692"/>
  <c r="AB1699"/>
  <c r="AB1701"/>
  <c r="AB1706"/>
  <c r="AB1708"/>
  <c r="AB1715"/>
  <c r="AB1717"/>
  <c r="AB1722"/>
  <c r="AB1724"/>
  <c r="AB1732"/>
  <c r="AB1736"/>
  <c r="AB1740"/>
  <c r="AB1745"/>
  <c r="AB1768"/>
  <c r="AB1770"/>
  <c r="AB1777"/>
  <c r="AB1347"/>
  <c r="AB1363"/>
  <c r="AB1623"/>
  <c r="AB1625"/>
  <c r="AB1630"/>
  <c r="AB1639"/>
  <c r="AB1641"/>
  <c r="AB1646"/>
  <c r="AB1655"/>
  <c r="AB1657"/>
  <c r="AB1662"/>
  <c r="AB1671"/>
  <c r="AB1673"/>
  <c r="AB1678"/>
  <c r="AB1687"/>
  <c r="AB1689"/>
  <c r="AB1694"/>
  <c r="AB1749"/>
  <c r="AB1781"/>
  <c r="P1747"/>
  <c r="V1749"/>
  <c r="Z1753"/>
  <c r="AB1755"/>
  <c r="M1756"/>
  <c r="AB1756" s="1"/>
  <c r="S1758"/>
  <c r="P1763"/>
  <c r="V1765"/>
  <c r="AB1765" s="1"/>
  <c r="Z1769"/>
  <c r="AB1771"/>
  <c r="M1772"/>
  <c r="AB1772" s="1"/>
  <c r="S1774"/>
  <c r="AB1774" s="1"/>
  <c r="P1779"/>
  <c r="V1781"/>
  <c r="Z1785"/>
  <c r="AB1787"/>
  <c r="M1788"/>
  <c r="AB1788" s="1"/>
  <c r="S1790"/>
  <c r="AB1790" s="1"/>
  <c r="P1795"/>
  <c r="V1797"/>
  <c r="AB1797" s="1"/>
  <c r="P1800"/>
  <c r="Z1802"/>
  <c r="M1805"/>
  <c r="AB1805" s="1"/>
  <c r="V1806"/>
  <c r="AB1806" s="1"/>
  <c r="AB1811"/>
  <c r="S1811"/>
  <c r="P1816"/>
  <c r="Z1818"/>
  <c r="M1821"/>
  <c r="AB1821" s="1"/>
  <c r="V1822"/>
  <c r="AB1822" s="1"/>
  <c r="AB1827"/>
  <c r="S1827"/>
  <c r="AB1829"/>
  <c r="AB1836"/>
  <c r="AB1843"/>
  <c r="AB1845"/>
  <c r="AB1852"/>
  <c r="AB1859"/>
  <c r="AB1861"/>
  <c r="AB1868"/>
  <c r="AB1875"/>
  <c r="AB1877"/>
  <c r="AB1884"/>
  <c r="AB2432"/>
  <c r="AB1800"/>
  <c r="M1809"/>
  <c r="AB1809" s="1"/>
  <c r="AB1815"/>
  <c r="AB1816"/>
  <c r="M1825"/>
  <c r="AB1825" s="1"/>
  <c r="AB1832"/>
  <c r="AB1839"/>
  <c r="AB1841"/>
  <c r="AB1848"/>
  <c r="AB1855"/>
  <c r="AB1857"/>
  <c r="AB1864"/>
  <c r="AB1871"/>
  <c r="AB1873"/>
  <c r="AB1880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6"/>
  <c r="AB1747"/>
  <c r="AB1763"/>
  <c r="AB1779"/>
  <c r="AB1795"/>
  <c r="AB1804"/>
  <c r="AB1820"/>
  <c r="AB1743"/>
  <c r="M1744"/>
  <c r="AB1744" s="1"/>
  <c r="S1746"/>
  <c r="AB1746" s="1"/>
  <c r="P1751"/>
  <c r="AB1751" s="1"/>
  <c r="V1753"/>
  <c r="AB1753" s="1"/>
  <c r="Z1757"/>
  <c r="AB1757" s="1"/>
  <c r="AB1759"/>
  <c r="M1760"/>
  <c r="AB1760" s="1"/>
  <c r="S1762"/>
  <c r="AB1762" s="1"/>
  <c r="P1767"/>
  <c r="AB1767" s="1"/>
  <c r="V1769"/>
  <c r="AB1769" s="1"/>
  <c r="Z1773"/>
  <c r="AB1773" s="1"/>
  <c r="AB1775"/>
  <c r="M1776"/>
  <c r="AB1776" s="1"/>
  <c r="S1778"/>
  <c r="AB1778" s="1"/>
  <c r="P1783"/>
  <c r="AB1783" s="1"/>
  <c r="V1785"/>
  <c r="AB1785" s="1"/>
  <c r="Z1789"/>
  <c r="AB1789" s="1"/>
  <c r="AB1791"/>
  <c r="M1792"/>
  <c r="AB1792" s="1"/>
  <c r="S1794"/>
  <c r="AB1794" s="1"/>
  <c r="P1799"/>
  <c r="AB1799" s="1"/>
  <c r="M1801"/>
  <c r="AB1801" s="1"/>
  <c r="V1802"/>
  <c r="AB1802" s="1"/>
  <c r="S1807"/>
  <c r="AB1807" s="1"/>
  <c r="AB1808"/>
  <c r="P1812"/>
  <c r="AB1812" s="1"/>
  <c r="Z1814"/>
  <c r="AB1814" s="1"/>
  <c r="M1817"/>
  <c r="AB1817" s="1"/>
  <c r="V1818"/>
  <c r="AB1818" s="1"/>
  <c r="AB1823"/>
  <c r="S1823"/>
  <c r="AB1824"/>
  <c r="AB1831"/>
  <c r="AB1833"/>
  <c r="AB1840"/>
  <c r="AB1847"/>
  <c r="AB1849"/>
  <c r="AB1856"/>
  <c r="AB1863"/>
  <c r="AB1865"/>
  <c r="AB1872"/>
  <c r="AB1879"/>
  <c r="AB1881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P2421"/>
  <c r="Z2421"/>
  <c r="M2422"/>
  <c r="AB2422" s="1"/>
  <c r="P2429"/>
  <c r="Z2429"/>
  <c r="M2430"/>
  <c r="AB2430" s="1"/>
  <c r="AB2433"/>
  <c r="AB2436"/>
  <c r="V2439"/>
  <c r="AB2440"/>
  <c r="AB2444"/>
  <c r="AB2448"/>
  <c r="AB2452"/>
  <c r="AB2456"/>
  <c r="AB2460"/>
  <c r="V2463"/>
  <c r="AB2464"/>
  <c r="V2467"/>
  <c r="AB2468"/>
  <c r="V2471"/>
  <c r="AB2472"/>
  <c r="V2475"/>
  <c r="AB2476"/>
  <c r="V2479"/>
  <c r="AB2480"/>
  <c r="V2483"/>
  <c r="AB2484"/>
  <c r="AB2488"/>
  <c r="AB2492"/>
  <c r="AB2496"/>
  <c r="AB2500"/>
  <c r="AB2504"/>
  <c r="AB2508"/>
  <c r="AB2512"/>
  <c r="AB2516"/>
  <c r="AB2520"/>
  <c r="AB2524"/>
  <c r="AB2528"/>
  <c r="AB2532"/>
  <c r="V2535"/>
  <c r="AB2536"/>
  <c r="V2539"/>
  <c r="AB2540"/>
  <c r="V2543"/>
  <c r="AB2544"/>
  <c r="V2547"/>
  <c r="AB2548"/>
  <c r="V2551"/>
  <c r="AB2552"/>
  <c r="V2555"/>
  <c r="AB2556"/>
  <c r="V2559"/>
  <c r="AB2560"/>
  <c r="V2563"/>
  <c r="AB2564"/>
  <c r="V2567"/>
  <c r="AB2568"/>
  <c r="V2571"/>
  <c r="AB2572"/>
  <c r="V2575"/>
  <c r="AB2576"/>
  <c r="V2579"/>
  <c r="AB2580"/>
  <c r="V2583"/>
  <c r="AB2584"/>
  <c r="V2587"/>
  <c r="AB2588"/>
  <c r="V2591"/>
  <c r="AB2592"/>
  <c r="V2595"/>
  <c r="AB2596"/>
  <c r="V2599"/>
  <c r="AB2600"/>
  <c r="V2603"/>
  <c r="AB2604"/>
  <c r="V2607"/>
  <c r="V2611"/>
  <c r="V2615"/>
  <c r="AB2616"/>
  <c r="V2619"/>
  <c r="AB2620"/>
  <c r="V2623"/>
  <c r="AB2624"/>
  <c r="V2627"/>
  <c r="AB2628"/>
  <c r="V2631"/>
  <c r="AB2632"/>
  <c r="V2635"/>
  <c r="AB2636"/>
  <c r="V2639"/>
  <c r="AB2640"/>
  <c r="V2643"/>
  <c r="AB2644"/>
  <c r="V2647"/>
  <c r="AB2648"/>
  <c r="AB2652"/>
  <c r="AB2656"/>
  <c r="AB2660"/>
  <c r="AB2664"/>
  <c r="AB2668"/>
  <c r="AB2753"/>
  <c r="AB2769"/>
  <c r="AB2785"/>
  <c r="AB2801"/>
  <c r="V2417"/>
  <c r="AB2417" s="1"/>
  <c r="S2418"/>
  <c r="AB2418" s="1"/>
  <c r="AB2419"/>
  <c r="V2425"/>
  <c r="AB2425" s="1"/>
  <c r="S2426"/>
  <c r="AB2426" s="1"/>
  <c r="AB2427"/>
  <c r="P2441"/>
  <c r="Z2479"/>
  <c r="P2497"/>
  <c r="Z2539"/>
  <c r="Z2547"/>
  <c r="Z2563"/>
  <c r="P2565"/>
  <c r="Z2567"/>
  <c r="P2593"/>
  <c r="Z2595"/>
  <c r="P2597"/>
  <c r="Z2599"/>
  <c r="Z2603"/>
  <c r="P2605"/>
  <c r="Z2607"/>
  <c r="S2608"/>
  <c r="AB2608" s="1"/>
  <c r="P2609"/>
  <c r="Z2611"/>
  <c r="S2612"/>
  <c r="AB2612" s="1"/>
  <c r="P2613"/>
  <c r="Z2615"/>
  <c r="P2629"/>
  <c r="M2630"/>
  <c r="AB2630" s="1"/>
  <c r="Z2631"/>
  <c r="Z2647"/>
  <c r="AB2421"/>
  <c r="AB2429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5"/>
  <c r="AB2667"/>
  <c r="AB2669"/>
  <c r="AB2671"/>
  <c r="AB2423"/>
  <c r="AB2431"/>
  <c r="AB2679"/>
  <c r="Z2672"/>
  <c r="AB2672" s="1"/>
  <c r="M2675"/>
  <c r="AB2675" s="1"/>
  <c r="S2677"/>
  <c r="AB2677" s="1"/>
  <c r="P2682"/>
  <c r="V2684"/>
  <c r="AB2684" s="1"/>
  <c r="AB2687"/>
  <c r="P2691"/>
  <c r="AB2691" s="1"/>
  <c r="V2693"/>
  <c r="AB2693" s="1"/>
  <c r="P2699"/>
  <c r="AB2699" s="1"/>
  <c r="V2701"/>
  <c r="AB2701" s="1"/>
  <c r="AB2815"/>
  <c r="S2815"/>
  <c r="P2816"/>
  <c r="AB2816" s="1"/>
  <c r="V2830"/>
  <c r="S2831"/>
  <c r="AB2831" s="1"/>
  <c r="P2832"/>
  <c r="AB2832" s="1"/>
  <c r="Z2834"/>
  <c r="AB2836"/>
  <c r="V2846"/>
  <c r="S2847"/>
  <c r="AB2847" s="1"/>
  <c r="P2848"/>
  <c r="AB2848" s="1"/>
  <c r="Z2850"/>
  <c r="AB2852"/>
  <c r="M2861"/>
  <c r="AB2861" s="1"/>
  <c r="V2862"/>
  <c r="S2863"/>
  <c r="AB2863" s="1"/>
  <c r="P2864"/>
  <c r="AB2864" s="1"/>
  <c r="Z2866"/>
  <c r="AB2868"/>
  <c r="M2877"/>
  <c r="AB2877" s="1"/>
  <c r="V2878"/>
  <c r="S2879"/>
  <c r="AB2879" s="1"/>
  <c r="P2880"/>
  <c r="Z2882"/>
  <c r="AB2884"/>
  <c r="M2893"/>
  <c r="AB2893" s="1"/>
  <c r="V2894"/>
  <c r="AB2895"/>
  <c r="S2895"/>
  <c r="P2896"/>
  <c r="Z2898"/>
  <c r="AB2900"/>
  <c r="M2909"/>
  <c r="AB2909" s="1"/>
  <c r="V2910"/>
  <c r="AB2911"/>
  <c r="S2911"/>
  <c r="P2912"/>
  <c r="Z2914"/>
  <c r="AB2916"/>
  <c r="M2925"/>
  <c r="AB2925" s="1"/>
  <c r="V2926"/>
  <c r="AB2927"/>
  <c r="S2927"/>
  <c r="P2928"/>
  <c r="Z2930"/>
  <c r="AB2932"/>
  <c r="M2941"/>
  <c r="AB2941" s="1"/>
  <c r="V2942"/>
  <c r="AB2943"/>
  <c r="S2943"/>
  <c r="P2944"/>
  <c r="Z2946"/>
  <c r="AB2948"/>
  <c r="M2957"/>
  <c r="AB2957" s="1"/>
  <c r="V2958"/>
  <c r="AB2959"/>
  <c r="S2959"/>
  <c r="P2960"/>
  <c r="Z2962"/>
  <c r="AB2964"/>
  <c r="M2973"/>
  <c r="AB2973" s="1"/>
  <c r="V2974"/>
  <c r="AB2975"/>
  <c r="S2975"/>
  <c r="P2976"/>
  <c r="Z2978"/>
  <c r="AB2980"/>
  <c r="M2989"/>
  <c r="AB2989" s="1"/>
  <c r="V2990"/>
  <c r="AB2991"/>
  <c r="S2991"/>
  <c r="P2992"/>
  <c r="Z2994"/>
  <c r="AB2996"/>
  <c r="M3005"/>
  <c r="AB3005" s="1"/>
  <c r="V3006"/>
  <c r="AB3007"/>
  <c r="S3007"/>
  <c r="P3008"/>
  <c r="Z3010"/>
  <c r="AB3012"/>
  <c r="M3021"/>
  <c r="AB3021" s="1"/>
  <c r="V3022"/>
  <c r="AB3023"/>
  <c r="S3023"/>
  <c r="P3024"/>
  <c r="Z3026"/>
  <c r="AB3028"/>
  <c r="M3037"/>
  <c r="AB3037" s="1"/>
  <c r="V3038"/>
  <c r="AB3039"/>
  <c r="S3039"/>
  <c r="P3040"/>
  <c r="Z3042"/>
  <c r="AB3045"/>
  <c r="AB3047"/>
  <c r="M3052"/>
  <c r="P3063"/>
  <c r="V3081"/>
  <c r="S3086"/>
  <c r="Z3097"/>
  <c r="AB3104"/>
  <c r="AB3109"/>
  <c r="AB3111"/>
  <c r="M3116"/>
  <c r="P3127"/>
  <c r="AB3140"/>
  <c r="AB3144"/>
  <c r="AB3151"/>
  <c r="AB3172"/>
  <c r="AB3176"/>
  <c r="AB3183"/>
  <c r="AB2880"/>
  <c r="AB2896"/>
  <c r="AB2912"/>
  <c r="AB2928"/>
  <c r="AB2944"/>
  <c r="AB2960"/>
  <c r="AB2976"/>
  <c r="AB2992"/>
  <c r="AB3008"/>
  <c r="AB3024"/>
  <c r="AB3040"/>
  <c r="AB3097"/>
  <c r="P2674"/>
  <c r="AB2674" s="1"/>
  <c r="V2676"/>
  <c r="AB2676" s="1"/>
  <c r="Z2680"/>
  <c r="AB2680" s="1"/>
  <c r="AB2682"/>
  <c r="M2683"/>
  <c r="AB2683" s="1"/>
  <c r="S2685"/>
  <c r="AB2685" s="1"/>
  <c r="M2688"/>
  <c r="AB2688" s="1"/>
  <c r="V2689"/>
  <c r="AB2689" s="1"/>
  <c r="P2695"/>
  <c r="V2697"/>
  <c r="AB2697" s="1"/>
  <c r="AB2818"/>
  <c r="M2821"/>
  <c r="AB2821" s="1"/>
  <c r="V2822"/>
  <c r="AB2822" s="1"/>
  <c r="S2823"/>
  <c r="AB2823" s="1"/>
  <c r="P2824"/>
  <c r="Z2826"/>
  <c r="AB2826" s="1"/>
  <c r="AB2828"/>
  <c r="AB2834"/>
  <c r="M2837"/>
  <c r="AB2837" s="1"/>
  <c r="V2838"/>
  <c r="AB2838" s="1"/>
  <c r="AB2839"/>
  <c r="S2839"/>
  <c r="P2840"/>
  <c r="Z2842"/>
  <c r="AB2842" s="1"/>
  <c r="AB2844"/>
  <c r="AB2850"/>
  <c r="M2853"/>
  <c r="AB2853" s="1"/>
  <c r="V2854"/>
  <c r="AB2854" s="1"/>
  <c r="AB2855"/>
  <c r="S2855"/>
  <c r="P2856"/>
  <c r="Z2858"/>
  <c r="AB2858" s="1"/>
  <c r="AB2860"/>
  <c r="AB2866"/>
  <c r="M2869"/>
  <c r="AB2869" s="1"/>
  <c r="V2870"/>
  <c r="AB2870" s="1"/>
  <c r="AB2871"/>
  <c r="S2871"/>
  <c r="P2872"/>
  <c r="Z2874"/>
  <c r="AB2874" s="1"/>
  <c r="AB2876"/>
  <c r="AB2882"/>
  <c r="M2885"/>
  <c r="AB2885" s="1"/>
  <c r="V2886"/>
  <c r="AB2886" s="1"/>
  <c r="AB2887"/>
  <c r="S2887"/>
  <c r="P2888"/>
  <c r="Z2890"/>
  <c r="AB2890" s="1"/>
  <c r="AB2892"/>
  <c r="AB2898"/>
  <c r="M2901"/>
  <c r="AB2901" s="1"/>
  <c r="V2902"/>
  <c r="AB2902" s="1"/>
  <c r="AB2903"/>
  <c r="S2903"/>
  <c r="P2904"/>
  <c r="Z2906"/>
  <c r="AB2906" s="1"/>
  <c r="AB2908"/>
  <c r="AB2914"/>
  <c r="M2917"/>
  <c r="AB2917" s="1"/>
  <c r="V2918"/>
  <c r="AB2918" s="1"/>
  <c r="AB2919"/>
  <c r="S2919"/>
  <c r="P2920"/>
  <c r="Z2922"/>
  <c r="AB2922" s="1"/>
  <c r="AB2924"/>
  <c r="AB2930"/>
  <c r="M2933"/>
  <c r="AB2933" s="1"/>
  <c r="V2934"/>
  <c r="AB2934" s="1"/>
  <c r="AB2935"/>
  <c r="S2935"/>
  <c r="P2936"/>
  <c r="Z2938"/>
  <c r="AB2938" s="1"/>
  <c r="AB2940"/>
  <c r="AB2946"/>
  <c r="M2949"/>
  <c r="AB2949" s="1"/>
  <c r="V2950"/>
  <c r="AB2950" s="1"/>
  <c r="AB2951"/>
  <c r="S2951"/>
  <c r="P2952"/>
  <c r="Z2954"/>
  <c r="AB2954" s="1"/>
  <c r="AB2956"/>
  <c r="AB2962"/>
  <c r="M2965"/>
  <c r="AB2965" s="1"/>
  <c r="V2966"/>
  <c r="AB2966" s="1"/>
  <c r="AB2967"/>
  <c r="S2967"/>
  <c r="P2968"/>
  <c r="Z2970"/>
  <c r="AB2970" s="1"/>
  <c r="AB2972"/>
  <c r="AB2978"/>
  <c r="M2981"/>
  <c r="AB2981" s="1"/>
  <c r="V2982"/>
  <c r="AB2982" s="1"/>
  <c r="AB2983"/>
  <c r="S2983"/>
  <c r="P2984"/>
  <c r="Z2986"/>
  <c r="AB2986" s="1"/>
  <c r="AB2988"/>
  <c r="AB2994"/>
  <c r="M2997"/>
  <c r="AB2997" s="1"/>
  <c r="V2998"/>
  <c r="AB2998" s="1"/>
  <c r="AB2999"/>
  <c r="S2999"/>
  <c r="P3000"/>
  <c r="Z3002"/>
  <c r="AB3002" s="1"/>
  <c r="AB3004"/>
  <c r="AB3010"/>
  <c r="M3013"/>
  <c r="AB3013" s="1"/>
  <c r="V3014"/>
  <c r="AB3014" s="1"/>
  <c r="AB3015"/>
  <c r="S3015"/>
  <c r="P3016"/>
  <c r="Z3018"/>
  <c r="AB3018" s="1"/>
  <c r="AB3020"/>
  <c r="AB3026"/>
  <c r="M3029"/>
  <c r="AB3029" s="1"/>
  <c r="V3030"/>
  <c r="AB3030" s="1"/>
  <c r="AB3031"/>
  <c r="S3031"/>
  <c r="P3032"/>
  <c r="Z3034"/>
  <c r="AB3034" s="1"/>
  <c r="AB3036"/>
  <c r="AB3042"/>
  <c r="V3049"/>
  <c r="AB3049" s="1"/>
  <c r="S3054"/>
  <c r="Z3065"/>
  <c r="AB3072"/>
  <c r="AB3077"/>
  <c r="AB3079"/>
  <c r="AB3081"/>
  <c r="M3084"/>
  <c r="AB3084" s="1"/>
  <c r="P3095"/>
  <c r="AB3095" s="1"/>
  <c r="V3113"/>
  <c r="AB3113" s="1"/>
  <c r="S3118"/>
  <c r="Z3129"/>
  <c r="AB3156"/>
  <c r="AB3160"/>
  <c r="AB3167"/>
  <c r="AB3188"/>
  <c r="AB3192"/>
  <c r="AB2678"/>
  <c r="AB2694"/>
  <c r="AB2695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9"/>
  <c r="P2820"/>
  <c r="AB2820" s="1"/>
  <c r="AB2824"/>
  <c r="AB2830"/>
  <c r="AB2835"/>
  <c r="AB2840"/>
  <c r="AB2846"/>
  <c r="AB2851"/>
  <c r="AB2856"/>
  <c r="AB2862"/>
  <c r="AB2867"/>
  <c r="AB2872"/>
  <c r="AB2878"/>
  <c r="AB2883"/>
  <c r="AB2888"/>
  <c r="AB2894"/>
  <c r="AB2899"/>
  <c r="AB2904"/>
  <c r="AB2910"/>
  <c r="AB2915"/>
  <c r="AB2920"/>
  <c r="AB2926"/>
  <c r="AB2931"/>
  <c r="AB2936"/>
  <c r="AB2942"/>
  <c r="AB2947"/>
  <c r="AB2952"/>
  <c r="AB2958"/>
  <c r="AB2963"/>
  <c r="AB2968"/>
  <c r="AB2974"/>
  <c r="AB2979"/>
  <c r="AB2984"/>
  <c r="AB2990"/>
  <c r="AB2995"/>
  <c r="AB3000"/>
  <c r="AB3006"/>
  <c r="AB3011"/>
  <c r="AB3016"/>
  <c r="AB3022"/>
  <c r="AB3027"/>
  <c r="AB3032"/>
  <c r="AB3038"/>
  <c r="AB3043"/>
  <c r="AB3056"/>
  <c r="AB3063"/>
  <c r="AB3065"/>
  <c r="AB3120"/>
  <c r="AB3127"/>
  <c r="AB3129"/>
  <c r="AB3201"/>
  <c r="P3046"/>
  <c r="V3048"/>
  <c r="AB3048" s="1"/>
  <c r="Z3052"/>
  <c r="AB3052" s="1"/>
  <c r="AB3054"/>
  <c r="M3055"/>
  <c r="AB3055" s="1"/>
  <c r="S3057"/>
  <c r="AB3057" s="1"/>
  <c r="P3062"/>
  <c r="V3064"/>
  <c r="AB3064" s="1"/>
  <c r="Z3068"/>
  <c r="AB3068" s="1"/>
  <c r="AB3070"/>
  <c r="M3071"/>
  <c r="AB3071" s="1"/>
  <c r="S3073"/>
  <c r="AB3073" s="1"/>
  <c r="P3078"/>
  <c r="V3080"/>
  <c r="AB3080" s="1"/>
  <c r="Z3084"/>
  <c r="AB3086"/>
  <c r="M3087"/>
  <c r="AB3087" s="1"/>
  <c r="S3089"/>
  <c r="AB3089" s="1"/>
  <c r="P3094"/>
  <c r="V3096"/>
  <c r="AB3096" s="1"/>
  <c r="Z3100"/>
  <c r="AB3100" s="1"/>
  <c r="AB3102"/>
  <c r="M3103"/>
  <c r="AB3103" s="1"/>
  <c r="S3105"/>
  <c r="AB3105" s="1"/>
  <c r="P3110"/>
  <c r="V3112"/>
  <c r="AB3112" s="1"/>
  <c r="Z3116"/>
  <c r="AB3116" s="1"/>
  <c r="AB3118"/>
  <c r="M3119"/>
  <c r="AB3119" s="1"/>
  <c r="S3121"/>
  <c r="AB3121" s="1"/>
  <c r="P3126"/>
  <c r="V3128"/>
  <c r="AB3128" s="1"/>
  <c r="Z3132"/>
  <c r="AB3132" s="1"/>
  <c r="AB3134"/>
  <c r="M3135"/>
  <c r="AB3135" s="1"/>
  <c r="AB3138"/>
  <c r="S3138"/>
  <c r="AB3139"/>
  <c r="P3143"/>
  <c r="Z3145"/>
  <c r="AB3145" s="1"/>
  <c r="M3148"/>
  <c r="AB3148" s="1"/>
  <c r="V3149"/>
  <c r="AB3149" s="1"/>
  <c r="S3154"/>
  <c r="AB3154" s="1"/>
  <c r="AB3155"/>
  <c r="P3159"/>
  <c r="Z3161"/>
  <c r="AB3161" s="1"/>
  <c r="M3164"/>
  <c r="AB3164" s="1"/>
  <c r="V3165"/>
  <c r="AB3165" s="1"/>
  <c r="AB3170"/>
  <c r="S3170"/>
  <c r="AB3171"/>
  <c r="P3175"/>
  <c r="Z3177"/>
  <c r="AB3177" s="1"/>
  <c r="M3180"/>
  <c r="AB3180" s="1"/>
  <c r="V3181"/>
  <c r="AB3181" s="1"/>
  <c r="S3186"/>
  <c r="AB3186" s="1"/>
  <c r="AB3187"/>
  <c r="P3191"/>
  <c r="Z3193"/>
  <c r="AB3193" s="1"/>
  <c r="M3196"/>
  <c r="AB3196" s="1"/>
  <c r="V3197"/>
  <c r="AB3197" s="1"/>
  <c r="AB3203"/>
  <c r="Z3048"/>
  <c r="AB3050"/>
  <c r="M3051"/>
  <c r="AB3051" s="1"/>
  <c r="S3053"/>
  <c r="AB3053" s="1"/>
  <c r="P3058"/>
  <c r="AB3058" s="1"/>
  <c r="V3060"/>
  <c r="AB3060" s="1"/>
  <c r="Z3064"/>
  <c r="AB3066"/>
  <c r="M3067"/>
  <c r="AB3067" s="1"/>
  <c r="S3069"/>
  <c r="AB3069" s="1"/>
  <c r="P3074"/>
  <c r="AB3074" s="1"/>
  <c r="V3076"/>
  <c r="AB3076" s="1"/>
  <c r="Z3080"/>
  <c r="AB3082"/>
  <c r="M3083"/>
  <c r="AB3083" s="1"/>
  <c r="S3085"/>
  <c r="AB3085" s="1"/>
  <c r="P3090"/>
  <c r="AB3090" s="1"/>
  <c r="V3092"/>
  <c r="AB3092" s="1"/>
  <c r="Z3096"/>
  <c r="AB3098"/>
  <c r="M3099"/>
  <c r="AB3099" s="1"/>
  <c r="S3101"/>
  <c r="AB3101" s="1"/>
  <c r="P3106"/>
  <c r="AB3106" s="1"/>
  <c r="V3108"/>
  <c r="AB3108" s="1"/>
  <c r="Z3112"/>
  <c r="AB3114"/>
  <c r="M3115"/>
  <c r="AB3115" s="1"/>
  <c r="S3117"/>
  <c r="AB3117" s="1"/>
  <c r="P3122"/>
  <c r="AB3122" s="1"/>
  <c r="V3124"/>
  <c r="AB3124" s="1"/>
  <c r="Z3128"/>
  <c r="AB3130"/>
  <c r="M3131"/>
  <c r="AB3131" s="1"/>
  <c r="S3133"/>
  <c r="AB3133" s="1"/>
  <c r="M3136"/>
  <c r="AB3136" s="1"/>
  <c r="V3137"/>
  <c r="AB3137" s="1"/>
  <c r="S3142"/>
  <c r="AB3142" s="1"/>
  <c r="AB3143"/>
  <c r="P3147"/>
  <c r="Z3149"/>
  <c r="M3152"/>
  <c r="AB3152" s="1"/>
  <c r="V3153"/>
  <c r="AB3153" s="1"/>
  <c r="AB3158"/>
  <c r="S3158"/>
  <c r="AB3159"/>
  <c r="P3163"/>
  <c r="Z3165"/>
  <c r="M3168"/>
  <c r="AB3168" s="1"/>
  <c r="V3169"/>
  <c r="AB3169" s="1"/>
  <c r="S3174"/>
  <c r="AB3174" s="1"/>
  <c r="AB3175"/>
  <c r="P3179"/>
  <c r="Z3181"/>
  <c r="M3184"/>
  <c r="AB3184" s="1"/>
  <c r="V3185"/>
  <c r="AB3185" s="1"/>
  <c r="AB3190"/>
  <c r="S3190"/>
  <c r="AB3191"/>
  <c r="P3195"/>
  <c r="Z3197"/>
  <c r="AB3199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77"/>
  <c r="AB3581"/>
  <c r="AB3584"/>
  <c r="AB3588"/>
  <c r="AB3589"/>
  <c r="AB3595"/>
  <c r="AB3046"/>
  <c r="AB3062"/>
  <c r="AB3078"/>
  <c r="AB3094"/>
  <c r="AB3110"/>
  <c r="AB3126"/>
  <c r="AB3146"/>
  <c r="AB3147"/>
  <c r="AB3162"/>
  <c r="AB3163"/>
  <c r="AB3178"/>
  <c r="AB3179"/>
  <c r="AB3194"/>
  <c r="AB3195"/>
  <c r="AB3202"/>
  <c r="AB3204"/>
  <c r="AB3575"/>
  <c r="AB3587"/>
  <c r="AB3607"/>
  <c r="AB3566"/>
  <c r="M3567"/>
  <c r="AB3567" s="1"/>
  <c r="S3569"/>
  <c r="AB3569" s="1"/>
  <c r="P3574"/>
  <c r="V3576"/>
  <c r="AB3576" s="1"/>
  <c r="Z3580"/>
  <c r="AB3580" s="1"/>
  <c r="AB3582"/>
  <c r="M3583"/>
  <c r="AB3583" s="1"/>
  <c r="S3585"/>
  <c r="AB3585" s="1"/>
  <c r="P3590"/>
  <c r="V3592"/>
  <c r="AB3592" s="1"/>
  <c r="Z3596"/>
  <c r="AB3596" s="1"/>
  <c r="AB3598"/>
  <c r="M3599"/>
  <c r="AB3599" s="1"/>
  <c r="S3601"/>
  <c r="AB3601" s="1"/>
  <c r="P3606"/>
  <c r="V3608"/>
  <c r="AB3608" s="1"/>
  <c r="V3609"/>
  <c r="AB3609" s="1"/>
  <c r="AB3614"/>
  <c r="S3614"/>
  <c r="AB3615"/>
  <c r="P3619"/>
  <c r="Z3621"/>
  <c r="AB3621" s="1"/>
  <c r="M3624"/>
  <c r="AB3624" s="1"/>
  <c r="V3625"/>
  <c r="AB3625" s="1"/>
  <c r="AB3630"/>
  <c r="S3630"/>
  <c r="AB3631"/>
  <c r="P3635"/>
  <c r="Z3637"/>
  <c r="M3640"/>
  <c r="AB3640" s="1"/>
  <c r="V3641"/>
  <c r="AB3641" s="1"/>
  <c r="AB3644"/>
  <c r="AB3647"/>
  <c r="AB3959"/>
  <c r="AB3963"/>
  <c r="AB3964"/>
  <c r="AB3978"/>
  <c r="AB3578"/>
  <c r="AB3594"/>
  <c r="AB3618"/>
  <c r="AB3619"/>
  <c r="AB3634"/>
  <c r="AB3635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0"/>
  <c r="AB3882"/>
  <c r="AB3884"/>
  <c r="AB3886"/>
  <c r="AB3888"/>
  <c r="AB3890"/>
  <c r="AB3892"/>
  <c r="AB3894"/>
  <c r="AB3896"/>
  <c r="AB3898"/>
  <c r="AB3900"/>
  <c r="AB3902"/>
  <c r="AB3904"/>
  <c r="AB3906"/>
  <c r="AB3908"/>
  <c r="AB3910"/>
  <c r="AB3912"/>
  <c r="AB3914"/>
  <c r="AB3916"/>
  <c r="AB3918"/>
  <c r="AB3920"/>
  <c r="AB3922"/>
  <c r="AB3924"/>
  <c r="AB3926"/>
  <c r="AB3928"/>
  <c r="AB3930"/>
  <c r="AB3932"/>
  <c r="AB3934"/>
  <c r="AB3936"/>
  <c r="AB3938"/>
  <c r="AB3940"/>
  <c r="AB3942"/>
  <c r="AB3944"/>
  <c r="AB3946"/>
  <c r="AB3948"/>
  <c r="AB3950"/>
  <c r="AB3952"/>
  <c r="AB3954"/>
  <c r="AB3956"/>
  <c r="AB3958"/>
  <c r="AB3962"/>
  <c r="AB3986"/>
  <c r="AB3574"/>
  <c r="AB3590"/>
  <c r="AB3606"/>
  <c r="AB3622"/>
  <c r="AB3623"/>
  <c r="AB3639"/>
  <c r="AB3570"/>
  <c r="AB3586"/>
  <c r="AB3602"/>
  <c r="AB3611"/>
  <c r="AB3627"/>
  <c r="M3636"/>
  <c r="AB3636" s="1"/>
  <c r="V3637"/>
  <c r="AB3637" s="1"/>
  <c r="AB3642"/>
  <c r="S3642"/>
  <c r="AB3643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11"/>
  <c r="AB3913"/>
  <c r="AB3915"/>
  <c r="AB3917"/>
  <c r="AB3919"/>
  <c r="AB3921"/>
  <c r="AB3923"/>
  <c r="AB3925"/>
  <c r="AB3927"/>
  <c r="AB3929"/>
  <c r="AB3931"/>
  <c r="AB3933"/>
  <c r="AB3935"/>
  <c r="AB3937"/>
  <c r="AB3939"/>
  <c r="AB3941"/>
  <c r="AB3943"/>
  <c r="AB3945"/>
  <c r="AB3947"/>
  <c r="AB3949"/>
  <c r="AB3951"/>
  <c r="AB3953"/>
  <c r="AB3955"/>
  <c r="AB3957"/>
  <c r="S3960"/>
  <c r="AB3960" s="1"/>
  <c r="M3966"/>
  <c r="AB3966" s="1"/>
  <c r="S3968"/>
  <c r="AB3968" s="1"/>
  <c r="AB3969"/>
  <c r="Z3971"/>
  <c r="AB3971" s="1"/>
  <c r="M3974"/>
  <c r="AB3974" s="1"/>
  <c r="S3976"/>
  <c r="AB3976" s="1"/>
  <c r="AB3977"/>
  <c r="Z3979"/>
  <c r="AB3979" s="1"/>
  <c r="M3982"/>
  <c r="AB3982" s="1"/>
  <c r="AB3984"/>
  <c r="S3984"/>
  <c r="AB3985"/>
  <c r="AB4012"/>
  <c r="AB4014"/>
  <c r="AB4019"/>
  <c r="AB4021"/>
  <c r="AB4028"/>
  <c r="AB4030"/>
  <c r="AB4035"/>
  <c r="AB4037"/>
  <c r="AB4044"/>
  <c r="AB4046"/>
  <c r="AB4051"/>
  <c r="AB4053"/>
  <c r="AB4060"/>
  <c r="AB4062"/>
  <c r="AB4067"/>
  <c r="AB4069"/>
  <c r="AB4073"/>
  <c r="AB4077"/>
  <c r="AB4081"/>
  <c r="AB4085"/>
  <c r="AB4089"/>
  <c r="AB4093"/>
  <c r="AB4097"/>
  <c r="AB4101"/>
  <c r="AB4105"/>
  <c r="AB4109"/>
  <c r="AB4113"/>
  <c r="AB4117"/>
  <c r="AB4121"/>
  <c r="AB4125"/>
  <c r="AB4129"/>
  <c r="AB4131"/>
  <c r="AB4133"/>
  <c r="AB4135"/>
  <c r="AB4137"/>
  <c r="AB4139"/>
  <c r="AB4141"/>
  <c r="AB4143"/>
  <c r="AB4145"/>
  <c r="AB4147"/>
  <c r="AB4149"/>
  <c r="AB4151"/>
  <c r="AB4153"/>
  <c r="AB4157"/>
  <c r="AB4158"/>
  <c r="AB4164"/>
  <c r="AB4178"/>
  <c r="AB4182"/>
  <c r="AB4185"/>
  <c r="AB4189"/>
  <c r="AB4190"/>
  <c r="AB3989"/>
  <c r="AB3993"/>
  <c r="AB3997"/>
  <c r="AB4001"/>
  <c r="AB4005"/>
  <c r="AB4009"/>
  <c r="AB4016"/>
  <c r="AB4018"/>
  <c r="AB4023"/>
  <c r="AB4025"/>
  <c r="AB4032"/>
  <c r="AB4034"/>
  <c r="AB4039"/>
  <c r="AB4041"/>
  <c r="AB4048"/>
  <c r="AB4050"/>
  <c r="AB4055"/>
  <c r="AB4057"/>
  <c r="AB4064"/>
  <c r="AB4066"/>
  <c r="AB4071"/>
  <c r="AB4074"/>
  <c r="AB4078"/>
  <c r="AB4082"/>
  <c r="AB4086"/>
  <c r="AB4090"/>
  <c r="AB4094"/>
  <c r="AB4098"/>
  <c r="AB4102"/>
  <c r="AB4106"/>
  <c r="AB4110"/>
  <c r="AB4114"/>
  <c r="AB4118"/>
  <c r="AB4122"/>
  <c r="AB4126"/>
  <c r="AB4156"/>
  <c r="AB4176"/>
  <c r="AB4188"/>
  <c r="AB3965"/>
  <c r="AB3972"/>
  <c r="AB3973"/>
  <c r="AB3980"/>
  <c r="AB3981"/>
  <c r="AB4127"/>
  <c r="AB4130"/>
  <c r="AB4134"/>
  <c r="AB4138"/>
  <c r="AB4142"/>
  <c r="AB4146"/>
  <c r="AB4150"/>
  <c r="AB4162"/>
  <c r="AB4169"/>
  <c r="AB4173"/>
  <c r="AB4180"/>
  <c r="AB3961"/>
  <c r="AB4006"/>
  <c r="AB4008"/>
  <c r="AB4010"/>
  <c r="AB4015"/>
  <c r="AB4017"/>
  <c r="AB4026"/>
  <c r="AB4031"/>
  <c r="AB4033"/>
  <c r="AB4042"/>
  <c r="AB4047"/>
  <c r="AB4049"/>
  <c r="AB4058"/>
  <c r="AB4063"/>
  <c r="AB4065"/>
  <c r="AB4072"/>
  <c r="AB4076"/>
  <c r="AB4080"/>
  <c r="AB4084"/>
  <c r="AB4088"/>
  <c r="AB4092"/>
  <c r="AB4096"/>
  <c r="AB4100"/>
  <c r="AB4104"/>
  <c r="AB4108"/>
  <c r="AB4112"/>
  <c r="AB4116"/>
  <c r="AB4120"/>
  <c r="AB4124"/>
  <c r="AB4155"/>
  <c r="AB4171"/>
  <c r="AB4187"/>
  <c r="AB4208"/>
  <c r="AB4404"/>
  <c r="AB4420"/>
  <c r="S4154"/>
  <c r="AB4154" s="1"/>
  <c r="P4159"/>
  <c r="V4161"/>
  <c r="AB4161" s="1"/>
  <c r="Z4165"/>
  <c r="AB4165" s="1"/>
  <c r="AB4167"/>
  <c r="M4168"/>
  <c r="AB4168" s="1"/>
  <c r="S4170"/>
  <c r="AB4170" s="1"/>
  <c r="P4175"/>
  <c r="V4177"/>
  <c r="AB4177" s="1"/>
  <c r="Z4181"/>
  <c r="AB4181" s="1"/>
  <c r="AB4183"/>
  <c r="M4184"/>
  <c r="AB4184" s="1"/>
  <c r="S4186"/>
  <c r="AB4186" s="1"/>
  <c r="P4191"/>
  <c r="S4195"/>
  <c r="AB4195" s="1"/>
  <c r="AB4196"/>
  <c r="P4200"/>
  <c r="Z4202"/>
  <c r="AB4202" s="1"/>
  <c r="M4205"/>
  <c r="AB4205" s="1"/>
  <c r="V4206"/>
  <c r="AB4206" s="1"/>
  <c r="AB4211"/>
  <c r="AB4213"/>
  <c r="AB4220"/>
  <c r="AB4222"/>
  <c r="AB4224"/>
  <c r="AB4226"/>
  <c r="AB4228"/>
  <c r="AB4230"/>
  <c r="AB4232"/>
  <c r="AB4234"/>
  <c r="AB4236"/>
  <c r="AB4238"/>
  <c r="AB4240"/>
  <c r="AB4242"/>
  <c r="AB4244"/>
  <c r="AB4246"/>
  <c r="AB4248"/>
  <c r="AB4250"/>
  <c r="AB4252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9"/>
  <c r="AB4163"/>
  <c r="AB4179"/>
  <c r="AB4199"/>
  <c r="AB4200"/>
  <c r="AB4216"/>
  <c r="AB4392"/>
  <c r="AB4396"/>
  <c r="AB4159"/>
  <c r="AB4175"/>
  <c r="AB4191"/>
  <c r="AB4203"/>
  <c r="AB4204"/>
  <c r="AB4212"/>
  <c r="AB4219"/>
  <c r="AB4221"/>
  <c r="AB4223"/>
  <c r="AB4225"/>
  <c r="AB4227"/>
  <c r="AB4229"/>
  <c r="AB4231"/>
  <c r="S4393"/>
  <c r="AB4393" s="1"/>
  <c r="P4398"/>
  <c r="AB4402"/>
  <c r="S4402"/>
  <c r="AB4403"/>
  <c r="P4407"/>
  <c r="Z4409"/>
  <c r="AB4409" s="1"/>
  <c r="M4412"/>
  <c r="AB4412" s="1"/>
  <c r="V4413"/>
  <c r="AB4413" s="1"/>
  <c r="S4418"/>
  <c r="AB4418" s="1"/>
  <c r="AB4419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501"/>
  <c r="AB4503"/>
  <c r="AB4510"/>
  <c r="AB4512"/>
  <c r="AB4517"/>
  <c r="AB4519"/>
  <c r="AB4526"/>
  <c r="AB4528"/>
  <c r="AB4533"/>
  <c r="AB4535"/>
  <c r="AB4542"/>
  <c r="AB4544"/>
  <c r="AB4549"/>
  <c r="AB4551"/>
  <c r="AB4558"/>
  <c r="AB4560"/>
  <c r="AB4565"/>
  <c r="AB4567"/>
  <c r="AB4406"/>
  <c r="AB4407"/>
  <c r="AB4422"/>
  <c r="AB4498"/>
  <c r="AB4500"/>
  <c r="AB4505"/>
  <c r="AB4507"/>
  <c r="AB4514"/>
  <c r="AB4516"/>
  <c r="AB4521"/>
  <c r="AB4523"/>
  <c r="AB4530"/>
  <c r="AB4532"/>
  <c r="AB4537"/>
  <c r="AB4539"/>
  <c r="AB4546"/>
  <c r="AB4548"/>
  <c r="AB4553"/>
  <c r="AB4555"/>
  <c r="AB4562"/>
  <c r="AB4564"/>
  <c r="AB4569"/>
  <c r="AB4571"/>
  <c r="AB4579"/>
  <c r="AB4584"/>
  <c r="AB4598"/>
  <c r="AB4398"/>
  <c r="AB4410"/>
  <c r="AB4411"/>
  <c r="AB4423"/>
  <c r="AB4427"/>
  <c r="AB4431"/>
  <c r="AB4435"/>
  <c r="AB4439"/>
  <c r="AB4443"/>
  <c r="AB4447"/>
  <c r="AB4451"/>
  <c r="AB4455"/>
  <c r="AB4459"/>
  <c r="AB4463"/>
  <c r="AB4467"/>
  <c r="AB4471"/>
  <c r="AB4475"/>
  <c r="AB4479"/>
  <c r="AB4483"/>
  <c r="AB4487"/>
  <c r="AB4491"/>
  <c r="AB4495"/>
  <c r="AB4502"/>
  <c r="AB4504"/>
  <c r="AB4511"/>
  <c r="AB4518"/>
  <c r="AB4520"/>
  <c r="AB4527"/>
  <c r="AB4534"/>
  <c r="AB4536"/>
  <c r="AB4543"/>
  <c r="AB4550"/>
  <c r="AB4552"/>
  <c r="AB4559"/>
  <c r="AB4566"/>
  <c r="AB4568"/>
  <c r="AB4582"/>
  <c r="AB4394"/>
  <c r="AB4415"/>
  <c r="Z4575"/>
  <c r="AB4575" s="1"/>
  <c r="AB4577"/>
  <c r="M4578"/>
  <c r="AB4578" s="1"/>
  <c r="S4580"/>
  <c r="AB4580" s="1"/>
  <c r="P4585"/>
  <c r="AB4588"/>
  <c r="S4588"/>
  <c r="AB4589"/>
  <c r="Z4591"/>
  <c r="AB4591" s="1"/>
  <c r="M4594"/>
  <c r="AB4594" s="1"/>
  <c r="S4596"/>
  <c r="AB4596" s="1"/>
  <c r="AB4597"/>
  <c r="AB4628"/>
  <c r="AB4630"/>
  <c r="AB4635"/>
  <c r="AB4639"/>
  <c r="AB4643"/>
  <c r="AB4647"/>
  <c r="AB4651"/>
  <c r="AB4655"/>
  <c r="AB4659"/>
  <c r="AB4663"/>
  <c r="AB4667"/>
  <c r="AB4671"/>
  <c r="AB4675"/>
  <c r="AB4679"/>
  <c r="AB4683"/>
  <c r="AB4687"/>
  <c r="AB4691"/>
  <c r="AB4695"/>
  <c r="AB4699"/>
  <c r="AB4703"/>
  <c r="AB4707"/>
  <c r="AB4711"/>
  <c r="AB4715"/>
  <c r="AB4719"/>
  <c r="AB4723"/>
  <c r="AB4727"/>
  <c r="AB4731"/>
  <c r="AB4735"/>
  <c r="M4574"/>
  <c r="AB4574" s="1"/>
  <c r="S4576"/>
  <c r="AB4576" s="1"/>
  <c r="P4581"/>
  <c r="V4583"/>
  <c r="AB4583" s="1"/>
  <c r="V4587"/>
  <c r="AB4587" s="1"/>
  <c r="P4593"/>
  <c r="V4595"/>
  <c r="AB4595" s="1"/>
  <c r="AB4601"/>
  <c r="AB4605"/>
  <c r="AB4609"/>
  <c r="AB4613"/>
  <c r="AB4617"/>
  <c r="AB4621"/>
  <c r="AB4625"/>
  <c r="AB4632"/>
  <c r="AB4636"/>
  <c r="AB4640"/>
  <c r="AB4644"/>
  <c r="AB4648"/>
  <c r="AB4652"/>
  <c r="AB4656"/>
  <c r="AB4660"/>
  <c r="AB4664"/>
  <c r="AB4668"/>
  <c r="AB4672"/>
  <c r="AB4676"/>
  <c r="AB4680"/>
  <c r="AB4684"/>
  <c r="AB4688"/>
  <c r="AB4692"/>
  <c r="AB4696"/>
  <c r="AB4700"/>
  <c r="AB4704"/>
  <c r="AB4708"/>
  <c r="AB4712"/>
  <c r="AB4716"/>
  <c r="AB4720"/>
  <c r="AB4724"/>
  <c r="AB4728"/>
  <c r="AB4732"/>
  <c r="AB4743"/>
  <c r="AB4585"/>
  <c r="AB4592"/>
  <c r="AB4593"/>
  <c r="AB4581"/>
  <c r="AB4614"/>
  <c r="AB4616"/>
  <c r="AB4618"/>
  <c r="AB4620"/>
  <c r="AB4622"/>
  <c r="AB4624"/>
  <c r="AB4626"/>
  <c r="AB4631"/>
  <c r="AB4634"/>
  <c r="AB4638"/>
  <c r="AB4642"/>
  <c r="AB4646"/>
  <c r="AB4650"/>
  <c r="AB4654"/>
  <c r="AB4658"/>
  <c r="AB4662"/>
  <c r="AB4666"/>
  <c r="AB4670"/>
  <c r="AB4674"/>
  <c r="AB4678"/>
  <c r="AB4682"/>
  <c r="AB4686"/>
  <c r="AB4690"/>
  <c r="AB4694"/>
  <c r="AB4698"/>
  <c r="AB4702"/>
  <c r="AB4706"/>
  <c r="AB4710"/>
  <c r="AB4714"/>
  <c r="AB4718"/>
  <c r="AB4722"/>
  <c r="AB4726"/>
  <c r="AB4730"/>
  <c r="AB4734"/>
  <c r="S4737"/>
  <c r="AB4737" s="1"/>
  <c r="P4742"/>
  <c r="V4744"/>
  <c r="AB4744" s="1"/>
  <c r="P4750"/>
  <c r="V4752"/>
  <c r="AB4752" s="1"/>
  <c r="P4758"/>
  <c r="V4760"/>
  <c r="AB4760" s="1"/>
  <c r="P4766"/>
  <c r="AB4770"/>
  <c r="AB4774"/>
  <c r="AB4778"/>
  <c r="AB4785"/>
  <c r="AB4787"/>
  <c r="AB4792"/>
  <c r="AB4794"/>
  <c r="AB4801"/>
  <c r="AB4803"/>
  <c r="AB4808"/>
  <c r="AB4810"/>
  <c r="AB4817"/>
  <c r="AB4819"/>
  <c r="AB4824"/>
  <c r="AB4826"/>
  <c r="AB4833"/>
  <c r="AB4835"/>
  <c r="AB4839"/>
  <c r="AB4749"/>
  <c r="AB4750"/>
  <c r="AB4757"/>
  <c r="AB4758"/>
  <c r="AB4765"/>
  <c r="AB4766"/>
  <c r="AB4780"/>
  <c r="AB4782"/>
  <c r="AB4789"/>
  <c r="AB4791"/>
  <c r="AB4796"/>
  <c r="AB4798"/>
  <c r="AB4805"/>
  <c r="AB4807"/>
  <c r="AB4812"/>
  <c r="AB4814"/>
  <c r="AB4821"/>
  <c r="AB4823"/>
  <c r="AB4828"/>
  <c r="AB4830"/>
  <c r="AB4836"/>
  <c r="AB4840"/>
  <c r="AB4843"/>
  <c r="AB4846"/>
  <c r="AB4848"/>
  <c r="AB4742"/>
  <c r="Z4736"/>
  <c r="AB4736" s="1"/>
  <c r="AB4738"/>
  <c r="M4739"/>
  <c r="AB4739" s="1"/>
  <c r="S4741"/>
  <c r="AB4741" s="1"/>
  <c r="S4745"/>
  <c r="AB4745" s="1"/>
  <c r="AB4746"/>
  <c r="Z4748"/>
  <c r="AB4748" s="1"/>
  <c r="M4751"/>
  <c r="AB4751" s="1"/>
  <c r="S4753"/>
  <c r="AB4753" s="1"/>
  <c r="AB4754"/>
  <c r="Z4756"/>
  <c r="AB4756" s="1"/>
  <c r="M4759"/>
  <c r="AB4759" s="1"/>
  <c r="AB4761"/>
  <c r="S4761"/>
  <c r="AB4762"/>
  <c r="Z4764"/>
  <c r="AB4764" s="1"/>
  <c r="AB4783"/>
  <c r="AB4788"/>
  <c r="AB4790"/>
  <c r="AB4799"/>
  <c r="AB4804"/>
  <c r="AB4806"/>
  <c r="AB4815"/>
  <c r="AB4820"/>
  <c r="AB4822"/>
  <c r="AB4831"/>
  <c r="Z4847"/>
  <c r="AB4849"/>
  <c r="M4850"/>
  <c r="AB4850" s="1"/>
  <c r="P4854"/>
  <c r="AB4861"/>
  <c r="AB4863"/>
  <c r="AB4865"/>
  <c r="AB4867"/>
  <c r="AB4869"/>
  <c r="AB4871"/>
  <c r="AB4873"/>
  <c r="AB4875"/>
  <c r="AB4877"/>
  <c r="AB4879"/>
  <c r="AB4881"/>
  <c r="AB4883"/>
  <c r="AB4885"/>
  <c r="AB4887"/>
  <c r="AB4889"/>
  <c r="AB4891"/>
  <c r="AB4893"/>
  <c r="AB4895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6"/>
  <c r="AB4938"/>
  <c r="AB4945"/>
  <c r="AB4947"/>
  <c r="AB4952"/>
  <c r="AB4954"/>
  <c r="AB4961"/>
  <c r="AB4963"/>
  <c r="AB4968"/>
  <c r="AB4970"/>
  <c r="AB4977"/>
  <c r="AB4979"/>
  <c r="AB4984"/>
  <c r="AB4987"/>
  <c r="AB4991"/>
  <c r="AB4995"/>
  <c r="AB4999"/>
  <c r="AB4853"/>
  <c r="AB4854"/>
  <c r="AB4857"/>
  <c r="AB4859"/>
  <c r="AB4933"/>
  <c r="AB4935"/>
  <c r="AB4940"/>
  <c r="AB4942"/>
  <c r="AB4949"/>
  <c r="AB4951"/>
  <c r="AB4956"/>
  <c r="AB4958"/>
  <c r="AB4965"/>
  <c r="AB4967"/>
  <c r="AB4972"/>
  <c r="AB4974"/>
  <c r="AB4981"/>
  <c r="AB4983"/>
  <c r="AB4988"/>
  <c r="AB4992"/>
  <c r="AB4996"/>
  <c r="AB5000"/>
  <c r="P4845"/>
  <c r="AB4845" s="1"/>
  <c r="V4847"/>
  <c r="AB4847" s="1"/>
  <c r="Z4851"/>
  <c r="AB4851" s="1"/>
  <c r="Z4852"/>
  <c r="AB4852" s="1"/>
  <c r="AB4858"/>
  <c r="AB4932"/>
  <c r="AB4934"/>
  <c r="AB4943"/>
  <c r="AB4948"/>
  <c r="AB4950"/>
  <c r="AB4959"/>
  <c r="AB4964"/>
  <c r="AB4966"/>
  <c r="AB4975"/>
  <c r="AB4980"/>
  <c r="AB498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<sst xmlns="http://schemas.openxmlformats.org/spreadsheetml/2006/main" count="33" uniqueCount="20">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</sst>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rciana.ferraz/Desktop/ISS%20VALIDAR/2020.03%20PCF%202020%20-%20REV%2006%20-%20em%2015.07.20%20-%20VERS&#195;O%2002%20(alterado%20em%2007.08.2020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1 - Médico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1 - Médico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1 - Médico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1 - Médico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saúda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1 - Médico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1 - Médico</v>
          </cell>
        </row>
        <row r="147">
          <cell r="E147" t="str">
            <v>3 - Administrativo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1 - Médico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1 - Médico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1 - Médico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2 - Outros Profissionais da Saúde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3 - Administrativo</v>
          </cell>
        </row>
        <row r="247">
          <cell r="E247" t="str">
            <v>2 - Outros Profissionais da Saúde</v>
          </cell>
        </row>
        <row r="248">
          <cell r="E248" t="str">
            <v>3 - Administrativo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1 - Médico</v>
          </cell>
        </row>
        <row r="255">
          <cell r="E255" t="str">
            <v>1 - Médico</v>
          </cell>
        </row>
        <row r="256">
          <cell r="E256" t="str">
            <v>3 - Administrativo</v>
          </cell>
        </row>
        <row r="257">
          <cell r="E257" t="str">
            <v>2 - Outros Profissionais da Saúde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2 - Outros Profissionais da saúda</v>
          </cell>
        </row>
        <row r="261">
          <cell r="E261" t="str">
            <v>3 - Administrativo</v>
          </cell>
        </row>
        <row r="262">
          <cell r="E262" t="str">
            <v>3 - Administrativo</v>
          </cell>
        </row>
        <row r="263">
          <cell r="E263" t="str">
            <v>2 - Outros Profissionais da Saúde</v>
          </cell>
        </row>
        <row r="264">
          <cell r="E264" t="str">
            <v>3 - Administrativo</v>
          </cell>
        </row>
        <row r="265">
          <cell r="E265" t="str">
            <v>2 - Outros Profissionais da Saúde</v>
          </cell>
        </row>
        <row r="266">
          <cell r="E266" t="str">
            <v>3 - Administrativo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3 - Administrativo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3 - Administrativo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3 - Administrativo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3 - Administrativo</v>
          </cell>
        </row>
        <row r="282">
          <cell r="E282" t="str">
            <v>2 - Outros Profissionais da Saúde</v>
          </cell>
        </row>
        <row r="283">
          <cell r="E283" t="str">
            <v>3 - Administrativo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1 - Médico</v>
          </cell>
        </row>
        <row r="287">
          <cell r="E287" t="str">
            <v>1 - Médico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3 - Administrativo</v>
          </cell>
        </row>
        <row r="294">
          <cell r="E294" t="str">
            <v>3 - Administrativo</v>
          </cell>
        </row>
        <row r="295">
          <cell r="E295" t="str">
            <v>3 - Administrativo</v>
          </cell>
        </row>
        <row r="296">
          <cell r="E296" t="str">
            <v>1 - Médico</v>
          </cell>
        </row>
        <row r="297">
          <cell r="E297" t="str">
            <v>3 - Administrativo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1 - Médico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3 - Administrativo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3 - Administrativo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3 - Administrativo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3 - Administrativo</v>
          </cell>
        </row>
        <row r="318">
          <cell r="E318" t="str">
            <v>3 - Administrativo</v>
          </cell>
        </row>
        <row r="319">
          <cell r="E319" t="str">
            <v>3 - Administrativo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3 - Administrativo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3 - Administrativo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1 - Médico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3 - Administrativo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3 - Administrativo</v>
          </cell>
        </row>
        <row r="346">
          <cell r="E346" t="str">
            <v>3 - Administrativo</v>
          </cell>
        </row>
        <row r="347">
          <cell r="E347" t="str">
            <v>3 - Administrativo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3 - Administrativo</v>
          </cell>
        </row>
        <row r="352">
          <cell r="E352" t="str">
            <v>3 - Administrativo</v>
          </cell>
        </row>
        <row r="353">
          <cell r="E353" t="str">
            <v>1 - Médico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3 - Administrativo</v>
          </cell>
        </row>
        <row r="358">
          <cell r="E358" t="str">
            <v>3 - Administrativo</v>
          </cell>
        </row>
        <row r="359">
          <cell r="E359" t="str">
            <v>3 - Administrativo</v>
          </cell>
        </row>
        <row r="360">
          <cell r="E360" t="str">
            <v>3 - Administrativo</v>
          </cell>
        </row>
        <row r="361">
          <cell r="E361" t="str">
            <v>3 - Administrativo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3 - Administrativo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1 - Médico</v>
          </cell>
        </row>
        <row r="374">
          <cell r="E374" t="str">
            <v>1 - Médico</v>
          </cell>
        </row>
        <row r="375">
          <cell r="E375" t="str">
            <v>3 - Administrativo</v>
          </cell>
        </row>
        <row r="376">
          <cell r="E376" t="str">
            <v>1 - Médico</v>
          </cell>
        </row>
        <row r="377">
          <cell r="E377" t="str">
            <v>3 - Administrativo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3 - Administrativo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3 - Administrativo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3 - Administrativo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3 - Administrativo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3 - Administrativo</v>
          </cell>
        </row>
        <row r="399">
          <cell r="E399" t="str">
            <v>3 - Administrativo</v>
          </cell>
        </row>
        <row r="400">
          <cell r="E400" t="str">
            <v>2 - Outros Profissionais da Saúde</v>
          </cell>
        </row>
        <row r="401">
          <cell r="E401" t="str">
            <v>3 - Administrativo</v>
          </cell>
        </row>
        <row r="402">
          <cell r="E402" t="str">
            <v>2 - Outros Profissionais da Saúde</v>
          </cell>
        </row>
        <row r="403">
          <cell r="E403" t="str">
            <v>3 - Administrativo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3 - Administrativo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1 - Médico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3 - Administrativo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3 - Administrativo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3 - Administrativo</v>
          </cell>
        </row>
        <row r="431">
          <cell r="E431" t="str">
            <v>2 - Outros Profissionais da Saúde</v>
          </cell>
        </row>
        <row r="432">
          <cell r="E432" t="str">
            <v>3 - Administrativo</v>
          </cell>
        </row>
        <row r="433">
          <cell r="E433" t="str">
            <v>2 - Outros Profissionais da Saúde</v>
          </cell>
        </row>
        <row r="434">
          <cell r="E434" t="str">
            <v>3 - Administrativo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3 - Administrativo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3 - Administrativo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3 - Administrativo</v>
          </cell>
        </row>
        <row r="444">
          <cell r="E444" t="str">
            <v>2 - Outros Profissionais da Saúde</v>
          </cell>
        </row>
        <row r="445">
          <cell r="E445" t="str">
            <v>3 - Administrativo</v>
          </cell>
        </row>
        <row r="446">
          <cell r="E446" t="str">
            <v>3 - Administrativo</v>
          </cell>
        </row>
        <row r="447">
          <cell r="E447" t="str">
            <v>3 - Administrativo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3 - Administrativo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3 - Administrativo</v>
          </cell>
        </row>
        <row r="456">
          <cell r="E456" t="str">
            <v>3 - Administrativo</v>
          </cell>
        </row>
        <row r="457">
          <cell r="E457" t="str">
            <v>3 - Administrativo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3 - Administrativo</v>
          </cell>
        </row>
        <row r="464">
          <cell r="E464" t="str">
            <v>3 - Administrativo</v>
          </cell>
        </row>
        <row r="465">
          <cell r="E465" t="str">
            <v>2 - Outros Profissionais da Saúde</v>
          </cell>
        </row>
        <row r="466">
          <cell r="E466" t="str">
            <v>1 - Médico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3 - Administrativo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3 - Administrativo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3 - Administrativo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3 - Administrativo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3 - Administrativo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saúda</v>
          </cell>
        </row>
        <row r="503">
          <cell r="E503" t="str">
            <v>3 - Administrativo</v>
          </cell>
        </row>
        <row r="504">
          <cell r="E504" t="str">
            <v>1 - Médico</v>
          </cell>
        </row>
        <row r="505">
          <cell r="E505" t="str">
            <v>3 - Administrativo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1 - Médico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3 - Administrativo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3 - Administrativo</v>
          </cell>
        </row>
        <row r="517">
          <cell r="E517" t="str">
            <v>2 - Outros Profissionais da Saúde</v>
          </cell>
        </row>
        <row r="518">
          <cell r="E518" t="str">
            <v>3 - Administrativo</v>
          </cell>
        </row>
        <row r="519">
          <cell r="E519" t="str">
            <v>2 - Outros Profissionais da Saúde</v>
          </cell>
        </row>
        <row r="520">
          <cell r="E520" t="str">
            <v>3 - Administrativo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3 - Administrativo</v>
          </cell>
        </row>
        <row r="526">
          <cell r="E526" t="str">
            <v>3 - Administrativo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1 - Médico</v>
          </cell>
        </row>
        <row r="531">
          <cell r="E531" t="str">
            <v>2 - Outros Profissionais da Saúde</v>
          </cell>
        </row>
        <row r="532">
          <cell r="E532" t="str">
            <v>3 - Administrativo</v>
          </cell>
        </row>
        <row r="533">
          <cell r="E533" t="str">
            <v>1 - Médico</v>
          </cell>
        </row>
        <row r="534">
          <cell r="E534" t="str">
            <v>3 - Administrativo</v>
          </cell>
        </row>
        <row r="535">
          <cell r="E535" t="str">
            <v>2 - Outros Profissionais da Saúde</v>
          </cell>
        </row>
        <row r="536">
          <cell r="E536" t="str">
            <v>3 - Administrativo</v>
          </cell>
        </row>
        <row r="537">
          <cell r="E537" t="str">
            <v>3 - Administrativo</v>
          </cell>
        </row>
        <row r="538">
          <cell r="E538" t="str">
            <v>3 - Administrativo</v>
          </cell>
        </row>
        <row r="539">
          <cell r="E539" t="str">
            <v>3 - Administrativo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3 - Administrativo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3 - Administrativo</v>
          </cell>
        </row>
        <row r="546">
          <cell r="E546" t="str">
            <v>3 - Administrativo</v>
          </cell>
        </row>
        <row r="547">
          <cell r="E547" t="str">
            <v>3 - Administrativo</v>
          </cell>
        </row>
        <row r="548">
          <cell r="E548" t="str">
            <v>3 - Administrativo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3 - Administrativo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3 - Administrativo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1 - Médico</v>
          </cell>
        </row>
        <row r="562">
          <cell r="E562" t="str">
            <v>3 - Administrativo</v>
          </cell>
        </row>
        <row r="563">
          <cell r="E563" t="str">
            <v>2 - Outros Profissionais da Saúde</v>
          </cell>
        </row>
        <row r="564">
          <cell r="E564" t="str">
            <v>1 - Médico</v>
          </cell>
        </row>
        <row r="565">
          <cell r="E565" t="str">
            <v>2 - Outros Profissionais da Saúde</v>
          </cell>
        </row>
        <row r="566">
          <cell r="E566" t="str">
            <v>3 - Administrativo</v>
          </cell>
        </row>
        <row r="567">
          <cell r="E567" t="str">
            <v>2 - Outros Profissionais da Saúde</v>
          </cell>
        </row>
        <row r="568">
          <cell r="E568" t="str">
            <v>3 - Administrativo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2 - Outros Profissionais da Saúde</v>
          </cell>
        </row>
        <row r="572">
          <cell r="E572" t="str">
            <v>3 - Administrativo</v>
          </cell>
        </row>
        <row r="573">
          <cell r="E573" t="str">
            <v>3 - Administrativo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3 - Administrativo</v>
          </cell>
        </row>
        <row r="577">
          <cell r="E577" t="str">
            <v>1 - Médico</v>
          </cell>
        </row>
        <row r="578">
          <cell r="E578" t="str">
            <v>3 - Administrativo</v>
          </cell>
        </row>
        <row r="579">
          <cell r="E579" t="str">
            <v>3 - Administrativo</v>
          </cell>
        </row>
        <row r="580">
          <cell r="E580" t="str">
            <v>3 - Administrativo</v>
          </cell>
        </row>
        <row r="581">
          <cell r="E581" t="str">
            <v>2 - Outros Profissionais da Saúde</v>
          </cell>
        </row>
        <row r="582">
          <cell r="E582" t="str">
            <v>3 - Administrativo</v>
          </cell>
        </row>
        <row r="583">
          <cell r="E583" t="str">
            <v>3 - Administrativo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3 - Administrativo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3 - Administrativo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1 - Médico</v>
          </cell>
        </row>
        <row r="603">
          <cell r="E603" t="str">
            <v>3 - Administrativo</v>
          </cell>
        </row>
        <row r="604">
          <cell r="E604" t="str">
            <v>3 - Administrativo</v>
          </cell>
        </row>
        <row r="605">
          <cell r="E605" t="str">
            <v>3 - Administrativo</v>
          </cell>
        </row>
        <row r="606">
          <cell r="E606" t="str">
            <v>3 - Administrativo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1 - Médico</v>
          </cell>
        </row>
        <row r="611">
          <cell r="E611" t="str">
            <v>2 - Outros Profissionais da Saúde</v>
          </cell>
        </row>
        <row r="612">
          <cell r="E612" t="str">
            <v>3 - Administrativo</v>
          </cell>
        </row>
        <row r="613">
          <cell r="E613" t="str">
            <v>2 - Outros Profissionais da Saúde</v>
          </cell>
        </row>
        <row r="614">
          <cell r="E614" t="str">
            <v>3 - Administrativo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3 - Administrativo</v>
          </cell>
        </row>
        <row r="625">
          <cell r="E625" t="str">
            <v>2 - Outros Profissionais da Saúde</v>
          </cell>
        </row>
        <row r="626">
          <cell r="E626" t="str">
            <v>3 - Administrativo</v>
          </cell>
        </row>
        <row r="627">
          <cell r="E627" t="str">
            <v>3 - Administrativo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3 - Administrativo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1 - Médico</v>
          </cell>
        </row>
        <row r="647">
          <cell r="E647" t="str">
            <v>2 - Outros Profissionais da Saúde</v>
          </cell>
        </row>
        <row r="648">
          <cell r="E648" t="str">
            <v>3 - Administrativo</v>
          </cell>
        </row>
        <row r="649">
          <cell r="E649" t="str">
            <v>3 - Administrativo</v>
          </cell>
        </row>
        <row r="650">
          <cell r="E650" t="str">
            <v>3 - Administrativo</v>
          </cell>
        </row>
        <row r="651">
          <cell r="E651" t="str">
            <v>3 - Administrativo</v>
          </cell>
        </row>
        <row r="652">
          <cell r="E652" t="str">
            <v>3 - Administrativo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SILVIO MAGALHÃES</v>
          </cell>
          <cell r="E12" t="str">
            <v>ABINADABE DOS SANTOS PIRES SOARES</v>
          </cell>
          <cell r="F12" t="str">
            <v>1 - Médico</v>
          </cell>
          <cell r="G12">
            <v>225225</v>
          </cell>
          <cell r="H12" t="str">
            <v>03/2020</v>
          </cell>
          <cell r="J12">
            <v>843.44</v>
          </cell>
          <cell r="L12">
            <v>33.94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</v>
          </cell>
          <cell r="E13" t="str">
            <v>ADAIAS GOUVEIA SILVA</v>
          </cell>
          <cell r="F13" t="str">
            <v>2 - Outros Profissionais da Saúde</v>
          </cell>
          <cell r="G13">
            <v>324115</v>
          </cell>
          <cell r="H13" t="str">
            <v>03/2020</v>
          </cell>
          <cell r="J13">
            <v>255.06</v>
          </cell>
          <cell r="L13">
            <v>33.94</v>
          </cell>
          <cell r="M13">
            <v>5.23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 t="str">
            <v>03/2020</v>
          </cell>
          <cell r="J14">
            <v>113.29</v>
          </cell>
          <cell r="L14">
            <v>33.94</v>
          </cell>
          <cell r="M14">
            <v>5.23</v>
          </cell>
          <cell r="R14">
            <v>0</v>
          </cell>
          <cell r="S14">
            <v>0</v>
          </cell>
          <cell r="U14">
            <v>64</v>
          </cell>
          <cell r="X14" t="str">
            <v>AUX. CRECHE</v>
          </cell>
        </row>
        <row r="15">
          <cell r="C15" t="str">
            <v>HOSPITAL SILVIO MAGALHÃES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 t="str">
            <v>03/2020</v>
          </cell>
          <cell r="J15">
            <v>130.91999999999999</v>
          </cell>
          <cell r="L15">
            <v>33.94</v>
          </cell>
          <cell r="M15">
            <v>5.23</v>
          </cell>
          <cell r="R15">
            <v>0</v>
          </cell>
          <cell r="S15">
            <v>0</v>
          </cell>
          <cell r="U15">
            <v>64</v>
          </cell>
          <cell r="X15" t="str">
            <v>AUX. CRECHE</v>
          </cell>
        </row>
        <row r="16">
          <cell r="C16" t="str">
            <v>HOSPITAL SILVIO MAGALHÃES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322205</v>
          </cell>
          <cell r="H16" t="str">
            <v>03/2020</v>
          </cell>
          <cell r="J16">
            <v>111.83</v>
          </cell>
          <cell r="L16">
            <v>33.94</v>
          </cell>
          <cell r="M16">
            <v>5.23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BEZERRA DA SILVA</v>
          </cell>
          <cell r="F17" t="str">
            <v>2 - Outros Profissionais da Saúde</v>
          </cell>
          <cell r="G17">
            <v>322205</v>
          </cell>
          <cell r="H17" t="str">
            <v>03/2020</v>
          </cell>
          <cell r="J17">
            <v>97.64</v>
          </cell>
          <cell r="L17">
            <v>33.94</v>
          </cell>
          <cell r="M17">
            <v>5.23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DA SILVA</v>
          </cell>
          <cell r="F18" t="str">
            <v>2 - Outros Profissionais da Saúde</v>
          </cell>
          <cell r="G18">
            <v>223505</v>
          </cell>
          <cell r="H18" t="str">
            <v>03/2020</v>
          </cell>
          <cell r="J18">
            <v>165.34</v>
          </cell>
          <cell r="L18">
            <v>33.94</v>
          </cell>
          <cell r="M18">
            <v>5.23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HOSPITAL SILVIO MAGALHÃES</v>
          </cell>
          <cell r="E19" t="str">
            <v>ADRIANA LUCIA PEREIRA ANSELMO DA SILVA</v>
          </cell>
          <cell r="F19" t="str">
            <v>2 - Outros Profissionais da Saúde</v>
          </cell>
          <cell r="G19">
            <v>322205</v>
          </cell>
          <cell r="H19" t="str">
            <v>03/2020</v>
          </cell>
          <cell r="J19">
            <v>121.81</v>
          </cell>
          <cell r="L19">
            <v>33.94</v>
          </cell>
          <cell r="M19">
            <v>5.23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HOSPITAL SILVIO MAGALHÃES</v>
          </cell>
          <cell r="E20" t="str">
            <v>ADRIANA MARIA DA SILVA</v>
          </cell>
          <cell r="F20" t="str">
            <v>2 - Outros Profissionais da Saúde</v>
          </cell>
          <cell r="G20">
            <v>322205</v>
          </cell>
          <cell r="H20" t="str">
            <v>03/2020</v>
          </cell>
          <cell r="J20">
            <v>107.48</v>
          </cell>
          <cell r="L20">
            <v>33.94</v>
          </cell>
          <cell r="M20">
            <v>5.23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ADRIANA PAULA BEATRIZ DA SILVA</v>
          </cell>
          <cell r="F21" t="str">
            <v>3 - Administrativo</v>
          </cell>
          <cell r="G21">
            <v>521130</v>
          </cell>
          <cell r="H21" t="str">
            <v>03/2020</v>
          </cell>
          <cell r="J21">
            <v>101.33</v>
          </cell>
          <cell r="L21">
            <v>33.94</v>
          </cell>
          <cell r="M21">
            <v>5.23</v>
          </cell>
          <cell r="R21">
            <v>0</v>
          </cell>
          <cell r="S21">
            <v>0</v>
          </cell>
          <cell r="U21">
            <v>64</v>
          </cell>
          <cell r="X21" t="str">
            <v>AUX. CRECHE</v>
          </cell>
        </row>
        <row r="22">
          <cell r="C22" t="str">
            <v>HOSPITAL SILVIO MAGALHÃES</v>
          </cell>
          <cell r="E22" t="str">
            <v>ADRIANO BATISTA DOS SANTOS</v>
          </cell>
          <cell r="F22" t="str">
            <v>3 - Administrativo</v>
          </cell>
          <cell r="G22">
            <v>521130</v>
          </cell>
          <cell r="H22" t="str">
            <v>03/2020</v>
          </cell>
          <cell r="J22">
            <v>136.06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03/2020</v>
          </cell>
          <cell r="J23">
            <v>206.38</v>
          </cell>
          <cell r="L23">
            <v>33.94</v>
          </cell>
          <cell r="M23">
            <v>5.23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 xml:space="preserve">ADRIELLY LARISSA BEZERRA DA SILVA </v>
          </cell>
          <cell r="F24" t="str">
            <v>2 - Outros Profissionais da Saúde</v>
          </cell>
          <cell r="G24">
            <v>223505</v>
          </cell>
          <cell r="H24" t="str">
            <v>03/2020</v>
          </cell>
          <cell r="J24">
            <v>145.97999999999999</v>
          </cell>
          <cell r="L24">
            <v>33.94</v>
          </cell>
          <cell r="M24">
            <v>5.23</v>
          </cell>
          <cell r="R24">
            <v>0</v>
          </cell>
          <cell r="S24">
            <v>0</v>
          </cell>
          <cell r="U24">
            <v>200</v>
          </cell>
          <cell r="X24" t="str">
            <v>AUX. CRECHE</v>
          </cell>
        </row>
        <row r="25">
          <cell r="C25" t="str">
            <v>HOSPITAL SILVIO MAGALHÃES</v>
          </cell>
          <cell r="E25" t="str">
            <v>ADRIENE PATRICIA FREIRE DOS SANTOS MENDONCA</v>
          </cell>
          <cell r="F25" t="str">
            <v>2 - Outros Profissionais da Saúde</v>
          </cell>
          <cell r="G25">
            <v>223505</v>
          </cell>
          <cell r="H25" t="str">
            <v>03/2020</v>
          </cell>
          <cell r="J25">
            <v>243.84</v>
          </cell>
          <cell r="L25">
            <v>33.94</v>
          </cell>
          <cell r="M25">
            <v>5.23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AGRIPINA MANUELA DOS SANTOS FREITAS</v>
          </cell>
          <cell r="F26" t="str">
            <v>2 - Outros Profissionais da Saúde</v>
          </cell>
          <cell r="G26">
            <v>223505</v>
          </cell>
          <cell r="H26" t="str">
            <v>03/2020</v>
          </cell>
          <cell r="J26">
            <v>238.99</v>
          </cell>
          <cell r="L26">
            <v>33.94</v>
          </cell>
          <cell r="M26">
            <v>5.23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ALAIDE MARIA DO NASCIMENTO</v>
          </cell>
          <cell r="F27" t="str">
            <v>2 - Outros Profissionais da Saúde</v>
          </cell>
          <cell r="G27">
            <v>223505</v>
          </cell>
          <cell r="H27" t="str">
            <v>03/2020</v>
          </cell>
          <cell r="J27">
            <v>326.89999999999998</v>
          </cell>
          <cell r="L27">
            <v>33.94</v>
          </cell>
          <cell r="M27">
            <v>5.23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ALANA LOBO FIGUEIREDO</v>
          </cell>
          <cell r="F28" t="str">
            <v>2 - Outros Profissionais da Saúde</v>
          </cell>
          <cell r="G28">
            <v>223505</v>
          </cell>
          <cell r="H28" t="str">
            <v>03/2020</v>
          </cell>
          <cell r="J28">
            <v>249.58</v>
          </cell>
          <cell r="L28">
            <v>33.94</v>
          </cell>
          <cell r="M28">
            <v>5.23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 xml:space="preserve">ALBANICE BETANIA DA SILVA ALMEIDA </v>
          </cell>
          <cell r="F29" t="str">
            <v>3 - Administrativo</v>
          </cell>
          <cell r="G29">
            <v>252210</v>
          </cell>
          <cell r="H29" t="str">
            <v>03/2020</v>
          </cell>
          <cell r="J29">
            <v>263.39999999999998</v>
          </cell>
          <cell r="L29">
            <v>33.94</v>
          </cell>
          <cell r="M29">
            <v>5.23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ALBERTO OLIVEIRA CAVALCANTI</v>
          </cell>
          <cell r="F30" t="str">
            <v>3 - Administrativo</v>
          </cell>
          <cell r="G30">
            <v>142105</v>
          </cell>
          <cell r="H30" t="str">
            <v>03/2020</v>
          </cell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ALCINEIDE MOURA SILVA DE OLIVEIRA</v>
          </cell>
          <cell r="F31" t="str">
            <v>2 - Outros Profissionais da Saúde</v>
          </cell>
          <cell r="G31">
            <v>322205</v>
          </cell>
          <cell r="H31" t="str">
            <v>03/2020</v>
          </cell>
          <cell r="J31">
            <v>107.48</v>
          </cell>
          <cell r="L31">
            <v>33.94</v>
          </cell>
          <cell r="M31">
            <v>5.23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ALDEIR CANDIDO DA SILVA</v>
          </cell>
          <cell r="F32" t="str">
            <v>3 - Administrativo</v>
          </cell>
          <cell r="G32">
            <v>351605</v>
          </cell>
          <cell r="H32" t="str">
            <v>03/2020</v>
          </cell>
          <cell r="J32">
            <v>122.91</v>
          </cell>
          <cell r="L32">
            <v>33.94</v>
          </cell>
          <cell r="M32">
            <v>5.23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ALESSANDRA MARIA DA SILVA</v>
          </cell>
          <cell r="F33" t="str">
            <v>2 - Outros Profissionais da Saúde</v>
          </cell>
          <cell r="G33">
            <v>322205</v>
          </cell>
          <cell r="H33" t="str">
            <v>03/2020</v>
          </cell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>ALEX MAURICIO GARCIA SANTOS</v>
          </cell>
          <cell r="F34" t="str">
            <v>1 - Médico</v>
          </cell>
          <cell r="G34">
            <v>225103</v>
          </cell>
          <cell r="H34" t="str">
            <v>03/2020</v>
          </cell>
          <cell r="J34">
            <v>793.58</v>
          </cell>
          <cell r="L34">
            <v>33.94</v>
          </cell>
          <cell r="M34">
            <v>5.23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ALEXANDRA ALVES DA SILVA</v>
          </cell>
          <cell r="F35" t="str">
            <v>3 - Administrativo</v>
          </cell>
          <cell r="G35">
            <v>414105</v>
          </cell>
          <cell r="H35" t="str">
            <v>03/2020</v>
          </cell>
          <cell r="J35">
            <v>105.3</v>
          </cell>
          <cell r="L35">
            <v>33.94</v>
          </cell>
          <cell r="M35">
            <v>5.23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ALEXANDRO DARIO DE ARAUJO</v>
          </cell>
          <cell r="F36" t="str">
            <v>3 - Administrativo</v>
          </cell>
          <cell r="G36">
            <v>517410</v>
          </cell>
          <cell r="H36" t="str">
            <v>03/2020</v>
          </cell>
          <cell r="J36">
            <v>94.49</v>
          </cell>
          <cell r="L36">
            <v>33.94</v>
          </cell>
          <cell r="M36">
            <v>5.23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ALEXSANDRA ALVES CAMPELO</v>
          </cell>
          <cell r="F37" t="str">
            <v>3 - Administrativo</v>
          </cell>
          <cell r="G37">
            <v>422110</v>
          </cell>
          <cell r="H37" t="str">
            <v>03/2020</v>
          </cell>
          <cell r="J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ALEXSANDRA DE MENDONCA LIMA</v>
          </cell>
          <cell r="F38" t="str">
            <v>2 - Outros Profissionais da Saúde</v>
          </cell>
          <cell r="G38">
            <v>322205</v>
          </cell>
          <cell r="H38" t="str">
            <v>03/2020</v>
          </cell>
          <cell r="J38">
            <v>107.48</v>
          </cell>
          <cell r="L38">
            <v>33.94</v>
          </cell>
          <cell r="M38">
            <v>5.23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 xml:space="preserve">ALINE COSTA DA SILVA ESPINDOLA </v>
          </cell>
          <cell r="F39" t="str">
            <v>2 - Outros Profissionais da Saúde</v>
          </cell>
          <cell r="G39">
            <v>322205</v>
          </cell>
          <cell r="H39" t="str">
            <v>03/2020</v>
          </cell>
          <cell r="J39">
            <v>146.13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</v>
          </cell>
          <cell r="E40" t="str">
            <v>ALINE DINIZ OLEGARIO DA LUZ</v>
          </cell>
          <cell r="F40" t="str">
            <v>1 - Médico</v>
          </cell>
          <cell r="G40">
            <v>225124</v>
          </cell>
          <cell r="H40" t="str">
            <v>03/2020</v>
          </cell>
          <cell r="J40">
            <v>854.99</v>
          </cell>
          <cell r="L40">
            <v>33.94</v>
          </cell>
          <cell r="M40">
            <v>5.23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ALINE GRASIELLE EUDAMIDAS DE CASTRO</v>
          </cell>
          <cell r="F41" t="str">
            <v>2 - Outros Profissionais da Saúde</v>
          </cell>
          <cell r="G41">
            <v>322205</v>
          </cell>
          <cell r="H41" t="str">
            <v>03/2020</v>
          </cell>
          <cell r="J41">
            <v>107.48</v>
          </cell>
          <cell r="L41">
            <v>33.94</v>
          </cell>
          <cell r="M41">
            <v>5.23</v>
          </cell>
          <cell r="R41">
            <v>100</v>
          </cell>
          <cell r="S41">
            <v>62.7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ALINE MARIA MARQUES TRINDADE</v>
          </cell>
          <cell r="F42" t="str">
            <v>2 - Outros Profissionais da Saúde</v>
          </cell>
          <cell r="G42">
            <v>322205</v>
          </cell>
          <cell r="H42" t="str">
            <v>03/2020</v>
          </cell>
          <cell r="J42">
            <v>121.83</v>
          </cell>
          <cell r="L42">
            <v>33.94</v>
          </cell>
          <cell r="M42">
            <v>5.23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ALMIR FERNANDES DA SILVA</v>
          </cell>
          <cell r="F43" t="str">
            <v>3 - Administrativo</v>
          </cell>
          <cell r="G43">
            <v>513505</v>
          </cell>
          <cell r="H43" t="str">
            <v>03/2020</v>
          </cell>
          <cell r="J43">
            <v>94.76</v>
          </cell>
          <cell r="L43">
            <v>33.94</v>
          </cell>
          <cell r="M43">
            <v>5.23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ALMIR ROGERIO FERREIRA DOS SANTOS</v>
          </cell>
          <cell r="F44" t="str">
            <v>3 - Administrativo</v>
          </cell>
          <cell r="G44">
            <v>517410</v>
          </cell>
          <cell r="H44" t="str">
            <v>03/2020</v>
          </cell>
          <cell r="J44">
            <v>121.62</v>
          </cell>
          <cell r="L44">
            <v>33.94</v>
          </cell>
          <cell r="M44">
            <v>5.23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ALUISIO BALBINO DA SILVA</v>
          </cell>
          <cell r="F45" t="str">
            <v>3 - Administrativo</v>
          </cell>
          <cell r="G45">
            <v>313120</v>
          </cell>
          <cell r="H45" t="str">
            <v>03/2020</v>
          </cell>
          <cell r="J45">
            <v>168.42</v>
          </cell>
          <cell r="L45">
            <v>33.94</v>
          </cell>
          <cell r="M45">
            <v>5.23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ALUIZIO PEREIRA DA SILVA JUNIOR</v>
          </cell>
          <cell r="F46" t="str">
            <v>3 - Administrativo</v>
          </cell>
          <cell r="G46">
            <v>517410</v>
          </cell>
          <cell r="H46" t="str">
            <v>03/2020</v>
          </cell>
          <cell r="J46">
            <v>98.98</v>
          </cell>
          <cell r="L46">
            <v>33.94</v>
          </cell>
          <cell r="M46">
            <v>5.23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 xml:space="preserve">AMANDA BEZERRA DA SILVA </v>
          </cell>
          <cell r="F47" t="str">
            <v>2 - Outros Profissionais da Saúde</v>
          </cell>
          <cell r="G47">
            <v>223505</v>
          </cell>
          <cell r="H47" t="str">
            <v>03/2020</v>
          </cell>
          <cell r="J47">
            <v>325.27999999999997</v>
          </cell>
          <cell r="L47">
            <v>33.94</v>
          </cell>
          <cell r="M47">
            <v>5.23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>AMANDA GISELLE DE SOUZA ARAUJO SANTOS</v>
          </cell>
          <cell r="F48" t="str">
            <v>3 - Administrativo</v>
          </cell>
          <cell r="G48">
            <v>322215</v>
          </cell>
          <cell r="H48" t="str">
            <v>03/2020</v>
          </cell>
          <cell r="J48">
            <v>148.66</v>
          </cell>
          <cell r="L48">
            <v>33.94</v>
          </cell>
          <cell r="M48">
            <v>5.23</v>
          </cell>
          <cell r="R48">
            <v>0</v>
          </cell>
          <cell r="S48">
            <v>0</v>
          </cell>
          <cell r="U48">
            <v>64</v>
          </cell>
          <cell r="X48" t="str">
            <v>AUX. CRECHE</v>
          </cell>
        </row>
        <row r="49">
          <cell r="C49" t="str">
            <v>HOSPITAL SILVIO MAGALHÃES</v>
          </cell>
          <cell r="E49" t="str">
            <v>AMANDA REGINA NASCIMENTO DA SILVA</v>
          </cell>
          <cell r="F49" t="str">
            <v>2 - Outros Profissionais da Saúde</v>
          </cell>
          <cell r="G49">
            <v>223505</v>
          </cell>
          <cell r="H49" t="str">
            <v>03/2020</v>
          </cell>
          <cell r="J49">
            <v>156.21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</v>
          </cell>
          <cell r="E50" t="str">
            <v>AMANDA VANESSA CAVALCANTI VASCONCELOS ARAGAO</v>
          </cell>
          <cell r="F50" t="str">
            <v>2 - Outros Profissionais da Saúde</v>
          </cell>
          <cell r="G50">
            <v>223710</v>
          </cell>
          <cell r="H50" t="str">
            <v>03/2020</v>
          </cell>
          <cell r="J50">
            <v>187.85</v>
          </cell>
          <cell r="L50">
            <v>33.94</v>
          </cell>
          <cell r="M50">
            <v>5.23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AMARA MARIA DA SILVA</v>
          </cell>
          <cell r="F51" t="str">
            <v>3 - Administrativo</v>
          </cell>
          <cell r="G51">
            <v>513430</v>
          </cell>
          <cell r="H51" t="str">
            <v>03/2020</v>
          </cell>
          <cell r="J51">
            <v>111.62</v>
          </cell>
          <cell r="L51">
            <v>33.94</v>
          </cell>
          <cell r="M51">
            <v>5.23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AMARO INACIO DA SILVA JUNIOR</v>
          </cell>
          <cell r="F52" t="str">
            <v>3 - Administrativo</v>
          </cell>
          <cell r="G52">
            <v>515110</v>
          </cell>
          <cell r="H52" t="str">
            <v>03/2020</v>
          </cell>
          <cell r="J52">
            <v>119.23</v>
          </cell>
          <cell r="L52">
            <v>33.94</v>
          </cell>
          <cell r="M52">
            <v>5.23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</v>
          </cell>
          <cell r="E53" t="str">
            <v>ANA CAROLINA DA SILVA</v>
          </cell>
          <cell r="F53" t="str">
            <v>3 - Administrativo</v>
          </cell>
          <cell r="G53">
            <v>411005</v>
          </cell>
          <cell r="H53" t="str">
            <v>03/2020</v>
          </cell>
          <cell r="J53">
            <v>143.44</v>
          </cell>
          <cell r="L53">
            <v>33.94</v>
          </cell>
          <cell r="M53">
            <v>5.23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CAROLINA SANTOS MARTINS</v>
          </cell>
          <cell r="F54" t="str">
            <v>3 - Administrativo</v>
          </cell>
          <cell r="G54">
            <v>123105</v>
          </cell>
          <cell r="H54" t="str">
            <v>03/2020</v>
          </cell>
          <cell r="J54">
            <v>1162.29</v>
          </cell>
          <cell r="L54">
            <v>33.94</v>
          </cell>
          <cell r="M54">
            <v>5.23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 xml:space="preserve">ANA CLAUDIA BEZERRA DA SILVA </v>
          </cell>
          <cell r="F55" t="str">
            <v>3 - Administrativo</v>
          </cell>
          <cell r="G55">
            <v>422110</v>
          </cell>
          <cell r="H55" t="str">
            <v>03/2020</v>
          </cell>
          <cell r="J55">
            <v>136.91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>ANA CLAUDIA CAVALCANTI DE MELO</v>
          </cell>
          <cell r="F56" t="str">
            <v>2 - Outros Profissionais da Saúde</v>
          </cell>
          <cell r="G56">
            <v>322205</v>
          </cell>
          <cell r="H56" t="str">
            <v>03/2020</v>
          </cell>
          <cell r="J56">
            <v>111.66</v>
          </cell>
          <cell r="L56">
            <v>33.94</v>
          </cell>
          <cell r="M56">
            <v>5.23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 CLAUDIA DE OLIVEIRA LINS LEITE</v>
          </cell>
          <cell r="F57" t="str">
            <v>2 - Outros Profissionais da Saúde</v>
          </cell>
          <cell r="G57">
            <v>223605</v>
          </cell>
          <cell r="H57" t="str">
            <v>03/2020</v>
          </cell>
          <cell r="J57">
            <v>256.01</v>
          </cell>
          <cell r="L57">
            <v>33.94</v>
          </cell>
          <cell r="M57">
            <v>5.23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>ANA CRISTINA PESSOA DAS NEVES</v>
          </cell>
          <cell r="F58" t="str">
            <v>3 - Administrativo</v>
          </cell>
          <cell r="G58">
            <v>252305</v>
          </cell>
          <cell r="H58" t="str">
            <v>03/2020</v>
          </cell>
          <cell r="J58">
            <v>222.44</v>
          </cell>
          <cell r="L58">
            <v>33.94</v>
          </cell>
          <cell r="M58">
            <v>5.23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ANA LUZIA DE CAMPOS LOPES</v>
          </cell>
          <cell r="F59" t="str">
            <v>1 - Médico</v>
          </cell>
          <cell r="G59">
            <v>225150</v>
          </cell>
          <cell r="H59" t="str">
            <v>03/2020</v>
          </cell>
          <cell r="J59">
            <v>1417.46</v>
          </cell>
          <cell r="L59">
            <v>33.94</v>
          </cell>
          <cell r="M59">
            <v>5.23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ANA MARCELLY FERREIRA CORDEIRO</v>
          </cell>
          <cell r="F60" t="str">
            <v>3 - Administrativo</v>
          </cell>
          <cell r="G60">
            <v>422110</v>
          </cell>
          <cell r="H60" t="str">
            <v>03/2020</v>
          </cell>
          <cell r="J60">
            <v>94.76</v>
          </cell>
          <cell r="L60">
            <v>33.94</v>
          </cell>
          <cell r="M60">
            <v>5.23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 xml:space="preserve">ANA MARIA MARTINS DOS SANTOS  </v>
          </cell>
          <cell r="F61" t="str">
            <v>2 - Outros Profissionais da Saúde</v>
          </cell>
          <cell r="G61">
            <v>322205</v>
          </cell>
          <cell r="H61" t="str">
            <v>03/2020</v>
          </cell>
          <cell r="J61">
            <v>121.81</v>
          </cell>
          <cell r="L61">
            <v>33.94</v>
          </cell>
          <cell r="M61">
            <v>5.23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>ANA OLIVIA PEREIRA</v>
          </cell>
          <cell r="F62" t="str">
            <v>3 - Administrativo</v>
          </cell>
          <cell r="G62">
            <v>513205</v>
          </cell>
          <cell r="H62" t="str">
            <v>03/2020</v>
          </cell>
          <cell r="J62">
            <v>127.77</v>
          </cell>
          <cell r="L62">
            <v>33.94</v>
          </cell>
          <cell r="M62">
            <v>5.23</v>
          </cell>
          <cell r="R62">
            <v>0</v>
          </cell>
          <cell r="S62">
            <v>0</v>
          </cell>
          <cell r="U62">
            <v>64</v>
          </cell>
          <cell r="X62" t="str">
            <v>AUX. CRECHE</v>
          </cell>
        </row>
        <row r="63">
          <cell r="C63" t="str">
            <v>HOSPITAL SILVIO MAGALHÃES</v>
          </cell>
          <cell r="E63" t="str">
            <v>ANA PAULA AUGUSTO DA SILVA</v>
          </cell>
          <cell r="F63" t="str">
            <v>2 - Outros Profissionais da Saúde</v>
          </cell>
          <cell r="G63">
            <v>322205</v>
          </cell>
          <cell r="H63" t="str">
            <v>03/2020</v>
          </cell>
          <cell r="J63">
            <v>107.48</v>
          </cell>
          <cell r="L63">
            <v>33.94</v>
          </cell>
          <cell r="M63">
            <v>5.23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SILVIO MAGALHÃES</v>
          </cell>
          <cell r="E64" t="str">
            <v>ANA PAULA DA CONCEICAO</v>
          </cell>
          <cell r="F64" t="str">
            <v>3 - Administrativo</v>
          </cell>
          <cell r="G64">
            <v>422110</v>
          </cell>
          <cell r="H64" t="str">
            <v>03/2020</v>
          </cell>
          <cell r="J64">
            <v>94.69</v>
          </cell>
          <cell r="L64">
            <v>33.94</v>
          </cell>
          <cell r="M64">
            <v>5.23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>ANA PAULA DA SILVA</v>
          </cell>
          <cell r="F65" t="str">
            <v>2 - Outros Profissionais da Saúde</v>
          </cell>
          <cell r="G65">
            <v>322205</v>
          </cell>
          <cell r="H65" t="str">
            <v>03/2020</v>
          </cell>
          <cell r="J65">
            <v>125.99</v>
          </cell>
          <cell r="L65">
            <v>33.94</v>
          </cell>
          <cell r="M65">
            <v>5.23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ANA PAULA DA SILVA</v>
          </cell>
          <cell r="F66" t="str">
            <v>2 - Outros Profissionais da Saúde</v>
          </cell>
          <cell r="G66">
            <v>322205</v>
          </cell>
          <cell r="H66" t="str">
            <v>03/2020</v>
          </cell>
          <cell r="J66">
            <v>130.91999999999999</v>
          </cell>
          <cell r="L66">
            <v>33.94</v>
          </cell>
          <cell r="M66">
            <v>5.23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>ANA PAULA DOS SANTOS SILVA</v>
          </cell>
          <cell r="F67" t="str">
            <v>2 - Outros Profissionais da Saúde</v>
          </cell>
          <cell r="G67">
            <v>322205</v>
          </cell>
          <cell r="H67" t="str">
            <v>03/2020</v>
          </cell>
          <cell r="J67">
            <v>187.48</v>
          </cell>
          <cell r="L67">
            <v>33.94</v>
          </cell>
          <cell r="M67">
            <v>5.23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HOSPITAL SILVIO MAGALHÃES</v>
          </cell>
          <cell r="E68" t="str">
            <v xml:space="preserve">ANA PAULA FIRMINO DA SILVA </v>
          </cell>
          <cell r="F68" t="str">
            <v>3 - Administrativo</v>
          </cell>
          <cell r="G68">
            <v>413115</v>
          </cell>
          <cell r="H68" t="str">
            <v>03/2020</v>
          </cell>
          <cell r="J68">
            <v>199.08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HOSPITAL SILVIO MAGALHÃES</v>
          </cell>
          <cell r="E69" t="str">
            <v>ANDERSON KLEYTON DOS SANTOS</v>
          </cell>
          <cell r="F69" t="str">
            <v>3 - Administrativo</v>
          </cell>
          <cell r="G69">
            <v>517410</v>
          </cell>
          <cell r="H69" t="str">
            <v>03/2020</v>
          </cell>
          <cell r="J69">
            <v>107.4</v>
          </cell>
          <cell r="L69">
            <v>33.94</v>
          </cell>
          <cell r="M69">
            <v>5.23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</v>
          </cell>
          <cell r="E70" t="str">
            <v>ANDRE AKEL PEREIRA DE ARAUJO</v>
          </cell>
          <cell r="F70" t="str">
            <v>3 - Administrativo</v>
          </cell>
          <cell r="G70">
            <v>131205</v>
          </cell>
          <cell r="H70" t="str">
            <v>03/2020</v>
          </cell>
          <cell r="J70">
            <v>1491.59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</v>
          </cell>
          <cell r="E71" t="str">
            <v>ANDRE CASTRO COSTA LIMA</v>
          </cell>
          <cell r="F71" t="str">
            <v>3 - Administrativo</v>
          </cell>
          <cell r="G71">
            <v>142530</v>
          </cell>
          <cell r="H71" t="str">
            <v>03/2020</v>
          </cell>
          <cell r="J71">
            <v>412.78</v>
          </cell>
          <cell r="L71">
            <v>33.94</v>
          </cell>
          <cell r="M71">
            <v>5.23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>ANDRE MARQUES DE MOURA</v>
          </cell>
          <cell r="F72" t="str">
            <v>2 - Outros Profissionais da Saúde</v>
          </cell>
          <cell r="G72">
            <v>322205</v>
          </cell>
          <cell r="H72" t="str">
            <v>03/2020</v>
          </cell>
          <cell r="J72">
            <v>130.91999999999999</v>
          </cell>
          <cell r="L72">
            <v>33.94</v>
          </cell>
          <cell r="M72">
            <v>5.23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SILVIO MAGALHÃES</v>
          </cell>
          <cell r="E73" t="str">
            <v>ANDRE PEREIRA LINHARES</v>
          </cell>
          <cell r="F73" t="str">
            <v>1 - Médico</v>
          </cell>
          <cell r="G73">
            <v>225151</v>
          </cell>
          <cell r="H73" t="str">
            <v>03/2020</v>
          </cell>
          <cell r="J73">
            <v>1054.32</v>
          </cell>
          <cell r="L73">
            <v>33.94</v>
          </cell>
          <cell r="M73">
            <v>5.23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ANDRE RICARDO XAVIER DA SILVA</v>
          </cell>
          <cell r="F74" t="str">
            <v>3 - Administrativo</v>
          </cell>
          <cell r="G74">
            <v>313115</v>
          </cell>
          <cell r="H74" t="str">
            <v>03/2020</v>
          </cell>
          <cell r="J74">
            <v>255.33</v>
          </cell>
          <cell r="L74">
            <v>33.94</v>
          </cell>
          <cell r="M74">
            <v>5.23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>ANDREA LUIZA NUNES DOS SANTOS</v>
          </cell>
          <cell r="F75" t="str">
            <v>3 - Administrativo</v>
          </cell>
          <cell r="G75">
            <v>251605</v>
          </cell>
          <cell r="H75" t="str">
            <v>03/2020</v>
          </cell>
          <cell r="J75">
            <v>199.58</v>
          </cell>
          <cell r="L75">
            <v>33.94</v>
          </cell>
          <cell r="M75">
            <v>5.23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</v>
          </cell>
          <cell r="E76" t="str">
            <v xml:space="preserve">ANDREA MARIA DA SILVA </v>
          </cell>
          <cell r="F76" t="str">
            <v>2 - Outros Profissionais da Saúde</v>
          </cell>
          <cell r="G76">
            <v>322205</v>
          </cell>
          <cell r="H76" t="str">
            <v>03/2020</v>
          </cell>
          <cell r="J76">
            <v>111.83</v>
          </cell>
          <cell r="L76">
            <v>33.94</v>
          </cell>
          <cell r="M76">
            <v>5.23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>ANDREA MARIA DE SOUZA</v>
          </cell>
          <cell r="F77" t="str">
            <v>2 - Outros Profissionais da Saúde</v>
          </cell>
          <cell r="G77">
            <v>322205</v>
          </cell>
          <cell r="H77" t="str">
            <v>03/2020</v>
          </cell>
          <cell r="J77">
            <v>111.83</v>
          </cell>
          <cell r="L77">
            <v>33.94</v>
          </cell>
          <cell r="M77">
            <v>5.23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ANDREIA SANTOS DA SILVA</v>
          </cell>
          <cell r="F78" t="str">
            <v>2 - Outros Profissionais da Saúde</v>
          </cell>
          <cell r="G78">
            <v>322205</v>
          </cell>
          <cell r="H78" t="str">
            <v>03/2020</v>
          </cell>
          <cell r="J78">
            <v>107.48</v>
          </cell>
          <cell r="L78">
            <v>33.94</v>
          </cell>
          <cell r="M78">
            <v>5.23</v>
          </cell>
          <cell r="R78">
            <v>0</v>
          </cell>
          <cell r="S78">
            <v>0</v>
          </cell>
          <cell r="U78">
            <v>64</v>
          </cell>
          <cell r="X78" t="str">
            <v>AUX. CRECHE</v>
          </cell>
        </row>
        <row r="79">
          <cell r="C79" t="str">
            <v>HOSPITAL SILVIO MAGALHÃES</v>
          </cell>
          <cell r="E79" t="str">
            <v>ANDREZA KELLY GOMES</v>
          </cell>
          <cell r="F79" t="str">
            <v>2 - Outros Profissionais da Saúde</v>
          </cell>
          <cell r="G79">
            <v>322205</v>
          </cell>
          <cell r="H79" t="str">
            <v>03/2020</v>
          </cell>
          <cell r="J79">
            <v>104.66</v>
          </cell>
          <cell r="L79">
            <v>33.94</v>
          </cell>
          <cell r="M79">
            <v>5.23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</v>
          </cell>
          <cell r="E80" t="str">
            <v>ANDREZA MOREIRA DE LIMA</v>
          </cell>
          <cell r="F80" t="str">
            <v>2 - Outros Profissionais da Saúde</v>
          </cell>
          <cell r="G80">
            <v>223505</v>
          </cell>
          <cell r="H80" t="str">
            <v>03/2020</v>
          </cell>
          <cell r="J80">
            <v>152.88</v>
          </cell>
          <cell r="L80">
            <v>33.94</v>
          </cell>
          <cell r="M80">
            <v>5.23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</v>
          </cell>
          <cell r="E81" t="str">
            <v>ANDREZA RAYANNA SANTOS DE OLIVEIRA CARDIAL</v>
          </cell>
          <cell r="F81" t="str">
            <v>2 - Outros Profissionais da Saúde</v>
          </cell>
          <cell r="G81">
            <v>223505</v>
          </cell>
          <cell r="H81" t="str">
            <v>03/2020</v>
          </cell>
          <cell r="J81">
            <v>167.96</v>
          </cell>
          <cell r="L81">
            <v>33.94</v>
          </cell>
          <cell r="M81">
            <v>5.23</v>
          </cell>
          <cell r="R81">
            <v>0</v>
          </cell>
          <cell r="S81">
            <v>0</v>
          </cell>
          <cell r="U81">
            <v>100</v>
          </cell>
          <cell r="X81" t="str">
            <v>AUX. CRECHE</v>
          </cell>
        </row>
        <row r="82">
          <cell r="C82" t="str">
            <v>HOSPITAL SILVIO MAGALHÃES</v>
          </cell>
          <cell r="E82" t="str">
            <v>ANE KELLY MUNIZ VIEIRA</v>
          </cell>
          <cell r="F82" t="str">
            <v>2 - Outros Profissionais da Saúde</v>
          </cell>
          <cell r="G82">
            <v>322205</v>
          </cell>
          <cell r="H82" t="str">
            <v>03/2020</v>
          </cell>
          <cell r="J82">
            <v>107.48</v>
          </cell>
          <cell r="L82">
            <v>33.94</v>
          </cell>
          <cell r="M82">
            <v>5.23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</v>
          </cell>
          <cell r="E83" t="str">
            <v xml:space="preserve">ANGELICA MARIA DE OLIVEIRA MENDES </v>
          </cell>
          <cell r="F83" t="str">
            <v>2 - Outros Profissionais da Saúde</v>
          </cell>
          <cell r="G83">
            <v>322205</v>
          </cell>
          <cell r="H83" t="str">
            <v>03/2020</v>
          </cell>
          <cell r="J83">
            <v>107.48</v>
          </cell>
          <cell r="L83">
            <v>33.94</v>
          </cell>
          <cell r="M83">
            <v>5.23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>ANGELICA PATRICIA ALVES PEDROSA</v>
          </cell>
          <cell r="F84" t="str">
            <v>2 - Outros Profissionais da Saúde</v>
          </cell>
          <cell r="G84">
            <v>322205</v>
          </cell>
          <cell r="H84" t="str">
            <v>03/2020</v>
          </cell>
          <cell r="J84">
            <v>116.01</v>
          </cell>
          <cell r="L84">
            <v>33.94</v>
          </cell>
          <cell r="M84">
            <v>5.23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</v>
          </cell>
          <cell r="E85" t="str">
            <v>ANNALIEZE CARIOLANDA BATISTA DA SILVA</v>
          </cell>
          <cell r="F85" t="str">
            <v>2 - Outros Profissionais da Saúde</v>
          </cell>
          <cell r="G85">
            <v>322205</v>
          </cell>
          <cell r="H85" t="str">
            <v>03/2020</v>
          </cell>
          <cell r="J85">
            <v>116.01</v>
          </cell>
          <cell r="L85">
            <v>33.94</v>
          </cell>
          <cell r="M85">
            <v>5.23</v>
          </cell>
          <cell r="R85">
            <v>0</v>
          </cell>
          <cell r="S85">
            <v>0</v>
          </cell>
          <cell r="U85">
            <v>128</v>
          </cell>
          <cell r="X85" t="str">
            <v>AUX. CRECHE</v>
          </cell>
        </row>
        <row r="86">
          <cell r="C86" t="str">
            <v>HOSPITAL SILVIO MAGALHÃES</v>
          </cell>
          <cell r="E86" t="str">
            <v>ANNE CAROLINE DA SILVA</v>
          </cell>
          <cell r="F86" t="str">
            <v>3 - Administrativo</v>
          </cell>
          <cell r="G86">
            <v>413110</v>
          </cell>
          <cell r="H86" t="str">
            <v>03/2020</v>
          </cell>
          <cell r="J86">
            <v>121.9</v>
          </cell>
          <cell r="L86">
            <v>33.94</v>
          </cell>
          <cell r="M86">
            <v>5.23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</v>
          </cell>
          <cell r="E87" t="str">
            <v>ANNE CAROLINE DA SILVA</v>
          </cell>
          <cell r="F87" t="str">
            <v>3 - Administrativo</v>
          </cell>
          <cell r="G87">
            <v>422110</v>
          </cell>
          <cell r="H87" t="str">
            <v>03/2020</v>
          </cell>
          <cell r="J87">
            <v>94.76</v>
          </cell>
          <cell r="L87">
            <v>33.94</v>
          </cell>
          <cell r="M87">
            <v>5.23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ANTONIA ANDRE DA SILVA</v>
          </cell>
          <cell r="F88" t="str">
            <v>2 - Outros Profissionais da Saúde</v>
          </cell>
          <cell r="G88">
            <v>322205</v>
          </cell>
          <cell r="H88" t="str">
            <v>03/2020</v>
          </cell>
          <cell r="J88">
            <v>125.99</v>
          </cell>
          <cell r="L88">
            <v>33.94</v>
          </cell>
          <cell r="M88">
            <v>5.23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ANTONIO CARLOS FERREIRA CAVALCANTE</v>
          </cell>
          <cell r="F89" t="str">
            <v>2 - Outros Profissionais da Saúde</v>
          </cell>
          <cell r="G89">
            <v>223505</v>
          </cell>
          <cell r="H89" t="str">
            <v>03/2020</v>
          </cell>
          <cell r="J89">
            <v>241.11</v>
          </cell>
          <cell r="L89">
            <v>33.94</v>
          </cell>
          <cell r="M89">
            <v>5.23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ANTONIO GUSTAVO MELO FREIRE</v>
          </cell>
          <cell r="F90" t="str">
            <v>2 - Outros Profissionais da Saúde</v>
          </cell>
          <cell r="G90">
            <v>324115</v>
          </cell>
          <cell r="H90" t="str">
            <v>03/2020</v>
          </cell>
          <cell r="J90">
            <v>344.95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ANTONIO JOSE DA CUNHA NETO</v>
          </cell>
          <cell r="F91" t="str">
            <v>2 - Outros Profissionais da Saúde</v>
          </cell>
          <cell r="G91">
            <v>223505</v>
          </cell>
          <cell r="H91" t="str">
            <v>03/2020</v>
          </cell>
          <cell r="J91">
            <v>232.87</v>
          </cell>
          <cell r="L91">
            <v>33.94</v>
          </cell>
          <cell r="M91">
            <v>5.23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HOSPITAL SILVIO MAGALHÃES</v>
          </cell>
          <cell r="E92" t="str">
            <v>ANTONIO JOSE PEREIRA DE ARAUJO</v>
          </cell>
          <cell r="F92" t="str">
            <v>3 - Administrativo</v>
          </cell>
          <cell r="G92">
            <v>142405</v>
          </cell>
          <cell r="H92" t="str">
            <v>03/2020</v>
          </cell>
          <cell r="J92">
            <v>432.56</v>
          </cell>
          <cell r="L92">
            <v>33.94</v>
          </cell>
          <cell r="M92">
            <v>5.23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ANTONIO ONORATO DA SILVA</v>
          </cell>
          <cell r="F93" t="str">
            <v>3 - Administrativo</v>
          </cell>
          <cell r="G93">
            <v>951105</v>
          </cell>
          <cell r="H93" t="str">
            <v>03/2020</v>
          </cell>
          <cell r="J93">
            <v>192.3</v>
          </cell>
          <cell r="L93">
            <v>33.94</v>
          </cell>
          <cell r="M93">
            <v>5.23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</v>
          </cell>
          <cell r="E94" t="str">
            <v>ANTONIO TORRES DE LIMA</v>
          </cell>
          <cell r="F94" t="str">
            <v>3 - Administrativo</v>
          </cell>
          <cell r="G94">
            <v>771105</v>
          </cell>
          <cell r="H94" t="str">
            <v>03/2020</v>
          </cell>
          <cell r="J94">
            <v>189.04</v>
          </cell>
          <cell r="L94">
            <v>33.94</v>
          </cell>
          <cell r="M94">
            <v>5.23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ARIADENY MAYARA SILVA PEREIRA</v>
          </cell>
          <cell r="F95" t="str">
            <v>3 - Administrativo</v>
          </cell>
          <cell r="G95">
            <v>223405</v>
          </cell>
          <cell r="H95" t="str">
            <v>03/2020</v>
          </cell>
          <cell r="J95">
            <v>241.69</v>
          </cell>
          <cell r="L95">
            <v>33.94</v>
          </cell>
          <cell r="M95">
            <v>5.23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</v>
          </cell>
          <cell r="E96" t="str">
            <v>ARIANA KARLA BEZERRA DA SILVA</v>
          </cell>
          <cell r="F96" t="str">
            <v>2 - Outros Profissionais da Saúde</v>
          </cell>
          <cell r="G96">
            <v>223505</v>
          </cell>
          <cell r="H96" t="str">
            <v>03/2020</v>
          </cell>
          <cell r="J96">
            <v>168.86</v>
          </cell>
          <cell r="L96">
            <v>33.94</v>
          </cell>
          <cell r="M96">
            <v>5.23</v>
          </cell>
          <cell r="R96">
            <v>0</v>
          </cell>
          <cell r="S96">
            <v>0</v>
          </cell>
          <cell r="U96">
            <v>100</v>
          </cell>
          <cell r="X96" t="str">
            <v>AUX. CRECHE</v>
          </cell>
        </row>
        <row r="97">
          <cell r="C97" t="str">
            <v>HOSPITAL SILVIO MAGALHÃES</v>
          </cell>
          <cell r="E97" t="str">
            <v>ARIELA CRISTINA GOMES DA SILVA</v>
          </cell>
          <cell r="F97" t="str">
            <v>2 - Outros Profissionais da Saúde</v>
          </cell>
          <cell r="G97">
            <v>322205</v>
          </cell>
          <cell r="H97" t="str">
            <v>03/2020</v>
          </cell>
          <cell r="J97">
            <v>100.32</v>
          </cell>
          <cell r="L97">
            <v>33.94</v>
          </cell>
          <cell r="M97">
            <v>5.23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ARLETE RAMOS DE ANDRADE</v>
          </cell>
          <cell r="F98" t="str">
            <v>2 - Outros Profissionais da Saúde</v>
          </cell>
          <cell r="G98">
            <v>322205</v>
          </cell>
          <cell r="H98" t="str">
            <v>03/2020</v>
          </cell>
          <cell r="J98">
            <v>117.87</v>
          </cell>
          <cell r="L98">
            <v>33.94</v>
          </cell>
          <cell r="M98">
            <v>5.23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ARQUIDOVEL OLIVEIRA DA SILVA</v>
          </cell>
          <cell r="F99" t="str">
            <v>3 - Administrativo</v>
          </cell>
          <cell r="G99">
            <v>142105</v>
          </cell>
          <cell r="H99" t="str">
            <v>03/2020</v>
          </cell>
          <cell r="J99">
            <v>370.74</v>
          </cell>
          <cell r="L99">
            <v>33.94</v>
          </cell>
          <cell r="M99">
            <v>5.23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SILVIO MAGALHÃES</v>
          </cell>
          <cell r="E100" t="str">
            <v>ATALISSE KARINNY ALVES DO REGO RIBEIRO</v>
          </cell>
          <cell r="F100" t="str">
            <v>2 - Outros Profissionais da Saúde</v>
          </cell>
          <cell r="G100">
            <v>223505</v>
          </cell>
          <cell r="H100" t="str">
            <v>03/2020</v>
          </cell>
          <cell r="J100">
            <v>190.53</v>
          </cell>
          <cell r="L100">
            <v>33.94</v>
          </cell>
          <cell r="M100">
            <v>5.23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ATILA VANESSA FERREIRA DA SILVA</v>
          </cell>
          <cell r="F101" t="str">
            <v>3 - Administrativo</v>
          </cell>
          <cell r="G101">
            <v>252305</v>
          </cell>
          <cell r="H101" t="str">
            <v>03/2020</v>
          </cell>
          <cell r="J101">
            <v>171.81</v>
          </cell>
          <cell r="L101">
            <v>33.94</v>
          </cell>
          <cell r="M101">
            <v>5.23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AUANE BEATRIZ DE ARAUJO RODRIGUES</v>
          </cell>
          <cell r="F102" t="str">
            <v>2 - Outros Profissionais da Saúde</v>
          </cell>
          <cell r="G102">
            <v>223605</v>
          </cell>
          <cell r="H102" t="str">
            <v>03/2020</v>
          </cell>
          <cell r="J102">
            <v>205.22</v>
          </cell>
          <cell r="L102">
            <v>33.94</v>
          </cell>
          <cell r="M102">
            <v>5.23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AURIANA MARIA DA SILVA</v>
          </cell>
          <cell r="F103" t="str">
            <v>3 - Administrativo</v>
          </cell>
          <cell r="G103">
            <v>516310</v>
          </cell>
          <cell r="H103" t="str">
            <v>03/2020</v>
          </cell>
          <cell r="J103">
            <v>117.68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>AUSELE SOARES LUCENA DA SILVA</v>
          </cell>
          <cell r="F104" t="str">
            <v>2 - Outros Profissionais da Saúde</v>
          </cell>
          <cell r="G104">
            <v>322205</v>
          </cell>
          <cell r="H104" t="str">
            <v>03/2020</v>
          </cell>
          <cell r="J104">
            <v>111.66</v>
          </cell>
          <cell r="L104">
            <v>33.94</v>
          </cell>
          <cell r="M104">
            <v>5.23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>BARBARA PEREIRA GOMES NOVAIS</v>
          </cell>
          <cell r="F105" t="str">
            <v>1 - Médico</v>
          </cell>
          <cell r="G105">
            <v>225250</v>
          </cell>
          <cell r="H105" t="str">
            <v>03/2020</v>
          </cell>
          <cell r="J105">
            <v>1117.26</v>
          </cell>
          <cell r="L105">
            <v>33.94</v>
          </cell>
          <cell r="M105">
            <v>5.23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>BETANIA DA SILVA</v>
          </cell>
          <cell r="F106" t="str">
            <v>2 - Outros Profissionais da Saúde</v>
          </cell>
          <cell r="G106">
            <v>322205</v>
          </cell>
          <cell r="H106" t="str">
            <v>03/2020</v>
          </cell>
          <cell r="J106">
            <v>125.99</v>
          </cell>
          <cell r="L106">
            <v>33.94</v>
          </cell>
          <cell r="M106">
            <v>5.23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BRENDO WASHINGTON SALES SILVA</v>
          </cell>
          <cell r="F107" t="str">
            <v>3 - Administrativo</v>
          </cell>
          <cell r="G107">
            <v>351605</v>
          </cell>
          <cell r="H107" t="str">
            <v>03/2020</v>
          </cell>
          <cell r="J107">
            <v>122.91</v>
          </cell>
          <cell r="L107">
            <v>33.94</v>
          </cell>
          <cell r="M107">
            <v>5.23</v>
          </cell>
          <cell r="R107">
            <v>100</v>
          </cell>
          <cell r="S107">
            <v>88.21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 xml:space="preserve">BRENO ANDREW GAUBERTO DA SILVA </v>
          </cell>
          <cell r="F108" t="str">
            <v>2 - Outros Profissionais da Saúde</v>
          </cell>
          <cell r="G108">
            <v>223605</v>
          </cell>
          <cell r="H108" t="str">
            <v>03/2020</v>
          </cell>
          <cell r="J108">
            <v>266.99</v>
          </cell>
          <cell r="L108">
            <v>33.94</v>
          </cell>
          <cell r="M108">
            <v>5.23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>BRUNA CORREA DE MELO</v>
          </cell>
          <cell r="F109" t="str">
            <v>4 - Assistência Odontológica</v>
          </cell>
          <cell r="G109">
            <v>223208</v>
          </cell>
          <cell r="H109" t="str">
            <v>03/2020</v>
          </cell>
          <cell r="J109">
            <v>342.16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>BRUNA FERNANDA PEREIRA DA SILVA VALADARES</v>
          </cell>
          <cell r="F110" t="str">
            <v>1 - Médico</v>
          </cell>
          <cell r="G110">
            <v>225151</v>
          </cell>
          <cell r="H110" t="str">
            <v>03/2020</v>
          </cell>
          <cell r="J110">
            <v>671.23</v>
          </cell>
          <cell r="L110">
            <v>33.94</v>
          </cell>
          <cell r="M110">
            <v>5.23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</v>
          </cell>
          <cell r="E111" t="str">
            <v xml:space="preserve">BRUNO EMANUEL BUARQUE DE SOUZA </v>
          </cell>
          <cell r="F111" t="str">
            <v>2 - Outros Profissionais da Saúde</v>
          </cell>
          <cell r="G111">
            <v>322205</v>
          </cell>
          <cell r="H111" t="str">
            <v>03/2020</v>
          </cell>
          <cell r="J111">
            <v>111.83</v>
          </cell>
          <cell r="L111">
            <v>33.94</v>
          </cell>
          <cell r="M111">
            <v>5.23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</v>
          </cell>
          <cell r="E112" t="str">
            <v>BRUNO FLAVIO DOS SANTOS</v>
          </cell>
          <cell r="F112" t="str">
            <v>3 - Administrativo</v>
          </cell>
          <cell r="G112">
            <v>521130</v>
          </cell>
          <cell r="H112" t="str">
            <v>03/2020</v>
          </cell>
          <cell r="J112">
            <v>41.33</v>
          </cell>
          <cell r="L112">
            <v>33.94</v>
          </cell>
          <cell r="M112">
            <v>5.23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</v>
          </cell>
          <cell r="E113" t="str">
            <v>BRUNO TERTULIANO DA SILVA JALES</v>
          </cell>
          <cell r="F113" t="str">
            <v>1 - Médico</v>
          </cell>
          <cell r="G113">
            <v>225270</v>
          </cell>
          <cell r="H113" t="str">
            <v>03/2020</v>
          </cell>
          <cell r="J113">
            <v>1173.05</v>
          </cell>
          <cell r="L113">
            <v>33.94</v>
          </cell>
          <cell r="M113">
            <v>5.23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>CAIQUE RUFINO DA SILVA</v>
          </cell>
          <cell r="F114" t="str">
            <v>2 - Outros Profissionais da Saúde</v>
          </cell>
          <cell r="G114">
            <v>322205</v>
          </cell>
          <cell r="H114" t="str">
            <v>03/2020</v>
          </cell>
          <cell r="J114">
            <v>111.83</v>
          </cell>
          <cell r="L114">
            <v>33.94</v>
          </cell>
          <cell r="M114">
            <v>5.23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 xml:space="preserve">CAMILA CARLA ALVES DA SILVA </v>
          </cell>
          <cell r="F115" t="str">
            <v>3 - Administrativo</v>
          </cell>
          <cell r="G115">
            <v>422110</v>
          </cell>
          <cell r="H115" t="str">
            <v>03/2020</v>
          </cell>
          <cell r="J115">
            <v>9.75</v>
          </cell>
          <cell r="L115">
            <v>33.94</v>
          </cell>
          <cell r="M115">
            <v>5.23</v>
          </cell>
          <cell r="R115">
            <v>100</v>
          </cell>
          <cell r="S115">
            <v>29.26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CAMILA QUEIROGA DA SILVEIRA</v>
          </cell>
          <cell r="F116" t="str">
            <v>1 - Médico</v>
          </cell>
          <cell r="G116">
            <v>225124</v>
          </cell>
          <cell r="H116" t="str">
            <v>03/2020</v>
          </cell>
          <cell r="J116">
            <v>0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CARLA GRAZIELA DOS SANTOS OLIVEIRA</v>
          </cell>
          <cell r="F117" t="str">
            <v>2 - Outros Profissionais da Saúde</v>
          </cell>
          <cell r="G117">
            <v>223505</v>
          </cell>
          <cell r="H117" t="str">
            <v>03/2020</v>
          </cell>
          <cell r="J117">
            <v>111.66</v>
          </cell>
          <cell r="L117">
            <v>33.94</v>
          </cell>
          <cell r="M117">
            <v>5.23</v>
          </cell>
          <cell r="R117">
            <v>100</v>
          </cell>
          <cell r="S117">
            <v>62.7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CARLA MARIA DE MORAIS</v>
          </cell>
          <cell r="F118" t="str">
            <v>3 - Administrativo</v>
          </cell>
          <cell r="G118">
            <v>422110</v>
          </cell>
          <cell r="H118" t="str">
            <v>03/2020</v>
          </cell>
          <cell r="J118">
            <v>98.71</v>
          </cell>
          <cell r="L118">
            <v>33.94</v>
          </cell>
          <cell r="M118">
            <v>5.23</v>
          </cell>
          <cell r="R118">
            <v>100</v>
          </cell>
          <cell r="S118">
            <v>62.7</v>
          </cell>
          <cell r="U118">
            <v>0</v>
          </cell>
          <cell r="X118" t="str">
            <v/>
          </cell>
        </row>
        <row r="119">
          <cell r="C119" t="str">
            <v>HOSPITAL SILVIO MAGALHÃES</v>
          </cell>
          <cell r="E119" t="str">
            <v>CARLA ROBERTA RODRIGUES BARBOSA DA SILVA</v>
          </cell>
          <cell r="F119" t="str">
            <v>2 - Outros Profissionais da Saúde</v>
          </cell>
          <cell r="G119">
            <v>322205</v>
          </cell>
          <cell r="H119" t="str">
            <v>03/2020</v>
          </cell>
          <cell r="J119">
            <v>107.48</v>
          </cell>
          <cell r="L119">
            <v>33.94</v>
          </cell>
          <cell r="M119">
            <v>5.23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</v>
          </cell>
          <cell r="E120" t="str">
            <v>CARLA VANESSA DOS SANTOS SILVA ALVES</v>
          </cell>
          <cell r="F120" t="str">
            <v>2 - Outros Profissionais da Saúde</v>
          </cell>
          <cell r="G120">
            <v>322205</v>
          </cell>
          <cell r="H120" t="str">
            <v>03/2020</v>
          </cell>
          <cell r="J120">
            <v>148.97999999999999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</v>
          </cell>
          <cell r="E121" t="str">
            <v>CARLOMANO MACIEL DE MORAES PRAZERES</v>
          </cell>
          <cell r="F121" t="str">
            <v>1 - Médico</v>
          </cell>
          <cell r="G121">
            <v>225270</v>
          </cell>
          <cell r="H121" t="str">
            <v>03/2020</v>
          </cell>
          <cell r="J121">
            <v>1085.77</v>
          </cell>
          <cell r="L121">
            <v>33.94</v>
          </cell>
          <cell r="M121">
            <v>5.23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</v>
          </cell>
          <cell r="E122" t="str">
            <v>CARLOS ANDRE BUARQUE DE MELO</v>
          </cell>
          <cell r="F122" t="str">
            <v>3 - Administrativo</v>
          </cell>
          <cell r="G122">
            <v>951105</v>
          </cell>
          <cell r="H122" t="str">
            <v>03/2020</v>
          </cell>
          <cell r="J122">
            <v>154.63999999999999</v>
          </cell>
          <cell r="L122">
            <v>33.94</v>
          </cell>
          <cell r="M122">
            <v>5.23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CARLOS HENRIQUE DA SILVA RIBEIRO</v>
          </cell>
          <cell r="F123" t="str">
            <v>3 - Administrativo</v>
          </cell>
          <cell r="G123">
            <v>411005</v>
          </cell>
          <cell r="H123" t="str">
            <v>03/2020</v>
          </cell>
          <cell r="J123">
            <v>116.54</v>
          </cell>
          <cell r="L123">
            <v>33.94</v>
          </cell>
          <cell r="M123">
            <v>5.23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</v>
          </cell>
          <cell r="E124" t="str">
            <v>CARLOS JOSE DE LIMA SILVA</v>
          </cell>
          <cell r="F124" t="str">
            <v>3 - Administrativo</v>
          </cell>
          <cell r="G124">
            <v>521130</v>
          </cell>
          <cell r="H124" t="str">
            <v>03/2020</v>
          </cell>
          <cell r="J124">
            <v>130.04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>CASSIA MICAELLY ALVES DE FRANCA</v>
          </cell>
          <cell r="F125" t="str">
            <v>2 - Outros Profissionais da Saúde</v>
          </cell>
          <cell r="G125">
            <v>223505</v>
          </cell>
          <cell r="H125" t="str">
            <v>03/2020</v>
          </cell>
          <cell r="J125">
            <v>246.95</v>
          </cell>
          <cell r="L125">
            <v>33.94</v>
          </cell>
          <cell r="M125">
            <v>5.23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 xml:space="preserve">CASSIA ROBELIA DE ALMEIDA </v>
          </cell>
          <cell r="F126" t="str">
            <v>2 - Outros Profissionais da Saúde</v>
          </cell>
          <cell r="G126">
            <v>223505</v>
          </cell>
          <cell r="H126" t="str">
            <v>03/2020</v>
          </cell>
          <cell r="J126">
            <v>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CELIA KATIA DA SILVA</v>
          </cell>
          <cell r="F127" t="str">
            <v>2 - Outros Profissionais da Saúde</v>
          </cell>
          <cell r="G127">
            <v>324115</v>
          </cell>
          <cell r="H127" t="str">
            <v>03/2020</v>
          </cell>
          <cell r="J127">
            <v>263.83</v>
          </cell>
          <cell r="L127">
            <v>33.94</v>
          </cell>
          <cell r="M127">
            <v>5.23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CHRISTIANO JOSE KUHL DE PAIVA</v>
          </cell>
          <cell r="F128" t="str">
            <v>3 - Administrativo</v>
          </cell>
          <cell r="G128">
            <v>131205</v>
          </cell>
          <cell r="H128" t="str">
            <v>03/2020</v>
          </cell>
          <cell r="J128">
            <v>1736.99</v>
          </cell>
          <cell r="L128">
            <v>33.94</v>
          </cell>
          <cell r="M128">
            <v>5.23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>CHRISTILANE NUNES DE LIMA</v>
          </cell>
          <cell r="F129" t="str">
            <v>2 - Outros Profissionais da Saúde</v>
          </cell>
          <cell r="G129">
            <v>322205</v>
          </cell>
          <cell r="H129" t="str">
            <v>03/2020</v>
          </cell>
          <cell r="J129">
            <v>98.64</v>
          </cell>
          <cell r="L129">
            <v>33.94</v>
          </cell>
          <cell r="M129">
            <v>5.23</v>
          </cell>
          <cell r="R129">
            <v>100</v>
          </cell>
          <cell r="S129">
            <v>56.43</v>
          </cell>
          <cell r="U129">
            <v>0</v>
          </cell>
          <cell r="X129" t="str">
            <v/>
          </cell>
        </row>
        <row r="130">
          <cell r="C130" t="str">
            <v>HOSPITAL SILVIO MAGALHÃES</v>
          </cell>
          <cell r="E130" t="str">
            <v>CHRISTOPHE DASAYEV VITOR DE SOUSA</v>
          </cell>
          <cell r="F130" t="str">
            <v>2 - Outros Profissionais da Saúde</v>
          </cell>
          <cell r="G130">
            <v>322205</v>
          </cell>
          <cell r="H130" t="str">
            <v>03/2020</v>
          </cell>
          <cell r="J130">
            <v>125.99</v>
          </cell>
          <cell r="L130">
            <v>33.94</v>
          </cell>
          <cell r="M130">
            <v>5.23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>CIBELLE PETRILLE DE OLIVEIRA LIMA</v>
          </cell>
          <cell r="F131" t="str">
            <v>3 - Administrativo</v>
          </cell>
          <cell r="G131">
            <v>513430</v>
          </cell>
          <cell r="H131" t="str">
            <v>03/2020</v>
          </cell>
          <cell r="J131">
            <v>111.32</v>
          </cell>
          <cell r="L131">
            <v>33.94</v>
          </cell>
          <cell r="M131">
            <v>5.23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>CICERA MARIA COSTA DA SILVA</v>
          </cell>
          <cell r="F132" t="str">
            <v>3 - Administrativo</v>
          </cell>
          <cell r="G132">
            <v>413115</v>
          </cell>
          <cell r="H132" t="str">
            <v>03/2020</v>
          </cell>
          <cell r="J132">
            <v>152.11000000000001</v>
          </cell>
          <cell r="L132">
            <v>33.94</v>
          </cell>
          <cell r="M132">
            <v>5.23</v>
          </cell>
          <cell r="R132">
            <v>0</v>
          </cell>
          <cell r="S132">
            <v>0</v>
          </cell>
          <cell r="U132">
            <v>64</v>
          </cell>
          <cell r="X132" t="str">
            <v>AUX. CRECHE</v>
          </cell>
        </row>
        <row r="133">
          <cell r="C133" t="str">
            <v>HOSPITAL SILVIO MAGALHÃES</v>
          </cell>
          <cell r="E133" t="str">
            <v>CICERA MARIA DA SILVA</v>
          </cell>
          <cell r="F133" t="str">
            <v>2 - Outros Profissionais da Saúde</v>
          </cell>
          <cell r="G133">
            <v>322205</v>
          </cell>
          <cell r="H133" t="str">
            <v>03/2020</v>
          </cell>
          <cell r="J133">
            <v>148.58000000000001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CICERO ANTONIO DA SILVA</v>
          </cell>
          <cell r="F134" t="str">
            <v>3 - Administrativo</v>
          </cell>
          <cell r="G134">
            <v>513505</v>
          </cell>
          <cell r="H134" t="str">
            <v>03/2020</v>
          </cell>
          <cell r="J134">
            <v>94.49</v>
          </cell>
          <cell r="L134">
            <v>33.94</v>
          </cell>
          <cell r="M134">
            <v>5.23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>CICERO EVANIO FRAZAO DA SILVA</v>
          </cell>
          <cell r="F135" t="str">
            <v>2 - Outros Profissionais da Saúde</v>
          </cell>
          <cell r="G135">
            <v>322205</v>
          </cell>
          <cell r="H135" t="str">
            <v>03/2020</v>
          </cell>
          <cell r="J135">
            <v>121.81</v>
          </cell>
          <cell r="L135">
            <v>33.94</v>
          </cell>
          <cell r="M135">
            <v>5.23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>CICERO FRANCISCO DE LIMA</v>
          </cell>
          <cell r="F136" t="str">
            <v>2 - Outros Profissionais da Saúde</v>
          </cell>
          <cell r="G136">
            <v>322205</v>
          </cell>
          <cell r="H136" t="str">
            <v>03/2020</v>
          </cell>
          <cell r="J136">
            <v>112.47</v>
          </cell>
          <cell r="L136">
            <v>33.94</v>
          </cell>
          <cell r="M136">
            <v>5.23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CICERO JOSE PONTUAL DE BRITO</v>
          </cell>
          <cell r="F137" t="str">
            <v>2 - Outros Profissionais da Saúde</v>
          </cell>
          <cell r="G137">
            <v>322605</v>
          </cell>
          <cell r="H137" t="str">
            <v>03/2020</v>
          </cell>
          <cell r="J137">
            <v>147.59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CINTIA MARIA DE MELO LINS</v>
          </cell>
          <cell r="F138" t="str">
            <v>2 - Outros Profissionais da Saúde</v>
          </cell>
          <cell r="G138">
            <v>322205</v>
          </cell>
          <cell r="H138" t="str">
            <v>03/2020</v>
          </cell>
          <cell r="J138">
            <v>159.35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CLAUCIONE PINHEIRO DA SILVA</v>
          </cell>
          <cell r="F139" t="str">
            <v>2 - Outros Profissionais da Saúde</v>
          </cell>
          <cell r="G139">
            <v>322205</v>
          </cell>
          <cell r="H139" t="str">
            <v>03/2020</v>
          </cell>
          <cell r="J139">
            <v>125.99</v>
          </cell>
          <cell r="L139">
            <v>33.94</v>
          </cell>
          <cell r="M139">
            <v>5.23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 xml:space="preserve">CLAUDAVIDSON THYALLYS DA SILVA LUIZ </v>
          </cell>
          <cell r="F140" t="str">
            <v>3 - Administrativo</v>
          </cell>
          <cell r="G140">
            <v>521130</v>
          </cell>
          <cell r="H140" t="str">
            <v>03/2020</v>
          </cell>
          <cell r="J140">
            <v>99.1</v>
          </cell>
          <cell r="L140">
            <v>33.94</v>
          </cell>
          <cell r="M140">
            <v>5.23</v>
          </cell>
          <cell r="R140">
            <v>100</v>
          </cell>
          <cell r="S140">
            <v>64.569999999999993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 xml:space="preserve">CLAUDEMI JOSE BARBOSA </v>
          </cell>
          <cell r="F141" t="str">
            <v>3 - Administrativo</v>
          </cell>
          <cell r="G141">
            <v>513505</v>
          </cell>
          <cell r="H141" t="str">
            <v>03/2020</v>
          </cell>
          <cell r="J141">
            <v>83.6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</v>
          </cell>
          <cell r="E142" t="str">
            <v>CLAUDEVAN JORGE DA SILVA</v>
          </cell>
          <cell r="F142" t="str">
            <v>3 - Administrativo</v>
          </cell>
          <cell r="G142">
            <v>517410</v>
          </cell>
          <cell r="H142" t="str">
            <v>03/2020</v>
          </cell>
          <cell r="J142">
            <v>107.09</v>
          </cell>
          <cell r="L142">
            <v>33.94</v>
          </cell>
          <cell r="M142">
            <v>5.23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CLAUDIA GUILHERMINO DA SILVA</v>
          </cell>
          <cell r="F143" t="str">
            <v>3 - Administrativo</v>
          </cell>
          <cell r="G143">
            <v>516310</v>
          </cell>
          <cell r="H143" t="str">
            <v>03/2020</v>
          </cell>
          <cell r="J143">
            <v>100.18</v>
          </cell>
          <cell r="L143">
            <v>33.94</v>
          </cell>
          <cell r="M143">
            <v>5.23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</v>
          </cell>
          <cell r="E144" t="str">
            <v>CLAUDIA MONTEIRO DE SOUZA SILVA</v>
          </cell>
          <cell r="F144" t="str">
            <v>2 - Outros Profissionais da Saúde</v>
          </cell>
          <cell r="G144">
            <v>322205</v>
          </cell>
          <cell r="H144" t="str">
            <v>03/2020</v>
          </cell>
          <cell r="J144">
            <v>111.83</v>
          </cell>
          <cell r="L144">
            <v>33.94</v>
          </cell>
          <cell r="M144">
            <v>5.23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</v>
          </cell>
          <cell r="E145" t="str">
            <v>CLAUDIA ROBERTA DO NASCIMENTO ALVES</v>
          </cell>
          <cell r="F145" t="str">
            <v>2 - Outros Profissionais da Saúde</v>
          </cell>
          <cell r="G145">
            <v>322205</v>
          </cell>
          <cell r="H145" t="str">
            <v>03/2020</v>
          </cell>
          <cell r="J145">
            <v>126.74</v>
          </cell>
          <cell r="L145">
            <v>33.94</v>
          </cell>
          <cell r="M145">
            <v>5.23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CLAUMANY WEDMAN MENEZES DA SILVA</v>
          </cell>
          <cell r="F146" t="str">
            <v>2 - Outros Profissionais da Saúde</v>
          </cell>
          <cell r="G146">
            <v>322205</v>
          </cell>
          <cell r="H146" t="str">
            <v>03/2020</v>
          </cell>
          <cell r="J146">
            <v>111.58</v>
          </cell>
          <cell r="L146">
            <v>33.94</v>
          </cell>
          <cell r="M146">
            <v>5.23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</v>
          </cell>
          <cell r="E147" t="str">
            <v>CLECIA MARIA DA SILVA</v>
          </cell>
          <cell r="F147" t="str">
            <v>2 - Outros Profissionais da Saúde</v>
          </cell>
          <cell r="G147">
            <v>322205</v>
          </cell>
          <cell r="H147" t="str">
            <v>03/2020</v>
          </cell>
          <cell r="J147">
            <v>125.99</v>
          </cell>
          <cell r="L147">
            <v>33.94</v>
          </cell>
          <cell r="M147">
            <v>5.23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</v>
          </cell>
          <cell r="E148" t="str">
            <v>CLECIA MARTINS BRAZ OLAVO</v>
          </cell>
          <cell r="F148" t="str">
            <v>2 - Outros Profissionais da Saúde</v>
          </cell>
          <cell r="G148">
            <v>322205</v>
          </cell>
          <cell r="H148" t="str">
            <v>03/2020</v>
          </cell>
          <cell r="J148">
            <v>116.01</v>
          </cell>
          <cell r="L148">
            <v>33.94</v>
          </cell>
          <cell r="M148">
            <v>5.23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CLECIA RAFAELA BATISTA MELO RAMOS</v>
          </cell>
          <cell r="F149" t="str">
            <v>2 - Outros Profissionais da Saúde</v>
          </cell>
          <cell r="G149">
            <v>223505</v>
          </cell>
          <cell r="H149" t="str">
            <v>03/2020</v>
          </cell>
          <cell r="J149">
            <v>210.44</v>
          </cell>
          <cell r="L149">
            <v>33.94</v>
          </cell>
          <cell r="M149">
            <v>5.23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CLECIANE RAMOS DA SILVA</v>
          </cell>
          <cell r="F150" t="str">
            <v>2 - Outros Profissionais da Saúde</v>
          </cell>
          <cell r="G150">
            <v>322205</v>
          </cell>
          <cell r="H150" t="str">
            <v>03/2020</v>
          </cell>
          <cell r="J150">
            <v>111.66</v>
          </cell>
          <cell r="L150">
            <v>33.94</v>
          </cell>
          <cell r="M150">
            <v>5.23</v>
          </cell>
          <cell r="R150">
            <v>0</v>
          </cell>
          <cell r="S150">
            <v>0</v>
          </cell>
          <cell r="U150">
            <v>64</v>
          </cell>
          <cell r="X150" t="str">
            <v>AUX. CRECHE</v>
          </cell>
        </row>
        <row r="151">
          <cell r="C151" t="str">
            <v>HOSPITAL SILVIO MAGALHÃES</v>
          </cell>
          <cell r="E151" t="str">
            <v>CLEDJA PATRICIA DA SILVA</v>
          </cell>
          <cell r="F151" t="str">
            <v>2 - Outros Profissionais da Saúde</v>
          </cell>
          <cell r="G151">
            <v>322205</v>
          </cell>
          <cell r="H151" t="str">
            <v>03/2020</v>
          </cell>
          <cell r="J151">
            <v>154.37</v>
          </cell>
          <cell r="L151">
            <v>0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</v>
          </cell>
          <cell r="E152" t="str">
            <v>CLEDSON ROBERTO DA SILVA</v>
          </cell>
          <cell r="F152" t="str">
            <v>3 - Administrativo</v>
          </cell>
          <cell r="G152">
            <v>517410</v>
          </cell>
          <cell r="H152" t="str">
            <v>03/2020</v>
          </cell>
          <cell r="J152">
            <v>107.09</v>
          </cell>
          <cell r="L152">
            <v>33.94</v>
          </cell>
          <cell r="M152">
            <v>5.23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HOSPITAL SILVIO MAGALHÃES</v>
          </cell>
          <cell r="E153" t="str">
            <v>CLEITON RAFAEL DOMINGOS DA COSTA</v>
          </cell>
          <cell r="F153" t="str">
            <v>3 - Administrativo</v>
          </cell>
          <cell r="G153">
            <v>517410</v>
          </cell>
          <cell r="H153" t="str">
            <v>03/2020</v>
          </cell>
          <cell r="J153">
            <v>94.76</v>
          </cell>
          <cell r="L153">
            <v>33.94</v>
          </cell>
          <cell r="M153">
            <v>5.23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CLESIA MARIA MAGALHAES DE MORAIS</v>
          </cell>
          <cell r="F154" t="str">
            <v>1 - Médico</v>
          </cell>
          <cell r="G154">
            <v>225150</v>
          </cell>
          <cell r="H154" t="str">
            <v>03/2020</v>
          </cell>
          <cell r="J154">
            <v>957.52</v>
          </cell>
          <cell r="L154">
            <v>33.94</v>
          </cell>
          <cell r="M154">
            <v>5.23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</v>
          </cell>
          <cell r="E155" t="str">
            <v>CLEYBSON SALUSTIANO FERRAZ</v>
          </cell>
          <cell r="F155" t="str">
            <v>3 - Administrativo</v>
          </cell>
          <cell r="G155">
            <v>422110</v>
          </cell>
          <cell r="H155" t="str">
            <v>03/2020</v>
          </cell>
          <cell r="J155">
            <v>107.4</v>
          </cell>
          <cell r="L155">
            <v>33.94</v>
          </cell>
          <cell r="M155">
            <v>5.23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</v>
          </cell>
          <cell r="E156" t="str">
            <v>COARACY DE FRANCA PESSOA</v>
          </cell>
          <cell r="F156" t="str">
            <v>1 - Médico</v>
          </cell>
          <cell r="G156">
            <v>225225</v>
          </cell>
          <cell r="H156" t="str">
            <v>03/2020</v>
          </cell>
          <cell r="J156">
            <v>745.59</v>
          </cell>
          <cell r="L156">
            <v>33.94</v>
          </cell>
          <cell r="M156">
            <v>5.23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</v>
          </cell>
          <cell r="E157" t="str">
            <v xml:space="preserve">CREUZINETE DE SOUZA SILVA </v>
          </cell>
          <cell r="F157" t="str">
            <v>3 - Administrativo</v>
          </cell>
          <cell r="G157">
            <v>517410</v>
          </cell>
          <cell r="H157" t="str">
            <v>03/2020</v>
          </cell>
          <cell r="J157">
            <v>94.49</v>
          </cell>
          <cell r="L157">
            <v>33.94</v>
          </cell>
          <cell r="M157">
            <v>5.23</v>
          </cell>
          <cell r="R157">
            <v>100</v>
          </cell>
          <cell r="S157">
            <v>62.7</v>
          </cell>
          <cell r="U157">
            <v>0</v>
          </cell>
          <cell r="X157" t="str">
            <v/>
          </cell>
        </row>
        <row r="158">
          <cell r="C158" t="str">
            <v>HOSPITAL SILVIO MAGALHÃES</v>
          </cell>
          <cell r="E158" t="str">
            <v xml:space="preserve">CRISNEIDE OLIVEIRA DOS SANTOS </v>
          </cell>
          <cell r="F158" t="str">
            <v>2 - Outros Profissionais da Saúde</v>
          </cell>
          <cell r="G158">
            <v>322205</v>
          </cell>
          <cell r="H158" t="str">
            <v>03/2020</v>
          </cell>
          <cell r="J158">
            <v>107.48</v>
          </cell>
          <cell r="L158">
            <v>33.94</v>
          </cell>
          <cell r="M158">
            <v>5.23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>CRISTINAIDE BARROS DA SILVA</v>
          </cell>
          <cell r="F159" t="str">
            <v>2 - Outros Profissionais da Saúde</v>
          </cell>
          <cell r="G159">
            <v>322205</v>
          </cell>
          <cell r="H159" t="str">
            <v>03/2020</v>
          </cell>
          <cell r="J159">
            <v>125.99</v>
          </cell>
          <cell r="L159">
            <v>33.94</v>
          </cell>
          <cell r="M159">
            <v>5.23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</v>
          </cell>
          <cell r="E160" t="str">
            <v>CYNTHIA DANTAS VICENTE</v>
          </cell>
          <cell r="F160" t="str">
            <v>2 - Outros Profissionais da Saúde</v>
          </cell>
          <cell r="G160">
            <v>223505</v>
          </cell>
          <cell r="H160" t="str">
            <v>03/2020</v>
          </cell>
          <cell r="J160">
            <v>336.45</v>
          </cell>
          <cell r="L160">
            <v>33.94</v>
          </cell>
          <cell r="M160">
            <v>5.23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DAIANE BELMIRO DA SILVA</v>
          </cell>
          <cell r="F161" t="str">
            <v>2 - Outros Profissionais da Saúde</v>
          </cell>
          <cell r="G161">
            <v>322205</v>
          </cell>
          <cell r="H161" t="str">
            <v>03/2020</v>
          </cell>
          <cell r="J161">
            <v>111.83</v>
          </cell>
          <cell r="L161">
            <v>33.94</v>
          </cell>
          <cell r="M161">
            <v>5.23</v>
          </cell>
          <cell r="R161">
            <v>0</v>
          </cell>
          <cell r="S161">
            <v>0</v>
          </cell>
          <cell r="U161">
            <v>64</v>
          </cell>
          <cell r="X161" t="str">
            <v>AUX. CRECHE</v>
          </cell>
        </row>
        <row r="162">
          <cell r="C162" t="str">
            <v>HOSPITAL SILVIO MAGALHÃES</v>
          </cell>
          <cell r="E162" t="str">
            <v>DAIANE GABRIELE SANTOS DE SOUSA</v>
          </cell>
          <cell r="F162" t="str">
            <v>3 - Administrativo</v>
          </cell>
          <cell r="G162">
            <v>422110</v>
          </cell>
          <cell r="H162" t="str">
            <v>03/2020</v>
          </cell>
          <cell r="J162">
            <v>9.75</v>
          </cell>
          <cell r="L162">
            <v>0</v>
          </cell>
          <cell r="M162">
            <v>0</v>
          </cell>
          <cell r="R162">
            <v>100</v>
          </cell>
          <cell r="S162">
            <v>28.29</v>
          </cell>
          <cell r="U162">
            <v>0</v>
          </cell>
          <cell r="X162" t="str">
            <v/>
          </cell>
        </row>
        <row r="163">
          <cell r="C163" t="str">
            <v>HOSPITAL SILVIO MAGALHÃES</v>
          </cell>
          <cell r="E163" t="str">
            <v xml:space="preserve">DAMIANA VIEIRA DE SENA </v>
          </cell>
          <cell r="F163" t="str">
            <v>2 - Outros Profissionais da Saúde</v>
          </cell>
          <cell r="G163">
            <v>223505</v>
          </cell>
          <cell r="H163" t="str">
            <v>03/2020</v>
          </cell>
          <cell r="J163">
            <v>215.59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>DANIEL SANCHES RIBEIRO</v>
          </cell>
          <cell r="F164" t="str">
            <v>1 - Médico</v>
          </cell>
          <cell r="G164">
            <v>225270</v>
          </cell>
          <cell r="H164" t="str">
            <v>03/2020</v>
          </cell>
          <cell r="J164">
            <v>1038.8599999999999</v>
          </cell>
          <cell r="L164">
            <v>33.94</v>
          </cell>
          <cell r="M164">
            <v>5.23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</v>
          </cell>
          <cell r="E165" t="str">
            <v>DANIEL VICENTE DO NASCIMENTO</v>
          </cell>
          <cell r="F165" t="str">
            <v>2 - Outros Profissionais da Saúde</v>
          </cell>
          <cell r="G165">
            <v>515110</v>
          </cell>
          <cell r="H165" t="str">
            <v>03/2020</v>
          </cell>
          <cell r="J165">
            <v>109.42</v>
          </cell>
          <cell r="L165">
            <v>33.94</v>
          </cell>
          <cell r="M165">
            <v>5.23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</v>
          </cell>
          <cell r="E166" t="str">
            <v>DANUBIA BENTO DA SILVA</v>
          </cell>
          <cell r="F166" t="str">
            <v>2 - Outros Profissionais da Saúde</v>
          </cell>
          <cell r="G166">
            <v>322205</v>
          </cell>
          <cell r="H166" t="str">
            <v>03/2020</v>
          </cell>
          <cell r="J166">
            <v>126.74</v>
          </cell>
          <cell r="L166">
            <v>33.94</v>
          </cell>
          <cell r="M166">
            <v>5.23</v>
          </cell>
          <cell r="R166">
            <v>0</v>
          </cell>
          <cell r="S166">
            <v>0</v>
          </cell>
          <cell r="U166">
            <v>64</v>
          </cell>
          <cell r="X166" t="str">
            <v>AUX. CRECHE</v>
          </cell>
        </row>
        <row r="167">
          <cell r="C167" t="str">
            <v>HOSPITAL SILVIO MAGALHÃES</v>
          </cell>
          <cell r="E167" t="str">
            <v>DAYANA LARISSA PEREIRA</v>
          </cell>
          <cell r="F167" t="str">
            <v>3 - Administrativo</v>
          </cell>
          <cell r="G167">
            <v>422110</v>
          </cell>
          <cell r="H167" t="str">
            <v>03/2020</v>
          </cell>
          <cell r="J167">
            <v>94.76</v>
          </cell>
          <cell r="L167">
            <v>33.94</v>
          </cell>
          <cell r="M167">
            <v>5.23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SILVIO MAGALHÃES</v>
          </cell>
          <cell r="E168" t="str">
            <v>DAYANE HADASSA DE LIMA MELO</v>
          </cell>
          <cell r="F168" t="str">
            <v>2 - Outros Profissionais da Saúde</v>
          </cell>
          <cell r="G168">
            <v>223710</v>
          </cell>
          <cell r="H168" t="str">
            <v>03/2020</v>
          </cell>
          <cell r="J168">
            <v>303.89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>DEBORA MARIA DOS SANTOS</v>
          </cell>
          <cell r="F169" t="str">
            <v>2 - Outros Profissionais da Saúde</v>
          </cell>
          <cell r="G169">
            <v>322205</v>
          </cell>
          <cell r="H169" t="str">
            <v>03/2020</v>
          </cell>
          <cell r="J169">
            <v>107.48</v>
          </cell>
          <cell r="L169">
            <v>33.94</v>
          </cell>
          <cell r="M169">
            <v>5.23</v>
          </cell>
          <cell r="R169">
            <v>100</v>
          </cell>
          <cell r="S169">
            <v>62.7</v>
          </cell>
          <cell r="U169">
            <v>0</v>
          </cell>
          <cell r="X169" t="str">
            <v/>
          </cell>
        </row>
        <row r="170">
          <cell r="C170" t="str">
            <v>HOSPITAL SILVIO MAGALHÃES</v>
          </cell>
          <cell r="E170" t="str">
            <v>DEBORA MARKLAYNNE BEZERRA NEVES</v>
          </cell>
          <cell r="F170" t="str">
            <v>2 - Outros Profissionais da Saúde</v>
          </cell>
          <cell r="G170">
            <v>223505</v>
          </cell>
          <cell r="H170" t="str">
            <v>03/2020</v>
          </cell>
          <cell r="J170">
            <v>165.34</v>
          </cell>
          <cell r="L170">
            <v>33.94</v>
          </cell>
          <cell r="M170">
            <v>5.23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</row>
        <row r="171">
          <cell r="C171" t="str">
            <v>HOSPITAL SILVIO MAGALHÃES</v>
          </cell>
          <cell r="E171" t="str">
            <v>DEBORA RAPHAELA SOARES LINS</v>
          </cell>
          <cell r="F171" t="str">
            <v>2 - Outros Profissionais da Saúde</v>
          </cell>
          <cell r="G171">
            <v>322205</v>
          </cell>
          <cell r="H171" t="str">
            <v>03/2020</v>
          </cell>
          <cell r="J171">
            <v>111.83</v>
          </cell>
          <cell r="L171">
            <v>33.94</v>
          </cell>
          <cell r="M171">
            <v>5.23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C172" t="str">
            <v>HOSPITAL SILVIO MAGALHÃES</v>
          </cell>
          <cell r="E172" t="str">
            <v xml:space="preserve">DEBORAH EDUARDA MOURA DA SILVA </v>
          </cell>
          <cell r="F172" t="str">
            <v>3 - Administrativo</v>
          </cell>
          <cell r="G172">
            <v>422110</v>
          </cell>
          <cell r="H172" t="str">
            <v>03/2020</v>
          </cell>
          <cell r="J172">
            <v>9.75</v>
          </cell>
          <cell r="L172">
            <v>33.94</v>
          </cell>
          <cell r="M172">
            <v>5.23</v>
          </cell>
          <cell r="R172">
            <v>100</v>
          </cell>
          <cell r="S172">
            <v>26.34</v>
          </cell>
          <cell r="U172">
            <v>0</v>
          </cell>
          <cell r="X172" t="str">
            <v/>
          </cell>
        </row>
        <row r="173">
          <cell r="C173" t="str">
            <v>HOSPITAL SILVIO MAGALHÃES</v>
          </cell>
          <cell r="E173" t="str">
            <v>DEJANETE SILVA DO NASCIMENTO</v>
          </cell>
          <cell r="F173" t="str">
            <v>3 - Administrativo</v>
          </cell>
          <cell r="G173">
            <v>513430</v>
          </cell>
          <cell r="H173" t="str">
            <v>03/2020</v>
          </cell>
          <cell r="J173">
            <v>98.98</v>
          </cell>
          <cell r="L173">
            <v>33.94</v>
          </cell>
          <cell r="M173">
            <v>5.23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</v>
          </cell>
          <cell r="E174" t="str">
            <v>DENISY ALBINO DA SILVA</v>
          </cell>
          <cell r="F174" t="str">
            <v>2 - Outros Profissionais da Saúde</v>
          </cell>
          <cell r="G174">
            <v>322205</v>
          </cell>
          <cell r="H174" t="str">
            <v>03/2020</v>
          </cell>
          <cell r="J174">
            <v>130.91999999999999</v>
          </cell>
          <cell r="L174">
            <v>33.94</v>
          </cell>
          <cell r="M174">
            <v>5.23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</v>
          </cell>
          <cell r="E175" t="str">
            <v>DEYCIANE EVELIN SILVA DE BARROS</v>
          </cell>
          <cell r="F175" t="str">
            <v>2 - Outros Profissionais da Saúde</v>
          </cell>
          <cell r="G175">
            <v>223505</v>
          </cell>
          <cell r="H175" t="str">
            <v>03/2020</v>
          </cell>
          <cell r="J175">
            <v>214.41</v>
          </cell>
          <cell r="L175">
            <v>33.94</v>
          </cell>
          <cell r="M175">
            <v>5.23</v>
          </cell>
          <cell r="R175">
            <v>0</v>
          </cell>
          <cell r="S175">
            <v>0</v>
          </cell>
          <cell r="U175">
            <v>100</v>
          </cell>
          <cell r="X175" t="str">
            <v>AUX. CRECHE</v>
          </cell>
        </row>
        <row r="176">
          <cell r="C176" t="str">
            <v>HOSPITAL SILVIO MAGALHÃES</v>
          </cell>
          <cell r="E176" t="str">
            <v>DIANA ELLEN DA SILVA</v>
          </cell>
          <cell r="F176" t="str">
            <v>2 - Outros Profissionais da Saúde</v>
          </cell>
          <cell r="G176">
            <v>223505</v>
          </cell>
          <cell r="H176" t="str">
            <v>03/2020</v>
          </cell>
          <cell r="J176">
            <v>210</v>
          </cell>
          <cell r="L176">
            <v>33.94</v>
          </cell>
          <cell r="M176">
            <v>5.23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</v>
          </cell>
          <cell r="E177" t="str">
            <v>DILSON LUIZ DA SILVA VERISSIMO</v>
          </cell>
          <cell r="F177" t="str">
            <v>2 - Outros Profissionais da Saúde</v>
          </cell>
          <cell r="G177">
            <v>322205</v>
          </cell>
          <cell r="H177" t="str">
            <v>03/2020</v>
          </cell>
          <cell r="J177">
            <v>107.48</v>
          </cell>
          <cell r="L177">
            <v>33.94</v>
          </cell>
          <cell r="M177">
            <v>5.23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>DINA DO NASCIMENTO SILVA</v>
          </cell>
          <cell r="F178" t="str">
            <v>2 - Outros Profissionais da Saúde</v>
          </cell>
          <cell r="G178">
            <v>322205</v>
          </cell>
          <cell r="H178" t="str">
            <v>03/2020</v>
          </cell>
          <cell r="J178">
            <v>130.91999999999999</v>
          </cell>
          <cell r="L178">
            <v>33.94</v>
          </cell>
          <cell r="M178">
            <v>5.23</v>
          </cell>
          <cell r="R178">
            <v>0</v>
          </cell>
          <cell r="S178">
            <v>0</v>
          </cell>
          <cell r="U178">
            <v>64</v>
          </cell>
          <cell r="X178" t="str">
            <v>AUX. CRECHE</v>
          </cell>
        </row>
        <row r="179">
          <cell r="C179" t="str">
            <v>HOSPITAL SILVIO MAGALHÃES</v>
          </cell>
          <cell r="E179" t="str">
            <v>DOUGLAS FERREIRA DA SILVA</v>
          </cell>
          <cell r="F179" t="str">
            <v>3 - Administrativo</v>
          </cell>
          <cell r="G179">
            <v>521130</v>
          </cell>
          <cell r="H179" t="str">
            <v>03/2020</v>
          </cell>
          <cell r="J179">
            <v>110.98</v>
          </cell>
          <cell r="L179">
            <v>33.94</v>
          </cell>
          <cell r="M179">
            <v>5.23</v>
          </cell>
          <cell r="R179">
            <v>100</v>
          </cell>
          <cell r="S179">
            <v>64.569999999999993</v>
          </cell>
          <cell r="U179">
            <v>0</v>
          </cell>
          <cell r="X179" t="str">
            <v/>
          </cell>
        </row>
        <row r="180">
          <cell r="C180" t="str">
            <v>HOSPITAL SILVIO MAGALHÃES</v>
          </cell>
          <cell r="E180" t="str">
            <v xml:space="preserve">DRIELE DA SILVA PEREIRA </v>
          </cell>
          <cell r="F180" t="str">
            <v>2 - Outros Profissionais da Saúde</v>
          </cell>
          <cell r="G180">
            <v>322205</v>
          </cell>
          <cell r="H180" t="str">
            <v>03/2020</v>
          </cell>
          <cell r="J180">
            <v>130.38</v>
          </cell>
          <cell r="L180">
            <v>33.94</v>
          </cell>
          <cell r="M180">
            <v>5.23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>EDCLEIDE MARIA DA SILVA</v>
          </cell>
          <cell r="F181" t="str">
            <v>2 - Outros Profissionais da Saúde</v>
          </cell>
          <cell r="G181">
            <v>322205</v>
          </cell>
          <cell r="H181" t="str">
            <v>03/2020</v>
          </cell>
          <cell r="J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HOSPITAL SILVIO MAGALHÃES</v>
          </cell>
          <cell r="E182" t="str">
            <v>EDELANIA PATRICIA DA SILVA</v>
          </cell>
          <cell r="F182" t="str">
            <v>2 - Outros Profissionais da Saúde</v>
          </cell>
          <cell r="G182">
            <v>322205</v>
          </cell>
          <cell r="H182" t="str">
            <v>03/2020</v>
          </cell>
          <cell r="J182">
            <v>116.01</v>
          </cell>
          <cell r="L182">
            <v>33.94</v>
          </cell>
          <cell r="M182">
            <v>5.23</v>
          </cell>
          <cell r="R182">
            <v>0</v>
          </cell>
          <cell r="S182">
            <v>0</v>
          </cell>
          <cell r="U182">
            <v>64</v>
          </cell>
          <cell r="X182" t="str">
            <v>AUX. CRECHE</v>
          </cell>
        </row>
        <row r="183">
          <cell r="C183" t="str">
            <v>HOSPITAL SILVIO MAGALHÃES</v>
          </cell>
          <cell r="E183" t="str">
            <v>EDICLEIDE VENTURA DA SILVA</v>
          </cell>
          <cell r="F183" t="str">
            <v>3 - Administrativo</v>
          </cell>
          <cell r="G183">
            <v>513430</v>
          </cell>
          <cell r="H183" t="str">
            <v>03/2020</v>
          </cell>
          <cell r="J183">
            <v>98.98</v>
          </cell>
          <cell r="L183">
            <v>33.94</v>
          </cell>
          <cell r="M183">
            <v>5.23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SILVIO MAGALHÃES</v>
          </cell>
          <cell r="E184" t="str">
            <v>EDILSON ALVES DA SILVA</v>
          </cell>
          <cell r="F184" t="str">
            <v>3 - Administrativo</v>
          </cell>
          <cell r="G184">
            <v>513115</v>
          </cell>
          <cell r="H184" t="str">
            <v>03/2020</v>
          </cell>
          <cell r="J184">
            <v>308.95</v>
          </cell>
          <cell r="L184">
            <v>33.94</v>
          </cell>
          <cell r="M184">
            <v>5.23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C185" t="str">
            <v>HOSPITAL SILVIO MAGALHÃES</v>
          </cell>
          <cell r="E185" t="str">
            <v>EDIMAR HERMINIO DA SILVA</v>
          </cell>
          <cell r="F185" t="str">
            <v>2 - Outros Profissionais da Saúde</v>
          </cell>
          <cell r="G185">
            <v>223505</v>
          </cell>
          <cell r="H185" t="str">
            <v>03/2020</v>
          </cell>
          <cell r="J185">
            <v>111.66</v>
          </cell>
          <cell r="L185">
            <v>33.94</v>
          </cell>
          <cell r="M185">
            <v>5.23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</v>
          </cell>
          <cell r="E186" t="str">
            <v>EDINALDO CAMPOS DE ALMEIDA</v>
          </cell>
          <cell r="F186" t="str">
            <v>3 - Administrativo</v>
          </cell>
          <cell r="G186">
            <v>517410</v>
          </cell>
          <cell r="H186" t="str">
            <v>03/2020</v>
          </cell>
          <cell r="J186">
            <v>46.82</v>
          </cell>
          <cell r="L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</v>
          </cell>
          <cell r="E187" t="str">
            <v>EDINEIDE VERONICA NASCIMENTO DA SILVA LIMA</v>
          </cell>
          <cell r="F187" t="str">
            <v>2 - Outros Profissionais da Saúde</v>
          </cell>
          <cell r="G187">
            <v>322205</v>
          </cell>
          <cell r="H187" t="str">
            <v>03/2020</v>
          </cell>
          <cell r="J187">
            <v>111.83</v>
          </cell>
          <cell r="L187">
            <v>33.94</v>
          </cell>
          <cell r="M187">
            <v>5.23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</v>
          </cell>
          <cell r="E188" t="str">
            <v>EDJANE MARCOLINA DA SILVA</v>
          </cell>
          <cell r="F188" t="str">
            <v>2 - Outros Profissionais da Saúde</v>
          </cell>
          <cell r="G188">
            <v>322205</v>
          </cell>
          <cell r="H188" t="str">
            <v>03/2020</v>
          </cell>
          <cell r="J188">
            <v>111.83</v>
          </cell>
          <cell r="L188">
            <v>33.94</v>
          </cell>
          <cell r="M188">
            <v>5.23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</v>
          </cell>
          <cell r="E189" t="str">
            <v>EDJANEIDE DE OLIVEIRA SILVA</v>
          </cell>
          <cell r="F189" t="str">
            <v>2 - Outros Profissionais da Saúde</v>
          </cell>
          <cell r="G189">
            <v>322205</v>
          </cell>
          <cell r="H189" t="str">
            <v>03/2020</v>
          </cell>
          <cell r="J189">
            <v>111.83</v>
          </cell>
          <cell r="L189">
            <v>33.94</v>
          </cell>
          <cell r="M189">
            <v>5.23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</v>
          </cell>
          <cell r="E190" t="str">
            <v>EDLAMAR NASCIMENTO FERREIRA LINS</v>
          </cell>
          <cell r="F190" t="str">
            <v>2 - Outros Profissionais da Saúde</v>
          </cell>
          <cell r="G190">
            <v>322205</v>
          </cell>
          <cell r="H190" t="str">
            <v>03/2020</v>
          </cell>
          <cell r="J190">
            <v>111.66</v>
          </cell>
          <cell r="L190">
            <v>33.94</v>
          </cell>
          <cell r="M190">
            <v>5.23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EDLANE KARINA MENDES DA SILVA</v>
          </cell>
          <cell r="F191" t="str">
            <v>2 - Outros Profissionais da Saúde</v>
          </cell>
          <cell r="G191">
            <v>322205</v>
          </cell>
          <cell r="H191" t="str">
            <v>03/2020</v>
          </cell>
          <cell r="J191">
            <v>157.86000000000001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EDLEUSA PEREIRA DE MELO</v>
          </cell>
          <cell r="F192" t="str">
            <v>2 - Outros Profissionais da Saúde</v>
          </cell>
          <cell r="G192">
            <v>322205</v>
          </cell>
          <cell r="H192" t="str">
            <v>03/2020</v>
          </cell>
          <cell r="J192">
            <v>111.66</v>
          </cell>
          <cell r="L192">
            <v>33.94</v>
          </cell>
          <cell r="M192">
            <v>5.23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HOSPITAL SILVIO MAGALHÃES</v>
          </cell>
          <cell r="E193" t="str">
            <v>EDMILSON MATIAS DA SILVA</v>
          </cell>
          <cell r="F193" t="str">
            <v>3 - Administrativo</v>
          </cell>
          <cell r="G193">
            <v>516310</v>
          </cell>
          <cell r="H193" t="str">
            <v>03/2020</v>
          </cell>
          <cell r="J193">
            <v>114.9</v>
          </cell>
          <cell r="L193">
            <v>33.94</v>
          </cell>
          <cell r="M193">
            <v>5.23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EDNA FERREIRA LINS DA SILVA</v>
          </cell>
          <cell r="F194" t="str">
            <v>3 - Administrativo</v>
          </cell>
          <cell r="G194">
            <v>513205</v>
          </cell>
          <cell r="H194" t="str">
            <v>03/2020</v>
          </cell>
          <cell r="J194">
            <v>115.12</v>
          </cell>
          <cell r="L194">
            <v>33.94</v>
          </cell>
          <cell r="M194">
            <v>5.23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EDNA MARIA DA SILVA</v>
          </cell>
          <cell r="F195" t="str">
            <v>2 - Outros Profissionais da Saúde</v>
          </cell>
          <cell r="G195">
            <v>322205</v>
          </cell>
          <cell r="H195" t="str">
            <v>03/2020</v>
          </cell>
          <cell r="J195">
            <v>124.75</v>
          </cell>
          <cell r="L195">
            <v>33.94</v>
          </cell>
          <cell r="M195">
            <v>5.23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</v>
          </cell>
          <cell r="E196" t="str">
            <v>EDNALVA MARIA DA SILVA FILHO</v>
          </cell>
          <cell r="F196" t="str">
            <v>3 - Administrativo</v>
          </cell>
          <cell r="G196">
            <v>513430</v>
          </cell>
          <cell r="H196" t="str">
            <v>03/2020</v>
          </cell>
          <cell r="J196">
            <v>0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</v>
          </cell>
          <cell r="E197" t="str">
            <v>EDNETE MARIA DA SILVA</v>
          </cell>
          <cell r="F197" t="str">
            <v>2 - Outros Profissionais da Saúde</v>
          </cell>
          <cell r="G197">
            <v>322205</v>
          </cell>
          <cell r="H197" t="str">
            <v>03/2020</v>
          </cell>
          <cell r="J197">
            <v>103.85</v>
          </cell>
          <cell r="L197">
            <v>33.94</v>
          </cell>
          <cell r="M197">
            <v>5.23</v>
          </cell>
          <cell r="R197">
            <v>0</v>
          </cell>
          <cell r="S197">
            <v>0</v>
          </cell>
          <cell r="U197">
            <v>64</v>
          </cell>
          <cell r="X197" t="str">
            <v>AUX. CRECHE</v>
          </cell>
        </row>
        <row r="198">
          <cell r="C198" t="str">
            <v>HOSPITAL SILVIO MAGALHÃES</v>
          </cell>
          <cell r="E198" t="str">
            <v>EDSON RODRIGUES DA SILVA</v>
          </cell>
          <cell r="F198" t="str">
            <v>2 - Outros Profissionais da Saúde</v>
          </cell>
          <cell r="G198">
            <v>223505</v>
          </cell>
          <cell r="H198" t="str">
            <v>03/2020</v>
          </cell>
          <cell r="J198">
            <v>211.54</v>
          </cell>
          <cell r="L198">
            <v>33.94</v>
          </cell>
          <cell r="M198">
            <v>5.23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</v>
          </cell>
          <cell r="E199" t="str">
            <v>EDUARDA DO CARMO SILVA DE SENA</v>
          </cell>
          <cell r="F199" t="str">
            <v>2 - Outros Profissionais da Saúde</v>
          </cell>
          <cell r="G199">
            <v>223605</v>
          </cell>
          <cell r="H199" t="str">
            <v>03/2020</v>
          </cell>
          <cell r="J199">
            <v>172.91</v>
          </cell>
          <cell r="L199">
            <v>33.94</v>
          </cell>
          <cell r="M199">
            <v>5.23</v>
          </cell>
          <cell r="R199">
            <v>0</v>
          </cell>
          <cell r="S199">
            <v>0</v>
          </cell>
          <cell r="U199">
            <v>64</v>
          </cell>
          <cell r="X199" t="str">
            <v>AUX. CRECHE</v>
          </cell>
        </row>
        <row r="200">
          <cell r="C200" t="str">
            <v>HOSPITAL SILVIO MAGALHÃES</v>
          </cell>
          <cell r="E200" t="str">
            <v>EDUARDO AMARO VELOSO DA SILVA</v>
          </cell>
          <cell r="F200" t="str">
            <v>2 - Outros Profissionais da Saúde</v>
          </cell>
          <cell r="G200">
            <v>515110</v>
          </cell>
          <cell r="H200" t="str">
            <v>03/2020</v>
          </cell>
          <cell r="J200">
            <v>123.46</v>
          </cell>
          <cell r="L200">
            <v>33.94</v>
          </cell>
          <cell r="M200">
            <v>5.23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</v>
          </cell>
          <cell r="E201" t="str">
            <v>EDUARDO BARBOSA DA SILVA FILHO</v>
          </cell>
          <cell r="F201" t="str">
            <v>1 - Médico</v>
          </cell>
          <cell r="G201">
            <v>225124</v>
          </cell>
          <cell r="H201" t="str">
            <v>03/2020</v>
          </cell>
          <cell r="J201">
            <v>823.12</v>
          </cell>
          <cell r="L201">
            <v>33.94</v>
          </cell>
          <cell r="M201">
            <v>5.23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EDUARDO OLIVEIRA DA SILVA</v>
          </cell>
          <cell r="F202" t="str">
            <v>2 - Outros Profissionais da Saúde</v>
          </cell>
          <cell r="G202">
            <v>322205</v>
          </cell>
          <cell r="H202" t="str">
            <v>03/2020</v>
          </cell>
          <cell r="J202">
            <v>130.91999999999999</v>
          </cell>
          <cell r="L202">
            <v>33.94</v>
          </cell>
          <cell r="M202">
            <v>5.23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>EDVALDO PRADO DE AMORIM</v>
          </cell>
          <cell r="F203" t="str">
            <v>3 - Administrativo</v>
          </cell>
          <cell r="G203">
            <v>517410</v>
          </cell>
          <cell r="H203" t="str">
            <v>03/2020</v>
          </cell>
          <cell r="J203">
            <v>104.8</v>
          </cell>
          <cell r="L203">
            <v>33.94</v>
          </cell>
          <cell r="M203">
            <v>5.23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>EDVANE MARIA COSTA DE AZEVEDO</v>
          </cell>
          <cell r="F204" t="str">
            <v>2 - Outros Profissionais da Saúde</v>
          </cell>
          <cell r="G204">
            <v>322205</v>
          </cell>
          <cell r="H204" t="str">
            <v>03/2020</v>
          </cell>
          <cell r="J204">
            <v>130.91999999999999</v>
          </cell>
          <cell r="L204">
            <v>33.94</v>
          </cell>
          <cell r="M204">
            <v>5.23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>EDVANIA MARIA DA SILVA</v>
          </cell>
          <cell r="F205" t="str">
            <v>2 - Outros Profissionais da Saúde</v>
          </cell>
          <cell r="G205">
            <v>322205</v>
          </cell>
          <cell r="H205" t="str">
            <v>03/2020</v>
          </cell>
          <cell r="J205">
            <v>125.99</v>
          </cell>
          <cell r="L205">
            <v>33.94</v>
          </cell>
          <cell r="M205">
            <v>5.23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EDVANIA MARQUES DA SILVA</v>
          </cell>
          <cell r="F206" t="str">
            <v>2 - Outros Profissionais da Saúde</v>
          </cell>
          <cell r="G206">
            <v>322205</v>
          </cell>
          <cell r="H206" t="str">
            <v>03/2020</v>
          </cell>
          <cell r="J206">
            <v>118.62</v>
          </cell>
          <cell r="L206">
            <v>33.94</v>
          </cell>
          <cell r="M206">
            <v>5.23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>EFIGENIA EMMANUELA CORREIA DO NASCIMENTO</v>
          </cell>
          <cell r="F207" t="str">
            <v>2 - Outros Profissionais da Saúde</v>
          </cell>
          <cell r="G207">
            <v>322205</v>
          </cell>
          <cell r="H207" t="str">
            <v>03/2020</v>
          </cell>
          <cell r="J207">
            <v>111.83</v>
          </cell>
          <cell r="L207">
            <v>33.94</v>
          </cell>
          <cell r="M207">
            <v>5.23</v>
          </cell>
          <cell r="R207">
            <v>0</v>
          </cell>
          <cell r="S207">
            <v>0</v>
          </cell>
          <cell r="U207">
            <v>64</v>
          </cell>
          <cell r="X207" t="str">
            <v>AUX. CRECHE</v>
          </cell>
        </row>
        <row r="208">
          <cell r="C208" t="str">
            <v>HOSPITAL SILVIO MAGALHÃES</v>
          </cell>
          <cell r="E208" t="str">
            <v>ELADIO TOLEDO DE VASCONCELOS JUNIOR</v>
          </cell>
          <cell r="F208" t="str">
            <v>1 - Médico</v>
          </cell>
          <cell r="G208">
            <v>225124</v>
          </cell>
          <cell r="H208" t="str">
            <v>03/2020</v>
          </cell>
          <cell r="J208">
            <v>231.85</v>
          </cell>
          <cell r="L208">
            <v>33.94</v>
          </cell>
          <cell r="M208">
            <v>5.23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</v>
          </cell>
          <cell r="E209" t="str">
            <v>ELANE MANOELA SILVA</v>
          </cell>
          <cell r="F209" t="str">
            <v>2 - Outros Profissionais da Saúde</v>
          </cell>
          <cell r="G209">
            <v>322205</v>
          </cell>
          <cell r="H209" t="str">
            <v>03/2020</v>
          </cell>
          <cell r="J209">
            <v>111.83</v>
          </cell>
          <cell r="L209">
            <v>33.94</v>
          </cell>
          <cell r="M209">
            <v>5.23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</v>
          </cell>
          <cell r="E210" t="str">
            <v>ELIANE MARIA SILVA DE OLIVEIRA</v>
          </cell>
          <cell r="F210" t="str">
            <v>2 - Outros Profissionais da Saúde</v>
          </cell>
          <cell r="G210">
            <v>322205</v>
          </cell>
          <cell r="H210" t="str">
            <v>03/2020</v>
          </cell>
          <cell r="J210">
            <v>121.81</v>
          </cell>
          <cell r="L210">
            <v>33.94</v>
          </cell>
          <cell r="M210">
            <v>5.23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ELIANE MARIA TIMOTEO DA SILVA</v>
          </cell>
          <cell r="F211" t="str">
            <v>2 - Outros Profissionais da Saúde</v>
          </cell>
          <cell r="G211">
            <v>322205</v>
          </cell>
          <cell r="H211" t="str">
            <v>03/2020</v>
          </cell>
          <cell r="J211">
            <v>130.91999999999999</v>
          </cell>
          <cell r="L211">
            <v>33.94</v>
          </cell>
          <cell r="M211">
            <v>5.23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>ELIANE TIBURCIO DE MELO XAVIER</v>
          </cell>
          <cell r="F212" t="str">
            <v>2 - Outros Profissionais da Saúde</v>
          </cell>
          <cell r="G212">
            <v>322205</v>
          </cell>
          <cell r="H212" t="str">
            <v>03/2020</v>
          </cell>
          <cell r="J212">
            <v>130.91999999999999</v>
          </cell>
          <cell r="L212">
            <v>33.94</v>
          </cell>
          <cell r="M212">
            <v>5.23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</v>
          </cell>
          <cell r="E213" t="str">
            <v>ELIANEIDE MOREIRA DE LIMA SILVA</v>
          </cell>
          <cell r="F213" t="str">
            <v>2 - Outros Profissionais da Saúde</v>
          </cell>
          <cell r="G213">
            <v>322205</v>
          </cell>
          <cell r="H213" t="str">
            <v>03/2020</v>
          </cell>
          <cell r="J213">
            <v>101.71</v>
          </cell>
          <cell r="L213">
            <v>33.94</v>
          </cell>
          <cell r="M213">
            <v>5.23</v>
          </cell>
          <cell r="R213">
            <v>100</v>
          </cell>
          <cell r="S213">
            <v>54.34</v>
          </cell>
          <cell r="U213">
            <v>64</v>
          </cell>
          <cell r="X213" t="str">
            <v>AUX. CRECHE</v>
          </cell>
        </row>
        <row r="214">
          <cell r="C214" t="str">
            <v>HOSPITAL SILVIO MAGALHÃES</v>
          </cell>
          <cell r="E214" t="str">
            <v>ELIAS PEREIRA DA SILVA JUNIOR</v>
          </cell>
          <cell r="F214" t="str">
            <v>3 - Administrativo</v>
          </cell>
          <cell r="G214">
            <v>513205</v>
          </cell>
          <cell r="H214" t="str">
            <v>03/2020</v>
          </cell>
          <cell r="J214">
            <v>105.64</v>
          </cell>
          <cell r="L214">
            <v>33.94</v>
          </cell>
          <cell r="M214">
            <v>5.23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</v>
          </cell>
          <cell r="E215" t="str">
            <v>ELIDIANE LUIZA ANTUNES DE MELO</v>
          </cell>
          <cell r="F215" t="str">
            <v>2 - Outros Profissionais da Saúde</v>
          </cell>
          <cell r="G215">
            <v>223505</v>
          </cell>
          <cell r="H215" t="str">
            <v>03/2020</v>
          </cell>
          <cell r="J215">
            <v>311.74</v>
          </cell>
          <cell r="L215">
            <v>33.94</v>
          </cell>
          <cell r="M215">
            <v>5.23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</v>
          </cell>
          <cell r="E216" t="str">
            <v xml:space="preserve">ELIEL MARTINS DE ANDRADE </v>
          </cell>
          <cell r="F216" t="str">
            <v>3 - Administrativo</v>
          </cell>
          <cell r="G216">
            <v>517410</v>
          </cell>
          <cell r="H216" t="str">
            <v>03/2020</v>
          </cell>
          <cell r="J216">
            <v>107.09</v>
          </cell>
          <cell r="L216">
            <v>33.94</v>
          </cell>
          <cell r="M216">
            <v>5.23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</v>
          </cell>
          <cell r="E217" t="str">
            <v>ELIENE MARIA DE MENEZES</v>
          </cell>
          <cell r="F217" t="str">
            <v>2 - Outros Profissionais da Saúde</v>
          </cell>
          <cell r="G217">
            <v>322205</v>
          </cell>
          <cell r="H217" t="str">
            <v>03/2020</v>
          </cell>
          <cell r="J217">
            <v>0</v>
          </cell>
          <cell r="L217">
            <v>0</v>
          </cell>
          <cell r="M217">
            <v>0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</v>
          </cell>
          <cell r="E218" t="str">
            <v>ELISANGELA BATISTA DA SILVA</v>
          </cell>
          <cell r="F218" t="str">
            <v>3 - Administrativo</v>
          </cell>
          <cell r="G218">
            <v>516310</v>
          </cell>
          <cell r="H218" t="str">
            <v>03/2020</v>
          </cell>
          <cell r="J218">
            <v>88.88</v>
          </cell>
          <cell r="L218">
            <v>33.94</v>
          </cell>
          <cell r="M218">
            <v>5.23</v>
          </cell>
          <cell r="R218">
            <v>0</v>
          </cell>
          <cell r="S218">
            <v>0</v>
          </cell>
          <cell r="U218">
            <v>64</v>
          </cell>
          <cell r="X218" t="str">
            <v>AUX. CRECHE</v>
          </cell>
        </row>
        <row r="219">
          <cell r="C219" t="str">
            <v>HOSPITAL SILVIO MAGALHÃES</v>
          </cell>
          <cell r="E219" t="str">
            <v>ELISANGELA PATRICIA VITOR DE OLIVEIRA</v>
          </cell>
          <cell r="F219" t="str">
            <v>2 - Outros Profissionais da Saúde</v>
          </cell>
          <cell r="G219">
            <v>322205</v>
          </cell>
          <cell r="H219" t="str">
            <v>03/2020</v>
          </cell>
          <cell r="J219">
            <v>130.91999999999999</v>
          </cell>
          <cell r="L219">
            <v>33.94</v>
          </cell>
          <cell r="M219">
            <v>5.23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</v>
          </cell>
          <cell r="E220" t="str">
            <v>ELIZABETE BATISTA DA SILVA</v>
          </cell>
          <cell r="F220" t="str">
            <v>2 - Outros Profissionais da Saúde</v>
          </cell>
          <cell r="G220">
            <v>322205</v>
          </cell>
          <cell r="H220" t="str">
            <v>03/2020</v>
          </cell>
          <cell r="J220">
            <v>125.04</v>
          </cell>
          <cell r="L220">
            <v>33.94</v>
          </cell>
          <cell r="M220">
            <v>5.23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</v>
          </cell>
          <cell r="E221" t="str">
            <v>ELIZABETE MARIA DA SILVA ARTHUR</v>
          </cell>
          <cell r="F221" t="str">
            <v>3 - Administrativo</v>
          </cell>
          <cell r="G221">
            <v>513430</v>
          </cell>
          <cell r="H221" t="str">
            <v>03/2020</v>
          </cell>
          <cell r="J221">
            <v>88.2</v>
          </cell>
          <cell r="L221">
            <v>33.94</v>
          </cell>
          <cell r="M221">
            <v>5.23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ELIZABETE MARIA DE OLIVEIRA LINS</v>
          </cell>
          <cell r="F222" t="str">
            <v>2 - Outros Profissionais da Saúde</v>
          </cell>
          <cell r="G222">
            <v>322205</v>
          </cell>
          <cell r="H222" t="str">
            <v>03/2020</v>
          </cell>
          <cell r="J222">
            <v>121.81</v>
          </cell>
          <cell r="L222">
            <v>33.94</v>
          </cell>
          <cell r="M222">
            <v>5.23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ELIZANGELA DE SOUZA VALENTIM</v>
          </cell>
          <cell r="F223" t="str">
            <v>2 - Outros Profissionais da Saúde</v>
          </cell>
          <cell r="G223">
            <v>322205</v>
          </cell>
          <cell r="H223" t="str">
            <v>03/2020</v>
          </cell>
          <cell r="J223">
            <v>116.62</v>
          </cell>
          <cell r="L223">
            <v>33.94</v>
          </cell>
          <cell r="M223">
            <v>5.23</v>
          </cell>
          <cell r="R223">
            <v>0</v>
          </cell>
          <cell r="S223">
            <v>0</v>
          </cell>
          <cell r="U223">
            <v>64</v>
          </cell>
          <cell r="X223" t="str">
            <v>AUX. CRECHE</v>
          </cell>
        </row>
        <row r="224">
          <cell r="C224" t="str">
            <v>HOSPITAL SILVIO MAGALHÃES</v>
          </cell>
          <cell r="E224" t="str">
            <v>ELIZEU EVARISTO</v>
          </cell>
          <cell r="F224" t="str">
            <v>3 - Administrativo</v>
          </cell>
          <cell r="G224">
            <v>516310</v>
          </cell>
          <cell r="H224" t="str">
            <v>03/2020</v>
          </cell>
          <cell r="J224">
            <v>105.6</v>
          </cell>
          <cell r="L224">
            <v>33.94</v>
          </cell>
          <cell r="M224">
            <v>5.23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</v>
          </cell>
          <cell r="E225" t="str">
            <v>ELLEN STEPHANIE BRAGA ALVES PEREIRA</v>
          </cell>
          <cell r="F225" t="str">
            <v>2 - Outros Profissionais da Saúde</v>
          </cell>
          <cell r="G225">
            <v>223505</v>
          </cell>
          <cell r="H225" t="str">
            <v>03/2020</v>
          </cell>
          <cell r="J225">
            <v>216.15</v>
          </cell>
          <cell r="L225">
            <v>0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SILVIO MAGALHÃES</v>
          </cell>
          <cell r="E226" t="str">
            <v>ELY MANOEL DA SILVA</v>
          </cell>
          <cell r="F226" t="str">
            <v>3 - Administrativo</v>
          </cell>
          <cell r="G226">
            <v>517410</v>
          </cell>
          <cell r="H226" t="str">
            <v>03/2020</v>
          </cell>
          <cell r="J226">
            <v>111.62</v>
          </cell>
          <cell r="L226">
            <v>33.94</v>
          </cell>
          <cell r="M226">
            <v>5.23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</v>
          </cell>
          <cell r="E227" t="str">
            <v>EMANOEL LIMA DE ALMEIDA</v>
          </cell>
          <cell r="F227" t="str">
            <v>3 - Administrativo</v>
          </cell>
          <cell r="G227">
            <v>517410</v>
          </cell>
          <cell r="H227" t="str">
            <v>03/2020</v>
          </cell>
          <cell r="J227">
            <v>98.98</v>
          </cell>
          <cell r="L227">
            <v>33.94</v>
          </cell>
          <cell r="M227">
            <v>5.23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</v>
          </cell>
          <cell r="E228" t="str">
            <v>EMANUELA CRISTINA DA SILVA</v>
          </cell>
          <cell r="F228" t="str">
            <v>2 - Outros Profissionais da Saúde</v>
          </cell>
          <cell r="G228">
            <v>322205</v>
          </cell>
          <cell r="H228" t="str">
            <v>03/2020</v>
          </cell>
          <cell r="J228">
            <v>104.66</v>
          </cell>
          <cell r="L228">
            <v>33.94</v>
          </cell>
          <cell r="M228">
            <v>5.23</v>
          </cell>
          <cell r="R228">
            <v>100</v>
          </cell>
          <cell r="S228">
            <v>62.7</v>
          </cell>
          <cell r="U228">
            <v>64</v>
          </cell>
          <cell r="X228" t="str">
            <v>AUX. CRECHE</v>
          </cell>
        </row>
        <row r="229">
          <cell r="C229" t="str">
            <v>HOSPITAL SILVIO MAGALHÃES</v>
          </cell>
          <cell r="E229" t="str">
            <v>EMANUELA LIMA DOS SANTOS</v>
          </cell>
          <cell r="F229" t="str">
            <v>2 - Outros Profissionais da Saúde</v>
          </cell>
          <cell r="G229">
            <v>223505</v>
          </cell>
          <cell r="H229" t="str">
            <v>03/2020</v>
          </cell>
          <cell r="J229">
            <v>111.66</v>
          </cell>
          <cell r="L229">
            <v>33.94</v>
          </cell>
          <cell r="M229">
            <v>5.23</v>
          </cell>
          <cell r="R229">
            <v>100</v>
          </cell>
          <cell r="S229">
            <v>62.7</v>
          </cell>
          <cell r="U229">
            <v>0</v>
          </cell>
          <cell r="X229" t="str">
            <v/>
          </cell>
        </row>
        <row r="230">
          <cell r="C230" t="str">
            <v>HOSPITAL SILVIO MAGALHÃES</v>
          </cell>
          <cell r="E230" t="str">
            <v>EMANUELLE DA SILVA FERREIRA LINS</v>
          </cell>
          <cell r="F230" t="str">
            <v>2 - Outros Profissionais da Saúde</v>
          </cell>
          <cell r="G230">
            <v>322205</v>
          </cell>
          <cell r="H230" t="str">
            <v>03/2020</v>
          </cell>
          <cell r="J230">
            <v>100.32</v>
          </cell>
          <cell r="L230">
            <v>33.94</v>
          </cell>
          <cell r="M230">
            <v>5.23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EMERSON LUIZ DE MELO</v>
          </cell>
          <cell r="F231" t="str">
            <v>2 - Outros Profissionais da Saúde</v>
          </cell>
          <cell r="G231">
            <v>223505</v>
          </cell>
          <cell r="H231" t="str">
            <v>03/2020</v>
          </cell>
          <cell r="J231">
            <v>177.21</v>
          </cell>
          <cell r="L231">
            <v>33.94</v>
          </cell>
          <cell r="M231">
            <v>5.23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EMILIANE CARLA MACHADO DA SILVA</v>
          </cell>
          <cell r="F232" t="str">
            <v>2 - Outros Profissionais da Saúde</v>
          </cell>
          <cell r="G232">
            <v>322205</v>
          </cell>
          <cell r="H232" t="str">
            <v>03/2020</v>
          </cell>
          <cell r="J232">
            <v>107.48</v>
          </cell>
          <cell r="L232">
            <v>33.94</v>
          </cell>
          <cell r="M232">
            <v>5.23</v>
          </cell>
          <cell r="R232">
            <v>0</v>
          </cell>
          <cell r="S232">
            <v>0</v>
          </cell>
          <cell r="U232">
            <v>64</v>
          </cell>
          <cell r="X232" t="str">
            <v>AUX. CRECHE</v>
          </cell>
        </row>
        <row r="233">
          <cell r="C233" t="str">
            <v>HOSPITAL SILVIO MAGALHÃES</v>
          </cell>
          <cell r="E233" t="str">
            <v>EMMAN SAVYO BEZERRA DE ALMEIDA PAES IZIDORO</v>
          </cell>
          <cell r="F233" t="str">
            <v>2 - Outros Profissionais da Saúde</v>
          </cell>
          <cell r="G233">
            <v>223505</v>
          </cell>
          <cell r="H233" t="str">
            <v>03/2020</v>
          </cell>
          <cell r="J233">
            <v>241.11</v>
          </cell>
          <cell r="L233">
            <v>33.94</v>
          </cell>
          <cell r="M233">
            <v>5.23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>ENEIDE RODRIGUES BARBOSA SILVA</v>
          </cell>
          <cell r="F234" t="str">
            <v>2 - Outros Profissionais da Saúde</v>
          </cell>
          <cell r="G234">
            <v>322205</v>
          </cell>
          <cell r="H234" t="str">
            <v>03/2020</v>
          </cell>
          <cell r="J234">
            <v>125.99</v>
          </cell>
          <cell r="L234">
            <v>33.94</v>
          </cell>
          <cell r="M234">
            <v>5.23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>ENILSON DAVID BARRETO</v>
          </cell>
          <cell r="F235" t="str">
            <v>3 - Administrativo</v>
          </cell>
          <cell r="G235">
            <v>521130</v>
          </cell>
          <cell r="H235" t="str">
            <v>03/2020</v>
          </cell>
          <cell r="J235">
            <v>100.07</v>
          </cell>
          <cell r="L235">
            <v>33.94</v>
          </cell>
          <cell r="M235">
            <v>5.23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</v>
          </cell>
          <cell r="E236" t="str">
            <v>ERICA ALICE DA SILVA</v>
          </cell>
          <cell r="F236" t="str">
            <v>2 - Outros Profissionais da Saúde</v>
          </cell>
          <cell r="G236">
            <v>322205</v>
          </cell>
          <cell r="H236" t="str">
            <v>03/2020</v>
          </cell>
          <cell r="J236">
            <v>147.51</v>
          </cell>
          <cell r="L236">
            <v>0</v>
          </cell>
          <cell r="M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ERIKA BARROS BRITO DE FRANCA</v>
          </cell>
          <cell r="F237" t="str">
            <v>2 - Outros Profissionais da Saúde</v>
          </cell>
          <cell r="G237">
            <v>223505</v>
          </cell>
          <cell r="H237" t="str">
            <v>03/2020</v>
          </cell>
          <cell r="J237">
            <v>253.76</v>
          </cell>
          <cell r="L237">
            <v>33.94</v>
          </cell>
          <cell r="M237">
            <v>5.23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</v>
          </cell>
          <cell r="E238" t="str">
            <v>ERIKA DANIELA FERREIRA</v>
          </cell>
          <cell r="F238" t="str">
            <v>3 - Administrativo</v>
          </cell>
          <cell r="G238">
            <v>413115</v>
          </cell>
          <cell r="H238" t="str">
            <v>03/2020</v>
          </cell>
          <cell r="J238">
            <v>152.11000000000001</v>
          </cell>
          <cell r="L238">
            <v>33.94</v>
          </cell>
          <cell r="M238">
            <v>5.23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>ERINALDO JOSE DA SILVA</v>
          </cell>
          <cell r="F239" t="str">
            <v>2 - Outros Profissionais da Saúde</v>
          </cell>
          <cell r="G239">
            <v>322205</v>
          </cell>
          <cell r="H239" t="str">
            <v>03/2020</v>
          </cell>
          <cell r="J239">
            <v>111.66</v>
          </cell>
          <cell r="L239">
            <v>33.94</v>
          </cell>
          <cell r="M239">
            <v>5.23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</v>
          </cell>
          <cell r="E240" t="str">
            <v>ERINETE VITAL DA SILVA</v>
          </cell>
          <cell r="F240" t="str">
            <v>2 - Outros Profissionais da Saúde</v>
          </cell>
          <cell r="G240">
            <v>223505</v>
          </cell>
          <cell r="H240" t="str">
            <v>03/2020</v>
          </cell>
          <cell r="J240">
            <v>210.27</v>
          </cell>
          <cell r="L240">
            <v>0</v>
          </cell>
          <cell r="M240">
            <v>0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ERIVALDO JOSE DA SILVA</v>
          </cell>
          <cell r="F241" t="str">
            <v>2 - Outros Profissionais da Saúde</v>
          </cell>
          <cell r="G241">
            <v>322205</v>
          </cell>
          <cell r="H241" t="str">
            <v>03/2020</v>
          </cell>
          <cell r="J241">
            <v>107.48</v>
          </cell>
          <cell r="L241">
            <v>33.94</v>
          </cell>
          <cell r="M241">
            <v>5.23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>ERONEIDE DA SILVA DE SOUSA</v>
          </cell>
          <cell r="F242" t="str">
            <v>2 - Outros Profissionais da Saúde</v>
          </cell>
          <cell r="G242">
            <v>322205</v>
          </cell>
          <cell r="H242" t="str">
            <v>03/2020</v>
          </cell>
          <cell r="J242">
            <v>111.83</v>
          </cell>
          <cell r="L242">
            <v>33.94</v>
          </cell>
          <cell r="M242">
            <v>5.23</v>
          </cell>
          <cell r="R242">
            <v>0</v>
          </cell>
          <cell r="S242">
            <v>0</v>
          </cell>
          <cell r="U242">
            <v>64</v>
          </cell>
          <cell r="X242" t="str">
            <v>AUX. CRECHE</v>
          </cell>
        </row>
        <row r="243">
          <cell r="C243" t="str">
            <v>HOSPITAL SILVIO MAGALHÃES</v>
          </cell>
          <cell r="E243" t="str">
            <v xml:space="preserve">ESRON DA SILVA </v>
          </cell>
          <cell r="F243" t="str">
            <v>3 - Administrativo</v>
          </cell>
          <cell r="G243">
            <v>951105</v>
          </cell>
          <cell r="H243" t="str">
            <v>03/2020</v>
          </cell>
          <cell r="J243">
            <v>184.62</v>
          </cell>
          <cell r="L243">
            <v>33.94</v>
          </cell>
          <cell r="M243">
            <v>5.23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</v>
          </cell>
          <cell r="E244" t="str">
            <v>ESTHER MARIA DA SILVA CAMINHA</v>
          </cell>
          <cell r="F244" t="str">
            <v>3 - Administrativo</v>
          </cell>
          <cell r="G244">
            <v>513505</v>
          </cell>
          <cell r="H244" t="str">
            <v>03/2020</v>
          </cell>
          <cell r="J244">
            <v>110.98</v>
          </cell>
          <cell r="L244">
            <v>33.94</v>
          </cell>
          <cell r="M244">
            <v>5.23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>ETIENE MARIA BEZERRA DA SILVA</v>
          </cell>
          <cell r="F245" t="str">
            <v>2 - Outros Profissionais da Saúde</v>
          </cell>
          <cell r="G245">
            <v>223505</v>
          </cell>
          <cell r="H245" t="str">
            <v>03/2020</v>
          </cell>
          <cell r="J245">
            <v>336.45</v>
          </cell>
          <cell r="L245">
            <v>33.94</v>
          </cell>
          <cell r="M245">
            <v>5.23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</v>
          </cell>
          <cell r="E246" t="str">
            <v>EURIDES MARIA DE LIMA OLIVEIRA</v>
          </cell>
          <cell r="F246" t="str">
            <v>2 - Outros Profissionais da Saúde</v>
          </cell>
          <cell r="G246">
            <v>322205</v>
          </cell>
          <cell r="H246" t="str">
            <v>03/2020</v>
          </cell>
          <cell r="J246">
            <v>159.5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</v>
          </cell>
          <cell r="E247" t="str">
            <v>EVANDRO ROGERIO DA SILVA</v>
          </cell>
          <cell r="F247" t="str">
            <v>2 - Outros Profissionais da Saúde</v>
          </cell>
          <cell r="G247">
            <v>223505</v>
          </cell>
          <cell r="H247" t="str">
            <v>03/2020</v>
          </cell>
          <cell r="J247">
            <v>158.87</v>
          </cell>
          <cell r="L247">
            <v>33.94</v>
          </cell>
          <cell r="M247">
            <v>5.23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</v>
          </cell>
          <cell r="E248" t="str">
            <v>EVANGELINE CRISTINE DA SILVA</v>
          </cell>
          <cell r="F248" t="str">
            <v>3 - Administrativo</v>
          </cell>
          <cell r="G248">
            <v>411005</v>
          </cell>
          <cell r="H248" t="str">
            <v>03/2020</v>
          </cell>
          <cell r="J248">
            <v>151.33000000000001</v>
          </cell>
          <cell r="L248">
            <v>33.94</v>
          </cell>
          <cell r="M248">
            <v>5.23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>EVELYN KEVELYN LIRA MELO DOS SANTOS</v>
          </cell>
          <cell r="F249" t="str">
            <v>2 - Outros Profissionais da Saúde</v>
          </cell>
          <cell r="G249">
            <v>322205</v>
          </cell>
          <cell r="H249" t="str">
            <v>03/2020</v>
          </cell>
          <cell r="J249">
            <v>111.83</v>
          </cell>
          <cell r="L249">
            <v>33.94</v>
          </cell>
          <cell r="M249">
            <v>5.23</v>
          </cell>
          <cell r="R249">
            <v>100</v>
          </cell>
          <cell r="S249">
            <v>62.7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>EWELYNNI TATYANY VITAL RAMOS</v>
          </cell>
          <cell r="F250" t="str">
            <v>2 - Outros Profissionais da Saúde</v>
          </cell>
          <cell r="G250">
            <v>223505</v>
          </cell>
          <cell r="H250" t="str">
            <v>03/2020</v>
          </cell>
          <cell r="J250">
            <v>238.99</v>
          </cell>
          <cell r="L250">
            <v>33.94</v>
          </cell>
          <cell r="M250">
            <v>5.23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>EZAU GINU DE LIMA</v>
          </cell>
          <cell r="F251" t="str">
            <v>3 - Administrativo</v>
          </cell>
          <cell r="G251">
            <v>514310</v>
          </cell>
          <cell r="H251" t="str">
            <v>03/2020</v>
          </cell>
          <cell r="J251">
            <v>111.48</v>
          </cell>
          <cell r="L251">
            <v>33.94</v>
          </cell>
          <cell r="M251">
            <v>5.23</v>
          </cell>
          <cell r="R251">
            <v>100</v>
          </cell>
          <cell r="S251">
            <v>62.7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EZEQUIEL JOSE OLIVEIRA SILVA</v>
          </cell>
          <cell r="F252" t="str">
            <v>2 - Outros Profissionais da Saúde</v>
          </cell>
          <cell r="G252">
            <v>322205</v>
          </cell>
          <cell r="H252" t="str">
            <v>03/2020</v>
          </cell>
          <cell r="J252">
            <v>107.48</v>
          </cell>
          <cell r="L252">
            <v>33.94</v>
          </cell>
          <cell r="M252">
            <v>5.23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FABIANA BATISTA DE MORAIS SOUZA</v>
          </cell>
          <cell r="F253" t="str">
            <v>2 - Outros Profissionais da Saúde</v>
          </cell>
          <cell r="G253">
            <v>322205</v>
          </cell>
          <cell r="H253" t="str">
            <v>03/2020</v>
          </cell>
          <cell r="J253">
            <v>109</v>
          </cell>
          <cell r="L253">
            <v>33.94</v>
          </cell>
          <cell r="M253">
            <v>5.23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>FABIANA FABRICIO DA SILVA</v>
          </cell>
          <cell r="F254" t="str">
            <v>2 - Outros Profissionais da Saúde</v>
          </cell>
          <cell r="G254">
            <v>322205</v>
          </cell>
          <cell r="H254" t="str">
            <v>03/2020</v>
          </cell>
          <cell r="J254">
            <v>107.48</v>
          </cell>
          <cell r="L254">
            <v>33.94</v>
          </cell>
          <cell r="M254">
            <v>5.23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>FABIANA MARIA DE SIQUEIRA</v>
          </cell>
          <cell r="F255" t="str">
            <v>2 - Outros Profissionais da Saúde</v>
          </cell>
          <cell r="G255">
            <v>322205</v>
          </cell>
          <cell r="H255" t="str">
            <v>03/2020</v>
          </cell>
          <cell r="J255">
            <v>159.31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 xml:space="preserve">FABIANA MARQUES DA SILVA </v>
          </cell>
          <cell r="F256" t="str">
            <v>3 - Administrativo</v>
          </cell>
          <cell r="G256">
            <v>513505</v>
          </cell>
          <cell r="H256" t="str">
            <v>03/2020</v>
          </cell>
          <cell r="J256">
            <v>84.66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>FABIANE MARIA MONTEIRO DE CARVALHO</v>
          </cell>
          <cell r="F257" t="str">
            <v>2 - Outros Profissionais da Saúde</v>
          </cell>
          <cell r="G257">
            <v>322205</v>
          </cell>
          <cell r="H257" t="str">
            <v>03/2020</v>
          </cell>
          <cell r="J257">
            <v>107.48</v>
          </cell>
          <cell r="L257">
            <v>33.94</v>
          </cell>
          <cell r="M257">
            <v>5.23</v>
          </cell>
          <cell r="R257">
            <v>100</v>
          </cell>
          <cell r="S257">
            <v>62.7</v>
          </cell>
          <cell r="U257">
            <v>0</v>
          </cell>
          <cell r="X257" t="str">
            <v/>
          </cell>
        </row>
        <row r="258">
          <cell r="C258" t="str">
            <v>HOSPITAL SILVIO MAGALHÃES</v>
          </cell>
          <cell r="E258" t="str">
            <v xml:space="preserve">FABIO BEZERRA DA SILVA </v>
          </cell>
          <cell r="F258" t="str">
            <v>3 - Administrativo</v>
          </cell>
          <cell r="G258">
            <v>422110</v>
          </cell>
          <cell r="H258" t="str">
            <v>03/2020</v>
          </cell>
          <cell r="J258">
            <v>107.09</v>
          </cell>
          <cell r="L258">
            <v>33.94</v>
          </cell>
          <cell r="M258">
            <v>5.23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>FABIO OLIVEIRA ESTEVAM</v>
          </cell>
          <cell r="F259" t="str">
            <v>2 - Outros Profissionais da Saúde</v>
          </cell>
          <cell r="G259">
            <v>223505</v>
          </cell>
          <cell r="H259" t="str">
            <v>03/2020</v>
          </cell>
          <cell r="J259">
            <v>291.45</v>
          </cell>
          <cell r="L259">
            <v>33.94</v>
          </cell>
          <cell r="M259">
            <v>5.23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FABRICIO MONTEIRO DE LIMA</v>
          </cell>
          <cell r="F260" t="str">
            <v>2 - Outros Profissionais da Saúde</v>
          </cell>
          <cell r="G260">
            <v>515110</v>
          </cell>
          <cell r="H260" t="str">
            <v>03/2020</v>
          </cell>
          <cell r="J260">
            <v>120.61</v>
          </cell>
          <cell r="L260">
            <v>33.94</v>
          </cell>
          <cell r="M260">
            <v>5.23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FABSON RICARDO PEREIRA DA SILVA</v>
          </cell>
          <cell r="F261" t="str">
            <v>2 - Outros Profissionais da Saúde</v>
          </cell>
          <cell r="G261">
            <v>322205</v>
          </cell>
          <cell r="H261" t="str">
            <v>03/2020</v>
          </cell>
          <cell r="J261">
            <v>121.81</v>
          </cell>
          <cell r="L261">
            <v>33.94</v>
          </cell>
          <cell r="M261">
            <v>5.23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 xml:space="preserve">FERNANDA CASTRO DA SILVA </v>
          </cell>
          <cell r="F262" t="str">
            <v>2 - Outros Profissionais da Saúde</v>
          </cell>
          <cell r="G262">
            <v>322205</v>
          </cell>
          <cell r="H262" t="str">
            <v>03/2020</v>
          </cell>
          <cell r="J262">
            <v>107.48</v>
          </cell>
          <cell r="L262">
            <v>33.94</v>
          </cell>
          <cell r="M262">
            <v>5.23</v>
          </cell>
          <cell r="R262">
            <v>100</v>
          </cell>
          <cell r="S262">
            <v>62.7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>FERNANDO BOSCO DA SILVA</v>
          </cell>
          <cell r="F263" t="str">
            <v>2 - Outros Profissionais da Saúde</v>
          </cell>
          <cell r="G263">
            <v>223505</v>
          </cell>
          <cell r="H263" t="str">
            <v>03/2020</v>
          </cell>
          <cell r="J263">
            <v>225.66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>FERNANDO JOSE DE SANTA CRUZ OLIVEIRA</v>
          </cell>
          <cell r="F264" t="str">
            <v>1 - Médico</v>
          </cell>
          <cell r="G264">
            <v>225250</v>
          </cell>
          <cell r="H264" t="str">
            <v>03/2020</v>
          </cell>
          <cell r="J264">
            <v>0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SILVIO MAGALHÃES</v>
          </cell>
          <cell r="E265" t="str">
            <v>FHILIPE XAVIER DO SACRAMENTO CAMARA</v>
          </cell>
          <cell r="F265" t="str">
            <v>1 - Médico</v>
          </cell>
          <cell r="G265">
            <v>225270</v>
          </cell>
          <cell r="H265" t="str">
            <v>03/2020</v>
          </cell>
          <cell r="J265">
            <v>1333.46</v>
          </cell>
          <cell r="L265">
            <v>33.94</v>
          </cell>
          <cell r="M265">
            <v>5.23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>FLAVIA MARIA DOS SANTOS</v>
          </cell>
          <cell r="F266" t="str">
            <v>3 - Administrativo</v>
          </cell>
          <cell r="G266">
            <v>513205</v>
          </cell>
          <cell r="H266" t="str">
            <v>03/2020</v>
          </cell>
          <cell r="J266">
            <v>113.29</v>
          </cell>
          <cell r="L266">
            <v>33.94</v>
          </cell>
          <cell r="M266">
            <v>5.23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FLAVIA RAFAELA BARRETO DE MATOS</v>
          </cell>
          <cell r="F267" t="str">
            <v>2 - Outros Profissionais da Saúde</v>
          </cell>
          <cell r="G267">
            <v>223710</v>
          </cell>
          <cell r="H267" t="str">
            <v>03/2020</v>
          </cell>
          <cell r="J267">
            <v>212.81</v>
          </cell>
          <cell r="L267">
            <v>33.94</v>
          </cell>
          <cell r="M267">
            <v>5.23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FLAVIO JOSE DA SILVA</v>
          </cell>
          <cell r="F268" t="str">
            <v>3 - Administrativo</v>
          </cell>
          <cell r="G268">
            <v>517410</v>
          </cell>
          <cell r="H268" t="str">
            <v>03/2020</v>
          </cell>
          <cell r="J268">
            <v>104.8</v>
          </cell>
          <cell r="L268">
            <v>33.94</v>
          </cell>
          <cell r="M268">
            <v>5.23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>FLAVIO PEDRO DA SILVA</v>
          </cell>
          <cell r="F269" t="str">
            <v>3 - Administrativo</v>
          </cell>
          <cell r="G269">
            <v>513505</v>
          </cell>
          <cell r="H269" t="str">
            <v>03/2020</v>
          </cell>
          <cell r="J269">
            <v>94.76</v>
          </cell>
          <cell r="L269">
            <v>33.94</v>
          </cell>
          <cell r="M269">
            <v>5.23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 xml:space="preserve">FRANCICLEIDE SOARES DA SILVA </v>
          </cell>
          <cell r="F270" t="str">
            <v>4 - Assistência Odontológica</v>
          </cell>
          <cell r="G270">
            <v>322405</v>
          </cell>
          <cell r="H270" t="str">
            <v>03/2020</v>
          </cell>
          <cell r="J270">
            <v>111.43</v>
          </cell>
          <cell r="L270">
            <v>33.94</v>
          </cell>
          <cell r="M270">
            <v>5.23</v>
          </cell>
          <cell r="R270">
            <v>100</v>
          </cell>
          <cell r="S270">
            <v>71.03</v>
          </cell>
          <cell r="U270">
            <v>0</v>
          </cell>
          <cell r="X270" t="str">
            <v/>
          </cell>
        </row>
        <row r="271">
          <cell r="C271" t="str">
            <v>HOSPITAL SILVIO MAGALHÃES</v>
          </cell>
          <cell r="E271" t="str">
            <v>FRANCISCA BEATRIZ FERREIRA TABOSA DA SILVA</v>
          </cell>
          <cell r="F271" t="str">
            <v>3 - Administrativo</v>
          </cell>
          <cell r="G271">
            <v>411010</v>
          </cell>
          <cell r="H271" t="str">
            <v>03/2020</v>
          </cell>
          <cell r="J271">
            <v>171.04</v>
          </cell>
          <cell r="L271">
            <v>33.94</v>
          </cell>
          <cell r="M271">
            <v>5.23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FRANK LAND FERREIRA ROMAO</v>
          </cell>
          <cell r="F272" t="str">
            <v>3 - Administrativo</v>
          </cell>
          <cell r="G272">
            <v>841408</v>
          </cell>
          <cell r="H272" t="str">
            <v>03/2020</v>
          </cell>
          <cell r="J272">
            <v>98.71</v>
          </cell>
          <cell r="L272">
            <v>33.94</v>
          </cell>
          <cell r="M272">
            <v>5.23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GABRIELA INGRID FERREIRA DO NASCIMENTO</v>
          </cell>
          <cell r="F273" t="str">
            <v>2 - Outros Profissionais da Saúde</v>
          </cell>
          <cell r="G273">
            <v>223605</v>
          </cell>
          <cell r="H273" t="str">
            <v>03/2020</v>
          </cell>
          <cell r="J273">
            <v>274.3</v>
          </cell>
          <cell r="L273">
            <v>33.94</v>
          </cell>
          <cell r="M273">
            <v>5.23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GABRIELA LARISSA DUARTE FREIRE</v>
          </cell>
          <cell r="F274" t="str">
            <v>3 - Administrativo</v>
          </cell>
          <cell r="G274">
            <v>422110</v>
          </cell>
          <cell r="H274" t="str">
            <v>03/2020</v>
          </cell>
          <cell r="J274">
            <v>94.49</v>
          </cell>
          <cell r="L274">
            <v>33.94</v>
          </cell>
          <cell r="M274">
            <v>5.23</v>
          </cell>
          <cell r="R274">
            <v>100</v>
          </cell>
          <cell r="S274">
            <v>62.7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GALBA DO NASCIMENTO LOPES</v>
          </cell>
          <cell r="F275" t="str">
            <v>2 - Outros Profissionais da Saúde</v>
          </cell>
          <cell r="G275">
            <v>322205</v>
          </cell>
          <cell r="H275" t="str">
            <v>03/2020</v>
          </cell>
          <cell r="J275">
            <v>107.48</v>
          </cell>
          <cell r="L275">
            <v>33.94</v>
          </cell>
          <cell r="M275">
            <v>5.23</v>
          </cell>
          <cell r="R275">
            <v>100</v>
          </cell>
          <cell r="S275">
            <v>62.7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GEAN CARLA DOS SANTOS SILVA</v>
          </cell>
          <cell r="F276" t="str">
            <v>3 - Administrativo</v>
          </cell>
          <cell r="G276">
            <v>513430</v>
          </cell>
          <cell r="H276" t="str">
            <v>03/2020</v>
          </cell>
          <cell r="J276">
            <v>98.98</v>
          </cell>
          <cell r="L276">
            <v>33.94</v>
          </cell>
          <cell r="M276">
            <v>5.23</v>
          </cell>
          <cell r="R276">
            <v>0</v>
          </cell>
          <cell r="S276">
            <v>0</v>
          </cell>
          <cell r="U276">
            <v>64</v>
          </cell>
          <cell r="X276" t="str">
            <v>AUX. CRECHE</v>
          </cell>
        </row>
        <row r="277">
          <cell r="C277" t="str">
            <v>HOSPITAL SILVIO MAGALHÃES</v>
          </cell>
          <cell r="E277" t="str">
            <v>GEANE CRISTINA DA SILVA CRUZ</v>
          </cell>
          <cell r="F277" t="str">
            <v>2 - Outros Profissionais da Saúde</v>
          </cell>
          <cell r="G277">
            <v>322205</v>
          </cell>
          <cell r="H277" t="str">
            <v>03/2020</v>
          </cell>
          <cell r="J277">
            <v>135.99</v>
          </cell>
          <cell r="L277">
            <v>33.94</v>
          </cell>
          <cell r="M277">
            <v>5.23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SILVIO MAGALHÃES</v>
          </cell>
          <cell r="E278" t="str">
            <v>GEIVSON EDUARDO LUCIO DA SILVA</v>
          </cell>
          <cell r="F278" t="str">
            <v>2 - Outros Profissionais da Saúde</v>
          </cell>
          <cell r="G278">
            <v>322205</v>
          </cell>
          <cell r="H278" t="str">
            <v>03/2020</v>
          </cell>
          <cell r="J278">
            <v>164.52</v>
          </cell>
          <cell r="L278">
            <v>0</v>
          </cell>
          <cell r="M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GEMERSON PEREIRA DA MOTA</v>
          </cell>
          <cell r="F279" t="str">
            <v>2 - Outros Profissionais da Saúde</v>
          </cell>
          <cell r="G279">
            <v>322205</v>
          </cell>
          <cell r="H279" t="str">
            <v>03/2020</v>
          </cell>
          <cell r="J279">
            <v>0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GENAURIA DE ASSUNCAO SANTOS</v>
          </cell>
          <cell r="F280" t="str">
            <v>3 - Administrativo</v>
          </cell>
          <cell r="G280">
            <v>142340</v>
          </cell>
          <cell r="H280" t="str">
            <v>03/2020</v>
          </cell>
          <cell r="J280">
            <v>181.6</v>
          </cell>
          <cell r="L280">
            <v>33.94</v>
          </cell>
          <cell r="M280">
            <v>5.23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</v>
          </cell>
          <cell r="E281" t="str">
            <v>GENECARLOS BATISTA DA SILVA</v>
          </cell>
          <cell r="F281" t="str">
            <v>2 - Outros Profissionais da Saúde</v>
          </cell>
          <cell r="G281">
            <v>515110</v>
          </cell>
          <cell r="H281" t="str">
            <v>03/2020</v>
          </cell>
          <cell r="J281">
            <v>143.46</v>
          </cell>
          <cell r="L281">
            <v>33.94</v>
          </cell>
          <cell r="M281">
            <v>5.23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</row>
        <row r="282">
          <cell r="C282" t="str">
            <v>HOSPITAL SILVIO MAGALHÃES</v>
          </cell>
          <cell r="E282" t="str">
            <v>GENECILDA MARIA SILVA DE OLIVEIRA</v>
          </cell>
          <cell r="F282" t="str">
            <v>2 - Outros Profissionais da Saúde</v>
          </cell>
          <cell r="G282">
            <v>322205</v>
          </cell>
          <cell r="H282" t="str">
            <v>03/2020</v>
          </cell>
          <cell r="J282">
            <v>121.66</v>
          </cell>
          <cell r="L282">
            <v>33.94</v>
          </cell>
          <cell r="M282">
            <v>5.23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GENIVALDO FRANCISCO DA SILVA</v>
          </cell>
          <cell r="F283" t="str">
            <v>2 - Outros Profissionais da Saúde</v>
          </cell>
          <cell r="G283">
            <v>515110</v>
          </cell>
          <cell r="H283" t="str">
            <v>03/2020</v>
          </cell>
          <cell r="J283">
            <v>109.16</v>
          </cell>
          <cell r="L283">
            <v>33.94</v>
          </cell>
          <cell r="M283">
            <v>5.23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GERLANY CECILIA DE OLIVEIRA</v>
          </cell>
          <cell r="F284" t="str">
            <v>3 - Administrativo</v>
          </cell>
          <cell r="G284">
            <v>251605</v>
          </cell>
          <cell r="H284" t="str">
            <v>03/2020</v>
          </cell>
          <cell r="J284">
            <v>207.73</v>
          </cell>
          <cell r="L284">
            <v>33.94</v>
          </cell>
          <cell r="M284">
            <v>5.23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GILDETE DA SILVA SOUZA</v>
          </cell>
          <cell r="F285" t="str">
            <v>2 - Outros Profissionais da Saúde</v>
          </cell>
          <cell r="G285">
            <v>322205</v>
          </cell>
          <cell r="H285" t="str">
            <v>03/2020</v>
          </cell>
          <cell r="J285">
            <v>111.66</v>
          </cell>
          <cell r="L285">
            <v>33.94</v>
          </cell>
          <cell r="M285">
            <v>5.23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GILVAN FRANCISCO DA SILVA</v>
          </cell>
          <cell r="F286" t="str">
            <v>2 - Outros Profissionais da Saúde</v>
          </cell>
          <cell r="G286">
            <v>324115</v>
          </cell>
          <cell r="H286" t="str">
            <v>03/2020</v>
          </cell>
          <cell r="J286">
            <v>263.83</v>
          </cell>
          <cell r="L286">
            <v>33.94</v>
          </cell>
          <cell r="M286">
            <v>5.23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</v>
          </cell>
          <cell r="E287" t="str">
            <v>GILVANCLECIA ALVES CHAVES</v>
          </cell>
          <cell r="F287" t="str">
            <v>3 - Administrativo</v>
          </cell>
          <cell r="G287">
            <v>513430</v>
          </cell>
          <cell r="H287" t="str">
            <v>03/2020</v>
          </cell>
          <cell r="J287">
            <v>98.98</v>
          </cell>
          <cell r="L287">
            <v>33.94</v>
          </cell>
          <cell r="M287">
            <v>5.23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>GIRLEIDE EUDAMIDAS TERTULINO DA SILVA</v>
          </cell>
          <cell r="F288" t="str">
            <v>2 - Outros Profissionais da Saúde</v>
          </cell>
          <cell r="G288">
            <v>322205</v>
          </cell>
          <cell r="H288" t="str">
            <v>03/2020</v>
          </cell>
          <cell r="J288">
            <v>151.26</v>
          </cell>
          <cell r="L288">
            <v>33.94</v>
          </cell>
          <cell r="M288">
            <v>5.23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 xml:space="preserve">GIRLENE MARIA DE OLIVEIRA </v>
          </cell>
          <cell r="F289" t="str">
            <v>2 - Outros Profissionais da Saúde</v>
          </cell>
          <cell r="G289">
            <v>322205</v>
          </cell>
          <cell r="H289" t="str">
            <v>03/2020</v>
          </cell>
          <cell r="J289">
            <v>107.48</v>
          </cell>
          <cell r="L289">
            <v>33.94</v>
          </cell>
          <cell r="M289">
            <v>5.23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SILVIO MAGALHÃES</v>
          </cell>
          <cell r="E290" t="str">
            <v xml:space="preserve">GISELLY COSTA RODRIGUES </v>
          </cell>
          <cell r="F290" t="str">
            <v>2 - Outros Profissionais da Saúde</v>
          </cell>
          <cell r="G290">
            <v>223505</v>
          </cell>
          <cell r="H290" t="str">
            <v>03/2020</v>
          </cell>
          <cell r="J290">
            <v>155.69999999999999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</v>
          </cell>
          <cell r="E291" t="str">
            <v>GLADISMERY LUCRECIA ANDRADE DE ALCANTARA</v>
          </cell>
          <cell r="F291" t="str">
            <v>3 - Administrativo</v>
          </cell>
          <cell r="G291">
            <v>411010</v>
          </cell>
          <cell r="H291" t="str">
            <v>03/2020</v>
          </cell>
          <cell r="J291">
            <v>182.45</v>
          </cell>
          <cell r="L291">
            <v>33.94</v>
          </cell>
          <cell r="M291">
            <v>5.23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 xml:space="preserve">GLAUCIANE DA SILVA NUNES </v>
          </cell>
          <cell r="F292" t="str">
            <v>2 - Outros Profissionais da Saúde</v>
          </cell>
          <cell r="G292">
            <v>223605</v>
          </cell>
          <cell r="H292" t="str">
            <v>03/2020</v>
          </cell>
          <cell r="J292">
            <v>201.26</v>
          </cell>
          <cell r="L292">
            <v>33.94</v>
          </cell>
          <cell r="M292">
            <v>5.23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>GLAUCIENE FERREIRA FARIAS</v>
          </cell>
          <cell r="F293" t="str">
            <v>3 - Administrativo</v>
          </cell>
          <cell r="G293">
            <v>521130</v>
          </cell>
          <cell r="H293" t="str">
            <v>03/2020</v>
          </cell>
          <cell r="J293">
            <v>86.09</v>
          </cell>
          <cell r="L293">
            <v>33.94</v>
          </cell>
          <cell r="M293">
            <v>5.23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>GLEICE VALERIA DA SILVA</v>
          </cell>
          <cell r="F294" t="str">
            <v>2 - Outros Profissionais da Saúde</v>
          </cell>
          <cell r="G294">
            <v>322205</v>
          </cell>
          <cell r="H294" t="str">
            <v>03/2020</v>
          </cell>
          <cell r="J294">
            <v>126.74</v>
          </cell>
          <cell r="L294">
            <v>33.94</v>
          </cell>
          <cell r="M294">
            <v>5.23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GLICIA VADJA ALVES DA SILVA</v>
          </cell>
          <cell r="F295" t="str">
            <v>2 - Outros Profissionais da Saúde</v>
          </cell>
          <cell r="G295">
            <v>223505</v>
          </cell>
          <cell r="H295" t="str">
            <v>03/2020</v>
          </cell>
          <cell r="J295">
            <v>241.11</v>
          </cell>
          <cell r="L295">
            <v>33.94</v>
          </cell>
          <cell r="M295">
            <v>5.23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GUSTAVO LIBORIO SANTOS DE ALMEIDA</v>
          </cell>
          <cell r="F296" t="str">
            <v>1 - Médico</v>
          </cell>
          <cell r="G296">
            <v>225270</v>
          </cell>
          <cell r="H296" t="str">
            <v>03/2020</v>
          </cell>
          <cell r="J296">
            <v>1095.51</v>
          </cell>
          <cell r="L296">
            <v>33.94</v>
          </cell>
          <cell r="M296">
            <v>5.23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HELDER DE OLIVEIRA COSTA</v>
          </cell>
          <cell r="F297" t="str">
            <v>1 - Médico</v>
          </cell>
          <cell r="G297">
            <v>225124</v>
          </cell>
          <cell r="H297" t="str">
            <v>03/2020</v>
          </cell>
          <cell r="J297">
            <v>823.12</v>
          </cell>
          <cell r="L297">
            <v>33.94</v>
          </cell>
          <cell r="M297">
            <v>5.23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</v>
          </cell>
          <cell r="E298" t="str">
            <v>HELENA NATALYA DA SILVA LINS</v>
          </cell>
          <cell r="F298" t="str">
            <v>2 - Outros Profissionais da Saúde</v>
          </cell>
          <cell r="G298">
            <v>223505</v>
          </cell>
          <cell r="H298" t="str">
            <v>03/2020</v>
          </cell>
          <cell r="J298">
            <v>150.88</v>
          </cell>
          <cell r="L298">
            <v>33.94</v>
          </cell>
          <cell r="M298">
            <v>5.23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</v>
          </cell>
          <cell r="E299" t="str">
            <v>HELIDA ALMEIDA MERGULHAO</v>
          </cell>
          <cell r="F299" t="str">
            <v>2 - Outros Profissionais da Saúde</v>
          </cell>
          <cell r="G299">
            <v>324115</v>
          </cell>
          <cell r="H299" t="str">
            <v>03/2020</v>
          </cell>
          <cell r="J299">
            <v>263.83</v>
          </cell>
          <cell r="L299">
            <v>33.94</v>
          </cell>
          <cell r="M299">
            <v>5.23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HELOISA CARLA COSTA PARISIO</v>
          </cell>
          <cell r="F300" t="str">
            <v>2 - Outros Profissionais da Saúde</v>
          </cell>
          <cell r="G300">
            <v>223505</v>
          </cell>
          <cell r="H300" t="str">
            <v>03/2020</v>
          </cell>
          <cell r="J300">
            <v>242.29</v>
          </cell>
          <cell r="L300">
            <v>33.94</v>
          </cell>
          <cell r="M300">
            <v>5.23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HILANNA PATRICIA OLIVEIRA DE ANDRADE</v>
          </cell>
          <cell r="F301" t="str">
            <v>2 - Outros Profissionais da Saúde</v>
          </cell>
          <cell r="G301">
            <v>223505</v>
          </cell>
          <cell r="H301" t="str">
            <v>03/2020</v>
          </cell>
          <cell r="J301">
            <v>146.54</v>
          </cell>
          <cell r="L301">
            <v>33.94</v>
          </cell>
          <cell r="M301">
            <v>5.23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HILDA MARIA DA SILVA</v>
          </cell>
          <cell r="F302" t="str">
            <v>3 - Administrativo</v>
          </cell>
          <cell r="G302">
            <v>517410</v>
          </cell>
          <cell r="H302" t="str">
            <v>03/2020</v>
          </cell>
          <cell r="J302">
            <v>94.49</v>
          </cell>
          <cell r="L302">
            <v>33.94</v>
          </cell>
          <cell r="M302">
            <v>5.23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HIORDAN THALES DA SILVA FREIRE</v>
          </cell>
          <cell r="F303" t="str">
            <v>3 - Administrativo</v>
          </cell>
          <cell r="G303">
            <v>422110</v>
          </cell>
          <cell r="H303" t="str">
            <v>03/2020</v>
          </cell>
          <cell r="J303">
            <v>9.75</v>
          </cell>
          <cell r="L303">
            <v>33.94</v>
          </cell>
          <cell r="M303">
            <v>5.23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HUAM EMANUEL BUARQUE SILVA DE MELO</v>
          </cell>
          <cell r="F304" t="str">
            <v>3 - Administrativo</v>
          </cell>
          <cell r="G304">
            <v>422110</v>
          </cell>
          <cell r="H304" t="str">
            <v>03/2020</v>
          </cell>
          <cell r="J304">
            <v>9.75</v>
          </cell>
          <cell r="L304">
            <v>33.94</v>
          </cell>
          <cell r="M304">
            <v>5.23</v>
          </cell>
          <cell r="R304">
            <v>100</v>
          </cell>
          <cell r="S304">
            <v>29.26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IDOVAN PAULINO DA SILVA FILHO</v>
          </cell>
          <cell r="F305" t="str">
            <v>3 - Administrativo</v>
          </cell>
          <cell r="G305">
            <v>521130</v>
          </cell>
          <cell r="H305" t="str">
            <v>03/2020</v>
          </cell>
          <cell r="J305">
            <v>100.07</v>
          </cell>
          <cell r="L305">
            <v>33.94</v>
          </cell>
          <cell r="M305">
            <v>5.23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>IGOR ALEXANDRE TAMURA</v>
          </cell>
          <cell r="F306" t="str">
            <v>1 - Médico</v>
          </cell>
          <cell r="G306">
            <v>225225</v>
          </cell>
          <cell r="H306" t="str">
            <v>03/2020</v>
          </cell>
          <cell r="J306">
            <v>823.12</v>
          </cell>
          <cell r="L306">
            <v>33.94</v>
          </cell>
          <cell r="M306">
            <v>5.23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>ILIVANIA MILENA BARBOSA VELOSO</v>
          </cell>
          <cell r="F307" t="str">
            <v>3 - Administrativo</v>
          </cell>
          <cell r="G307">
            <v>521130</v>
          </cell>
          <cell r="H307" t="str">
            <v>03/2020</v>
          </cell>
          <cell r="J307">
            <v>99.1</v>
          </cell>
          <cell r="L307">
            <v>33.94</v>
          </cell>
          <cell r="M307">
            <v>5.23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ILMA MARIA DA CRUZ GOUVEIA</v>
          </cell>
          <cell r="F308" t="str">
            <v>2 - Outros Profissionais da Saúde</v>
          </cell>
          <cell r="G308">
            <v>322205</v>
          </cell>
          <cell r="H308" t="str">
            <v>03/2020</v>
          </cell>
          <cell r="J308">
            <v>125.99</v>
          </cell>
          <cell r="L308">
            <v>33.94</v>
          </cell>
          <cell r="M308">
            <v>5.23</v>
          </cell>
          <cell r="R308">
            <v>0</v>
          </cell>
          <cell r="S308">
            <v>0</v>
          </cell>
          <cell r="U308">
            <v>64</v>
          </cell>
          <cell r="X308" t="str">
            <v>AUX. CRECHE</v>
          </cell>
        </row>
        <row r="309">
          <cell r="C309" t="str">
            <v>HOSPITAL SILVIO MAGALHÃES</v>
          </cell>
          <cell r="E309" t="str">
            <v>IONALDO FLORENTINO DE AMORIM FILHO</v>
          </cell>
          <cell r="F309" t="str">
            <v>2 - Outros Profissionais da Saúde</v>
          </cell>
          <cell r="G309">
            <v>223505</v>
          </cell>
          <cell r="H309" t="str">
            <v>03/2020</v>
          </cell>
          <cell r="J309">
            <v>146.54</v>
          </cell>
          <cell r="L309">
            <v>33.94</v>
          </cell>
          <cell r="M309">
            <v>5.23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SILVIO MAGALHÃES</v>
          </cell>
          <cell r="E310" t="str">
            <v>IRACEMA SANTOS DE MELO</v>
          </cell>
          <cell r="F310" t="str">
            <v>2 - Outros Profissionais da Saúde</v>
          </cell>
          <cell r="G310">
            <v>322205</v>
          </cell>
          <cell r="H310" t="str">
            <v>03/2020</v>
          </cell>
          <cell r="J310">
            <v>0</v>
          </cell>
          <cell r="L310">
            <v>0</v>
          </cell>
          <cell r="M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</row>
        <row r="311">
          <cell r="C311" t="str">
            <v>HOSPITAL SILVIO MAGALHÃES</v>
          </cell>
          <cell r="E311" t="str">
            <v>IRANI FELIX DA SILVA</v>
          </cell>
          <cell r="F311" t="str">
            <v>2 - Outros Profissionais da Saúde</v>
          </cell>
          <cell r="G311">
            <v>322205</v>
          </cell>
          <cell r="H311" t="str">
            <v>03/2020</v>
          </cell>
          <cell r="J311">
            <v>121.81</v>
          </cell>
          <cell r="L311">
            <v>33.94</v>
          </cell>
          <cell r="M311">
            <v>5.23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C312" t="str">
            <v>HOSPITAL SILVIO MAGALHÃES</v>
          </cell>
          <cell r="E312" t="str">
            <v>IRIS SALES DE FRANCA</v>
          </cell>
          <cell r="F312" t="str">
            <v>1 - Médico</v>
          </cell>
          <cell r="G312">
            <v>225124</v>
          </cell>
          <cell r="H312" t="str">
            <v>03/2020</v>
          </cell>
          <cell r="J312">
            <v>887.24</v>
          </cell>
          <cell r="L312">
            <v>33.94</v>
          </cell>
          <cell r="M312">
            <v>5.23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IRIS TACIANA OLIVEIRA SOARES LIRA</v>
          </cell>
          <cell r="F313" t="str">
            <v>2 - Outros Profissionais da Saúde</v>
          </cell>
          <cell r="G313">
            <v>223505</v>
          </cell>
          <cell r="H313" t="str">
            <v>03/2020</v>
          </cell>
          <cell r="J313">
            <v>165.53</v>
          </cell>
          <cell r="L313">
            <v>33.94</v>
          </cell>
          <cell r="M313">
            <v>5.23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ISABELA ALVES PEREIRA</v>
          </cell>
          <cell r="F314" t="str">
            <v>2 - Outros Profissionais da Saúde</v>
          </cell>
          <cell r="G314">
            <v>223505</v>
          </cell>
          <cell r="H314" t="str">
            <v>03/2020</v>
          </cell>
          <cell r="J314">
            <v>201.23</v>
          </cell>
          <cell r="L314">
            <v>33.94</v>
          </cell>
          <cell r="M314">
            <v>5.23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</v>
          </cell>
          <cell r="E315" t="str">
            <v>ISABELA LAIS DUARTE FREIRE</v>
          </cell>
          <cell r="F315" t="str">
            <v>3 - Administrativo</v>
          </cell>
          <cell r="G315">
            <v>422110</v>
          </cell>
          <cell r="H315" t="str">
            <v>03/2020</v>
          </cell>
          <cell r="J315">
            <v>9.75</v>
          </cell>
          <cell r="L315">
            <v>33.94</v>
          </cell>
          <cell r="M315">
            <v>5.23</v>
          </cell>
          <cell r="R315">
            <v>100</v>
          </cell>
          <cell r="S315">
            <v>29.26</v>
          </cell>
          <cell r="U315">
            <v>0</v>
          </cell>
          <cell r="X315" t="str">
            <v/>
          </cell>
        </row>
        <row r="316">
          <cell r="C316" t="str">
            <v>HOSPITAL SILVIO MAGALHÃES</v>
          </cell>
          <cell r="E316" t="str">
            <v>ISABELA PATRICIA MORAES DE OLIVEIRA</v>
          </cell>
          <cell r="F316" t="str">
            <v>2 - Outros Profissionais da Saúde</v>
          </cell>
          <cell r="G316">
            <v>223505</v>
          </cell>
          <cell r="H316" t="str">
            <v>03/2020</v>
          </cell>
          <cell r="J316">
            <v>246.39</v>
          </cell>
          <cell r="L316">
            <v>33.94</v>
          </cell>
          <cell r="M316">
            <v>5.23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ISAELMA MARIA DE LIMA</v>
          </cell>
          <cell r="F317" t="str">
            <v>2 - Outros Profissionais da Saúde</v>
          </cell>
          <cell r="G317">
            <v>322205</v>
          </cell>
          <cell r="H317" t="str">
            <v>03/2020</v>
          </cell>
          <cell r="J317">
            <v>121.81</v>
          </cell>
          <cell r="L317">
            <v>33.94</v>
          </cell>
          <cell r="M317">
            <v>5.23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ISIS ANDRIELLY ELIAS DE ALBUQUERQUE</v>
          </cell>
          <cell r="F318" t="str">
            <v>2 - Outros Profissionais da Saúde</v>
          </cell>
          <cell r="G318">
            <v>223505</v>
          </cell>
          <cell r="H318" t="str">
            <v>03/2020</v>
          </cell>
          <cell r="J318">
            <v>293.49</v>
          </cell>
          <cell r="L318">
            <v>33.94</v>
          </cell>
          <cell r="M318">
            <v>5.23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ITALO FELIPE MATIAS DO NASCIMENTO</v>
          </cell>
          <cell r="F319" t="str">
            <v>3 - Administrativo</v>
          </cell>
          <cell r="G319">
            <v>422110</v>
          </cell>
          <cell r="H319" t="str">
            <v>03/2020</v>
          </cell>
          <cell r="J319">
            <v>9.75</v>
          </cell>
          <cell r="L319">
            <v>33.94</v>
          </cell>
          <cell r="M319">
            <v>5.23</v>
          </cell>
          <cell r="R319">
            <v>100</v>
          </cell>
          <cell r="S319">
            <v>29.26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IVALDA VIEIRA DE MORAES LUCENA SILVA</v>
          </cell>
          <cell r="F320" t="str">
            <v>2 - Outros Profissionais da Saúde</v>
          </cell>
          <cell r="G320">
            <v>322205</v>
          </cell>
          <cell r="H320" t="str">
            <v>03/2020</v>
          </cell>
          <cell r="J320">
            <v>111.66</v>
          </cell>
          <cell r="L320">
            <v>33.94</v>
          </cell>
          <cell r="M320">
            <v>5.23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IVISSON MUNIZ VIEIRA</v>
          </cell>
          <cell r="F321" t="str">
            <v>2 - Outros Profissionais da Saúde</v>
          </cell>
          <cell r="G321">
            <v>322205</v>
          </cell>
          <cell r="H321" t="str">
            <v>03/2020</v>
          </cell>
          <cell r="J321">
            <v>111.83</v>
          </cell>
          <cell r="L321">
            <v>33.94</v>
          </cell>
          <cell r="M321">
            <v>5.23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IZABELLA WANNESSA MACHADO DE MELO</v>
          </cell>
          <cell r="F322" t="str">
            <v>3 - Administrativo</v>
          </cell>
          <cell r="G322">
            <v>422110</v>
          </cell>
          <cell r="H322" t="str">
            <v>03/2020</v>
          </cell>
          <cell r="J322">
            <v>98.94</v>
          </cell>
          <cell r="L322">
            <v>33.94</v>
          </cell>
          <cell r="M322">
            <v>5.23</v>
          </cell>
          <cell r="R322">
            <v>0</v>
          </cell>
          <cell r="S322">
            <v>0</v>
          </cell>
          <cell r="U322">
            <v>64</v>
          </cell>
          <cell r="X322" t="str">
            <v>AUX. CRECHE</v>
          </cell>
        </row>
        <row r="323">
          <cell r="C323" t="str">
            <v>HOSPITAL SILVIO MAGALHÃES</v>
          </cell>
          <cell r="E323" t="str">
            <v>JAANINE RAFAELA DE SIQUEIRA SILVA</v>
          </cell>
          <cell r="F323" t="str">
            <v>2 - Outros Profissionais da Saúde</v>
          </cell>
          <cell r="G323">
            <v>223505</v>
          </cell>
          <cell r="H323" t="str">
            <v>03/2020</v>
          </cell>
          <cell r="J323">
            <v>212.64</v>
          </cell>
          <cell r="L323">
            <v>33.94</v>
          </cell>
          <cell r="M323">
            <v>5.23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JACINALDO MENDES DE LIRA</v>
          </cell>
          <cell r="F324" t="str">
            <v>2 - Outros Profissionais da Saúde</v>
          </cell>
          <cell r="G324">
            <v>515110</v>
          </cell>
          <cell r="H324" t="str">
            <v>03/2020</v>
          </cell>
          <cell r="J324">
            <v>109.42</v>
          </cell>
          <cell r="L324">
            <v>33.94</v>
          </cell>
          <cell r="M324">
            <v>5.23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</v>
          </cell>
          <cell r="E325" t="str">
            <v xml:space="preserve">JACQUELINE PATRICIA LINS </v>
          </cell>
          <cell r="F325" t="str">
            <v>2 - Outros Profissionais da Saúde</v>
          </cell>
          <cell r="G325">
            <v>223505</v>
          </cell>
          <cell r="H325" t="str">
            <v>03/2020</v>
          </cell>
          <cell r="J325">
            <v>178.28</v>
          </cell>
          <cell r="L325">
            <v>33.94</v>
          </cell>
          <cell r="M325">
            <v>5.23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JADSON MACHADO FERRAZ</v>
          </cell>
          <cell r="F326" t="str">
            <v>2 - Outros Profissionais da Saúde</v>
          </cell>
          <cell r="G326">
            <v>223505</v>
          </cell>
          <cell r="H326" t="str">
            <v>03/2020</v>
          </cell>
          <cell r="J326">
            <v>245.96</v>
          </cell>
          <cell r="L326">
            <v>33.94</v>
          </cell>
          <cell r="M326">
            <v>5.23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</v>
          </cell>
          <cell r="E327" t="str">
            <v>JAELSON XAVIER DE SOUSA</v>
          </cell>
          <cell r="F327" t="str">
            <v>3 - Administrativo</v>
          </cell>
          <cell r="G327">
            <v>141605</v>
          </cell>
          <cell r="H327" t="str">
            <v>03/2020</v>
          </cell>
          <cell r="J327">
            <v>130.1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>JAILSON JOSE DA SILVA</v>
          </cell>
          <cell r="F328" t="str">
            <v>3 - Administrativo</v>
          </cell>
          <cell r="G328">
            <v>622010</v>
          </cell>
          <cell r="H328" t="str">
            <v>03/2020</v>
          </cell>
          <cell r="J328">
            <v>181.78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>JAILTON MARTINS DA SILVA</v>
          </cell>
          <cell r="F329" t="str">
            <v>3 - Administrativo</v>
          </cell>
          <cell r="G329">
            <v>515110</v>
          </cell>
          <cell r="H329" t="str">
            <v>03/2020</v>
          </cell>
          <cell r="J329">
            <v>111.48</v>
          </cell>
          <cell r="L329">
            <v>33.94</v>
          </cell>
          <cell r="M329">
            <v>5.23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JAINE VALERIA MIRANDA DE ANDRADE</v>
          </cell>
          <cell r="F330" t="str">
            <v>2 - Outros Profissionais da Saúde</v>
          </cell>
          <cell r="G330">
            <v>223505</v>
          </cell>
          <cell r="H330" t="str">
            <v>03/2020</v>
          </cell>
          <cell r="J330">
            <v>175.83</v>
          </cell>
          <cell r="L330">
            <v>33.94</v>
          </cell>
          <cell r="M330">
            <v>5.23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 xml:space="preserve">JAIRO JOSE FERREIRA JUNIOR </v>
          </cell>
          <cell r="F331" t="str">
            <v>2 - Outros Profissionais da Saúde</v>
          </cell>
          <cell r="G331">
            <v>324115</v>
          </cell>
          <cell r="H331" t="str">
            <v>03/2020</v>
          </cell>
          <cell r="J331">
            <v>355.05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>JAIRO SEVERINO DA SILVA</v>
          </cell>
          <cell r="F332" t="str">
            <v>2 - Outros Profissionais da Saúde</v>
          </cell>
          <cell r="G332">
            <v>515110</v>
          </cell>
          <cell r="H332" t="str">
            <v>03/2020</v>
          </cell>
          <cell r="J332">
            <v>144.72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JANAIDE LOPES DA SILVA</v>
          </cell>
          <cell r="F333" t="str">
            <v>2 - Outros Profissionais da Saúde</v>
          </cell>
          <cell r="G333">
            <v>322205</v>
          </cell>
          <cell r="H333" t="str">
            <v>03/2020</v>
          </cell>
          <cell r="J333">
            <v>111.66</v>
          </cell>
          <cell r="L333">
            <v>33.94</v>
          </cell>
          <cell r="M333">
            <v>5.23</v>
          </cell>
          <cell r="R333">
            <v>0</v>
          </cell>
          <cell r="S333">
            <v>0</v>
          </cell>
          <cell r="U333">
            <v>64</v>
          </cell>
          <cell r="X333" t="str">
            <v>AUX. CRECHE</v>
          </cell>
        </row>
        <row r="334">
          <cell r="C334" t="str">
            <v>HOSPITAL SILVIO MAGALHÃES</v>
          </cell>
          <cell r="E334" t="str">
            <v xml:space="preserve">JANAINA AFONSO DE ASSIS </v>
          </cell>
          <cell r="F334" t="str">
            <v>2 - Outros Profissionais da Saúde</v>
          </cell>
          <cell r="G334">
            <v>223505</v>
          </cell>
          <cell r="H334" t="str">
            <v>03/2020</v>
          </cell>
          <cell r="J334">
            <v>180.12</v>
          </cell>
          <cell r="L334">
            <v>33.94</v>
          </cell>
          <cell r="M334">
            <v>5.23</v>
          </cell>
          <cell r="R334">
            <v>0</v>
          </cell>
          <cell r="S334">
            <v>0</v>
          </cell>
          <cell r="U334">
            <v>100</v>
          </cell>
          <cell r="X334" t="str">
            <v>AUX. CRECHE</v>
          </cell>
        </row>
        <row r="335">
          <cell r="C335" t="str">
            <v>HOSPITAL SILVIO MAGALHÃES</v>
          </cell>
          <cell r="E335" t="str">
            <v>JANAINA ALBINO MARQUES DA SILVA</v>
          </cell>
          <cell r="F335" t="str">
            <v>2 - Outros Profissionais da Saúde</v>
          </cell>
          <cell r="G335">
            <v>322205</v>
          </cell>
          <cell r="H335" t="str">
            <v>03/2020</v>
          </cell>
          <cell r="J335">
            <v>107.48</v>
          </cell>
          <cell r="L335">
            <v>33.94</v>
          </cell>
          <cell r="M335">
            <v>5.23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</v>
          </cell>
          <cell r="E336" t="str">
            <v>JANAINA EMANUELE PINHEIRO DA SILVA</v>
          </cell>
          <cell r="F336" t="str">
            <v>2 - Outros Profissionais da Saúde</v>
          </cell>
          <cell r="G336">
            <v>322205</v>
          </cell>
          <cell r="H336" t="str">
            <v>03/2020</v>
          </cell>
          <cell r="J336">
            <v>121.81</v>
          </cell>
          <cell r="L336">
            <v>33.94</v>
          </cell>
          <cell r="M336">
            <v>5.23</v>
          </cell>
          <cell r="R336">
            <v>0</v>
          </cell>
          <cell r="S336">
            <v>0</v>
          </cell>
          <cell r="U336">
            <v>64</v>
          </cell>
          <cell r="X336" t="str">
            <v>AUX. CRECHE</v>
          </cell>
        </row>
        <row r="337">
          <cell r="C337" t="str">
            <v>HOSPITAL SILVIO MAGALHÃES</v>
          </cell>
          <cell r="E337" t="str">
            <v>JANAINA LINS DA SILVA</v>
          </cell>
          <cell r="F337" t="str">
            <v>2 - Outros Profissionais da Saúde</v>
          </cell>
          <cell r="G337">
            <v>322205</v>
          </cell>
          <cell r="H337" t="str">
            <v>03/2020</v>
          </cell>
          <cell r="J337">
            <v>121.81</v>
          </cell>
          <cell r="L337">
            <v>33.94</v>
          </cell>
          <cell r="M337">
            <v>5.23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</row>
        <row r="338">
          <cell r="C338" t="str">
            <v>HOSPITAL SILVIO MAGALHÃES</v>
          </cell>
          <cell r="E338" t="str">
            <v>JANEQUELE JOSEFA DA SILVA</v>
          </cell>
          <cell r="F338" t="str">
            <v>2 - Outros Profissionais da Saúde</v>
          </cell>
          <cell r="G338">
            <v>322205</v>
          </cell>
          <cell r="H338" t="str">
            <v>03/2020</v>
          </cell>
          <cell r="J338">
            <v>121.81</v>
          </cell>
          <cell r="L338">
            <v>33.94</v>
          </cell>
          <cell r="M338">
            <v>5.23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C339" t="str">
            <v>HOSPITAL SILVIO MAGALHÃES</v>
          </cell>
          <cell r="E339" t="str">
            <v>JANICLEIDE FERREIRA DA SILVA</v>
          </cell>
          <cell r="F339" t="str">
            <v>2 - Outros Profissionais da Saúde</v>
          </cell>
          <cell r="G339">
            <v>322205</v>
          </cell>
          <cell r="H339" t="str">
            <v>03/2020</v>
          </cell>
          <cell r="J339">
            <v>121.81</v>
          </cell>
          <cell r="L339">
            <v>33.94</v>
          </cell>
          <cell r="M339">
            <v>5.23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 xml:space="preserve">JAQUELINE GOMES DE MELLO FIGUEIREDO </v>
          </cell>
          <cell r="F340" t="str">
            <v>2 - Outros Profissionais da Saúde</v>
          </cell>
          <cell r="G340">
            <v>322205</v>
          </cell>
          <cell r="H340" t="str">
            <v>03/2020</v>
          </cell>
          <cell r="J340">
            <v>127.32</v>
          </cell>
          <cell r="L340">
            <v>33.94</v>
          </cell>
          <cell r="M340">
            <v>5.23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</v>
          </cell>
          <cell r="E341" t="str">
            <v>JAQUELINE ROGERIA BARRETO SEELIG DE SOUZA PINHEIRO</v>
          </cell>
          <cell r="F341" t="str">
            <v>3 - Administrativo</v>
          </cell>
          <cell r="G341">
            <v>251605</v>
          </cell>
          <cell r="H341" t="str">
            <v>03/2020</v>
          </cell>
          <cell r="J341">
            <v>234.27</v>
          </cell>
          <cell r="L341">
            <v>33.94</v>
          </cell>
          <cell r="M341">
            <v>5.23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JARCILENE MARIA DA SILVA</v>
          </cell>
          <cell r="F342" t="str">
            <v>2 - Outros Profissionais da Saúde</v>
          </cell>
          <cell r="G342">
            <v>322205</v>
          </cell>
          <cell r="H342" t="str">
            <v>03/2020</v>
          </cell>
          <cell r="J342">
            <v>111.66</v>
          </cell>
          <cell r="L342">
            <v>33.94</v>
          </cell>
          <cell r="M342">
            <v>5.23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JEANE MARIA DA SILVA</v>
          </cell>
          <cell r="F343" t="str">
            <v>3 - Administrativo</v>
          </cell>
          <cell r="G343">
            <v>413115</v>
          </cell>
          <cell r="H343" t="str">
            <v>03/2020</v>
          </cell>
          <cell r="J343">
            <v>137.54</v>
          </cell>
          <cell r="L343">
            <v>33.94</v>
          </cell>
          <cell r="M343">
            <v>5.23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>JEFFERSON SALVINO DA SILVA</v>
          </cell>
          <cell r="F344" t="str">
            <v>2 - Outros Profissionais da Saúde</v>
          </cell>
          <cell r="G344">
            <v>322205</v>
          </cell>
          <cell r="H344" t="str">
            <v>03/2020</v>
          </cell>
          <cell r="J344">
            <v>130.91999999999999</v>
          </cell>
          <cell r="L344">
            <v>33.94</v>
          </cell>
          <cell r="M344">
            <v>5.23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JENIFFER LUANA FEIJO DE MELO</v>
          </cell>
          <cell r="F345" t="str">
            <v>2 - Outros Profissionais da Saúde</v>
          </cell>
          <cell r="G345">
            <v>223505</v>
          </cell>
          <cell r="H345" t="str">
            <v>03/2020</v>
          </cell>
          <cell r="J345">
            <v>163.63</v>
          </cell>
          <cell r="L345">
            <v>33.94</v>
          </cell>
          <cell r="M345">
            <v>5.23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>JEREMIAS SEBASTIAO DA SILVA</v>
          </cell>
          <cell r="F346" t="str">
            <v>3 - Administrativo</v>
          </cell>
          <cell r="G346">
            <v>517410</v>
          </cell>
          <cell r="H346" t="str">
            <v>03/2020</v>
          </cell>
          <cell r="J346">
            <v>131.19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>JHONATAN ANDERSON SILVA DE MELO</v>
          </cell>
          <cell r="F347" t="str">
            <v>3 - Administrativo</v>
          </cell>
          <cell r="G347">
            <v>521130</v>
          </cell>
          <cell r="H347" t="str">
            <v>03/2020</v>
          </cell>
          <cell r="J347">
            <v>99.1</v>
          </cell>
          <cell r="L347">
            <v>33.94</v>
          </cell>
          <cell r="M347">
            <v>5.23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</v>
          </cell>
          <cell r="E348" t="str">
            <v>JITANA CARLA DA SILVA OLIVEIRA</v>
          </cell>
          <cell r="F348" t="str">
            <v>2 - Outros Profissionais da Saúde</v>
          </cell>
          <cell r="G348">
            <v>223505</v>
          </cell>
          <cell r="H348" t="str">
            <v>03/2020</v>
          </cell>
          <cell r="J348">
            <v>233.96</v>
          </cell>
          <cell r="L348">
            <v>33.94</v>
          </cell>
          <cell r="M348">
            <v>5.23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SILVIO MAGALHÃES</v>
          </cell>
          <cell r="E349" t="str">
            <v>JOAO ANTONIO PEGACHA CANHOTO</v>
          </cell>
          <cell r="F349" t="str">
            <v>1 - Médico</v>
          </cell>
          <cell r="G349">
            <v>225250</v>
          </cell>
          <cell r="H349" t="str">
            <v>03/2020</v>
          </cell>
          <cell r="J349">
            <v>911.63</v>
          </cell>
          <cell r="L349">
            <v>33.94</v>
          </cell>
          <cell r="M349">
            <v>5.23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</v>
          </cell>
          <cell r="E350" t="str">
            <v>JOAO JERONIMO DA SILVA FILHO</v>
          </cell>
          <cell r="F350" t="str">
            <v>2 - Outros Profissionais da Saúde</v>
          </cell>
          <cell r="G350">
            <v>322205</v>
          </cell>
          <cell r="H350" t="str">
            <v>03/2020</v>
          </cell>
          <cell r="J350">
            <v>148.97999999999999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JOAO SOARES BARRETO NETO</v>
          </cell>
          <cell r="F351" t="str">
            <v>2 - Outros Profissionais da Saúde</v>
          </cell>
          <cell r="G351">
            <v>324115</v>
          </cell>
          <cell r="H351" t="str">
            <v>03/2020</v>
          </cell>
          <cell r="J351">
            <v>307.81</v>
          </cell>
          <cell r="L351">
            <v>33.94</v>
          </cell>
          <cell r="M351">
            <v>5.23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JOELMA CAVALCANTE DOS SANTOS</v>
          </cell>
          <cell r="F352" t="str">
            <v>3 - Administrativo</v>
          </cell>
          <cell r="G352">
            <v>513430</v>
          </cell>
          <cell r="H352" t="str">
            <v>03/2020</v>
          </cell>
          <cell r="J352">
            <v>98.98</v>
          </cell>
          <cell r="L352">
            <v>33.94</v>
          </cell>
          <cell r="M352">
            <v>5.23</v>
          </cell>
          <cell r="R352">
            <v>0</v>
          </cell>
          <cell r="S352">
            <v>0</v>
          </cell>
          <cell r="U352">
            <v>64</v>
          </cell>
          <cell r="X352" t="str">
            <v>AUX. CRECHE</v>
          </cell>
        </row>
        <row r="353">
          <cell r="C353" t="str">
            <v>HOSPITAL SILVIO MAGALHÃES</v>
          </cell>
          <cell r="E353" t="str">
            <v>JOHN LENNON DA SILVA NASCIMENTO</v>
          </cell>
          <cell r="F353" t="str">
            <v>2 - Outros Profissionais da Saúde</v>
          </cell>
          <cell r="G353">
            <v>322205</v>
          </cell>
          <cell r="H353" t="str">
            <v>03/2020</v>
          </cell>
          <cell r="J353">
            <v>107.48</v>
          </cell>
          <cell r="L353">
            <v>33.94</v>
          </cell>
          <cell r="M353">
            <v>5.23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C354" t="str">
            <v>HOSPITAL SILVIO MAGALHÃES</v>
          </cell>
          <cell r="E354" t="str">
            <v>JOICE JURACI SILVA BARRETO</v>
          </cell>
          <cell r="F354" t="str">
            <v>2 - Outros Profissionais da Saúde</v>
          </cell>
          <cell r="G354">
            <v>322205</v>
          </cell>
          <cell r="H354" t="str">
            <v>03/2020</v>
          </cell>
          <cell r="J354">
            <v>111.83</v>
          </cell>
          <cell r="L354">
            <v>33.94</v>
          </cell>
          <cell r="M354">
            <v>5.23</v>
          </cell>
          <cell r="R354">
            <v>0</v>
          </cell>
          <cell r="S354">
            <v>0</v>
          </cell>
          <cell r="U354">
            <v>64</v>
          </cell>
          <cell r="X354" t="str">
            <v>AUX. CRECHE</v>
          </cell>
        </row>
        <row r="355">
          <cell r="C355" t="str">
            <v>HOSPITAL SILVIO MAGALHÃES</v>
          </cell>
          <cell r="E355" t="str">
            <v>JONATAS PEREIRA DE MORAES</v>
          </cell>
          <cell r="F355" t="str">
            <v>3 - Administrativo</v>
          </cell>
          <cell r="G355">
            <v>515110</v>
          </cell>
          <cell r="H355" t="str">
            <v>03/2020</v>
          </cell>
          <cell r="J355">
            <v>105.2</v>
          </cell>
          <cell r="L355">
            <v>33.94</v>
          </cell>
          <cell r="M355">
            <v>5.23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JONATE BORGES DA SILVA</v>
          </cell>
          <cell r="F356" t="str">
            <v>3 - Administrativo</v>
          </cell>
          <cell r="G356">
            <v>848520</v>
          </cell>
          <cell r="H356" t="str">
            <v>03/2020</v>
          </cell>
          <cell r="J356">
            <v>115.4</v>
          </cell>
          <cell r="L356">
            <v>33.94</v>
          </cell>
          <cell r="M356">
            <v>5.23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</v>
          </cell>
          <cell r="E357" t="str">
            <v>JORGE LUIZ DA SILVA ROCHA JUNIOR</v>
          </cell>
          <cell r="F357" t="str">
            <v>3 - Administrativo</v>
          </cell>
          <cell r="G357">
            <v>241005</v>
          </cell>
          <cell r="H357" t="str">
            <v>03/2020</v>
          </cell>
          <cell r="J357">
            <v>602.49</v>
          </cell>
          <cell r="L357">
            <v>0</v>
          </cell>
          <cell r="M357">
            <v>0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</v>
          </cell>
          <cell r="E358" t="str">
            <v>JORNEDYS PEREIRA MACHADO DA SILVA</v>
          </cell>
          <cell r="F358" t="str">
            <v>2 - Outros Profissionais da Saúde</v>
          </cell>
          <cell r="G358">
            <v>322205</v>
          </cell>
          <cell r="H358" t="str">
            <v>03/2020</v>
          </cell>
          <cell r="J358">
            <v>111.66</v>
          </cell>
          <cell r="L358">
            <v>33.94</v>
          </cell>
          <cell r="M358">
            <v>5.23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</row>
        <row r="359">
          <cell r="C359" t="str">
            <v>HOSPITAL SILVIO MAGALHÃES</v>
          </cell>
          <cell r="E359" t="str">
            <v>JOSE ALMIR BARROS DO NASCIMENTO</v>
          </cell>
          <cell r="F359" t="str">
            <v>2 - Outros Profissionais da Saúde</v>
          </cell>
          <cell r="G359">
            <v>322205</v>
          </cell>
          <cell r="H359" t="str">
            <v>03/2020</v>
          </cell>
          <cell r="J359">
            <v>125.99</v>
          </cell>
          <cell r="L359">
            <v>33.94</v>
          </cell>
          <cell r="M359">
            <v>5.23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SILVIO MAGALHÃES</v>
          </cell>
          <cell r="E360" t="str">
            <v>JOSE AMERICO DE MIRANDA NETO</v>
          </cell>
          <cell r="F360" t="str">
            <v>2 - Outros Profissionais da Saúde</v>
          </cell>
          <cell r="G360">
            <v>322205</v>
          </cell>
          <cell r="H360" t="str">
            <v>03/2020</v>
          </cell>
          <cell r="J360">
            <v>104.66</v>
          </cell>
          <cell r="L360">
            <v>33.94</v>
          </cell>
          <cell r="M360">
            <v>5.23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</v>
          </cell>
          <cell r="E361" t="str">
            <v xml:space="preserve">JOSE BONIFACIO DA SILVA </v>
          </cell>
          <cell r="F361" t="str">
            <v>3 - Administrativo</v>
          </cell>
          <cell r="G361">
            <v>514310</v>
          </cell>
          <cell r="H361" t="str">
            <v>03/2020</v>
          </cell>
          <cell r="J361">
            <v>101.12</v>
          </cell>
          <cell r="L361">
            <v>33.94</v>
          </cell>
          <cell r="M361">
            <v>5.23</v>
          </cell>
          <cell r="R361">
            <v>100</v>
          </cell>
          <cell r="S361">
            <v>62.7</v>
          </cell>
          <cell r="U361">
            <v>0</v>
          </cell>
          <cell r="X361" t="str">
            <v/>
          </cell>
        </row>
        <row r="362">
          <cell r="C362" t="str">
            <v>HOSPITAL SILVIO MAGALHÃES</v>
          </cell>
          <cell r="E362" t="str">
            <v>JOSE CARLOS CORDEIRO DE SOUSA</v>
          </cell>
          <cell r="F362" t="str">
            <v>3 - Administrativo</v>
          </cell>
          <cell r="G362">
            <v>513505</v>
          </cell>
          <cell r="H362" t="str">
            <v>03/2020</v>
          </cell>
          <cell r="J362">
            <v>124.6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JOSE CARLOS DE LIMA</v>
          </cell>
          <cell r="F363" t="str">
            <v>1 - Médico</v>
          </cell>
          <cell r="G363">
            <v>225250</v>
          </cell>
          <cell r="H363" t="str">
            <v>03/2020</v>
          </cell>
          <cell r="J363">
            <v>954.06</v>
          </cell>
          <cell r="L363">
            <v>33.94</v>
          </cell>
          <cell r="M363">
            <v>5.23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>JOSE CARLOS NOGUEIRA DE ANDRADE</v>
          </cell>
          <cell r="F364" t="str">
            <v>2 - Outros Profissionais da Saúde</v>
          </cell>
          <cell r="G364">
            <v>322205</v>
          </cell>
          <cell r="H364" t="str">
            <v>03/2020</v>
          </cell>
          <cell r="J364">
            <v>140.01</v>
          </cell>
          <cell r="L364">
            <v>33.94</v>
          </cell>
          <cell r="M364">
            <v>5.23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>JOSE CICERO GOMES JUNIOR</v>
          </cell>
          <cell r="F365" t="str">
            <v>2 - Outros Profissionais da Saúde</v>
          </cell>
          <cell r="G365">
            <v>322205</v>
          </cell>
          <cell r="H365" t="str">
            <v>03/2020</v>
          </cell>
          <cell r="J365">
            <v>116.01</v>
          </cell>
          <cell r="L365">
            <v>33.94</v>
          </cell>
          <cell r="M365">
            <v>5.23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</v>
          </cell>
          <cell r="E366" t="str">
            <v>JOSE EDILSON CAVALCANTI DO REGO</v>
          </cell>
          <cell r="F366" t="str">
            <v>2 - Outros Profissionais da Saúde</v>
          </cell>
          <cell r="G366">
            <v>324115</v>
          </cell>
          <cell r="H366" t="str">
            <v>03/2020</v>
          </cell>
          <cell r="J366">
            <v>263.83</v>
          </cell>
          <cell r="L366">
            <v>33.94</v>
          </cell>
          <cell r="M366">
            <v>5.23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</v>
          </cell>
          <cell r="E367" t="str">
            <v>JOSE EDUARDO FERREIRA DA SILVA</v>
          </cell>
          <cell r="F367" t="str">
            <v>3 - Administrativo</v>
          </cell>
          <cell r="G367">
            <v>313220</v>
          </cell>
          <cell r="H367" t="str">
            <v>03/2020</v>
          </cell>
          <cell r="J367">
            <v>240.09</v>
          </cell>
          <cell r="L367">
            <v>33.94</v>
          </cell>
          <cell r="M367">
            <v>5.23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</v>
          </cell>
          <cell r="E368" t="str">
            <v>JOSE FELIPE PEREIRA</v>
          </cell>
          <cell r="F368" t="str">
            <v>3 - Administrativo</v>
          </cell>
          <cell r="G368">
            <v>422110</v>
          </cell>
          <cell r="H368" t="str">
            <v>03/2020</v>
          </cell>
          <cell r="J368">
            <v>9.75</v>
          </cell>
          <cell r="L368">
            <v>33.94</v>
          </cell>
          <cell r="M368">
            <v>5.23</v>
          </cell>
          <cell r="R368">
            <v>100</v>
          </cell>
          <cell r="S368">
            <v>29.26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>JOSE FERNANDO FERREIRA</v>
          </cell>
          <cell r="F369" t="str">
            <v>3 - Administrativo</v>
          </cell>
          <cell r="G369">
            <v>517410</v>
          </cell>
          <cell r="H369" t="str">
            <v>03/2020</v>
          </cell>
          <cell r="J369">
            <v>107.4</v>
          </cell>
          <cell r="L369">
            <v>33.94</v>
          </cell>
          <cell r="M369">
            <v>5.23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</v>
          </cell>
          <cell r="E370" t="str">
            <v>JOSE GENTIL ARRUDA DE LIMA</v>
          </cell>
          <cell r="F370" t="str">
            <v>3 - Administrativo</v>
          </cell>
          <cell r="G370">
            <v>521130</v>
          </cell>
          <cell r="H370" t="str">
            <v>03/2020</v>
          </cell>
          <cell r="J370">
            <v>117.88</v>
          </cell>
          <cell r="L370">
            <v>33.94</v>
          </cell>
          <cell r="M370">
            <v>5.23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</v>
          </cell>
          <cell r="E371" t="str">
            <v>JOSE GINALDO FERREIRA</v>
          </cell>
          <cell r="F371" t="str">
            <v>3 - Administrativo</v>
          </cell>
          <cell r="G371">
            <v>513505</v>
          </cell>
          <cell r="H371" t="str">
            <v>03/2020</v>
          </cell>
          <cell r="J371">
            <v>94.49</v>
          </cell>
          <cell r="L371">
            <v>33.94</v>
          </cell>
          <cell r="M371">
            <v>5.23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</v>
          </cell>
          <cell r="E372" t="str">
            <v>JOSE GONCALVES DE LIMA JUNIOR</v>
          </cell>
          <cell r="F372" t="str">
            <v>2 - Outros Profissionais da Saúde</v>
          </cell>
          <cell r="G372">
            <v>223505</v>
          </cell>
          <cell r="H372" t="str">
            <v>03/2020</v>
          </cell>
          <cell r="J372">
            <v>269.49</v>
          </cell>
          <cell r="L372">
            <v>0</v>
          </cell>
          <cell r="M372">
            <v>0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</v>
          </cell>
          <cell r="E373" t="str">
            <v>JOSE HUMBERTO FERREIRA SILVA</v>
          </cell>
          <cell r="F373" t="str">
            <v>2 - Outros Profissionais da Saúde</v>
          </cell>
          <cell r="G373">
            <v>322205</v>
          </cell>
          <cell r="H373" t="str">
            <v>03/2020</v>
          </cell>
          <cell r="J373">
            <v>130.91999999999999</v>
          </cell>
          <cell r="L373">
            <v>33.94</v>
          </cell>
          <cell r="M373">
            <v>5.23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JOSE JACKSON ALVES DA CUNHA</v>
          </cell>
          <cell r="F374" t="str">
            <v>2 - Outros Profissionais da Saúde</v>
          </cell>
          <cell r="G374">
            <v>223505</v>
          </cell>
          <cell r="H374" t="str">
            <v>03/2020</v>
          </cell>
          <cell r="J374">
            <v>152.1</v>
          </cell>
          <cell r="L374">
            <v>33.94</v>
          </cell>
          <cell r="M374">
            <v>5.23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</v>
          </cell>
          <cell r="E375" t="str">
            <v>JOSE LEOPOLDO GOMES DA SILVA</v>
          </cell>
          <cell r="F375" t="str">
            <v>2 - Outros Profissionais da Saúde</v>
          </cell>
          <cell r="G375">
            <v>515110</v>
          </cell>
          <cell r="H375" t="str">
            <v>03/2020</v>
          </cell>
          <cell r="J375">
            <v>0</v>
          </cell>
          <cell r="L375">
            <v>0</v>
          </cell>
          <cell r="M375">
            <v>0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JOSE LUIS PEREIRA DA SILVA</v>
          </cell>
          <cell r="F376" t="str">
            <v>3 - Administrativo</v>
          </cell>
          <cell r="G376">
            <v>513505</v>
          </cell>
          <cell r="H376" t="str">
            <v>03/2020</v>
          </cell>
          <cell r="J376">
            <v>94.76</v>
          </cell>
          <cell r="L376">
            <v>33.94</v>
          </cell>
          <cell r="M376">
            <v>5.23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</v>
          </cell>
          <cell r="E377" t="str">
            <v>JOSE OLIMPIO DA SILVA FILHO</v>
          </cell>
          <cell r="F377" t="str">
            <v>2 - Outros Profissionais da Saúde</v>
          </cell>
          <cell r="G377">
            <v>322205</v>
          </cell>
          <cell r="H377" t="str">
            <v>03/2020</v>
          </cell>
          <cell r="J377">
            <v>121.81</v>
          </cell>
          <cell r="L377">
            <v>33.94</v>
          </cell>
          <cell r="M377">
            <v>5.23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JOSE RICARDO DA SILVA CAVALCANTI</v>
          </cell>
          <cell r="F378" t="str">
            <v>2 - Outros Profissionais da Saúde</v>
          </cell>
          <cell r="G378">
            <v>322205</v>
          </cell>
          <cell r="H378" t="str">
            <v>03/2020</v>
          </cell>
          <cell r="J378">
            <v>125.99</v>
          </cell>
          <cell r="L378">
            <v>33.94</v>
          </cell>
          <cell r="M378">
            <v>5.23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JOSE ROBERIO DA SILVA</v>
          </cell>
          <cell r="F379" t="str">
            <v>2 - Outros Profissionais da Saúde</v>
          </cell>
          <cell r="G379">
            <v>322605</v>
          </cell>
          <cell r="H379" t="str">
            <v>03/2020</v>
          </cell>
          <cell r="J379">
            <v>104.5</v>
          </cell>
          <cell r="L379">
            <v>33.94</v>
          </cell>
          <cell r="M379">
            <v>5.23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JOSE ROBERIO SOARES MACHADO</v>
          </cell>
          <cell r="F380" t="str">
            <v>3 - Administrativo</v>
          </cell>
          <cell r="G380">
            <v>517410</v>
          </cell>
          <cell r="H380" t="str">
            <v>03/2020</v>
          </cell>
          <cell r="J380">
            <v>107.4</v>
          </cell>
          <cell r="L380">
            <v>33.94</v>
          </cell>
          <cell r="M380">
            <v>5.23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JOSE ROMARIO RAVELY FLORENÇO</v>
          </cell>
          <cell r="F381" t="str">
            <v>2 - Outros Profissionais da Saúde</v>
          </cell>
          <cell r="G381">
            <v>223505</v>
          </cell>
          <cell r="H381" t="str">
            <v>03/2020</v>
          </cell>
          <cell r="J381">
            <v>146.54</v>
          </cell>
          <cell r="L381">
            <v>33.94</v>
          </cell>
          <cell r="M381">
            <v>5.23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JOSE RUFINO DA SILVA</v>
          </cell>
          <cell r="F382" t="str">
            <v>3 - Administrativo</v>
          </cell>
          <cell r="G382">
            <v>951105</v>
          </cell>
          <cell r="H382" t="str">
            <v>03/2020</v>
          </cell>
          <cell r="J382">
            <v>228.06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JOSE SALGUEIRO DA SILVA NETO</v>
          </cell>
          <cell r="F383" t="str">
            <v>1 - Médico</v>
          </cell>
          <cell r="G383">
            <v>225270</v>
          </cell>
          <cell r="H383" t="str">
            <v>03/2020</v>
          </cell>
          <cell r="J383">
            <v>865</v>
          </cell>
          <cell r="L383">
            <v>33.94</v>
          </cell>
          <cell r="M383">
            <v>5.23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JOSE SERGIO AMORIM DE MEDEIROS</v>
          </cell>
          <cell r="F384" t="str">
            <v>1 - Médico</v>
          </cell>
          <cell r="G384">
            <v>225250</v>
          </cell>
          <cell r="H384" t="str">
            <v>03/2020</v>
          </cell>
          <cell r="J384">
            <v>954.06</v>
          </cell>
          <cell r="L384">
            <v>33.94</v>
          </cell>
          <cell r="M384">
            <v>5.23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JOSE SEVERINO DE ASSIS NETO</v>
          </cell>
          <cell r="F385" t="str">
            <v>3 - Administrativo</v>
          </cell>
          <cell r="G385">
            <v>517410</v>
          </cell>
          <cell r="H385" t="str">
            <v>03/2020</v>
          </cell>
          <cell r="J385">
            <v>109.03</v>
          </cell>
          <cell r="L385">
            <v>33.94</v>
          </cell>
          <cell r="M385">
            <v>5.23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JOSE VERISSIMO FERNANDES JUNIOR</v>
          </cell>
          <cell r="F386" t="str">
            <v>1 - Médico</v>
          </cell>
          <cell r="G386">
            <v>225270</v>
          </cell>
          <cell r="H386" t="str">
            <v>03/2020</v>
          </cell>
          <cell r="J386">
            <v>1117.8399999999999</v>
          </cell>
          <cell r="L386">
            <v>33.94</v>
          </cell>
          <cell r="M386">
            <v>5.23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>JOSE WELLINGTON GONCALVES</v>
          </cell>
          <cell r="F387" t="str">
            <v>3 - Administrativo</v>
          </cell>
          <cell r="G387">
            <v>517410</v>
          </cell>
          <cell r="H387" t="str">
            <v>03/2020</v>
          </cell>
          <cell r="J387">
            <v>104.8</v>
          </cell>
          <cell r="L387">
            <v>33.94</v>
          </cell>
          <cell r="M387">
            <v>5.23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</v>
          </cell>
          <cell r="E388" t="str">
            <v>JOSEANE DE OLIVEIRA</v>
          </cell>
          <cell r="F388" t="str">
            <v>2 - Outros Profissionais da Saúde</v>
          </cell>
          <cell r="G388">
            <v>322205</v>
          </cell>
          <cell r="H388" t="str">
            <v>03/2020</v>
          </cell>
          <cell r="J388">
            <v>121.81</v>
          </cell>
          <cell r="L388">
            <v>33.94</v>
          </cell>
          <cell r="M388">
            <v>5.23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JOSEANE FERREIRA DA SILVA</v>
          </cell>
          <cell r="F389" t="str">
            <v>2 - Outros Profissionais da Saúde</v>
          </cell>
          <cell r="G389">
            <v>322205</v>
          </cell>
          <cell r="H389" t="str">
            <v>03/2020</v>
          </cell>
          <cell r="J389">
            <v>125.99</v>
          </cell>
          <cell r="L389">
            <v>33.94</v>
          </cell>
          <cell r="M389">
            <v>5.23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JOSEANE MARIA DA SILVA</v>
          </cell>
          <cell r="F390" t="str">
            <v>2 - Outros Profissionais da Saúde</v>
          </cell>
          <cell r="G390">
            <v>223505</v>
          </cell>
          <cell r="H390" t="str">
            <v>03/2020</v>
          </cell>
          <cell r="J390">
            <v>178.28</v>
          </cell>
          <cell r="L390">
            <v>33.94</v>
          </cell>
          <cell r="M390">
            <v>5.23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 xml:space="preserve">JOSEANE MARIA DA SILVA </v>
          </cell>
          <cell r="F391" t="str">
            <v>2 - Outros Profissionais da Saúde</v>
          </cell>
          <cell r="G391">
            <v>322205</v>
          </cell>
          <cell r="H391" t="str">
            <v>03/2020</v>
          </cell>
          <cell r="J391">
            <v>148.97999999999999</v>
          </cell>
          <cell r="L391">
            <v>0</v>
          </cell>
          <cell r="M391">
            <v>0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</v>
          </cell>
          <cell r="E392" t="str">
            <v>JOSIEL LUIZ DE OLIVEIRA</v>
          </cell>
          <cell r="F392" t="str">
            <v>3 - Administrativo</v>
          </cell>
          <cell r="G392">
            <v>516310</v>
          </cell>
          <cell r="H392" t="str">
            <v>03/2020</v>
          </cell>
          <cell r="J392">
            <v>105.34</v>
          </cell>
          <cell r="L392">
            <v>33.94</v>
          </cell>
          <cell r="M392">
            <v>5.23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JOSILENE MARIA DE OLIVEIRA</v>
          </cell>
          <cell r="F393" t="str">
            <v>2 - Outros Profissionais da Saúde</v>
          </cell>
          <cell r="G393">
            <v>322205</v>
          </cell>
          <cell r="H393" t="str">
            <v>03/2020</v>
          </cell>
          <cell r="J393">
            <v>125.99</v>
          </cell>
          <cell r="L393">
            <v>33.94</v>
          </cell>
          <cell r="M393">
            <v>5.23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JOSINAIDE OLIVEIRA GOMES</v>
          </cell>
          <cell r="F394" t="str">
            <v>2 - Outros Profissionais da Saúde</v>
          </cell>
          <cell r="G394">
            <v>322205</v>
          </cell>
          <cell r="H394" t="str">
            <v>03/2020</v>
          </cell>
          <cell r="J394">
            <v>126.74</v>
          </cell>
          <cell r="L394">
            <v>33.94</v>
          </cell>
          <cell r="M394">
            <v>5.23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>JOSINALVA ALVES DA SILVA</v>
          </cell>
          <cell r="F395" t="str">
            <v>3 - Administrativo</v>
          </cell>
          <cell r="G395">
            <v>521130</v>
          </cell>
          <cell r="H395" t="str">
            <v>03/2020</v>
          </cell>
          <cell r="J395">
            <v>113.41</v>
          </cell>
          <cell r="L395">
            <v>33.94</v>
          </cell>
          <cell r="M395">
            <v>5.23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>JOSINEIDE MARIA DO NASCIMENTO</v>
          </cell>
          <cell r="F396" t="str">
            <v>2 - Outros Profissionais da Saúde</v>
          </cell>
          <cell r="G396">
            <v>322205</v>
          </cell>
          <cell r="H396" t="str">
            <v>03/2020</v>
          </cell>
          <cell r="J396">
            <v>125.99</v>
          </cell>
          <cell r="L396">
            <v>33.94</v>
          </cell>
          <cell r="M396">
            <v>5.23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JOSSELANE CRISTINA DA SILVA</v>
          </cell>
          <cell r="F397" t="str">
            <v>2 - Outros Profissionais da Saúde</v>
          </cell>
          <cell r="G397">
            <v>223505</v>
          </cell>
          <cell r="H397" t="str">
            <v>03/2020</v>
          </cell>
          <cell r="J397">
            <v>191.78</v>
          </cell>
          <cell r="L397">
            <v>33.94</v>
          </cell>
          <cell r="M397">
            <v>5.23</v>
          </cell>
          <cell r="R397">
            <v>0</v>
          </cell>
          <cell r="S397">
            <v>0</v>
          </cell>
          <cell r="U397">
            <v>100</v>
          </cell>
          <cell r="X397" t="str">
            <v>AUX. CRECHE</v>
          </cell>
        </row>
        <row r="398">
          <cell r="C398" t="str">
            <v>HOSPITAL SILVIO MAGALHÃES</v>
          </cell>
          <cell r="E398" t="str">
            <v>JOZIAS DOS SANTOS FREIRE</v>
          </cell>
          <cell r="F398" t="str">
            <v>3 - Administrativo</v>
          </cell>
          <cell r="G398">
            <v>517410</v>
          </cell>
          <cell r="H398" t="str">
            <v>03/2020</v>
          </cell>
          <cell r="J398">
            <v>94.49</v>
          </cell>
          <cell r="L398">
            <v>33.94</v>
          </cell>
          <cell r="M398">
            <v>5.23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</v>
          </cell>
          <cell r="E399" t="str">
            <v>JUAREZA CARLOS DE LIMA</v>
          </cell>
          <cell r="F399" t="str">
            <v>2 - Outros Profissionais da Saúde</v>
          </cell>
          <cell r="G399">
            <v>223505</v>
          </cell>
          <cell r="H399" t="str">
            <v>03/2020</v>
          </cell>
          <cell r="J399">
            <v>318.48</v>
          </cell>
          <cell r="L399">
            <v>33.94</v>
          </cell>
          <cell r="M399">
            <v>5.23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JUCIANE MARIA DE LIMA</v>
          </cell>
          <cell r="F400" t="str">
            <v>2 - Outros Profissionais da Saúde</v>
          </cell>
          <cell r="G400">
            <v>322205</v>
          </cell>
          <cell r="H400" t="str">
            <v>03/2020</v>
          </cell>
          <cell r="J400">
            <v>153.63999999999999</v>
          </cell>
          <cell r="L400">
            <v>0</v>
          </cell>
          <cell r="M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>JUDITE DA SILVA LECA</v>
          </cell>
          <cell r="F401" t="str">
            <v>2 - Outros Profissionais da Saúde</v>
          </cell>
          <cell r="G401">
            <v>223505</v>
          </cell>
          <cell r="H401" t="str">
            <v>03/2020</v>
          </cell>
          <cell r="J401">
            <v>242.29</v>
          </cell>
          <cell r="L401">
            <v>33.94</v>
          </cell>
          <cell r="M401">
            <v>5.23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</v>
          </cell>
          <cell r="E402" t="str">
            <v>JULIAN RAFAELE MARIA DA SILVA CARLOS</v>
          </cell>
          <cell r="F402" t="str">
            <v>2 - Outros Profissionais da Saúde</v>
          </cell>
          <cell r="G402">
            <v>322205</v>
          </cell>
          <cell r="H402" t="str">
            <v>03/2020</v>
          </cell>
          <cell r="J402">
            <v>130.91999999999999</v>
          </cell>
          <cell r="L402">
            <v>33.94</v>
          </cell>
          <cell r="M402">
            <v>5.23</v>
          </cell>
          <cell r="R402">
            <v>0</v>
          </cell>
          <cell r="S402">
            <v>0</v>
          </cell>
          <cell r="U402">
            <v>64</v>
          </cell>
          <cell r="X402" t="str">
            <v>AUX. CRECHE</v>
          </cell>
        </row>
        <row r="403">
          <cell r="C403" t="str">
            <v>HOSPITAL SILVIO MAGALHÃES</v>
          </cell>
          <cell r="E403" t="str">
            <v>JULIANA AMBROZINA DE ALMEIDA</v>
          </cell>
          <cell r="F403" t="str">
            <v>3 - Administrativo</v>
          </cell>
          <cell r="G403">
            <v>422110</v>
          </cell>
          <cell r="H403" t="str">
            <v>03/2020</v>
          </cell>
          <cell r="J403">
            <v>134.43</v>
          </cell>
          <cell r="L403">
            <v>0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JULIANA CRISTINA DA SILVA</v>
          </cell>
          <cell r="F404" t="str">
            <v>2 - Outros Profissionais da Saúde</v>
          </cell>
          <cell r="G404">
            <v>322205</v>
          </cell>
          <cell r="H404" t="str">
            <v>03/2020</v>
          </cell>
          <cell r="J404">
            <v>111.66</v>
          </cell>
          <cell r="L404">
            <v>33.94</v>
          </cell>
          <cell r="M404">
            <v>5.23</v>
          </cell>
          <cell r="R404">
            <v>0</v>
          </cell>
          <cell r="S404">
            <v>0</v>
          </cell>
          <cell r="U404">
            <v>64</v>
          </cell>
          <cell r="X404" t="str">
            <v>AUX. CRECHE</v>
          </cell>
        </row>
        <row r="405">
          <cell r="C405" t="str">
            <v>HOSPITAL SILVIO MAGALHÃES</v>
          </cell>
          <cell r="E405" t="str">
            <v>JULIANA FERREIRA SILVA</v>
          </cell>
          <cell r="F405" t="str">
            <v>2 - Outros Profissionais da Saúde</v>
          </cell>
          <cell r="G405">
            <v>322205</v>
          </cell>
          <cell r="H405" t="str">
            <v>03/2020</v>
          </cell>
          <cell r="J405">
            <v>121.81</v>
          </cell>
          <cell r="L405">
            <v>33.94</v>
          </cell>
          <cell r="M405">
            <v>5.23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JULIANA MARILIA ALBUQUERQUE FERREIRA DA SILVA</v>
          </cell>
          <cell r="F406" t="str">
            <v>2 - Outros Profissionais da Saúde</v>
          </cell>
          <cell r="G406">
            <v>223505</v>
          </cell>
          <cell r="H406" t="str">
            <v>03/2020</v>
          </cell>
          <cell r="J406">
            <v>277.7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</v>
          </cell>
          <cell r="E407" t="str">
            <v>JULIEIDE ANANIAS DA SILVA</v>
          </cell>
          <cell r="F407" t="str">
            <v>2 - Outros Profissionais da Saúde</v>
          </cell>
          <cell r="G407">
            <v>322205</v>
          </cell>
          <cell r="H407" t="str">
            <v>03/2020</v>
          </cell>
          <cell r="J407">
            <v>130.91999999999999</v>
          </cell>
          <cell r="L407">
            <v>33.94</v>
          </cell>
          <cell r="M407">
            <v>5.23</v>
          </cell>
          <cell r="R407">
            <v>0</v>
          </cell>
          <cell r="S407">
            <v>0</v>
          </cell>
          <cell r="U407">
            <v>64</v>
          </cell>
          <cell r="X407" t="str">
            <v>AUX. CRECHE</v>
          </cell>
        </row>
        <row r="408">
          <cell r="C408" t="str">
            <v>HOSPITAL SILVIO MAGALHÃES</v>
          </cell>
          <cell r="E408" t="str">
            <v>JULIO CESAR DA SILVA TORRES</v>
          </cell>
          <cell r="F408" t="str">
            <v>3 - Administrativo</v>
          </cell>
          <cell r="G408">
            <v>422110</v>
          </cell>
          <cell r="H408" t="str">
            <v>03/2020</v>
          </cell>
          <cell r="J408">
            <v>84.66</v>
          </cell>
          <cell r="L408">
            <v>33.94</v>
          </cell>
          <cell r="M408">
            <v>5.23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JULIUS CEZAR BELARMINO DOS SANTOS</v>
          </cell>
          <cell r="F409" t="str">
            <v>3 - Administrativo</v>
          </cell>
          <cell r="G409">
            <v>422110</v>
          </cell>
          <cell r="H409" t="str">
            <v>03/2020</v>
          </cell>
          <cell r="J409">
            <v>93.69</v>
          </cell>
          <cell r="L409">
            <v>33.94</v>
          </cell>
          <cell r="M409">
            <v>5.23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KAMILA MENDONCA SILVA</v>
          </cell>
          <cell r="F410" t="str">
            <v>2 - Outros Profissionais da Saúde</v>
          </cell>
          <cell r="G410">
            <v>223505</v>
          </cell>
          <cell r="H410" t="str">
            <v>03/2020</v>
          </cell>
          <cell r="J410">
            <v>169.85</v>
          </cell>
          <cell r="L410">
            <v>33.94</v>
          </cell>
          <cell r="M410">
            <v>5.23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</v>
          </cell>
          <cell r="E411" t="str">
            <v>KARLA ANDREA PEIXE CARVALHO FIGUEIREDO</v>
          </cell>
          <cell r="F411" t="str">
            <v>3 - Administrativo</v>
          </cell>
          <cell r="G411">
            <v>251605</v>
          </cell>
          <cell r="H411" t="str">
            <v>03/2020</v>
          </cell>
          <cell r="J411">
            <v>0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</v>
          </cell>
          <cell r="E412" t="str">
            <v>KARLA FRANCIELLY SIQUEIRA SANTOS</v>
          </cell>
          <cell r="F412" t="str">
            <v>2 - Outros Profissionais da Saúde</v>
          </cell>
          <cell r="G412">
            <v>223505</v>
          </cell>
          <cell r="H412" t="str">
            <v>03/2020</v>
          </cell>
          <cell r="J412">
            <v>184.4</v>
          </cell>
          <cell r="L412">
            <v>33.94</v>
          </cell>
          <cell r="M412">
            <v>5.23</v>
          </cell>
          <cell r="R412">
            <v>0</v>
          </cell>
          <cell r="S412">
            <v>0</v>
          </cell>
          <cell r="U412">
            <v>100</v>
          </cell>
          <cell r="X412" t="str">
            <v>AUX. CRECHE</v>
          </cell>
        </row>
        <row r="413">
          <cell r="C413" t="str">
            <v>HOSPITAL SILVIO MAGALHÃES</v>
          </cell>
          <cell r="E413" t="str">
            <v>KATHELLY GABRIELA GUIMARAES DE ALMEIDA</v>
          </cell>
          <cell r="F413" t="str">
            <v>3 - Administrativo</v>
          </cell>
          <cell r="G413">
            <v>422110</v>
          </cell>
          <cell r="H413" t="str">
            <v>03/2020</v>
          </cell>
          <cell r="J413">
            <v>9.75</v>
          </cell>
          <cell r="L413">
            <v>33.94</v>
          </cell>
          <cell r="M413">
            <v>5.23</v>
          </cell>
          <cell r="R413">
            <v>100</v>
          </cell>
          <cell r="S413">
            <v>29.26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>KATIA NOGUEIRA DA SILVA</v>
          </cell>
          <cell r="F414" t="str">
            <v>2 - Outros Profissionais da Saúde</v>
          </cell>
          <cell r="G414">
            <v>322205</v>
          </cell>
          <cell r="H414" t="str">
            <v>03/2020</v>
          </cell>
          <cell r="J414">
            <v>111.83</v>
          </cell>
          <cell r="L414">
            <v>33.94</v>
          </cell>
          <cell r="M414">
            <v>5.23</v>
          </cell>
          <cell r="R414">
            <v>100</v>
          </cell>
          <cell r="S414">
            <v>62.7</v>
          </cell>
          <cell r="U414">
            <v>0</v>
          </cell>
          <cell r="X414" t="str">
            <v/>
          </cell>
        </row>
        <row r="415">
          <cell r="C415" t="str">
            <v>HOSPITAL SILVIO MAGALHÃES</v>
          </cell>
          <cell r="E415" t="str">
            <v>KATIA PETRUCIA GOMES DA SILVA</v>
          </cell>
          <cell r="F415" t="str">
            <v>2 - Outros Profissionais da Saúde</v>
          </cell>
          <cell r="G415">
            <v>223505</v>
          </cell>
          <cell r="H415" t="str">
            <v>03/2020</v>
          </cell>
          <cell r="J415">
            <v>211.21</v>
          </cell>
          <cell r="L415">
            <v>33.94</v>
          </cell>
          <cell r="M415">
            <v>5.23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</v>
          </cell>
          <cell r="E416" t="str">
            <v>KELLY CRISTINA TAVARES DE OLIVEIRA</v>
          </cell>
          <cell r="F416" t="str">
            <v>2 - Outros Profissionais da Saúde</v>
          </cell>
          <cell r="G416">
            <v>223505</v>
          </cell>
          <cell r="H416" t="str">
            <v>03/2020</v>
          </cell>
          <cell r="J416">
            <v>242.29</v>
          </cell>
          <cell r="L416">
            <v>33.94</v>
          </cell>
          <cell r="M416">
            <v>5.23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</v>
          </cell>
          <cell r="E417" t="str">
            <v>KELLY DE LIMA DIAS</v>
          </cell>
          <cell r="F417" t="str">
            <v>2 - Outros Profissionais da Saúde</v>
          </cell>
          <cell r="G417">
            <v>322205</v>
          </cell>
          <cell r="H417" t="str">
            <v>03/2020</v>
          </cell>
          <cell r="J417">
            <v>0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SILVIO MAGALHÃES</v>
          </cell>
          <cell r="E418" t="str">
            <v>KELYANE GOMES DA SILVA</v>
          </cell>
          <cell r="F418" t="str">
            <v>3 - Administrativo</v>
          </cell>
          <cell r="G418">
            <v>411005</v>
          </cell>
          <cell r="H418" t="str">
            <v>03/2020</v>
          </cell>
          <cell r="J418">
            <v>140.82</v>
          </cell>
          <cell r="L418">
            <v>33.94</v>
          </cell>
          <cell r="M418">
            <v>5.23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</row>
        <row r="419">
          <cell r="C419" t="str">
            <v>HOSPITAL SILVIO MAGALHÃES</v>
          </cell>
          <cell r="E419" t="str">
            <v>KESIA JOKTANIELLY RAPOSO CRUZ</v>
          </cell>
          <cell r="F419" t="str">
            <v>2 - Outros Profissionais da Saúde</v>
          </cell>
          <cell r="G419">
            <v>322205</v>
          </cell>
          <cell r="H419" t="str">
            <v>03/2020</v>
          </cell>
          <cell r="J419">
            <v>147.69999999999999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 xml:space="preserve">KILMA CRISTIANE SILVA DE ANDRADE </v>
          </cell>
          <cell r="F420" t="str">
            <v>2 - Outros Profissionais da Saúde</v>
          </cell>
          <cell r="G420">
            <v>322205</v>
          </cell>
          <cell r="H420" t="str">
            <v>03/2020</v>
          </cell>
          <cell r="J420">
            <v>125.99</v>
          </cell>
          <cell r="L420">
            <v>33.94</v>
          </cell>
          <cell r="M420">
            <v>5.23</v>
          </cell>
          <cell r="R420">
            <v>0</v>
          </cell>
          <cell r="S420">
            <v>0</v>
          </cell>
          <cell r="U420">
            <v>64</v>
          </cell>
          <cell r="X420" t="str">
            <v>AUX. CRECHE</v>
          </cell>
        </row>
        <row r="421">
          <cell r="C421" t="str">
            <v>HOSPITAL SILVIO MAGALHÃES</v>
          </cell>
          <cell r="E421" t="str">
            <v>LARISSA BRIANNI DE ARAUJO GOMES</v>
          </cell>
          <cell r="F421" t="str">
            <v>2 - Outros Profissionais da Saúde</v>
          </cell>
          <cell r="G421">
            <v>223605</v>
          </cell>
          <cell r="H421" t="str">
            <v>03/2020</v>
          </cell>
          <cell r="J421">
            <v>243.48</v>
          </cell>
          <cell r="L421">
            <v>33.94</v>
          </cell>
          <cell r="M421">
            <v>5.23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SILVIO MAGALHÃES</v>
          </cell>
          <cell r="E422" t="str">
            <v>LARISSA CAROLINE ALMEIDA RODRIGUES</v>
          </cell>
          <cell r="F422" t="str">
            <v>2 - Outros Profissionais da Saúde</v>
          </cell>
          <cell r="G422">
            <v>322205</v>
          </cell>
          <cell r="H422" t="str">
            <v>03/2020</v>
          </cell>
          <cell r="J422">
            <v>107.48</v>
          </cell>
          <cell r="L422">
            <v>33.94</v>
          </cell>
          <cell r="M422">
            <v>5.23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 xml:space="preserve">LARISSA ELIDA DA SILVA LIMA </v>
          </cell>
          <cell r="F423" t="str">
            <v>2 - Outros Profissionais da Saúde</v>
          </cell>
          <cell r="G423">
            <v>223710</v>
          </cell>
          <cell r="H423" t="str">
            <v>03/2020</v>
          </cell>
          <cell r="J423">
            <v>228.01</v>
          </cell>
          <cell r="L423">
            <v>33.94</v>
          </cell>
          <cell r="M423">
            <v>5.23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</v>
          </cell>
          <cell r="E424" t="str">
            <v>LARISSA GRASIELLY FERREIRA DA SILVA</v>
          </cell>
          <cell r="F424" t="str">
            <v>2 - Outros Profissionais da Saúde</v>
          </cell>
          <cell r="G424">
            <v>223505</v>
          </cell>
          <cell r="H424" t="str">
            <v>03/2020</v>
          </cell>
          <cell r="J424">
            <v>192.92</v>
          </cell>
          <cell r="L424">
            <v>33.94</v>
          </cell>
          <cell r="M424">
            <v>5.23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>LARISSA SUIANNY DA SILVA</v>
          </cell>
          <cell r="F425" t="str">
            <v>2 - Outros Profissionais da Saúde</v>
          </cell>
          <cell r="G425">
            <v>223505</v>
          </cell>
          <cell r="H425" t="str">
            <v>03/2020</v>
          </cell>
          <cell r="J425">
            <v>175.23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</v>
          </cell>
          <cell r="E426" t="str">
            <v>LAURA GONCALVES MENDES DE OLIVEIRA</v>
          </cell>
          <cell r="F426" t="str">
            <v>2 - Outros Profissionais da Saúde</v>
          </cell>
          <cell r="G426">
            <v>223505</v>
          </cell>
          <cell r="H426" t="str">
            <v>03/2020</v>
          </cell>
          <cell r="J426">
            <v>0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C427" t="str">
            <v>HOSPITAL SILVIO MAGALHÃES</v>
          </cell>
          <cell r="E427" t="str">
            <v>LAYSA VALERIA DE ALMEIDA SILVA</v>
          </cell>
          <cell r="F427" t="str">
            <v>2 - Outros Profissionais da Saúde</v>
          </cell>
          <cell r="G427">
            <v>223505</v>
          </cell>
          <cell r="H427" t="str">
            <v>03/2020</v>
          </cell>
          <cell r="J427">
            <v>152.1</v>
          </cell>
          <cell r="L427">
            <v>33.94</v>
          </cell>
          <cell r="M427">
            <v>5.23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SILVIO MAGALHÃES</v>
          </cell>
          <cell r="E428" t="str">
            <v>LEANDRO RIBEIRO GOMES DE LIMA</v>
          </cell>
          <cell r="F428" t="str">
            <v>1 - Médico</v>
          </cell>
          <cell r="G428">
            <v>225225</v>
          </cell>
          <cell r="H428" t="str">
            <v>03/2020</v>
          </cell>
          <cell r="J428">
            <v>789.23</v>
          </cell>
          <cell r="L428">
            <v>33.94</v>
          </cell>
          <cell r="M428">
            <v>5.23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</v>
          </cell>
          <cell r="E429" t="str">
            <v>LEONILDA MARIA CALU ARAUJO DA SILVA</v>
          </cell>
          <cell r="F429" t="str">
            <v>2 - Outros Profissionais da Saúde</v>
          </cell>
          <cell r="G429">
            <v>322205</v>
          </cell>
          <cell r="H429" t="str">
            <v>03/2020</v>
          </cell>
          <cell r="J429">
            <v>107.48</v>
          </cell>
          <cell r="L429">
            <v>33.94</v>
          </cell>
          <cell r="M429">
            <v>5.23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C430" t="str">
            <v>HOSPITAL SILVIO MAGALHÃES</v>
          </cell>
          <cell r="E430" t="str">
            <v>LEONILDA SILVA DE AMORIM SOUZA</v>
          </cell>
          <cell r="F430" t="str">
            <v>2 - Outros Profissionais da Saúde</v>
          </cell>
          <cell r="G430">
            <v>322205</v>
          </cell>
          <cell r="H430" t="str">
            <v>03/2020</v>
          </cell>
          <cell r="J430">
            <v>121.81</v>
          </cell>
          <cell r="L430">
            <v>33.94</v>
          </cell>
          <cell r="M430">
            <v>5.23</v>
          </cell>
          <cell r="R430">
            <v>0</v>
          </cell>
          <cell r="S430">
            <v>0</v>
          </cell>
          <cell r="U430">
            <v>64</v>
          </cell>
          <cell r="X430" t="str">
            <v>AUX. CRECHE</v>
          </cell>
        </row>
        <row r="431">
          <cell r="C431" t="str">
            <v>HOSPITAL SILVIO MAGALHÃES</v>
          </cell>
          <cell r="E431" t="str">
            <v xml:space="preserve">LETICIA MARIA CAVALCANTI SANTOS </v>
          </cell>
          <cell r="F431" t="str">
            <v>2 - Outros Profissionais da Saúde</v>
          </cell>
          <cell r="G431">
            <v>322205</v>
          </cell>
          <cell r="H431" t="str">
            <v>03/2020</v>
          </cell>
          <cell r="J431">
            <v>126.74</v>
          </cell>
          <cell r="L431">
            <v>33.94</v>
          </cell>
          <cell r="M431">
            <v>5.23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</v>
          </cell>
          <cell r="E432" t="str">
            <v>LISANIA VENANCIO DA SILVA</v>
          </cell>
          <cell r="F432" t="str">
            <v>2 - Outros Profissionais da Saúde</v>
          </cell>
          <cell r="G432">
            <v>322205</v>
          </cell>
          <cell r="H432" t="str">
            <v>03/2020</v>
          </cell>
          <cell r="J432">
            <v>104.66</v>
          </cell>
          <cell r="L432">
            <v>33.94</v>
          </cell>
          <cell r="M432">
            <v>5.23</v>
          </cell>
          <cell r="R432">
            <v>0</v>
          </cell>
          <cell r="S432">
            <v>0</v>
          </cell>
          <cell r="U432">
            <v>64</v>
          </cell>
          <cell r="X432" t="str">
            <v>AUX. CRECHE</v>
          </cell>
        </row>
        <row r="433">
          <cell r="C433" t="str">
            <v>HOSPITAL SILVIO MAGALHÃES</v>
          </cell>
          <cell r="E433" t="str">
            <v>LUANA CRISTINA BENTO</v>
          </cell>
          <cell r="F433" t="str">
            <v>2 - Outros Profissionais da Saúde</v>
          </cell>
          <cell r="G433">
            <v>322205</v>
          </cell>
          <cell r="H433" t="str">
            <v>03/2020</v>
          </cell>
          <cell r="J433">
            <v>137.43</v>
          </cell>
          <cell r="L433">
            <v>33.94</v>
          </cell>
          <cell r="M433">
            <v>5.23</v>
          </cell>
          <cell r="R433">
            <v>0</v>
          </cell>
          <cell r="S433">
            <v>0</v>
          </cell>
          <cell r="U433">
            <v>64</v>
          </cell>
          <cell r="X433" t="str">
            <v>AUX. CRECHE</v>
          </cell>
        </row>
        <row r="434">
          <cell r="C434" t="str">
            <v>HOSPITAL SILVIO MAGALHÃES</v>
          </cell>
          <cell r="E434" t="str">
            <v>LUANA LIVIA FARIAS CRUZ</v>
          </cell>
          <cell r="F434" t="str">
            <v>3 - Administrativo</v>
          </cell>
          <cell r="G434">
            <v>251605</v>
          </cell>
          <cell r="H434" t="str">
            <v>03/2020</v>
          </cell>
          <cell r="J434">
            <v>242.66</v>
          </cell>
          <cell r="L434">
            <v>33.94</v>
          </cell>
          <cell r="M434">
            <v>5.23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</v>
          </cell>
          <cell r="E435" t="str">
            <v>LUCAS EVERTON MACHADO DA SILVA</v>
          </cell>
          <cell r="F435" t="str">
            <v>2 - Outros Profissionais da Saúde</v>
          </cell>
          <cell r="G435">
            <v>322205</v>
          </cell>
          <cell r="H435" t="str">
            <v>03/2020</v>
          </cell>
          <cell r="J435">
            <v>104.66</v>
          </cell>
          <cell r="L435">
            <v>33.94</v>
          </cell>
          <cell r="M435">
            <v>5.23</v>
          </cell>
          <cell r="R435">
            <v>100</v>
          </cell>
          <cell r="S435">
            <v>62.7</v>
          </cell>
          <cell r="U435">
            <v>0</v>
          </cell>
          <cell r="X435" t="str">
            <v/>
          </cell>
        </row>
        <row r="436">
          <cell r="C436" t="str">
            <v>HOSPITAL SILVIO MAGALHÃES</v>
          </cell>
          <cell r="E436" t="str">
            <v xml:space="preserve">LUCI ANGELA LEITE DA SILVA </v>
          </cell>
          <cell r="F436" t="str">
            <v>2 - Outros Profissionais da Saúde</v>
          </cell>
          <cell r="G436">
            <v>322205</v>
          </cell>
          <cell r="H436" t="str">
            <v>03/2020</v>
          </cell>
          <cell r="J436">
            <v>107.48</v>
          </cell>
          <cell r="L436">
            <v>33.94</v>
          </cell>
          <cell r="M436">
            <v>5.23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</v>
          </cell>
          <cell r="E437" t="str">
            <v>LUCIA MARIA DAS GRACAS SILVA</v>
          </cell>
          <cell r="F437" t="str">
            <v>3 - Administrativo</v>
          </cell>
          <cell r="G437">
            <v>513505</v>
          </cell>
          <cell r="H437" t="str">
            <v>03/2020</v>
          </cell>
          <cell r="J437">
            <v>111.62</v>
          </cell>
          <cell r="L437">
            <v>33.94</v>
          </cell>
          <cell r="M437">
            <v>5.23</v>
          </cell>
          <cell r="R437">
            <v>0</v>
          </cell>
          <cell r="S437">
            <v>0</v>
          </cell>
          <cell r="U437">
            <v>64</v>
          </cell>
          <cell r="X437" t="str">
            <v>AUX. CRECHE</v>
          </cell>
        </row>
        <row r="438">
          <cell r="C438" t="str">
            <v>HOSPITAL SILVIO MAGALHÃES</v>
          </cell>
          <cell r="E438" t="str">
            <v>LUCIANA DA SILVA SALUSTIANO</v>
          </cell>
          <cell r="F438" t="str">
            <v>2 - Outros Profissionais da Saúde</v>
          </cell>
          <cell r="G438">
            <v>322205</v>
          </cell>
          <cell r="H438" t="str">
            <v>03/2020</v>
          </cell>
          <cell r="J438">
            <v>46.37</v>
          </cell>
          <cell r="L438">
            <v>33.94</v>
          </cell>
          <cell r="M438">
            <v>5.23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SILVIO MAGALHÃES</v>
          </cell>
          <cell r="E439" t="str">
            <v>LUCIANA PATRICIA DOS SANTOS VASCONCELOS</v>
          </cell>
          <cell r="F439" t="str">
            <v>2 - Outros Profissionais da Saúde</v>
          </cell>
          <cell r="G439">
            <v>322205</v>
          </cell>
          <cell r="H439" t="str">
            <v>03/2020</v>
          </cell>
          <cell r="J439">
            <v>101.63</v>
          </cell>
          <cell r="L439">
            <v>33.94</v>
          </cell>
          <cell r="M439">
            <v>5.23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</v>
          </cell>
          <cell r="E440" t="str">
            <v>LUCIANO CRISTIAN BARRETO DA SILVA</v>
          </cell>
          <cell r="F440" t="str">
            <v>3 - Administrativo</v>
          </cell>
          <cell r="G440">
            <v>516310</v>
          </cell>
          <cell r="H440" t="str">
            <v>03/2020</v>
          </cell>
          <cell r="J440">
            <v>119.12</v>
          </cell>
          <cell r="L440">
            <v>33.94</v>
          </cell>
          <cell r="M440">
            <v>5.23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C441" t="str">
            <v>HOSPITAL SILVIO MAGALHÃES</v>
          </cell>
          <cell r="E441" t="str">
            <v>LUCIANO JOSE SANTOS DE SOUZA</v>
          </cell>
          <cell r="F441" t="str">
            <v>2 - Outros Profissionais da Saúde</v>
          </cell>
          <cell r="G441">
            <v>324115</v>
          </cell>
          <cell r="H441" t="str">
            <v>03/2020</v>
          </cell>
          <cell r="J441">
            <v>255.06</v>
          </cell>
          <cell r="L441">
            <v>33.94</v>
          </cell>
          <cell r="M441">
            <v>5.23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</v>
          </cell>
          <cell r="E442" t="str">
            <v xml:space="preserve">LUCIANO THEODOSIO DA SILVA </v>
          </cell>
          <cell r="F442" t="str">
            <v>3 - Administrativo</v>
          </cell>
          <cell r="G442">
            <v>513505</v>
          </cell>
          <cell r="H442" t="str">
            <v>03/2020</v>
          </cell>
          <cell r="J442">
            <v>94.49</v>
          </cell>
          <cell r="L442">
            <v>33.94</v>
          </cell>
          <cell r="M442">
            <v>5.23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</v>
          </cell>
          <cell r="E443" t="str">
            <v>LUCICLEIDE MARIA DA SILVA</v>
          </cell>
          <cell r="F443" t="str">
            <v>2 - Outros Profissionais da Saúde</v>
          </cell>
          <cell r="G443">
            <v>322205</v>
          </cell>
          <cell r="H443" t="str">
            <v>03/2020</v>
          </cell>
          <cell r="J443">
            <v>130.91999999999999</v>
          </cell>
          <cell r="L443">
            <v>33.94</v>
          </cell>
          <cell r="M443">
            <v>5.23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>LUCIENE GUEDES DA SILVA</v>
          </cell>
          <cell r="F444" t="str">
            <v>3 - Administrativo</v>
          </cell>
          <cell r="G444">
            <v>513205</v>
          </cell>
          <cell r="H444" t="str">
            <v>03/2020</v>
          </cell>
          <cell r="J444">
            <v>0</v>
          </cell>
          <cell r="K444">
            <v>4638.95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>LUCILENE MAYARA BELARMINO DA SILVA</v>
          </cell>
          <cell r="F445" t="str">
            <v>2 - Outros Profissionais da Saúde</v>
          </cell>
          <cell r="G445">
            <v>322205</v>
          </cell>
          <cell r="H445" t="str">
            <v>03/2020</v>
          </cell>
          <cell r="J445">
            <v>125.99</v>
          </cell>
          <cell r="L445">
            <v>33.94</v>
          </cell>
          <cell r="M445">
            <v>5.23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</v>
          </cell>
          <cell r="E446" t="str">
            <v>LUCIMAR JOSE DA SILVA</v>
          </cell>
          <cell r="F446" t="str">
            <v>2 - Outros Profissionais da Saúde</v>
          </cell>
          <cell r="G446">
            <v>322205</v>
          </cell>
          <cell r="H446" t="str">
            <v>03/2020</v>
          </cell>
          <cell r="J446">
            <v>126.74</v>
          </cell>
          <cell r="L446">
            <v>33.94</v>
          </cell>
          <cell r="M446">
            <v>5.23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C447" t="str">
            <v>HOSPITAL SILVIO MAGALHÃES</v>
          </cell>
          <cell r="E447" t="str">
            <v xml:space="preserve">LUCIVALDO JOAO DA SILVA </v>
          </cell>
          <cell r="F447" t="str">
            <v>3 - Administrativo</v>
          </cell>
          <cell r="G447">
            <v>517410</v>
          </cell>
          <cell r="H447" t="str">
            <v>03/2020</v>
          </cell>
          <cell r="J447">
            <v>107.09</v>
          </cell>
          <cell r="L447">
            <v>33.94</v>
          </cell>
          <cell r="M447">
            <v>5.23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</v>
          </cell>
          <cell r="E448" t="str">
            <v>LUCLECIA MARIA DE ARAUJO</v>
          </cell>
          <cell r="F448" t="str">
            <v>2 - Outros Profissionais da Saúde</v>
          </cell>
          <cell r="G448">
            <v>322205</v>
          </cell>
          <cell r="H448" t="str">
            <v>03/2020</v>
          </cell>
          <cell r="J448">
            <v>126.74</v>
          </cell>
          <cell r="L448">
            <v>33.94</v>
          </cell>
          <cell r="M448">
            <v>5.23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</row>
        <row r="449">
          <cell r="C449" t="str">
            <v>HOSPITAL SILVIO MAGALHÃES</v>
          </cell>
          <cell r="E449" t="str">
            <v>LUIZ CARLOS BEZERRA DA SILVEIRA JUNIOR</v>
          </cell>
          <cell r="F449" t="str">
            <v>2 - Outros Profissionais da Saúde</v>
          </cell>
          <cell r="G449">
            <v>223505</v>
          </cell>
          <cell r="H449" t="str">
            <v>03/2020</v>
          </cell>
          <cell r="J449">
            <v>146.5</v>
          </cell>
          <cell r="L449">
            <v>33.94</v>
          </cell>
          <cell r="M449">
            <v>5.23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LUIZ HENRIQUE DE LIMA CAMINHA</v>
          </cell>
          <cell r="F450" t="str">
            <v>3 - Administrativo</v>
          </cell>
          <cell r="G450">
            <v>517410</v>
          </cell>
          <cell r="H450" t="str">
            <v>03/2020</v>
          </cell>
          <cell r="J450">
            <v>98.98</v>
          </cell>
          <cell r="L450">
            <v>33.94</v>
          </cell>
          <cell r="M450">
            <v>5.23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LUIZA RAQUEL CORDEIRO DOS SANTOS</v>
          </cell>
          <cell r="F451" t="str">
            <v>2 - Outros Profissionais da Saúde</v>
          </cell>
          <cell r="G451">
            <v>223505</v>
          </cell>
          <cell r="H451" t="str">
            <v>03/2020</v>
          </cell>
          <cell r="J451">
            <v>226.06</v>
          </cell>
          <cell r="L451">
            <v>33.94</v>
          </cell>
          <cell r="M451">
            <v>5.23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>LUZIA MONIZE DE OLIVEIRA MENDONCA</v>
          </cell>
          <cell r="F452" t="str">
            <v>2 - Outros Profissionais da Saúde</v>
          </cell>
          <cell r="G452">
            <v>322205</v>
          </cell>
          <cell r="H452" t="str">
            <v>03/2020</v>
          </cell>
          <cell r="J452">
            <v>111.83</v>
          </cell>
          <cell r="L452">
            <v>33.94</v>
          </cell>
          <cell r="M452">
            <v>5.23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SILVIO MAGALHÃES</v>
          </cell>
          <cell r="E453" t="str">
            <v>MACIEL SILVERIO DOS SANTOS</v>
          </cell>
          <cell r="F453" t="str">
            <v>3 - Administrativo</v>
          </cell>
          <cell r="G453">
            <v>521130</v>
          </cell>
          <cell r="H453" t="str">
            <v>03/2020</v>
          </cell>
          <cell r="J453">
            <v>104.52</v>
          </cell>
          <cell r="L453">
            <v>33.94</v>
          </cell>
          <cell r="M453">
            <v>5.23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</v>
          </cell>
          <cell r="E454" t="str">
            <v>MANOEL CAETANO DE MOURA NETO</v>
          </cell>
          <cell r="F454" t="str">
            <v>2 - Outros Profissionais da Saúde</v>
          </cell>
          <cell r="G454">
            <v>223605</v>
          </cell>
          <cell r="H454" t="str">
            <v>03/2020</v>
          </cell>
          <cell r="J454">
            <v>339.6</v>
          </cell>
          <cell r="L454">
            <v>0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</v>
          </cell>
          <cell r="E455" t="str">
            <v>MANOEL FELIX DA SILVA JUNIOR</v>
          </cell>
          <cell r="F455" t="str">
            <v>3 - Administrativo</v>
          </cell>
          <cell r="G455">
            <v>313120</v>
          </cell>
          <cell r="H455" t="str">
            <v>03/2020</v>
          </cell>
          <cell r="J455">
            <v>168.42</v>
          </cell>
          <cell r="L455">
            <v>33.94</v>
          </cell>
          <cell r="M455">
            <v>5.23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SILVIO MAGALHÃES</v>
          </cell>
          <cell r="E456" t="str">
            <v>MANOEL GONCALVES DE SOUZA</v>
          </cell>
          <cell r="F456" t="str">
            <v>3 - Administrativo</v>
          </cell>
          <cell r="G456">
            <v>517330</v>
          </cell>
          <cell r="H456" t="str">
            <v>03/2020</v>
          </cell>
          <cell r="J456">
            <v>281.99</v>
          </cell>
          <cell r="L456">
            <v>33.94</v>
          </cell>
          <cell r="M456">
            <v>5.23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>MANOEL TEIXEIRA DA SILVA FILHO</v>
          </cell>
          <cell r="F457" t="str">
            <v>3 - Administrativo</v>
          </cell>
          <cell r="G457">
            <v>951105</v>
          </cell>
          <cell r="H457" t="str">
            <v>03/2020</v>
          </cell>
          <cell r="J457">
            <v>170.68</v>
          </cell>
          <cell r="L457">
            <v>33.94</v>
          </cell>
          <cell r="M457">
            <v>5.23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 xml:space="preserve">MARAYZA BERNARDO SILVA </v>
          </cell>
          <cell r="F458" t="str">
            <v>2 - Outros Profissionais da Saúde</v>
          </cell>
          <cell r="G458">
            <v>324115</v>
          </cell>
          <cell r="H458" t="str">
            <v>03/2020</v>
          </cell>
          <cell r="J458">
            <v>255.06</v>
          </cell>
          <cell r="L458">
            <v>33.94</v>
          </cell>
          <cell r="M458">
            <v>5.23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</row>
        <row r="459">
          <cell r="C459" t="str">
            <v>HOSPITAL SILVIO MAGALHÃES</v>
          </cell>
          <cell r="E459" t="str">
            <v>MARCEL VENTURA DA SILVA</v>
          </cell>
          <cell r="F459" t="str">
            <v>2 - Outros Profissionais da Saúde</v>
          </cell>
          <cell r="G459">
            <v>515110</v>
          </cell>
          <cell r="H459" t="str">
            <v>03/2020</v>
          </cell>
          <cell r="J459">
            <v>0</v>
          </cell>
          <cell r="L459">
            <v>33.94</v>
          </cell>
          <cell r="M459">
            <v>5.23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</v>
          </cell>
          <cell r="E460" t="str">
            <v>MARCELO PINHEIRO DE ARAUJO</v>
          </cell>
          <cell r="F460" t="str">
            <v>3 - Administrativo</v>
          </cell>
          <cell r="G460">
            <v>521130</v>
          </cell>
          <cell r="H460" t="str">
            <v>03/2020</v>
          </cell>
          <cell r="J460">
            <v>117.88</v>
          </cell>
          <cell r="L460">
            <v>33.94</v>
          </cell>
          <cell r="M460">
            <v>5.23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</row>
        <row r="461">
          <cell r="C461" t="str">
            <v>HOSPITAL SILVIO MAGALHÃES</v>
          </cell>
          <cell r="E461" t="str">
            <v>MARCELO SOARES BARRETO FILHO</v>
          </cell>
          <cell r="F461" t="str">
            <v>2 - Outros Profissionais da Saúde</v>
          </cell>
          <cell r="G461">
            <v>515110</v>
          </cell>
          <cell r="H461" t="str">
            <v>03/2020</v>
          </cell>
          <cell r="J461">
            <v>123.41</v>
          </cell>
          <cell r="L461">
            <v>33.94</v>
          </cell>
          <cell r="M461">
            <v>5.23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</row>
        <row r="462">
          <cell r="C462" t="str">
            <v>HOSPITAL SILVIO MAGALHÃES</v>
          </cell>
          <cell r="E462" t="str">
            <v>MARCIA CRISTIANE ARAUJO DO NASCIMENTO</v>
          </cell>
          <cell r="F462" t="str">
            <v>2 - Outros Profissionais da Saúde</v>
          </cell>
          <cell r="G462">
            <v>322205</v>
          </cell>
          <cell r="H462" t="str">
            <v>03/2020</v>
          </cell>
          <cell r="J462">
            <v>111.83</v>
          </cell>
          <cell r="L462">
            <v>33.94</v>
          </cell>
          <cell r="M462">
            <v>5.23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</v>
          </cell>
          <cell r="E463" t="str">
            <v>MARCIA MARIA DA SILVA</v>
          </cell>
          <cell r="F463" t="str">
            <v>2 - Outros Profissionais da Saúde</v>
          </cell>
          <cell r="G463">
            <v>223505</v>
          </cell>
          <cell r="H463" t="str">
            <v>03/2020</v>
          </cell>
          <cell r="J463">
            <v>170.88</v>
          </cell>
          <cell r="L463">
            <v>33.94</v>
          </cell>
          <cell r="M463">
            <v>5.23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MARCIA MARIA LIODORO DA SILVA</v>
          </cell>
          <cell r="F464" t="str">
            <v>2 - Outros Profissionais da Saúde</v>
          </cell>
          <cell r="G464">
            <v>322205</v>
          </cell>
          <cell r="H464" t="str">
            <v>03/2020</v>
          </cell>
          <cell r="J464">
            <v>111.83</v>
          </cell>
          <cell r="L464">
            <v>33.94</v>
          </cell>
          <cell r="M464">
            <v>5.23</v>
          </cell>
          <cell r="R464">
            <v>0</v>
          </cell>
          <cell r="S464">
            <v>0</v>
          </cell>
          <cell r="U464">
            <v>64</v>
          </cell>
          <cell r="X464" t="str">
            <v>AUX. CRECHE</v>
          </cell>
        </row>
        <row r="465">
          <cell r="C465" t="str">
            <v>HOSPITAL SILVIO MAGALHÃES</v>
          </cell>
          <cell r="E465" t="str">
            <v>MARCIO ELIAS DE SOUZA</v>
          </cell>
          <cell r="F465" t="str">
            <v>3 - Administrativo</v>
          </cell>
          <cell r="G465">
            <v>413115</v>
          </cell>
          <cell r="H465" t="str">
            <v>03/2020</v>
          </cell>
          <cell r="J465">
            <v>152.11000000000001</v>
          </cell>
          <cell r="L465">
            <v>33.94</v>
          </cell>
          <cell r="M465">
            <v>5.23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>MARCONDES OTENÁSIO SANTANA DA SILVA</v>
          </cell>
          <cell r="F466" t="str">
            <v>3 - Administrativo</v>
          </cell>
          <cell r="G466">
            <v>782305</v>
          </cell>
          <cell r="H466" t="str">
            <v>03/2020</v>
          </cell>
          <cell r="J466">
            <v>128.46</v>
          </cell>
          <cell r="L466">
            <v>0</v>
          </cell>
          <cell r="M466">
            <v>0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</v>
          </cell>
          <cell r="E467" t="str">
            <v>MARCONDES SILVA DE ANDRADE</v>
          </cell>
          <cell r="F467" t="str">
            <v>3 - Administrativo</v>
          </cell>
          <cell r="G467">
            <v>422110</v>
          </cell>
          <cell r="H467" t="str">
            <v>03/2020</v>
          </cell>
          <cell r="J467">
            <v>125.73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SILVIO MAGALHÃES</v>
          </cell>
          <cell r="E468" t="str">
            <v>MARCONI VENTURA DA SILVA</v>
          </cell>
          <cell r="F468" t="str">
            <v>2 - Outros Profissionais da Saúde</v>
          </cell>
          <cell r="G468">
            <v>322205</v>
          </cell>
          <cell r="H468" t="str">
            <v>03/2020</v>
          </cell>
          <cell r="J468">
            <v>146.33000000000001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C469" t="str">
            <v>HOSPITAL SILVIO MAGALHÃES</v>
          </cell>
          <cell r="E469" t="str">
            <v>MARCOS ANDRE DOS SANTOS</v>
          </cell>
          <cell r="F469" t="str">
            <v>2 - Outros Profissionais da Saúde</v>
          </cell>
          <cell r="G469">
            <v>515110</v>
          </cell>
          <cell r="H469" t="str">
            <v>03/2020</v>
          </cell>
          <cell r="J469">
            <v>0</v>
          </cell>
          <cell r="L469">
            <v>0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SILVIO MAGALHÃES</v>
          </cell>
          <cell r="E470" t="str">
            <v>MARCOS DOMINGOS DA SILVA</v>
          </cell>
          <cell r="F470" t="str">
            <v>2 - Outros Profissionais da Saúde</v>
          </cell>
          <cell r="G470">
            <v>322605</v>
          </cell>
          <cell r="H470" t="str">
            <v>03/2020</v>
          </cell>
          <cell r="J470">
            <v>125.99</v>
          </cell>
          <cell r="L470">
            <v>33.94</v>
          </cell>
          <cell r="M470">
            <v>5.23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>MARCOS FELIPE DA SILVA</v>
          </cell>
          <cell r="F471" t="str">
            <v>2 - Outros Profissionais da Saúde</v>
          </cell>
          <cell r="G471">
            <v>324115</v>
          </cell>
          <cell r="H471" t="str">
            <v>03/2020</v>
          </cell>
          <cell r="J471">
            <v>255.06</v>
          </cell>
          <cell r="L471">
            <v>33.94</v>
          </cell>
          <cell r="M471">
            <v>5.23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>MARCOS GOMES APOLONIO</v>
          </cell>
          <cell r="F472" t="str">
            <v>2 - Outros Profissionais da Saúde</v>
          </cell>
          <cell r="G472">
            <v>223505</v>
          </cell>
          <cell r="H472" t="str">
            <v>03/2020</v>
          </cell>
          <cell r="J472">
            <v>193.32</v>
          </cell>
          <cell r="L472">
            <v>33.94</v>
          </cell>
          <cell r="M472">
            <v>5.23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</v>
          </cell>
          <cell r="E473" t="str">
            <v>MARCOS JOSE DA SILVA</v>
          </cell>
          <cell r="F473" t="str">
            <v>3 - Administrativo</v>
          </cell>
          <cell r="G473">
            <v>514310</v>
          </cell>
          <cell r="H473" t="str">
            <v>03/2020</v>
          </cell>
          <cell r="J473">
            <v>111.21</v>
          </cell>
          <cell r="L473">
            <v>33.94</v>
          </cell>
          <cell r="M473">
            <v>5.23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SILVIO MAGALHÃES</v>
          </cell>
          <cell r="E474" t="str">
            <v>MAREVALDO SOARES DA SILVA</v>
          </cell>
          <cell r="F474" t="str">
            <v>3 - Administrativo</v>
          </cell>
          <cell r="G474">
            <v>513505</v>
          </cell>
          <cell r="H474" t="str">
            <v>03/2020</v>
          </cell>
          <cell r="J474">
            <v>98.98</v>
          </cell>
          <cell r="L474">
            <v>33.94</v>
          </cell>
          <cell r="M474">
            <v>5.23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</v>
          </cell>
          <cell r="E475" t="str">
            <v>MARIA ALCIONE DA SILVA</v>
          </cell>
          <cell r="F475" t="str">
            <v>2 - Outros Profissionais da Saúde</v>
          </cell>
          <cell r="G475">
            <v>322205</v>
          </cell>
          <cell r="H475" t="str">
            <v>03/2020</v>
          </cell>
          <cell r="J475">
            <v>111.66</v>
          </cell>
          <cell r="L475">
            <v>33.94</v>
          </cell>
          <cell r="M475">
            <v>5.23</v>
          </cell>
          <cell r="R475">
            <v>100</v>
          </cell>
          <cell r="S475">
            <v>62.7</v>
          </cell>
          <cell r="U475">
            <v>64</v>
          </cell>
          <cell r="X475" t="str">
            <v>AUX. CRECHE</v>
          </cell>
        </row>
        <row r="476">
          <cell r="C476" t="str">
            <v>HOSPITAL SILVIO MAGALHÃES</v>
          </cell>
          <cell r="E476" t="str">
            <v>MARIA ALICE SIQUEIRA DE ASSUNCAO</v>
          </cell>
          <cell r="F476" t="str">
            <v>1 - Médico</v>
          </cell>
          <cell r="G476">
            <v>225124</v>
          </cell>
          <cell r="H476" t="str">
            <v>03/2020</v>
          </cell>
          <cell r="J476">
            <v>1020.83</v>
          </cell>
          <cell r="L476">
            <v>33.94</v>
          </cell>
          <cell r="M476">
            <v>5.23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</v>
          </cell>
          <cell r="E477" t="str">
            <v xml:space="preserve">MARIA ANDREIA DA SILVA </v>
          </cell>
          <cell r="F477" t="str">
            <v>2 - Outros Profissionais da Saúde</v>
          </cell>
          <cell r="G477">
            <v>223505</v>
          </cell>
          <cell r="H477" t="str">
            <v>03/2020</v>
          </cell>
          <cell r="J477">
            <v>0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</v>
          </cell>
          <cell r="E478" t="str">
            <v>MARIA ANDREZA COUTO SILVA</v>
          </cell>
          <cell r="F478" t="str">
            <v>2 - Outros Profissionais da Saúde</v>
          </cell>
          <cell r="G478">
            <v>223505</v>
          </cell>
          <cell r="H478" t="str">
            <v>03/2020</v>
          </cell>
          <cell r="J478">
            <v>245.96</v>
          </cell>
          <cell r="L478">
            <v>33.94</v>
          </cell>
          <cell r="M478">
            <v>5.23</v>
          </cell>
          <cell r="R478">
            <v>0</v>
          </cell>
          <cell r="S478">
            <v>0</v>
          </cell>
          <cell r="U478">
            <v>100</v>
          </cell>
          <cell r="X478" t="str">
            <v>AUX. CRECHE</v>
          </cell>
        </row>
        <row r="479">
          <cell r="C479" t="str">
            <v>HOSPITAL SILVIO MAGALHÃES</v>
          </cell>
          <cell r="E479" t="str">
            <v>MARIA APARECIDA DA SILVA</v>
          </cell>
          <cell r="F479" t="str">
            <v>2 - Outros Profissionais da Saúde</v>
          </cell>
          <cell r="G479">
            <v>322205</v>
          </cell>
          <cell r="H479" t="str">
            <v>03/2020</v>
          </cell>
          <cell r="J479">
            <v>100.32</v>
          </cell>
          <cell r="L479">
            <v>33.94</v>
          </cell>
          <cell r="M479">
            <v>5.23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MARIA APARECIDA DA SILVA</v>
          </cell>
          <cell r="F480" t="str">
            <v>3 - Administrativo</v>
          </cell>
          <cell r="G480">
            <v>411005</v>
          </cell>
          <cell r="H480" t="str">
            <v>03/2020</v>
          </cell>
          <cell r="J480">
            <v>143.44</v>
          </cell>
          <cell r="L480">
            <v>33.94</v>
          </cell>
          <cell r="M480">
            <v>5.23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C481" t="str">
            <v>HOSPITAL SILVIO MAGALHÃES</v>
          </cell>
          <cell r="E481" t="str">
            <v>MARIA CAROLINE DA SILVA ARAUJO</v>
          </cell>
          <cell r="F481" t="str">
            <v>2 - Outros Profissionais da Saúde</v>
          </cell>
          <cell r="G481">
            <v>322205</v>
          </cell>
          <cell r="H481" t="str">
            <v>03/2020</v>
          </cell>
          <cell r="J481">
            <v>107.48</v>
          </cell>
          <cell r="L481">
            <v>33.94</v>
          </cell>
          <cell r="M481">
            <v>5.23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>MARIA CRISTIANE DA SILVA</v>
          </cell>
          <cell r="F482" t="str">
            <v>2 - Outros Profissionais da Saúde</v>
          </cell>
          <cell r="G482">
            <v>322205</v>
          </cell>
          <cell r="H482" t="str">
            <v>03/2020</v>
          </cell>
          <cell r="J482">
            <v>116.01</v>
          </cell>
          <cell r="L482">
            <v>33.94</v>
          </cell>
          <cell r="M482">
            <v>5.23</v>
          </cell>
          <cell r="R482">
            <v>100</v>
          </cell>
          <cell r="S482">
            <v>62.7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MARIA DAS GRACAS DA SILVA</v>
          </cell>
          <cell r="F483" t="str">
            <v>2 - Outros Profissionais da Saúde</v>
          </cell>
          <cell r="G483">
            <v>322205</v>
          </cell>
          <cell r="H483" t="str">
            <v>03/2020</v>
          </cell>
          <cell r="J483">
            <v>126.74</v>
          </cell>
          <cell r="L483">
            <v>33.94</v>
          </cell>
          <cell r="M483">
            <v>5.23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</v>
          </cell>
          <cell r="E484" t="str">
            <v>MARIA DE FATIMA BARRETO DA SILVA</v>
          </cell>
          <cell r="F484" t="str">
            <v>2 - Outros Profissionais da Saúde</v>
          </cell>
          <cell r="G484">
            <v>322205</v>
          </cell>
          <cell r="H484" t="str">
            <v>03/2020</v>
          </cell>
          <cell r="J484">
            <v>151.94</v>
          </cell>
          <cell r="L484">
            <v>33.94</v>
          </cell>
          <cell r="M484">
            <v>5.23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>MARIA DE LOURDES DA SILVA</v>
          </cell>
          <cell r="F485" t="str">
            <v>3 - Administrativo</v>
          </cell>
          <cell r="G485">
            <v>513430</v>
          </cell>
          <cell r="H485" t="str">
            <v>03/2020</v>
          </cell>
          <cell r="J485">
            <v>131.57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MARIA DELARIA DA SILVA</v>
          </cell>
          <cell r="F486" t="str">
            <v>2 - Outros Profissionais da Saúde</v>
          </cell>
          <cell r="G486">
            <v>322205</v>
          </cell>
          <cell r="H486" t="str">
            <v>03/2020</v>
          </cell>
          <cell r="J486">
            <v>130.91999999999999</v>
          </cell>
          <cell r="L486">
            <v>33.94</v>
          </cell>
          <cell r="M486">
            <v>5.23</v>
          </cell>
          <cell r="R486">
            <v>100</v>
          </cell>
          <cell r="S486">
            <v>62.7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MARIA DO SOCORRO DA SILVA</v>
          </cell>
          <cell r="F487" t="str">
            <v>2 - Outros Profissionais da Saúde</v>
          </cell>
          <cell r="G487">
            <v>322205</v>
          </cell>
          <cell r="H487" t="str">
            <v>03/2020</v>
          </cell>
          <cell r="J487">
            <v>125.94</v>
          </cell>
          <cell r="L487">
            <v>33.94</v>
          </cell>
          <cell r="M487">
            <v>5.23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MARIA DO SOCORRO SIQUEIRA DA SILVA</v>
          </cell>
          <cell r="F488" t="str">
            <v>2 - Outros Profissionais da Saúde</v>
          </cell>
          <cell r="G488">
            <v>223505</v>
          </cell>
          <cell r="H488" t="str">
            <v>03/2020</v>
          </cell>
          <cell r="J488">
            <v>0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MARIA EDJANE DA SILVA</v>
          </cell>
          <cell r="F489" t="str">
            <v>2 - Outros Profissionais da Saúde</v>
          </cell>
          <cell r="G489">
            <v>322205</v>
          </cell>
          <cell r="H489" t="str">
            <v>03/2020</v>
          </cell>
          <cell r="J489">
            <v>126.74</v>
          </cell>
          <cell r="L489">
            <v>33.94</v>
          </cell>
          <cell r="M489">
            <v>5.23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>MARIA EDUARDA LIRA DA SILVA</v>
          </cell>
          <cell r="F490" t="str">
            <v>2 - Outros Profissionais da Saúde</v>
          </cell>
          <cell r="G490">
            <v>322205</v>
          </cell>
          <cell r="H490" t="str">
            <v>03/2020</v>
          </cell>
          <cell r="J490">
            <v>111.83</v>
          </cell>
          <cell r="L490">
            <v>33.94</v>
          </cell>
          <cell r="M490">
            <v>5.23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</v>
          </cell>
          <cell r="E491" t="str">
            <v xml:space="preserve">MARIA EDUARDA MONTARROYOS SANTOS </v>
          </cell>
          <cell r="F491" t="str">
            <v>2 - Outros Profissionais da Saúde</v>
          </cell>
          <cell r="G491">
            <v>223505</v>
          </cell>
          <cell r="H491" t="str">
            <v>03/2020</v>
          </cell>
          <cell r="J491">
            <v>161.27000000000001</v>
          </cell>
          <cell r="L491">
            <v>33.94</v>
          </cell>
          <cell r="M491">
            <v>5.23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</v>
          </cell>
          <cell r="E492" t="str">
            <v>MARIA ELAINE SILVA DE ANDRADE</v>
          </cell>
          <cell r="F492" t="str">
            <v>2 - Outros Profissionais da Saúde</v>
          </cell>
          <cell r="G492">
            <v>322205</v>
          </cell>
          <cell r="H492" t="str">
            <v>03/2020</v>
          </cell>
          <cell r="J492">
            <v>107.48</v>
          </cell>
          <cell r="L492">
            <v>33.94</v>
          </cell>
          <cell r="M492">
            <v>5.23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MARIA ELIANE DE BARROS ALVES</v>
          </cell>
          <cell r="F493" t="str">
            <v>2 - Outros Profissionais da Saúde</v>
          </cell>
          <cell r="G493">
            <v>322205</v>
          </cell>
          <cell r="H493" t="str">
            <v>03/2020</v>
          </cell>
          <cell r="J493">
            <v>125.99</v>
          </cell>
          <cell r="L493">
            <v>33.94</v>
          </cell>
          <cell r="M493">
            <v>5.23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MARIA GIRLANE LOPES DA SILVA</v>
          </cell>
          <cell r="F494" t="str">
            <v>2 - Outros Profissionais da Saúde</v>
          </cell>
          <cell r="G494">
            <v>322205</v>
          </cell>
          <cell r="H494" t="str">
            <v>03/2020</v>
          </cell>
          <cell r="J494">
            <v>125.99</v>
          </cell>
          <cell r="L494">
            <v>33.94</v>
          </cell>
          <cell r="M494">
            <v>5.23</v>
          </cell>
          <cell r="R494">
            <v>0</v>
          </cell>
          <cell r="S494">
            <v>0</v>
          </cell>
          <cell r="U494">
            <v>128</v>
          </cell>
          <cell r="X494" t="str">
            <v>AUX. CRECHE</v>
          </cell>
        </row>
        <row r="495">
          <cell r="C495" t="str">
            <v>HOSPITAL SILVIO MAGALHÃES</v>
          </cell>
          <cell r="E495" t="str">
            <v>MARIA JANILDA BENTO DA SILVA</v>
          </cell>
          <cell r="F495" t="str">
            <v>2 - Outros Profissionais da Saúde</v>
          </cell>
          <cell r="G495">
            <v>322205</v>
          </cell>
          <cell r="H495" t="str">
            <v>03/2020</v>
          </cell>
          <cell r="J495">
            <v>121.81</v>
          </cell>
          <cell r="L495">
            <v>33.94</v>
          </cell>
          <cell r="M495">
            <v>5.23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</v>
          </cell>
          <cell r="E496" t="str">
            <v>MARIA JOELI SANTOS LOPES</v>
          </cell>
          <cell r="F496" t="str">
            <v>2 - Outros Profissionais da Saúde</v>
          </cell>
          <cell r="G496">
            <v>223505</v>
          </cell>
          <cell r="H496" t="str">
            <v>03/2020</v>
          </cell>
          <cell r="J496">
            <v>128.21</v>
          </cell>
          <cell r="L496">
            <v>33.94</v>
          </cell>
          <cell r="M496">
            <v>5.23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</v>
          </cell>
          <cell r="E497" t="str">
            <v>MARIA JOSE BATISTA DA SILVA</v>
          </cell>
          <cell r="F497" t="str">
            <v>2 - Outros Profissionais da Saúde</v>
          </cell>
          <cell r="G497">
            <v>223505</v>
          </cell>
          <cell r="H497" t="str">
            <v>03/2020</v>
          </cell>
          <cell r="J497">
            <v>125.99</v>
          </cell>
          <cell r="L497">
            <v>33.94</v>
          </cell>
          <cell r="M497">
            <v>5.23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</v>
          </cell>
          <cell r="E498" t="str">
            <v>MARIA JOSE DA SILVA</v>
          </cell>
          <cell r="F498" t="str">
            <v>2 - Outros Profissionais da Saúde</v>
          </cell>
          <cell r="G498">
            <v>322205</v>
          </cell>
          <cell r="H498" t="str">
            <v>03/2020</v>
          </cell>
          <cell r="J498">
            <v>130.12</v>
          </cell>
          <cell r="L498">
            <v>33.94</v>
          </cell>
          <cell r="M498">
            <v>5.23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MARIA JOSE SALUSTIANO DA SILVA</v>
          </cell>
          <cell r="F499" t="str">
            <v>2 - Outros Profissionais da Saúde</v>
          </cell>
          <cell r="G499">
            <v>322205</v>
          </cell>
          <cell r="H499" t="str">
            <v>03/2020</v>
          </cell>
          <cell r="J499">
            <v>121.81</v>
          </cell>
          <cell r="L499">
            <v>33.94</v>
          </cell>
          <cell r="M499">
            <v>5.23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</v>
          </cell>
          <cell r="E500" t="str">
            <v>MARIA JOSE SILVA DE ABREU</v>
          </cell>
          <cell r="F500" t="str">
            <v>3 - Administrativo</v>
          </cell>
          <cell r="G500">
            <v>517410</v>
          </cell>
          <cell r="H500" t="str">
            <v>03/2020</v>
          </cell>
          <cell r="J500">
            <v>94.49</v>
          </cell>
          <cell r="L500">
            <v>33.94</v>
          </cell>
          <cell r="M500">
            <v>5.23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MARIA JOSIELMA TENORIO DE OLIVEIRA</v>
          </cell>
          <cell r="F501" t="str">
            <v>2 - Outros Profissionais da Saúde</v>
          </cell>
          <cell r="G501">
            <v>322205</v>
          </cell>
          <cell r="H501" t="str">
            <v>03/2020</v>
          </cell>
          <cell r="J501">
            <v>125.99</v>
          </cell>
          <cell r="L501">
            <v>33.94</v>
          </cell>
          <cell r="M501">
            <v>5.23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</row>
        <row r="502">
          <cell r="C502" t="str">
            <v>HOSPITAL SILVIO MAGALHÃES</v>
          </cell>
          <cell r="E502" t="str">
            <v>MARIA LAYANNE CARLA PEREIRA SALES</v>
          </cell>
          <cell r="F502" t="str">
            <v>2 - Outros Profissionais da Saúde</v>
          </cell>
          <cell r="G502">
            <v>223505</v>
          </cell>
          <cell r="H502" t="str">
            <v>03/2020</v>
          </cell>
          <cell r="J502">
            <v>199.38</v>
          </cell>
          <cell r="L502">
            <v>33.94</v>
          </cell>
          <cell r="M502">
            <v>5.23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MARIA MADALENA DO NASCIMENTO</v>
          </cell>
          <cell r="F503" t="str">
            <v>3 - Administrativo</v>
          </cell>
          <cell r="G503">
            <v>411030</v>
          </cell>
          <cell r="H503" t="str">
            <v>03/2020</v>
          </cell>
          <cell r="J503">
            <v>150.54</v>
          </cell>
          <cell r="L503">
            <v>33.94</v>
          </cell>
          <cell r="M503">
            <v>5.23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MARIA NIDIA DOS SANTOS DA SILVA</v>
          </cell>
          <cell r="F504" t="str">
            <v>2 - Outros Profissionais da Saúde</v>
          </cell>
          <cell r="G504">
            <v>322205</v>
          </cell>
          <cell r="H504" t="str">
            <v>03/2020</v>
          </cell>
          <cell r="J504">
            <v>125.99</v>
          </cell>
          <cell r="L504">
            <v>33.94</v>
          </cell>
          <cell r="M504">
            <v>5.23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</v>
          </cell>
          <cell r="E505" t="str">
            <v xml:space="preserve">MARIA PATRICIA DE MENDONCA </v>
          </cell>
          <cell r="F505" t="str">
            <v>2 - Outros Profissionais da Saúde</v>
          </cell>
          <cell r="G505">
            <v>322205</v>
          </cell>
          <cell r="H505" t="str">
            <v>03/2020</v>
          </cell>
          <cell r="J505">
            <v>126.74</v>
          </cell>
          <cell r="L505">
            <v>33.94</v>
          </cell>
          <cell r="M505">
            <v>5.23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</v>
          </cell>
          <cell r="E506" t="str">
            <v>MARIA ROSIDELMA DE LIMA NASCIMENTO</v>
          </cell>
          <cell r="F506" t="str">
            <v>2 - Outros Profissionais da Saúde</v>
          </cell>
          <cell r="G506">
            <v>322205</v>
          </cell>
          <cell r="H506" t="str">
            <v>03/2020</v>
          </cell>
          <cell r="J506">
            <v>121.81</v>
          </cell>
          <cell r="L506">
            <v>33.94</v>
          </cell>
          <cell r="M506">
            <v>5.23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MARIA ROSINEIDE DE MOURA AQUINO</v>
          </cell>
          <cell r="F507" t="str">
            <v>2 - Outros Profissionais da Saúde</v>
          </cell>
          <cell r="G507">
            <v>223505</v>
          </cell>
          <cell r="H507" t="str">
            <v>03/2020</v>
          </cell>
          <cell r="J507">
            <v>209.86</v>
          </cell>
          <cell r="L507">
            <v>33.94</v>
          </cell>
          <cell r="M507">
            <v>5.23</v>
          </cell>
          <cell r="R507">
            <v>0</v>
          </cell>
          <cell r="S507">
            <v>0</v>
          </cell>
          <cell r="U507">
            <v>100</v>
          </cell>
          <cell r="X507" t="str">
            <v>AUX. CRECHE</v>
          </cell>
        </row>
        <row r="508">
          <cell r="C508" t="str">
            <v>HOSPITAL SILVIO MAGALHÃES</v>
          </cell>
          <cell r="E508" t="str">
            <v>MARIA ROSINEIDE RUFINO DA SILVA</v>
          </cell>
          <cell r="F508" t="str">
            <v>3 - Administrativo</v>
          </cell>
          <cell r="G508">
            <v>513505</v>
          </cell>
          <cell r="H508" t="str">
            <v>03/2020</v>
          </cell>
          <cell r="J508">
            <v>94.76</v>
          </cell>
          <cell r="L508">
            <v>33.94</v>
          </cell>
          <cell r="M508">
            <v>5.23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 xml:space="preserve">MARIA ZENAIDE SANTOS DE PAULA SILVA </v>
          </cell>
          <cell r="F509" t="str">
            <v>2 - Outros Profissionais da Saúde</v>
          </cell>
          <cell r="G509">
            <v>223505</v>
          </cell>
          <cell r="H509" t="str">
            <v>03/2020</v>
          </cell>
          <cell r="J509">
            <v>240.3</v>
          </cell>
          <cell r="L509">
            <v>0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>MARILIA NATHALIA DA SILVA MELO</v>
          </cell>
          <cell r="F510" t="str">
            <v>2 - Outros Profissionais da Saúde</v>
          </cell>
          <cell r="G510">
            <v>223505</v>
          </cell>
          <cell r="H510" t="str">
            <v>03/2020</v>
          </cell>
          <cell r="J510">
            <v>152.1</v>
          </cell>
          <cell r="L510">
            <v>33.94</v>
          </cell>
          <cell r="M510">
            <v>5.23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MARILUCE FREITAS DA SILVA</v>
          </cell>
          <cell r="F511" t="str">
            <v>2 - Outros Profissionais da Saúde</v>
          </cell>
          <cell r="G511">
            <v>322205</v>
          </cell>
          <cell r="H511" t="str">
            <v>03/2020</v>
          </cell>
          <cell r="J511">
            <v>125.99</v>
          </cell>
          <cell r="L511">
            <v>33.94</v>
          </cell>
          <cell r="M511">
            <v>5.23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C512" t="str">
            <v>HOSPITAL SILVIO MAGALHÃES</v>
          </cell>
          <cell r="E512" t="str">
            <v>MARILYA GERONCIO DE LUNA LINS</v>
          </cell>
          <cell r="F512" t="str">
            <v>4 - Assistência Odontológica</v>
          </cell>
          <cell r="G512">
            <v>223208</v>
          </cell>
          <cell r="H512" t="str">
            <v>03/2020</v>
          </cell>
          <cell r="J512">
            <v>231.04</v>
          </cell>
          <cell r="L512">
            <v>33.94</v>
          </cell>
          <cell r="M512">
            <v>5.23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</v>
          </cell>
          <cell r="E513" t="str">
            <v>MARINEIDE ALVES DA SILVA</v>
          </cell>
          <cell r="F513" t="str">
            <v>3 - Administrativo</v>
          </cell>
          <cell r="G513">
            <v>521130</v>
          </cell>
          <cell r="H513" t="str">
            <v>03/2020</v>
          </cell>
          <cell r="J513">
            <v>117.88</v>
          </cell>
          <cell r="L513">
            <v>33.94</v>
          </cell>
          <cell r="M513">
            <v>5.23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>MARIO ALVES DA COSTA JUNIOR</v>
          </cell>
          <cell r="F514" t="str">
            <v>1 - Médico</v>
          </cell>
          <cell r="G514">
            <v>225270</v>
          </cell>
          <cell r="H514" t="str">
            <v>03/2020</v>
          </cell>
          <cell r="J514">
            <v>1427.28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MARLENE VICENTE SANTANA</v>
          </cell>
          <cell r="F515" t="str">
            <v>3 - Administrativo</v>
          </cell>
          <cell r="G515">
            <v>513430</v>
          </cell>
          <cell r="H515" t="str">
            <v>03/2020</v>
          </cell>
          <cell r="J515">
            <v>98.98</v>
          </cell>
          <cell r="L515">
            <v>33.94</v>
          </cell>
          <cell r="M515">
            <v>5.23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MARLON PETRONIO DE OLIVEIRA BARBOSA</v>
          </cell>
          <cell r="F516" t="str">
            <v>2 - Outros Profissionais da Saúde</v>
          </cell>
          <cell r="G516">
            <v>322205</v>
          </cell>
          <cell r="H516" t="str">
            <v>03/2020</v>
          </cell>
          <cell r="J516">
            <v>125.99</v>
          </cell>
          <cell r="L516">
            <v>33.94</v>
          </cell>
          <cell r="M516">
            <v>5.23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MATINAIA LUCILENE DA SILVA</v>
          </cell>
          <cell r="F517" t="str">
            <v>2 - Outros Profissionais da Saúde</v>
          </cell>
          <cell r="G517">
            <v>322205</v>
          </cell>
          <cell r="H517" t="str">
            <v>03/2020</v>
          </cell>
          <cell r="J517">
            <v>111.83</v>
          </cell>
          <cell r="L517">
            <v>33.94</v>
          </cell>
          <cell r="M517">
            <v>5.23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MAURIENE SIQUEIRA CORDEIRO</v>
          </cell>
          <cell r="F518" t="str">
            <v>1 - Médico</v>
          </cell>
          <cell r="G518">
            <v>225124</v>
          </cell>
          <cell r="H518" t="str">
            <v>03/2020</v>
          </cell>
          <cell r="J518">
            <v>781.06</v>
          </cell>
          <cell r="L518">
            <v>33.94</v>
          </cell>
          <cell r="M518">
            <v>5.23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MAVIA MIKAELLE BARBOSA MELO</v>
          </cell>
          <cell r="F519" t="str">
            <v>2 - Outros Profissionais da Saúde</v>
          </cell>
          <cell r="G519">
            <v>223505</v>
          </cell>
          <cell r="H519" t="str">
            <v>03/2020</v>
          </cell>
          <cell r="J519">
            <v>245.35</v>
          </cell>
          <cell r="L519">
            <v>0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MAYARA LUIZA SANTOS DE ARAUJO</v>
          </cell>
          <cell r="F520" t="str">
            <v>2 - Outros Profissionais da Saúde</v>
          </cell>
          <cell r="G520">
            <v>322205</v>
          </cell>
          <cell r="H520" t="str">
            <v>03/2020</v>
          </cell>
          <cell r="J520">
            <v>130.91999999999999</v>
          </cell>
          <cell r="L520">
            <v>33.94</v>
          </cell>
          <cell r="M520">
            <v>5.23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</row>
        <row r="521">
          <cell r="C521" t="str">
            <v>HOSPITAL SILVIO MAGALHÃES</v>
          </cell>
          <cell r="E521" t="str">
            <v>MAYARA NATASHA ERMINIO DO NASCIMENTO</v>
          </cell>
          <cell r="F521" t="str">
            <v>3 - Administrativo</v>
          </cell>
          <cell r="G521">
            <v>413115</v>
          </cell>
          <cell r="H521" t="str">
            <v>03/2020</v>
          </cell>
          <cell r="J521">
            <v>0</v>
          </cell>
          <cell r="L521">
            <v>33.94</v>
          </cell>
          <cell r="M521">
            <v>5.23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</v>
          </cell>
          <cell r="E522" t="str">
            <v>MAYARA PRISCILA RAMOS DO NASCIMENTO</v>
          </cell>
          <cell r="F522" t="str">
            <v>2 - Outros Profissionais da Saúde</v>
          </cell>
          <cell r="G522">
            <v>223605</v>
          </cell>
          <cell r="H522" t="str">
            <v>03/2020</v>
          </cell>
          <cell r="J522">
            <v>293.45999999999998</v>
          </cell>
          <cell r="L522">
            <v>33.94</v>
          </cell>
          <cell r="M522">
            <v>5.23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C523" t="str">
            <v>HOSPITAL SILVIO MAGALHÃES</v>
          </cell>
          <cell r="E523" t="str">
            <v>MERCIA MARIA RODRIGUES PIMENTEL LIRA</v>
          </cell>
          <cell r="F523" t="str">
            <v>2 - Outros Profissionais da Saúde</v>
          </cell>
          <cell r="G523">
            <v>322205</v>
          </cell>
          <cell r="H523" t="str">
            <v>03/2020</v>
          </cell>
          <cell r="J523">
            <v>126.74</v>
          </cell>
          <cell r="L523">
            <v>33.94</v>
          </cell>
          <cell r="M523">
            <v>5.23</v>
          </cell>
          <cell r="R523">
            <v>0</v>
          </cell>
          <cell r="S523">
            <v>62.7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>MEYVE JULIANE DA SILVA</v>
          </cell>
          <cell r="F524" t="str">
            <v>2 - Outros Profissionais da Saúde</v>
          </cell>
          <cell r="G524">
            <v>322205</v>
          </cell>
          <cell r="H524" t="str">
            <v>03/2020</v>
          </cell>
          <cell r="J524">
            <v>107.48</v>
          </cell>
          <cell r="L524">
            <v>33.94</v>
          </cell>
          <cell r="M524">
            <v>5.23</v>
          </cell>
          <cell r="R524">
            <v>0</v>
          </cell>
          <cell r="S524">
            <v>0</v>
          </cell>
          <cell r="U524">
            <v>64</v>
          </cell>
          <cell r="X524" t="str">
            <v>AUX. CRECHE</v>
          </cell>
        </row>
        <row r="525">
          <cell r="C525" t="str">
            <v>HOSPITAL SILVIO MAGALHÃES</v>
          </cell>
          <cell r="E525" t="str">
            <v>MICAELLE MAYRA COSTA DE FARIAS</v>
          </cell>
          <cell r="F525" t="str">
            <v>2 - Outros Profissionais da Saúde</v>
          </cell>
          <cell r="G525">
            <v>223505</v>
          </cell>
          <cell r="H525" t="str">
            <v>03/2020</v>
          </cell>
          <cell r="J525">
            <v>152.1</v>
          </cell>
          <cell r="L525">
            <v>33.94</v>
          </cell>
          <cell r="M525">
            <v>5.23</v>
          </cell>
          <cell r="R525">
            <v>0</v>
          </cell>
          <cell r="S525">
            <v>0</v>
          </cell>
          <cell r="U525">
            <v>100</v>
          </cell>
          <cell r="X525" t="str">
            <v>AUX. CRECHE</v>
          </cell>
        </row>
        <row r="526">
          <cell r="C526" t="str">
            <v>HOSPITAL SILVIO MAGALHÃES</v>
          </cell>
          <cell r="E526" t="str">
            <v>MICHELINE MARIA DOS SANTOS SILVA</v>
          </cell>
          <cell r="F526" t="str">
            <v>3 - Administrativo</v>
          </cell>
          <cell r="G526">
            <v>251605</v>
          </cell>
          <cell r="H526" t="str">
            <v>03/2020</v>
          </cell>
          <cell r="J526">
            <v>241.21</v>
          </cell>
          <cell r="L526">
            <v>33.94</v>
          </cell>
          <cell r="M526">
            <v>5.23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C527" t="str">
            <v>HOSPITAL SILVIO MAGALHÃES</v>
          </cell>
          <cell r="E527" t="str">
            <v>MICHELLE INGRID CAVALCANTE DA SILVA</v>
          </cell>
          <cell r="F527" t="str">
            <v>2 - Outros Profissionais da Saúde</v>
          </cell>
          <cell r="G527">
            <v>223505</v>
          </cell>
          <cell r="H527" t="str">
            <v>03/2020</v>
          </cell>
          <cell r="J527">
            <v>401.88</v>
          </cell>
          <cell r="L527">
            <v>33.94</v>
          </cell>
          <cell r="M527">
            <v>5.23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</row>
        <row r="528">
          <cell r="C528" t="str">
            <v>HOSPITAL SILVIO MAGALHÃES</v>
          </cell>
          <cell r="E528" t="str">
            <v>MICHELLINY OLIVEIRA DE ANDRADE</v>
          </cell>
          <cell r="F528" t="str">
            <v>3 - Administrativo</v>
          </cell>
          <cell r="G528">
            <v>517410</v>
          </cell>
          <cell r="H528" t="str">
            <v>03/2020</v>
          </cell>
          <cell r="J528">
            <v>94.49</v>
          </cell>
          <cell r="L528">
            <v>33.94</v>
          </cell>
          <cell r="M528">
            <v>5.23</v>
          </cell>
          <cell r="R528">
            <v>0</v>
          </cell>
          <cell r="S528">
            <v>0</v>
          </cell>
          <cell r="U528">
            <v>64</v>
          </cell>
          <cell r="X528" t="str">
            <v>AUX. CRECHE</v>
          </cell>
        </row>
        <row r="529">
          <cell r="C529" t="str">
            <v>HOSPITAL SILVIO MAGALHÃES</v>
          </cell>
          <cell r="E529" t="str">
            <v>MIGUEL ALVES TEIXEIRA NETO</v>
          </cell>
          <cell r="F529" t="str">
            <v>2 - Outros Profissionais da Saúde</v>
          </cell>
          <cell r="G529">
            <v>223505</v>
          </cell>
          <cell r="H529" t="str">
            <v>03/2020</v>
          </cell>
          <cell r="J529">
            <v>180.31</v>
          </cell>
          <cell r="L529">
            <v>33.94</v>
          </cell>
          <cell r="M529">
            <v>5.23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C530" t="str">
            <v>HOSPITAL SILVIO MAGALHÃES</v>
          </cell>
          <cell r="E530" t="str">
            <v xml:space="preserve">MIRIAM DE MELO </v>
          </cell>
          <cell r="F530" t="str">
            <v>3 - Administrativo</v>
          </cell>
          <cell r="G530">
            <v>251605</v>
          </cell>
          <cell r="H530" t="str">
            <v>03/2020</v>
          </cell>
          <cell r="J530">
            <v>234.27</v>
          </cell>
          <cell r="L530">
            <v>33.94</v>
          </cell>
          <cell r="M530">
            <v>5.23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C531" t="str">
            <v>HOSPITAL SILVIO MAGALHÃES</v>
          </cell>
          <cell r="E531" t="str">
            <v>MISSILENE MARIA DA SILVA</v>
          </cell>
          <cell r="F531" t="str">
            <v>2 - Outros Profissionais da Saúde</v>
          </cell>
          <cell r="G531">
            <v>322205</v>
          </cell>
          <cell r="H531" t="str">
            <v>03/2020</v>
          </cell>
          <cell r="J531">
            <v>111.66</v>
          </cell>
          <cell r="L531">
            <v>33.94</v>
          </cell>
          <cell r="M531">
            <v>5.23</v>
          </cell>
          <cell r="R531">
            <v>0</v>
          </cell>
          <cell r="S531">
            <v>0</v>
          </cell>
          <cell r="U531">
            <v>128</v>
          </cell>
          <cell r="X531" t="str">
            <v>AUX. CRECHE</v>
          </cell>
        </row>
        <row r="532">
          <cell r="C532" t="str">
            <v>HOSPITAL SILVIO MAGALHÃES</v>
          </cell>
          <cell r="E532" t="str">
            <v>MONICA GISELI DA SILVA</v>
          </cell>
          <cell r="F532" t="str">
            <v>2 - Outros Profissionais da Saúde</v>
          </cell>
          <cell r="G532">
            <v>322205</v>
          </cell>
          <cell r="H532" t="str">
            <v>03/2020</v>
          </cell>
          <cell r="J532">
            <v>107.48</v>
          </cell>
          <cell r="L532">
            <v>33.94</v>
          </cell>
          <cell r="M532">
            <v>5.23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</v>
          </cell>
          <cell r="E533" t="str">
            <v>MONICA MARIA DE OLIVEIRA ALVES SILVA</v>
          </cell>
          <cell r="F533" t="str">
            <v>2 - Outros Profissionais da Saúde</v>
          </cell>
          <cell r="G533">
            <v>322205</v>
          </cell>
          <cell r="H533" t="str">
            <v>03/2020</v>
          </cell>
          <cell r="J533">
            <v>130.91999999999999</v>
          </cell>
          <cell r="L533">
            <v>33.94</v>
          </cell>
          <cell r="M533">
            <v>5.23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</v>
          </cell>
          <cell r="E534" t="str">
            <v>MORGANA RODRIGUES NEVES SILVA</v>
          </cell>
          <cell r="F534" t="str">
            <v>2 - Outros Profissionais da Saúde</v>
          </cell>
          <cell r="G534">
            <v>223505</v>
          </cell>
          <cell r="H534" t="str">
            <v>03/2020</v>
          </cell>
          <cell r="J534">
            <v>146.54</v>
          </cell>
          <cell r="L534">
            <v>33.94</v>
          </cell>
          <cell r="M534">
            <v>5.23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</v>
          </cell>
          <cell r="E535" t="str">
            <v>MURILO DE SENA CAMPELO</v>
          </cell>
          <cell r="F535" t="str">
            <v>3 - Administrativo</v>
          </cell>
          <cell r="G535">
            <v>517410</v>
          </cell>
          <cell r="H535" t="str">
            <v>03/2020</v>
          </cell>
          <cell r="J535">
            <v>125.73</v>
          </cell>
          <cell r="L535">
            <v>0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C536" t="str">
            <v>HOSPITAL SILVIO MAGALHÃES</v>
          </cell>
          <cell r="E536" t="str">
            <v>NAIRAN BARRETTO JUNIOR</v>
          </cell>
          <cell r="F536" t="str">
            <v>3 - Administrativo</v>
          </cell>
          <cell r="G536">
            <v>413110</v>
          </cell>
          <cell r="H536" t="str">
            <v>03/2020</v>
          </cell>
          <cell r="J536">
            <v>116.64</v>
          </cell>
          <cell r="L536">
            <v>33.94</v>
          </cell>
          <cell r="M536">
            <v>5.23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</v>
          </cell>
          <cell r="E537" t="str">
            <v>NARA RODRIGUES DE QUEIROZ</v>
          </cell>
          <cell r="F537" t="str">
            <v>2 - Outros Profissionais da Saúde</v>
          </cell>
          <cell r="G537">
            <v>324115</v>
          </cell>
          <cell r="H537" t="str">
            <v>03/2020</v>
          </cell>
          <cell r="J537">
            <v>255.06</v>
          </cell>
          <cell r="L537">
            <v>33.94</v>
          </cell>
          <cell r="M537">
            <v>5.23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>NATALI PRISCILA DA SILVA CAVALCANTI</v>
          </cell>
          <cell r="F538" t="str">
            <v>2 - Outros Profissionais da Saúde</v>
          </cell>
          <cell r="G538">
            <v>322205</v>
          </cell>
          <cell r="H538" t="str">
            <v>03/2020</v>
          </cell>
          <cell r="J538">
            <v>111.83</v>
          </cell>
          <cell r="L538">
            <v>33.94</v>
          </cell>
          <cell r="M538">
            <v>5.23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</v>
          </cell>
          <cell r="E539" t="str">
            <v xml:space="preserve">NATALY MYKAELLA MIRANDA DA SILVA </v>
          </cell>
          <cell r="F539" t="str">
            <v>2 - Outros Profissionais da Saúde</v>
          </cell>
          <cell r="G539">
            <v>223505</v>
          </cell>
          <cell r="H539" t="str">
            <v>03/2020</v>
          </cell>
          <cell r="J539">
            <v>171.75</v>
          </cell>
          <cell r="L539">
            <v>33.94</v>
          </cell>
          <cell r="M539">
            <v>5.23</v>
          </cell>
          <cell r="R539">
            <v>0</v>
          </cell>
          <cell r="S539">
            <v>0</v>
          </cell>
          <cell r="U539">
            <v>100</v>
          </cell>
          <cell r="X539" t="str">
            <v>AUX. CRECHE</v>
          </cell>
        </row>
        <row r="540">
          <cell r="C540" t="str">
            <v>HOSPITAL SILVIO MAGALHÃES</v>
          </cell>
          <cell r="E540" t="str">
            <v>NATASHA PEREIRA DE CARVALHO RODRIGUES</v>
          </cell>
          <cell r="F540" t="str">
            <v>1 - Médico</v>
          </cell>
          <cell r="G540">
            <v>225250</v>
          </cell>
          <cell r="H540" t="str">
            <v>03/2020</v>
          </cell>
          <cell r="J540">
            <v>1002.29</v>
          </cell>
          <cell r="L540">
            <v>33.94</v>
          </cell>
          <cell r="M540">
            <v>5.23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>NEDSON MARINHO DE AZEVEDO</v>
          </cell>
          <cell r="F541" t="str">
            <v>2 - Outros Profissionais da Saúde</v>
          </cell>
          <cell r="G541">
            <v>515110</v>
          </cell>
          <cell r="H541" t="str">
            <v>03/2020</v>
          </cell>
          <cell r="J541">
            <v>123.46</v>
          </cell>
          <cell r="L541">
            <v>33.94</v>
          </cell>
          <cell r="M541">
            <v>5.23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>NEIDJANE MARIA DA SILVA</v>
          </cell>
          <cell r="F542" t="str">
            <v>3 - Administrativo</v>
          </cell>
          <cell r="G542">
            <v>513505</v>
          </cell>
          <cell r="H542" t="str">
            <v>03/2020</v>
          </cell>
          <cell r="J542">
            <v>124.92</v>
          </cell>
          <cell r="L542">
            <v>33.94</v>
          </cell>
          <cell r="M542">
            <v>5.23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NICODEMOS TELES DE PONTES NETO</v>
          </cell>
          <cell r="F543" t="str">
            <v>1 - Médico</v>
          </cell>
          <cell r="G543">
            <v>225124</v>
          </cell>
          <cell r="H543" t="str">
            <v>03/2020</v>
          </cell>
          <cell r="J543">
            <v>823.12</v>
          </cell>
          <cell r="L543">
            <v>33.94</v>
          </cell>
          <cell r="M543">
            <v>5.23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>NIKOLLAS MATHEUS JOSE BEZERRA DOS SANTOS</v>
          </cell>
          <cell r="F544" t="str">
            <v>3 - Administrativo</v>
          </cell>
          <cell r="G544">
            <v>422110</v>
          </cell>
          <cell r="H544" t="str">
            <v>03/2020</v>
          </cell>
          <cell r="J544">
            <v>83.6</v>
          </cell>
          <cell r="L544">
            <v>33.94</v>
          </cell>
          <cell r="M544">
            <v>5.23</v>
          </cell>
          <cell r="R544">
            <v>100</v>
          </cell>
          <cell r="S544">
            <v>62.7</v>
          </cell>
          <cell r="U544">
            <v>0</v>
          </cell>
          <cell r="X544" t="str">
            <v/>
          </cell>
        </row>
        <row r="545">
          <cell r="C545" t="str">
            <v>HOSPITAL SILVIO MAGALHÃES</v>
          </cell>
          <cell r="E545" t="str">
            <v xml:space="preserve">NILVANIA KATIA FERREIRA DA SILVA </v>
          </cell>
          <cell r="F545" t="str">
            <v>2 - Outros Profissionais da Saúde</v>
          </cell>
          <cell r="G545">
            <v>322205</v>
          </cell>
          <cell r="H545" t="str">
            <v>03/2020</v>
          </cell>
          <cell r="J545">
            <v>103.18</v>
          </cell>
          <cell r="L545">
            <v>0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NORMA LINS BARRETO DE FARIAS</v>
          </cell>
          <cell r="F546" t="str">
            <v>3 - Administrativo</v>
          </cell>
          <cell r="G546">
            <v>521130</v>
          </cell>
          <cell r="H546" t="str">
            <v>03/2020</v>
          </cell>
          <cell r="J546">
            <v>104.52</v>
          </cell>
          <cell r="L546">
            <v>33.94</v>
          </cell>
          <cell r="M546">
            <v>5.23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OSVALDO LEANDRO RODRIGUES DA FONSECA</v>
          </cell>
          <cell r="F547" t="str">
            <v>3 - Administrativo</v>
          </cell>
          <cell r="G547">
            <v>517410</v>
          </cell>
          <cell r="H547" t="str">
            <v>03/2020</v>
          </cell>
          <cell r="J547">
            <v>111.62</v>
          </cell>
          <cell r="L547">
            <v>33.94</v>
          </cell>
          <cell r="M547">
            <v>5.23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</v>
          </cell>
          <cell r="E548" t="str">
            <v>OTHON RAFAEL DOS SANTOS SILVA</v>
          </cell>
          <cell r="F548" t="str">
            <v>3 - Administrativo</v>
          </cell>
          <cell r="G548">
            <v>422110</v>
          </cell>
          <cell r="H548" t="str">
            <v>03/2020</v>
          </cell>
          <cell r="J548">
            <v>0</v>
          </cell>
          <cell r="L548">
            <v>33.94</v>
          </cell>
          <cell r="M548">
            <v>5.23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</row>
        <row r="549">
          <cell r="C549" t="str">
            <v>HOSPITAL SILVIO MAGALHÃES</v>
          </cell>
          <cell r="E549" t="str">
            <v>PABLO RAFAEL MEIRA FERREIRA</v>
          </cell>
          <cell r="F549" t="str">
            <v>3 - Administrativo</v>
          </cell>
          <cell r="G549">
            <v>411005</v>
          </cell>
          <cell r="H549" t="str">
            <v>03/2020</v>
          </cell>
          <cell r="J549">
            <v>186.31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</v>
          </cell>
          <cell r="E550" t="str">
            <v xml:space="preserve">PATRICIA EMILIANA FIRMINO TEIXEIRA </v>
          </cell>
          <cell r="F550" t="str">
            <v>2 - Outros Profissionais da Saúde</v>
          </cell>
          <cell r="G550">
            <v>322205</v>
          </cell>
          <cell r="H550" t="str">
            <v>03/2020</v>
          </cell>
          <cell r="J550">
            <v>121.81</v>
          </cell>
          <cell r="L550">
            <v>33.94</v>
          </cell>
          <cell r="M550">
            <v>5.23</v>
          </cell>
          <cell r="R550">
            <v>0</v>
          </cell>
          <cell r="S550">
            <v>0</v>
          </cell>
          <cell r="U550">
            <v>64</v>
          </cell>
          <cell r="X550" t="str">
            <v>AUX. CRECHE</v>
          </cell>
        </row>
        <row r="551">
          <cell r="C551" t="str">
            <v>HOSPITAL SILVIO MAGALHÃES</v>
          </cell>
          <cell r="E551" t="str">
            <v>PATRICIA MARIA DA SILVA</v>
          </cell>
          <cell r="F551" t="str">
            <v>2 - Outros Profissionais da Saúde</v>
          </cell>
          <cell r="G551">
            <v>322205</v>
          </cell>
          <cell r="H551" t="str">
            <v>03/2020</v>
          </cell>
          <cell r="J551">
            <v>107.48</v>
          </cell>
          <cell r="L551">
            <v>33.94</v>
          </cell>
          <cell r="M551">
            <v>5.23</v>
          </cell>
          <cell r="R551">
            <v>100</v>
          </cell>
          <cell r="S551">
            <v>62.7</v>
          </cell>
          <cell r="U551">
            <v>64</v>
          </cell>
          <cell r="X551" t="str">
            <v>AUX. CRECHE</v>
          </cell>
        </row>
        <row r="552">
          <cell r="C552" t="str">
            <v>HOSPITAL SILVIO MAGALHÃES</v>
          </cell>
          <cell r="E552" t="str">
            <v xml:space="preserve">PATRICIA MARIA DA SILVA </v>
          </cell>
          <cell r="F552" t="str">
            <v>3 - Administrativo</v>
          </cell>
          <cell r="G552">
            <v>422110</v>
          </cell>
          <cell r="H552" t="str">
            <v>03/2020</v>
          </cell>
          <cell r="J552">
            <v>107.09</v>
          </cell>
          <cell r="L552">
            <v>33.94</v>
          </cell>
          <cell r="M552">
            <v>5.23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</v>
          </cell>
          <cell r="E553" t="str">
            <v>PATRICIA TRINDADE ARAUJO MELO</v>
          </cell>
          <cell r="F553" t="str">
            <v>2 - Outros Profissionais da Saúde</v>
          </cell>
          <cell r="G553">
            <v>131210</v>
          </cell>
          <cell r="H553" t="str">
            <v>03/2020</v>
          </cell>
          <cell r="J553">
            <v>594.16999999999996</v>
          </cell>
          <cell r="L553">
            <v>33.94</v>
          </cell>
          <cell r="M553">
            <v>5.23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</row>
        <row r="554">
          <cell r="C554" t="str">
            <v>HOSPITAL SILVIO MAGALHÃES</v>
          </cell>
          <cell r="E554" t="str">
            <v>PAULA GABRIEL MORAIS DA SILVA</v>
          </cell>
          <cell r="F554" t="str">
            <v>2 - Outros Profissionais da Saúde</v>
          </cell>
          <cell r="G554">
            <v>223505</v>
          </cell>
          <cell r="H554" t="str">
            <v>03/2020</v>
          </cell>
          <cell r="J554">
            <v>244.8</v>
          </cell>
          <cell r="L554">
            <v>33.94</v>
          </cell>
          <cell r="M554">
            <v>5.23</v>
          </cell>
          <cell r="R554">
            <v>0</v>
          </cell>
          <cell r="S554">
            <v>0</v>
          </cell>
          <cell r="U554">
            <v>200</v>
          </cell>
          <cell r="X554" t="str">
            <v>AUX. CRECHE</v>
          </cell>
        </row>
        <row r="555">
          <cell r="C555" t="str">
            <v>HOSPITAL SILVIO MAGALHÃES</v>
          </cell>
          <cell r="E555" t="str">
            <v xml:space="preserve">PAULO HENRIQUE DA SILVA </v>
          </cell>
          <cell r="F555" t="str">
            <v>3 - Administrativo</v>
          </cell>
          <cell r="G555">
            <v>517410</v>
          </cell>
          <cell r="H555" t="str">
            <v>03/2020</v>
          </cell>
          <cell r="J555">
            <v>94.49</v>
          </cell>
          <cell r="L555">
            <v>33.94</v>
          </cell>
          <cell r="M555">
            <v>5.23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C556" t="str">
            <v>HOSPITAL SILVIO MAGALHÃES</v>
          </cell>
          <cell r="E556" t="str">
            <v>PAULO RICARDO MOURA DE ANDRADE</v>
          </cell>
          <cell r="F556" t="str">
            <v>3 - Administrativo</v>
          </cell>
          <cell r="G556">
            <v>517410</v>
          </cell>
          <cell r="H556" t="str">
            <v>03/2020</v>
          </cell>
          <cell r="J556">
            <v>98.71</v>
          </cell>
          <cell r="L556">
            <v>33.94</v>
          </cell>
          <cell r="M556">
            <v>5.23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C557" t="str">
            <v>HOSPITAL SILVIO MAGALHÃES</v>
          </cell>
          <cell r="E557" t="str">
            <v>PEDRO PAULO RODRIGUES DE OLIVEIRA NETO</v>
          </cell>
          <cell r="F557" t="str">
            <v>3 - Administrativo</v>
          </cell>
          <cell r="G557">
            <v>521130</v>
          </cell>
          <cell r="H557" t="str">
            <v>03/2020</v>
          </cell>
          <cell r="J557">
            <v>99.1</v>
          </cell>
          <cell r="L557">
            <v>33.94</v>
          </cell>
          <cell r="M557">
            <v>5.23</v>
          </cell>
          <cell r="R557">
            <v>100</v>
          </cell>
          <cell r="S557">
            <v>64.569999999999993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PETRUCIA MARIA LOPES</v>
          </cell>
          <cell r="F558" t="str">
            <v>3 - Administrativo</v>
          </cell>
          <cell r="G558">
            <v>521130</v>
          </cell>
          <cell r="H558" t="str">
            <v>03/2020</v>
          </cell>
          <cell r="J558">
            <v>117.88</v>
          </cell>
          <cell r="L558">
            <v>33.94</v>
          </cell>
          <cell r="M558">
            <v>5.23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</v>
          </cell>
          <cell r="E559" t="str">
            <v>PRISCILA DA SILVA FIGUEREDO</v>
          </cell>
          <cell r="F559" t="str">
            <v>2 - Outros Profissionais da Saúde</v>
          </cell>
          <cell r="G559">
            <v>223505</v>
          </cell>
          <cell r="H559" t="str">
            <v>03/2020</v>
          </cell>
          <cell r="J559">
            <v>243.62</v>
          </cell>
          <cell r="L559">
            <v>33.94</v>
          </cell>
          <cell r="M559">
            <v>5.23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C560" t="str">
            <v>HOSPITAL SILVIO MAGALHÃES</v>
          </cell>
          <cell r="E560" t="str">
            <v>PRISCILA RAFAELA CARMELINO</v>
          </cell>
          <cell r="F560" t="str">
            <v>2 - Outros Profissionais da Saúde</v>
          </cell>
          <cell r="G560">
            <v>322205</v>
          </cell>
          <cell r="H560" t="str">
            <v>03/2020</v>
          </cell>
          <cell r="J560">
            <v>111.83</v>
          </cell>
          <cell r="L560">
            <v>33.94</v>
          </cell>
          <cell r="M560">
            <v>5.23</v>
          </cell>
          <cell r="R560">
            <v>0</v>
          </cell>
          <cell r="S560">
            <v>0</v>
          </cell>
          <cell r="U560">
            <v>64</v>
          </cell>
          <cell r="X560" t="str">
            <v>AUX. CRECHE</v>
          </cell>
        </row>
        <row r="561">
          <cell r="C561" t="str">
            <v>HOSPITAL SILVIO MAGALHÃES</v>
          </cell>
          <cell r="E561" t="str">
            <v>QUITERIA MARIA DA SILVA PORTELA</v>
          </cell>
          <cell r="F561" t="str">
            <v>2 - Outros Profissionais da Saúde</v>
          </cell>
          <cell r="G561">
            <v>322205</v>
          </cell>
          <cell r="H561" t="str">
            <v>03/2020</v>
          </cell>
          <cell r="J561">
            <v>125.99</v>
          </cell>
          <cell r="L561">
            <v>33.94</v>
          </cell>
          <cell r="M561">
            <v>5.23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>RAFAEL JOSE LEITAO MELO DA COSTA</v>
          </cell>
          <cell r="F562" t="str">
            <v>2 - Outros Profissionais da Saúde</v>
          </cell>
          <cell r="G562">
            <v>223505</v>
          </cell>
          <cell r="H562" t="str">
            <v>03/2020</v>
          </cell>
          <cell r="J562">
            <v>68.48</v>
          </cell>
          <cell r="L562">
            <v>33.94</v>
          </cell>
          <cell r="M562">
            <v>5.23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C563" t="str">
            <v>HOSPITAL SILVIO MAGALHÃES</v>
          </cell>
          <cell r="E563" t="str">
            <v>RAFAEL ROBERTO DE ALMEIDA SILVA</v>
          </cell>
          <cell r="F563" t="str">
            <v>3 - Administrativo</v>
          </cell>
          <cell r="G563">
            <v>422110</v>
          </cell>
          <cell r="H563" t="str">
            <v>03/2020</v>
          </cell>
          <cell r="J563">
            <v>9.75</v>
          </cell>
          <cell r="L563">
            <v>33.94</v>
          </cell>
          <cell r="M563">
            <v>5.23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RAFAELA MARIA DA SILVA</v>
          </cell>
          <cell r="F564" t="str">
            <v>2 - Outros Profissionais da Saúde</v>
          </cell>
          <cell r="G564">
            <v>322205</v>
          </cell>
          <cell r="H564" t="str">
            <v>03/2020</v>
          </cell>
          <cell r="J564">
            <v>126.74</v>
          </cell>
          <cell r="L564">
            <v>33.94</v>
          </cell>
          <cell r="M564">
            <v>5.23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C565" t="str">
            <v>HOSPITAL SILVIO MAGALHÃES</v>
          </cell>
          <cell r="E565" t="str">
            <v>RAFAELA MARIA DA SILVA ESPINDOLA</v>
          </cell>
          <cell r="F565" t="str">
            <v>2 - Outros Profissionais da Saúde</v>
          </cell>
          <cell r="G565">
            <v>322205</v>
          </cell>
          <cell r="H565" t="str">
            <v>03/2020</v>
          </cell>
          <cell r="J565">
            <v>111.83</v>
          </cell>
          <cell r="L565">
            <v>33.94</v>
          </cell>
          <cell r="M565">
            <v>5.23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</v>
          </cell>
          <cell r="E566" t="str">
            <v>RAFAELA MARIA RABELO SANTANA</v>
          </cell>
          <cell r="F566" t="str">
            <v>2 - Outros Profissionais da Saúde</v>
          </cell>
          <cell r="G566">
            <v>223505</v>
          </cell>
          <cell r="H566" t="str">
            <v>03/2020</v>
          </cell>
          <cell r="J566">
            <v>326.89999999999998</v>
          </cell>
          <cell r="L566">
            <v>33.94</v>
          </cell>
          <cell r="M566">
            <v>5.23</v>
          </cell>
          <cell r="R566">
            <v>0</v>
          </cell>
          <cell r="S566">
            <v>0</v>
          </cell>
          <cell r="U566">
            <v>100</v>
          </cell>
          <cell r="X566" t="str">
            <v>AUX. CRECHE</v>
          </cell>
        </row>
        <row r="567">
          <cell r="C567" t="str">
            <v>HOSPITAL SILVIO MAGALHÃES</v>
          </cell>
          <cell r="E567" t="str">
            <v>RAFAELLA DE MELO POSSIDONIO</v>
          </cell>
          <cell r="F567" t="str">
            <v>3 - Administrativo</v>
          </cell>
          <cell r="G567">
            <v>411010</v>
          </cell>
          <cell r="H567" t="str">
            <v>03/2020</v>
          </cell>
          <cell r="J567">
            <v>257.99</v>
          </cell>
          <cell r="L567">
            <v>33.94</v>
          </cell>
          <cell r="M567">
            <v>5.23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>RAFAELLY CARLA DA SILVA</v>
          </cell>
          <cell r="F568" t="str">
            <v>2 - Outros Profissionais da Saúde</v>
          </cell>
          <cell r="G568">
            <v>322205</v>
          </cell>
          <cell r="H568" t="str">
            <v>03/2020</v>
          </cell>
          <cell r="J568">
            <v>107.48</v>
          </cell>
          <cell r="L568">
            <v>33.94</v>
          </cell>
          <cell r="M568">
            <v>5.23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>RAISSA PAMELLA SILVA LIMA</v>
          </cell>
          <cell r="F569" t="str">
            <v>2 - Outros Profissionais da Saúde</v>
          </cell>
          <cell r="G569">
            <v>223505</v>
          </cell>
          <cell r="H569" t="str">
            <v>03/2020</v>
          </cell>
          <cell r="J569">
            <v>152.1</v>
          </cell>
          <cell r="L569">
            <v>33.94</v>
          </cell>
          <cell r="M569">
            <v>5.23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</v>
          </cell>
          <cell r="E570" t="str">
            <v>RAMON VITOR DE SOUZA LEAL</v>
          </cell>
          <cell r="F570" t="str">
            <v>2 - Outros Profissionais da Saúde</v>
          </cell>
          <cell r="G570">
            <v>223505</v>
          </cell>
          <cell r="H570" t="str">
            <v>03/2020</v>
          </cell>
          <cell r="J570">
            <v>238.99</v>
          </cell>
          <cell r="L570">
            <v>33.94</v>
          </cell>
          <cell r="M570">
            <v>5.23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>RAPHAELLA LOPES PLECH ZILIANI</v>
          </cell>
          <cell r="F571" t="str">
            <v>1 - Médico</v>
          </cell>
          <cell r="G571">
            <v>225250</v>
          </cell>
          <cell r="H571" t="str">
            <v>03/2020</v>
          </cell>
          <cell r="J571">
            <v>954.06</v>
          </cell>
          <cell r="L571">
            <v>33.94</v>
          </cell>
          <cell r="M571">
            <v>5.23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C572" t="str">
            <v>HOSPITAL SILVIO MAGALHÃES</v>
          </cell>
          <cell r="E572" t="str">
            <v>RAQUEL PEREIRA DA SILVA</v>
          </cell>
          <cell r="F572" t="str">
            <v>3 - Administrativo</v>
          </cell>
          <cell r="G572">
            <v>422110</v>
          </cell>
          <cell r="H572" t="str">
            <v>03/2020</v>
          </cell>
          <cell r="J572">
            <v>83.6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</v>
          </cell>
          <cell r="E573" t="str">
            <v>RAYANNY MIRELLY DE LIMA MELO</v>
          </cell>
          <cell r="F573" t="str">
            <v>2 - Outros Profissionais da Saúde</v>
          </cell>
          <cell r="G573">
            <v>223505</v>
          </cell>
          <cell r="H573" t="str">
            <v>03/2020</v>
          </cell>
          <cell r="J573">
            <v>186.27</v>
          </cell>
          <cell r="L573">
            <v>33.94</v>
          </cell>
          <cell r="M573">
            <v>5.23</v>
          </cell>
          <cell r="R573">
            <v>0</v>
          </cell>
          <cell r="S573">
            <v>0</v>
          </cell>
          <cell r="U573">
            <v>100</v>
          </cell>
          <cell r="X573" t="str">
            <v>AUX. CRECHE</v>
          </cell>
        </row>
        <row r="574">
          <cell r="C574" t="str">
            <v>HOSPITAL SILVIO MAGALHÃES</v>
          </cell>
          <cell r="E574" t="str">
            <v>REBECCA CARMEN JATOBA BURITY</v>
          </cell>
          <cell r="F574" t="str">
            <v>1 - Médico</v>
          </cell>
          <cell r="G574">
            <v>225125</v>
          </cell>
          <cell r="H574" t="str">
            <v>03/2020</v>
          </cell>
          <cell r="J574">
            <v>823.12</v>
          </cell>
          <cell r="L574">
            <v>33.94</v>
          </cell>
          <cell r="M574">
            <v>5.23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>REGILDA MARIA CESARIO DE LIMA</v>
          </cell>
          <cell r="F575" t="str">
            <v>2 - Outros Profissionais da Saúde</v>
          </cell>
          <cell r="G575">
            <v>322205</v>
          </cell>
          <cell r="H575" t="str">
            <v>03/2020</v>
          </cell>
          <cell r="J575">
            <v>130.91999999999999</v>
          </cell>
          <cell r="L575">
            <v>33.94</v>
          </cell>
          <cell r="M575">
            <v>5.23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</v>
          </cell>
          <cell r="E576" t="str">
            <v>REGINALDO SANTANA DA SILVA</v>
          </cell>
          <cell r="F576" t="str">
            <v>3 - Administrativo</v>
          </cell>
          <cell r="G576">
            <v>517410</v>
          </cell>
          <cell r="H576" t="str">
            <v>03/2020</v>
          </cell>
          <cell r="J576">
            <v>104.8</v>
          </cell>
          <cell r="L576">
            <v>33.94</v>
          </cell>
          <cell r="M576">
            <v>5.23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>REJANE SANTOS VIEIRA DA SILVA</v>
          </cell>
          <cell r="F577" t="str">
            <v>2 - Outros Profissionais da Saúde</v>
          </cell>
          <cell r="G577">
            <v>322205</v>
          </cell>
          <cell r="H577" t="str">
            <v>03/2020</v>
          </cell>
          <cell r="J577">
            <v>155.08000000000001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>RENATO ALVES DE OLIVEIRA</v>
          </cell>
          <cell r="F578" t="str">
            <v>3 - Administrativo</v>
          </cell>
          <cell r="G578">
            <v>422110</v>
          </cell>
          <cell r="H578" t="str">
            <v>03/2020</v>
          </cell>
          <cell r="J578">
            <v>94.49</v>
          </cell>
          <cell r="L578">
            <v>33.94</v>
          </cell>
          <cell r="M578">
            <v>5.23</v>
          </cell>
          <cell r="R578">
            <v>100</v>
          </cell>
          <cell r="S578">
            <v>62.7</v>
          </cell>
          <cell r="U578">
            <v>0</v>
          </cell>
          <cell r="X578" t="str">
            <v/>
          </cell>
        </row>
        <row r="579">
          <cell r="C579" t="str">
            <v>HOSPITAL SILVIO MAGALHÃES</v>
          </cell>
          <cell r="E579" t="str">
            <v>RENATO DANIEL MELO DA SILVA</v>
          </cell>
          <cell r="F579" t="str">
            <v>2 - Outros Profissionais da Saúde</v>
          </cell>
          <cell r="G579">
            <v>223505</v>
          </cell>
          <cell r="H579" t="str">
            <v>03/2020</v>
          </cell>
          <cell r="J579">
            <v>353.38</v>
          </cell>
          <cell r="L579">
            <v>33.94</v>
          </cell>
          <cell r="M579">
            <v>5.23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C580" t="str">
            <v>HOSPITAL SILVIO MAGALHÃES</v>
          </cell>
          <cell r="E580" t="str">
            <v>RENIGIA DE ARAUJO OLIVEIRA SILVA</v>
          </cell>
          <cell r="F580" t="str">
            <v>3 - Administrativo</v>
          </cell>
          <cell r="G580">
            <v>411030</v>
          </cell>
          <cell r="H580" t="str">
            <v>03/2020</v>
          </cell>
          <cell r="J580">
            <v>94.49</v>
          </cell>
          <cell r="L580">
            <v>33.94</v>
          </cell>
          <cell r="M580">
            <v>5.23</v>
          </cell>
          <cell r="R580">
            <v>100</v>
          </cell>
          <cell r="S580">
            <v>62.7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>RICARDO ALEXANDRE COSTA DE OLIVEIRA JUNIOR</v>
          </cell>
          <cell r="F581" t="str">
            <v>2 - Outros Profissionais da Saúde</v>
          </cell>
          <cell r="G581">
            <v>324115</v>
          </cell>
          <cell r="H581" t="str">
            <v>03/2020</v>
          </cell>
          <cell r="J581">
            <v>255.06</v>
          </cell>
          <cell r="L581">
            <v>33.94</v>
          </cell>
          <cell r="M581">
            <v>5.23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</v>
          </cell>
          <cell r="E582" t="str">
            <v>RIVALDO JOSE DA SILVA ULISSES</v>
          </cell>
          <cell r="F582" t="str">
            <v>3 - Administrativo</v>
          </cell>
          <cell r="G582">
            <v>517410</v>
          </cell>
          <cell r="H582" t="str">
            <v>03/2020</v>
          </cell>
          <cell r="J582">
            <v>135.88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>ROBERTO ANTONIO DA SILVA</v>
          </cell>
          <cell r="F583" t="str">
            <v>3 - Administrativo</v>
          </cell>
          <cell r="G583">
            <v>516310</v>
          </cell>
          <cell r="H583" t="str">
            <v>03/2020</v>
          </cell>
          <cell r="J583">
            <v>118.82</v>
          </cell>
          <cell r="L583">
            <v>33.94</v>
          </cell>
          <cell r="M583">
            <v>5.23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>ROBERTO MARQUES DO NASCIMENTO</v>
          </cell>
          <cell r="F584" t="str">
            <v>2 - Outros Profissionais da Saúde</v>
          </cell>
          <cell r="G584">
            <v>322605</v>
          </cell>
          <cell r="H584" t="str">
            <v>03/2020</v>
          </cell>
          <cell r="J584">
            <v>125.99</v>
          </cell>
          <cell r="L584">
            <v>33.94</v>
          </cell>
          <cell r="M584">
            <v>5.23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</v>
          </cell>
          <cell r="E585" t="str">
            <v>ROBERTO PEREIRA DE SOUZA</v>
          </cell>
          <cell r="F585" t="str">
            <v>2 - Outros Profissionais da Saúde</v>
          </cell>
          <cell r="G585">
            <v>322205</v>
          </cell>
          <cell r="H585" t="str">
            <v>03/2020</v>
          </cell>
          <cell r="J585">
            <v>107.48</v>
          </cell>
          <cell r="L585">
            <v>33.94</v>
          </cell>
          <cell r="M585">
            <v>5.23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ROBSON LEANDRO DA SILVA</v>
          </cell>
          <cell r="F586" t="str">
            <v>3 - Administrativo</v>
          </cell>
          <cell r="G586">
            <v>514310</v>
          </cell>
          <cell r="H586" t="str">
            <v>03/2020</v>
          </cell>
          <cell r="J586">
            <v>111.48</v>
          </cell>
          <cell r="L586">
            <v>33.94</v>
          </cell>
          <cell r="M586">
            <v>5.23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ROGERIO FERREIRA DOS SANTOS</v>
          </cell>
          <cell r="F587" t="str">
            <v>1 - Médico</v>
          </cell>
          <cell r="G587">
            <v>225270</v>
          </cell>
          <cell r="H587" t="str">
            <v>03/2020</v>
          </cell>
          <cell r="J587">
            <v>1214</v>
          </cell>
          <cell r="L587">
            <v>33.94</v>
          </cell>
          <cell r="M587">
            <v>5.23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ROMULO CESAR SAMPAIO PEIXOTO FILHO</v>
          </cell>
          <cell r="F588" t="str">
            <v>3 - Administrativo</v>
          </cell>
          <cell r="G588">
            <v>223405</v>
          </cell>
          <cell r="H588" t="str">
            <v>03/2020</v>
          </cell>
          <cell r="J588">
            <v>487.33</v>
          </cell>
          <cell r="L588">
            <v>33.94</v>
          </cell>
          <cell r="M588">
            <v>5.23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ROMULO DOMINGOS MONTEIRO</v>
          </cell>
          <cell r="F589" t="str">
            <v>3 - Administrativo</v>
          </cell>
          <cell r="G589">
            <v>517410</v>
          </cell>
          <cell r="H589" t="str">
            <v>03/2020</v>
          </cell>
          <cell r="J589">
            <v>107.4</v>
          </cell>
          <cell r="L589">
            <v>33.94</v>
          </cell>
          <cell r="M589">
            <v>5.23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C590" t="str">
            <v>HOSPITAL SILVIO MAGALHÃES</v>
          </cell>
          <cell r="E590" t="str">
            <v>RONALDO FERREIRA DA SILVA</v>
          </cell>
          <cell r="F590" t="str">
            <v>3 - Administrativo</v>
          </cell>
          <cell r="G590">
            <v>351605</v>
          </cell>
          <cell r="H590" t="str">
            <v>03/2020</v>
          </cell>
          <cell r="J590">
            <v>122.91</v>
          </cell>
          <cell r="L590">
            <v>33.94</v>
          </cell>
          <cell r="M590">
            <v>5.23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RONALDO JOSE DOS SANTOS</v>
          </cell>
          <cell r="F591" t="str">
            <v>2 - Outros Profissionais da Saúde</v>
          </cell>
          <cell r="G591">
            <v>322205</v>
          </cell>
          <cell r="H591" t="str">
            <v>03/2020</v>
          </cell>
          <cell r="J591">
            <v>111.66</v>
          </cell>
          <cell r="L591">
            <v>33.94</v>
          </cell>
          <cell r="M591">
            <v>5.23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</v>
          </cell>
          <cell r="E592" t="str">
            <v>RONEY DE ALMEIDA SANTOS</v>
          </cell>
          <cell r="F592" t="str">
            <v>3 - Administrativo</v>
          </cell>
          <cell r="G592">
            <v>131210</v>
          </cell>
          <cell r="H592" t="str">
            <v>03/2020</v>
          </cell>
          <cell r="J592">
            <v>359.09</v>
          </cell>
          <cell r="L592">
            <v>33.94</v>
          </cell>
          <cell r="M592">
            <v>5.23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</v>
          </cell>
          <cell r="E593" t="str">
            <v>ROSA MARIA FELISMINA DE LIMA</v>
          </cell>
          <cell r="F593" t="str">
            <v>3 - Administrativo</v>
          </cell>
          <cell r="G593">
            <v>251605</v>
          </cell>
          <cell r="H593" t="str">
            <v>03/2020</v>
          </cell>
          <cell r="J593">
            <v>281.37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</v>
          </cell>
          <cell r="E594" t="str">
            <v>ROSA MARIA LIMA DA SILVA</v>
          </cell>
          <cell r="F594" t="str">
            <v>2 - Outros Profissionais da Saúde</v>
          </cell>
          <cell r="G594">
            <v>322205</v>
          </cell>
          <cell r="H594" t="str">
            <v>03/2020</v>
          </cell>
          <cell r="J594">
            <v>113.92</v>
          </cell>
          <cell r="L594">
            <v>33.94</v>
          </cell>
          <cell r="M594">
            <v>5.23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C595" t="str">
            <v>HOSPITAL SILVIO MAGALHÃES</v>
          </cell>
          <cell r="E595" t="str">
            <v>ROSELI DA CONCEICAO SILVA</v>
          </cell>
          <cell r="F595" t="str">
            <v>2 - Outros Profissionais da Saúde</v>
          </cell>
          <cell r="G595">
            <v>322205</v>
          </cell>
          <cell r="H595" t="str">
            <v>03/2020</v>
          </cell>
          <cell r="J595">
            <v>107.48</v>
          </cell>
          <cell r="L595">
            <v>33.94</v>
          </cell>
          <cell r="M595">
            <v>5.23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</v>
          </cell>
          <cell r="E596" t="str">
            <v>ROSEMERY ALVES FERREIRA DA SILVA</v>
          </cell>
          <cell r="F596" t="str">
            <v>2 - Outros Profissionais da Saúde</v>
          </cell>
          <cell r="G596">
            <v>322205</v>
          </cell>
          <cell r="H596" t="str">
            <v>03/2020</v>
          </cell>
          <cell r="J596">
            <v>125.99</v>
          </cell>
          <cell r="L596">
            <v>33.94</v>
          </cell>
          <cell r="M596">
            <v>5.23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ROSILDA FERREIRA CAVALCANTE</v>
          </cell>
          <cell r="F597" t="str">
            <v>2 - Outros Profissionais da Saúde</v>
          </cell>
          <cell r="G597">
            <v>322205</v>
          </cell>
          <cell r="H597" t="str">
            <v>03/2020</v>
          </cell>
          <cell r="J597">
            <v>111.66</v>
          </cell>
          <cell r="L597">
            <v>33.94</v>
          </cell>
          <cell r="M597">
            <v>5.23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ROSILENE MARIA DE OLIVEIRA</v>
          </cell>
          <cell r="F598" t="str">
            <v>3 - Administrativo</v>
          </cell>
          <cell r="G598">
            <v>142105</v>
          </cell>
          <cell r="H598" t="str">
            <v>03/2020</v>
          </cell>
          <cell r="J598">
            <v>493.01</v>
          </cell>
          <cell r="L598">
            <v>33.94</v>
          </cell>
          <cell r="M598">
            <v>5.23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C599" t="str">
            <v>HOSPITAL SILVIO MAGALHÃES</v>
          </cell>
          <cell r="E599" t="str">
            <v>ROSIMERE FELIX DO NASCIMENTO</v>
          </cell>
          <cell r="F599" t="str">
            <v>2 - Outros Profissionais da Saúde</v>
          </cell>
          <cell r="G599">
            <v>322205</v>
          </cell>
          <cell r="H599" t="str">
            <v>03/2020</v>
          </cell>
          <cell r="J599">
            <v>130.91999999999999</v>
          </cell>
          <cell r="L599">
            <v>33.94</v>
          </cell>
          <cell r="M599">
            <v>5.23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</row>
        <row r="600">
          <cell r="C600" t="str">
            <v>HOSPITAL SILVIO MAGALHÃES</v>
          </cell>
          <cell r="E600" t="str">
            <v>ROSIMERI ALVES DA SILVA</v>
          </cell>
          <cell r="F600" t="str">
            <v>2 - Outros Profissionais da Saúde</v>
          </cell>
          <cell r="G600">
            <v>322205</v>
          </cell>
          <cell r="H600" t="str">
            <v>03/2020</v>
          </cell>
          <cell r="J600">
            <v>107.48</v>
          </cell>
          <cell r="L600">
            <v>33.94</v>
          </cell>
          <cell r="M600">
            <v>5.23</v>
          </cell>
          <cell r="R600">
            <v>0</v>
          </cell>
          <cell r="S600">
            <v>0</v>
          </cell>
          <cell r="U600">
            <v>64</v>
          </cell>
          <cell r="X600" t="str">
            <v>AUX. CRECHE</v>
          </cell>
        </row>
        <row r="601">
          <cell r="C601" t="str">
            <v>HOSPITAL SILVIO MAGALHÃES</v>
          </cell>
          <cell r="E601" t="str">
            <v>RUBIA ISABEL FARIA PINO DA SILVA</v>
          </cell>
          <cell r="F601" t="str">
            <v>2 - Outros Profissionais da Saúde</v>
          </cell>
          <cell r="G601">
            <v>223505</v>
          </cell>
          <cell r="H601" t="str">
            <v>03/2020</v>
          </cell>
          <cell r="J601">
            <v>238.99</v>
          </cell>
          <cell r="L601">
            <v>33.94</v>
          </cell>
          <cell r="M601">
            <v>5.23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C602" t="str">
            <v>HOSPITAL SILVIO MAGALHÃES</v>
          </cell>
          <cell r="E602" t="str">
            <v>RUBIA RAFAELLA ALVES DE SOUZA BEZERRA</v>
          </cell>
          <cell r="F602" t="str">
            <v>2 - Outros Profissionais da Saúde</v>
          </cell>
          <cell r="G602">
            <v>223505</v>
          </cell>
          <cell r="H602" t="str">
            <v>03/2020</v>
          </cell>
          <cell r="J602">
            <v>260.93</v>
          </cell>
          <cell r="L602">
            <v>33.94</v>
          </cell>
          <cell r="M602">
            <v>5.23</v>
          </cell>
          <cell r="R602">
            <v>0</v>
          </cell>
          <cell r="S602">
            <v>0</v>
          </cell>
          <cell r="U602">
            <v>100</v>
          </cell>
          <cell r="X602" t="str">
            <v>AUX. CRECHE</v>
          </cell>
        </row>
        <row r="603">
          <cell r="C603" t="str">
            <v>HOSPITAL SILVIO MAGALHÃES</v>
          </cell>
          <cell r="E603" t="str">
            <v>SABRINA KAROLINE BATISTA SOARES</v>
          </cell>
          <cell r="F603" t="str">
            <v>3 - Administrativo</v>
          </cell>
          <cell r="G603">
            <v>521130</v>
          </cell>
          <cell r="H603" t="str">
            <v>03/2020</v>
          </cell>
          <cell r="J603">
            <v>89</v>
          </cell>
          <cell r="L603">
            <v>0</v>
          </cell>
          <cell r="M603">
            <v>0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C604" t="str">
            <v>HOSPITAL SILVIO MAGALHÃES</v>
          </cell>
          <cell r="E604" t="str">
            <v>SADARA RIBELLY BARBOZA DE SOUZA</v>
          </cell>
          <cell r="F604" t="str">
            <v>2 - Outros Profissionais da Saúde</v>
          </cell>
          <cell r="G604">
            <v>322205</v>
          </cell>
          <cell r="H604" t="str">
            <v>03/2020</v>
          </cell>
          <cell r="J604">
            <v>107.48</v>
          </cell>
          <cell r="L604">
            <v>33.94</v>
          </cell>
          <cell r="M604">
            <v>5.23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</v>
          </cell>
          <cell r="E605" t="str">
            <v>SANDRA BARRETO DA SILVA</v>
          </cell>
          <cell r="F605" t="str">
            <v>2 - Outros Profissionais da Saúde</v>
          </cell>
          <cell r="G605">
            <v>322205</v>
          </cell>
          <cell r="H605" t="str">
            <v>03/2020</v>
          </cell>
          <cell r="J605">
            <v>173.85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</v>
          </cell>
          <cell r="E606" t="str">
            <v>SANDRA VALERIA SALU DA SILVA</v>
          </cell>
          <cell r="F606" t="str">
            <v>2 - Outros Profissionais da Saúde</v>
          </cell>
          <cell r="G606">
            <v>322205</v>
          </cell>
          <cell r="H606" t="str">
            <v>03/2020</v>
          </cell>
          <cell r="J606">
            <v>111.66</v>
          </cell>
          <cell r="L606">
            <v>33.94</v>
          </cell>
          <cell r="M606">
            <v>5.23</v>
          </cell>
          <cell r="R606">
            <v>100</v>
          </cell>
          <cell r="S606">
            <v>62.7</v>
          </cell>
          <cell r="U606">
            <v>64</v>
          </cell>
          <cell r="X606" t="str">
            <v>AUX. CRECHE</v>
          </cell>
        </row>
        <row r="607">
          <cell r="C607" t="str">
            <v>HOSPITAL SILVIO MAGALHÃES</v>
          </cell>
          <cell r="E607" t="str">
            <v>SANDRY EVELLY ANISIA RODRIGUES DE MOURA</v>
          </cell>
          <cell r="F607" t="str">
            <v>2 - Outros Profissionais da Saúde</v>
          </cell>
          <cell r="G607">
            <v>223810</v>
          </cell>
          <cell r="H607" t="str">
            <v>03/2020</v>
          </cell>
          <cell r="J607">
            <v>238.36</v>
          </cell>
          <cell r="L607">
            <v>33.94</v>
          </cell>
          <cell r="M607">
            <v>5.23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</v>
          </cell>
          <cell r="E608" t="str">
            <v>SANMARA CELIA ARAUJO DE LIMA</v>
          </cell>
          <cell r="F608" t="str">
            <v>2 - Outros Profissionais da Saúde</v>
          </cell>
          <cell r="G608">
            <v>223605</v>
          </cell>
          <cell r="H608" t="str">
            <v>03/2020</v>
          </cell>
          <cell r="J608">
            <v>274.3</v>
          </cell>
          <cell r="L608">
            <v>33.94</v>
          </cell>
          <cell r="M608">
            <v>5.23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C609" t="str">
            <v>HOSPITAL SILVIO MAGALHÃES</v>
          </cell>
          <cell r="E609" t="str">
            <v>SELMA MARIA DA SILVA</v>
          </cell>
          <cell r="F609" t="str">
            <v>2 - Outros Profissionais da Saúde</v>
          </cell>
          <cell r="G609">
            <v>322205</v>
          </cell>
          <cell r="H609" t="str">
            <v>03/2020</v>
          </cell>
          <cell r="J609">
            <v>166.39</v>
          </cell>
          <cell r="L609">
            <v>33.94</v>
          </cell>
          <cell r="M609">
            <v>5.23</v>
          </cell>
          <cell r="R609">
            <v>100</v>
          </cell>
          <cell r="S609">
            <v>62.7</v>
          </cell>
          <cell r="U609">
            <v>0</v>
          </cell>
          <cell r="X609" t="str">
            <v/>
          </cell>
        </row>
        <row r="610">
          <cell r="C610" t="str">
            <v>HOSPITAL SILVIO MAGALHÃES</v>
          </cell>
          <cell r="E610" t="str">
            <v>SERGIO MENDES DA SILVA</v>
          </cell>
          <cell r="F610" t="str">
            <v>2 - Outros Profissionais da Saúde</v>
          </cell>
          <cell r="G610">
            <v>322205</v>
          </cell>
          <cell r="H610" t="str">
            <v>03/2020</v>
          </cell>
          <cell r="J610">
            <v>130.91999999999999</v>
          </cell>
          <cell r="L610">
            <v>33.94</v>
          </cell>
          <cell r="M610">
            <v>5.23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</v>
          </cell>
          <cell r="E611" t="str">
            <v>SEVERINA FERNANDES FRANCISCO</v>
          </cell>
          <cell r="F611" t="str">
            <v>2 - Outros Profissionais da Saúde</v>
          </cell>
          <cell r="G611">
            <v>322205</v>
          </cell>
          <cell r="H611" t="str">
            <v>03/2020</v>
          </cell>
          <cell r="J611">
            <v>111.66</v>
          </cell>
          <cell r="L611">
            <v>33.94</v>
          </cell>
          <cell r="M611">
            <v>5.23</v>
          </cell>
          <cell r="R611">
            <v>100</v>
          </cell>
          <cell r="S611">
            <v>62.7</v>
          </cell>
          <cell r="U611">
            <v>0</v>
          </cell>
          <cell r="X611" t="str">
            <v/>
          </cell>
        </row>
        <row r="612">
          <cell r="C612" t="str">
            <v>HOSPITAL SILVIO MAGALHÃES</v>
          </cell>
          <cell r="E612" t="str">
            <v>SEVERINA FERREIRA DE MELO BARBOSA</v>
          </cell>
          <cell r="F612" t="str">
            <v>1 - Médico</v>
          </cell>
          <cell r="G612">
            <v>225124</v>
          </cell>
          <cell r="H612" t="str">
            <v>03/2020</v>
          </cell>
          <cell r="J612">
            <v>823.12</v>
          </cell>
          <cell r="L612">
            <v>33.94</v>
          </cell>
          <cell r="M612">
            <v>5.23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</row>
        <row r="613">
          <cell r="C613" t="str">
            <v>HOSPITAL SILVIO MAGALHÃES</v>
          </cell>
          <cell r="E613" t="str">
            <v>SHELLINGTON VICENTE DA SILVA FERREIRA</v>
          </cell>
          <cell r="F613" t="str">
            <v>3 - Administrativo</v>
          </cell>
          <cell r="G613">
            <v>142325</v>
          </cell>
          <cell r="H613" t="str">
            <v>03/2020</v>
          </cell>
          <cell r="J613">
            <v>216.71</v>
          </cell>
          <cell r="L613">
            <v>33.94</v>
          </cell>
          <cell r="M613">
            <v>5.23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</v>
          </cell>
          <cell r="E614" t="str">
            <v>SILEIDE PATRICIA SILVA DE PAULA</v>
          </cell>
          <cell r="F614" t="str">
            <v>3 - Administrativo</v>
          </cell>
          <cell r="G614">
            <v>422110</v>
          </cell>
          <cell r="H614" t="str">
            <v>03/2020</v>
          </cell>
          <cell r="J614">
            <v>111.58</v>
          </cell>
          <cell r="L614">
            <v>33.94</v>
          </cell>
          <cell r="M614">
            <v>5.23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</v>
          </cell>
          <cell r="E615" t="str">
            <v>SILVANA CLEIDE SOUZA DA SILVA</v>
          </cell>
          <cell r="F615" t="str">
            <v>3 - Administrativo</v>
          </cell>
          <cell r="G615">
            <v>251605</v>
          </cell>
          <cell r="H615" t="str">
            <v>03/2020</v>
          </cell>
          <cell r="J615">
            <v>194.43</v>
          </cell>
          <cell r="L615">
            <v>33.94</v>
          </cell>
          <cell r="M615">
            <v>5.23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</v>
          </cell>
          <cell r="E616" t="str">
            <v>SILVANA FERREIRA DE SOUSA</v>
          </cell>
          <cell r="F616" t="str">
            <v>3 - Administrativo</v>
          </cell>
          <cell r="G616">
            <v>413115</v>
          </cell>
          <cell r="H616" t="str">
            <v>03/2020</v>
          </cell>
          <cell r="J616">
            <v>152.11000000000001</v>
          </cell>
          <cell r="L616">
            <v>33.94</v>
          </cell>
          <cell r="M616">
            <v>5.23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</v>
          </cell>
          <cell r="E617" t="str">
            <v>SILVANIA CICERA DOS SANTOS</v>
          </cell>
          <cell r="F617" t="str">
            <v>2 - Outros Profissionais da Saúde</v>
          </cell>
          <cell r="G617">
            <v>322205</v>
          </cell>
          <cell r="H617" t="str">
            <v>03/2020</v>
          </cell>
          <cell r="J617">
            <v>107.48</v>
          </cell>
          <cell r="L617">
            <v>33.94</v>
          </cell>
          <cell r="M617">
            <v>5.23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</v>
          </cell>
          <cell r="E618" t="str">
            <v>SILVANIA MARIA DA SILVA</v>
          </cell>
          <cell r="F618" t="str">
            <v>2 - Outros Profissionais da Saúde</v>
          </cell>
          <cell r="G618">
            <v>322205</v>
          </cell>
          <cell r="H618" t="str">
            <v>03/2020</v>
          </cell>
          <cell r="J618">
            <v>104.66</v>
          </cell>
          <cell r="L618">
            <v>33.94</v>
          </cell>
          <cell r="M618">
            <v>5.23</v>
          </cell>
          <cell r="R618">
            <v>0</v>
          </cell>
          <cell r="S618">
            <v>0</v>
          </cell>
          <cell r="U618">
            <v>64</v>
          </cell>
          <cell r="X618" t="str">
            <v>AUX. CRECHE</v>
          </cell>
        </row>
        <row r="619">
          <cell r="C619" t="str">
            <v>HOSPITAL SILVIO MAGALHÃES</v>
          </cell>
          <cell r="E619" t="str">
            <v>SILVANIA MARIA DA SILVA FREIRE</v>
          </cell>
          <cell r="F619" t="str">
            <v>2 - Outros Profissionais da Saúde</v>
          </cell>
          <cell r="G619">
            <v>322205</v>
          </cell>
          <cell r="H619" t="str">
            <v>03/2020</v>
          </cell>
          <cell r="J619">
            <v>126.74</v>
          </cell>
          <cell r="L619">
            <v>33.94</v>
          </cell>
          <cell r="M619">
            <v>5.23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</v>
          </cell>
          <cell r="E620" t="str">
            <v>SILVIA HELENA CAVADINHA CANDIDO DOS SANTOS</v>
          </cell>
          <cell r="F620" t="str">
            <v>1 - Médico</v>
          </cell>
          <cell r="G620">
            <v>225270</v>
          </cell>
          <cell r="H620" t="str">
            <v>03/2020</v>
          </cell>
          <cell r="J620">
            <v>1085.77</v>
          </cell>
          <cell r="L620">
            <v>33.94</v>
          </cell>
          <cell r="M620">
            <v>5.23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</v>
          </cell>
          <cell r="E621" t="str">
            <v>SILVIO FRANCELINO SILVA DE SOUZA</v>
          </cell>
          <cell r="F621" t="str">
            <v>2 - Outros Profissionais da Saúde</v>
          </cell>
          <cell r="G621">
            <v>322205</v>
          </cell>
          <cell r="H621" t="str">
            <v>03/2020</v>
          </cell>
          <cell r="J621">
            <v>130.91999999999999</v>
          </cell>
          <cell r="L621">
            <v>33.94</v>
          </cell>
          <cell r="M621">
            <v>5.23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</v>
          </cell>
          <cell r="E622" t="str">
            <v>SIMONE CRISTINA DE LIMA MARQUES</v>
          </cell>
          <cell r="F622" t="str">
            <v>3 - Administrativo</v>
          </cell>
          <cell r="G622">
            <v>521130</v>
          </cell>
          <cell r="H622" t="str">
            <v>03/2020</v>
          </cell>
          <cell r="J622">
            <v>104.52</v>
          </cell>
          <cell r="L622">
            <v>33.94</v>
          </cell>
          <cell r="M622">
            <v>5.23</v>
          </cell>
          <cell r="R622">
            <v>0</v>
          </cell>
          <cell r="S622">
            <v>0</v>
          </cell>
          <cell r="U622">
            <v>64</v>
          </cell>
          <cell r="X622" t="str">
            <v>AUX. CRECHE</v>
          </cell>
        </row>
        <row r="623">
          <cell r="C623" t="str">
            <v>HOSPITAL SILVIO MAGALHÃES</v>
          </cell>
          <cell r="E623" t="str">
            <v>SIMONE MARIA DO NASCIMENTO</v>
          </cell>
          <cell r="F623" t="str">
            <v>2 - Outros Profissionais da Saúde</v>
          </cell>
          <cell r="G623">
            <v>324115</v>
          </cell>
          <cell r="H623" t="str">
            <v>03/2020</v>
          </cell>
          <cell r="J623">
            <v>263.83</v>
          </cell>
          <cell r="L623">
            <v>33.94</v>
          </cell>
          <cell r="M623">
            <v>5.23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</v>
          </cell>
          <cell r="E624" t="str">
            <v xml:space="preserve">SIMONE TERESA CARVALHO DA COSTA FRANCO   </v>
          </cell>
          <cell r="F624" t="str">
            <v>3 - Administrativo</v>
          </cell>
          <cell r="G624">
            <v>516310</v>
          </cell>
          <cell r="H624" t="str">
            <v>03/2020</v>
          </cell>
          <cell r="J624">
            <v>88.88</v>
          </cell>
          <cell r="L624">
            <v>33.94</v>
          </cell>
          <cell r="M624">
            <v>5.23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</v>
          </cell>
          <cell r="E625" t="str">
            <v>SINEIDE SANDRA SILVA DE PAULA</v>
          </cell>
          <cell r="F625" t="str">
            <v>2 - Outros Profissionais da Saúde</v>
          </cell>
          <cell r="G625">
            <v>322205</v>
          </cell>
          <cell r="H625" t="str">
            <v>03/2020</v>
          </cell>
          <cell r="J625">
            <v>146.96</v>
          </cell>
          <cell r="L625">
            <v>33.94</v>
          </cell>
          <cell r="M625">
            <v>5.23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C626" t="str">
            <v>HOSPITAL SILVIO MAGALHÃES</v>
          </cell>
          <cell r="E626" t="str">
            <v>SOLANGE DA SILVA GOUVEIA</v>
          </cell>
          <cell r="F626" t="str">
            <v>2 - Outros Profissionais da Saúde</v>
          </cell>
          <cell r="G626">
            <v>322205</v>
          </cell>
          <cell r="H626" t="str">
            <v>03/2020</v>
          </cell>
          <cell r="J626">
            <v>116.01</v>
          </cell>
          <cell r="L626">
            <v>33.94</v>
          </cell>
          <cell r="M626">
            <v>5.23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</v>
          </cell>
          <cell r="E627" t="str">
            <v>SOLANGE MARIA DA PAZ SILVA</v>
          </cell>
          <cell r="F627" t="str">
            <v>2 - Outros Profissionais da Saúde</v>
          </cell>
          <cell r="G627">
            <v>322205</v>
          </cell>
          <cell r="H627" t="str">
            <v>03/2020</v>
          </cell>
          <cell r="J627">
            <v>0</v>
          </cell>
          <cell r="L627">
            <v>0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</v>
          </cell>
          <cell r="E628" t="str">
            <v>STEPHANE RODRIGUES DA SILVA</v>
          </cell>
          <cell r="F628" t="str">
            <v>2 - Outros Profissionais da Saúde</v>
          </cell>
          <cell r="G628">
            <v>223605</v>
          </cell>
          <cell r="H628" t="str">
            <v>03/2020</v>
          </cell>
          <cell r="J628">
            <v>354.28</v>
          </cell>
          <cell r="L628">
            <v>33.94</v>
          </cell>
          <cell r="M628">
            <v>5.23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C629" t="str">
            <v>HOSPITAL SILVIO MAGALHÃES</v>
          </cell>
          <cell r="E629" t="str">
            <v>STEVESON CARVALHO VENCESLAU BEZERRA</v>
          </cell>
          <cell r="F629" t="str">
            <v>2 - Outros Profissionais da Saúde</v>
          </cell>
          <cell r="G629">
            <v>223505</v>
          </cell>
          <cell r="H629" t="str">
            <v>03/2020</v>
          </cell>
          <cell r="J629">
            <v>158.02000000000001</v>
          </cell>
          <cell r="L629">
            <v>33.94</v>
          </cell>
          <cell r="M629">
            <v>5.23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</v>
          </cell>
          <cell r="E630" t="str">
            <v>SUEDIANY STEPHANIE BARBOSA FAUSTO</v>
          </cell>
          <cell r="F630" t="str">
            <v>2 - Outros Profissionais da Saúde</v>
          </cell>
          <cell r="G630">
            <v>223505</v>
          </cell>
          <cell r="H630" t="str">
            <v>03/2020</v>
          </cell>
          <cell r="J630">
            <v>0</v>
          </cell>
          <cell r="K630">
            <v>6447.95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</v>
          </cell>
          <cell r="E631" t="str">
            <v>SUELANE DE OLIVEIRA CAVALCANTE</v>
          </cell>
          <cell r="F631" t="str">
            <v>2 - Outros Profissionais da Saúde</v>
          </cell>
          <cell r="G631">
            <v>322205</v>
          </cell>
          <cell r="H631" t="str">
            <v>03/2020</v>
          </cell>
          <cell r="J631">
            <v>111.66</v>
          </cell>
          <cell r="L631">
            <v>33.94</v>
          </cell>
          <cell r="M631">
            <v>5.23</v>
          </cell>
          <cell r="R631">
            <v>0</v>
          </cell>
          <cell r="S631">
            <v>0</v>
          </cell>
          <cell r="U631">
            <v>64</v>
          </cell>
          <cell r="X631" t="str">
            <v>AUX. CRECHE</v>
          </cell>
        </row>
        <row r="632">
          <cell r="C632" t="str">
            <v>HOSPITAL SILVIO MAGALHÃES</v>
          </cell>
          <cell r="E632" t="str">
            <v>SUELANNE GONCALVES DE LIMA</v>
          </cell>
          <cell r="F632" t="str">
            <v>2 - Outros Profissionais da Saúde</v>
          </cell>
          <cell r="G632">
            <v>223505</v>
          </cell>
          <cell r="H632" t="str">
            <v>03/2020</v>
          </cell>
          <cell r="J632">
            <v>243.84</v>
          </cell>
          <cell r="L632">
            <v>33.94</v>
          </cell>
          <cell r="M632">
            <v>5.23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</v>
          </cell>
          <cell r="E633" t="str">
            <v>SUELDA BARBOSA DA SILVA</v>
          </cell>
          <cell r="F633" t="str">
            <v>2 - Outros Profissionais da Saúde</v>
          </cell>
          <cell r="G633">
            <v>322205</v>
          </cell>
          <cell r="H633" t="str">
            <v>03/2020</v>
          </cell>
          <cell r="J633">
            <v>125.99</v>
          </cell>
          <cell r="L633">
            <v>33.94</v>
          </cell>
          <cell r="M633">
            <v>5.23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C634" t="str">
            <v>HOSPITAL SILVIO MAGALHÃES</v>
          </cell>
          <cell r="E634" t="str">
            <v>SUZANA LIMA DA SILVA</v>
          </cell>
          <cell r="F634" t="str">
            <v>3 - Administrativo</v>
          </cell>
          <cell r="G634">
            <v>513430</v>
          </cell>
          <cell r="H634" t="str">
            <v>03/2020</v>
          </cell>
          <cell r="J634">
            <v>98.71</v>
          </cell>
          <cell r="L634">
            <v>33.94</v>
          </cell>
          <cell r="M634">
            <v>5.23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</v>
          </cell>
          <cell r="E635" t="str">
            <v>TAIS FABIANA SILVA</v>
          </cell>
          <cell r="F635" t="str">
            <v>2 - Outros Profissionais da Saúde</v>
          </cell>
          <cell r="G635">
            <v>223505</v>
          </cell>
          <cell r="H635" t="str">
            <v>03/2020</v>
          </cell>
          <cell r="J635">
            <v>243.84</v>
          </cell>
          <cell r="L635">
            <v>33.94</v>
          </cell>
          <cell r="M635">
            <v>5.23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</v>
          </cell>
          <cell r="E636" t="str">
            <v>TAMARA MARIA DE ASSIS</v>
          </cell>
          <cell r="F636" t="str">
            <v>3 - Administrativo</v>
          </cell>
          <cell r="G636">
            <v>251605</v>
          </cell>
          <cell r="H636" t="str">
            <v>03/2020</v>
          </cell>
          <cell r="J636">
            <v>207.73</v>
          </cell>
          <cell r="L636">
            <v>33.94</v>
          </cell>
          <cell r="M636">
            <v>5.23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C637" t="str">
            <v>HOSPITAL SILVIO MAGALHÃES</v>
          </cell>
          <cell r="E637" t="str">
            <v>TARCIANA DA SILVA FERRAZ</v>
          </cell>
          <cell r="F637" t="str">
            <v>3 - Administrativo</v>
          </cell>
          <cell r="G637">
            <v>410105</v>
          </cell>
          <cell r="H637" t="str">
            <v>03/2020</v>
          </cell>
          <cell r="J637">
            <v>571.53</v>
          </cell>
          <cell r="L637">
            <v>33.94</v>
          </cell>
          <cell r="M637">
            <v>5.23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</row>
        <row r="638">
          <cell r="C638" t="str">
            <v>HOSPITAL SILVIO MAGALHÃES</v>
          </cell>
          <cell r="E638" t="str">
            <v>TATIANA MARIA PEREIRA DA SILVA</v>
          </cell>
          <cell r="F638" t="str">
            <v>2 - Outros Profissionais da Saúde</v>
          </cell>
          <cell r="G638">
            <v>322205</v>
          </cell>
          <cell r="H638" t="str">
            <v>03/2020</v>
          </cell>
          <cell r="J638">
            <v>116.01</v>
          </cell>
          <cell r="L638">
            <v>33.94</v>
          </cell>
          <cell r="M638">
            <v>5.23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</row>
        <row r="639">
          <cell r="C639" t="str">
            <v>HOSPITAL SILVIO MAGALHÃES</v>
          </cell>
          <cell r="E639" t="str">
            <v xml:space="preserve">TATIANE FERREIRA DOS SANTOS </v>
          </cell>
          <cell r="F639" t="str">
            <v>2 - Outros Profissionais da Saúde</v>
          </cell>
          <cell r="G639">
            <v>322205</v>
          </cell>
          <cell r="H639" t="str">
            <v>03/2020</v>
          </cell>
          <cell r="J639">
            <v>111.83</v>
          </cell>
          <cell r="L639">
            <v>33.94</v>
          </cell>
          <cell r="M639">
            <v>5.23</v>
          </cell>
          <cell r="R639">
            <v>0</v>
          </cell>
          <cell r="S639">
            <v>0</v>
          </cell>
          <cell r="U639">
            <v>64</v>
          </cell>
          <cell r="X639" t="str">
            <v>AUX. CRECHE</v>
          </cell>
        </row>
        <row r="640">
          <cell r="C640" t="str">
            <v>HOSPITAL SILVIO MAGALHÃES</v>
          </cell>
          <cell r="E640" t="str">
            <v>TAWAN FRANCIS DE ALBUQUERQUE FREITAS</v>
          </cell>
          <cell r="F640" t="str">
            <v>2 - Outros Profissionais da Saúde</v>
          </cell>
          <cell r="G640">
            <v>223605</v>
          </cell>
          <cell r="H640" t="str">
            <v>03/2020</v>
          </cell>
          <cell r="J640">
            <v>328.48</v>
          </cell>
          <cell r="L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</v>
          </cell>
          <cell r="E641" t="str">
            <v>TEREZA MORGANA ALVES MENEZES DE AMORIM</v>
          </cell>
          <cell r="F641" t="str">
            <v>2 - Outros Profissionais da Saúde</v>
          </cell>
          <cell r="G641">
            <v>322205</v>
          </cell>
          <cell r="H641" t="str">
            <v>03/2020</v>
          </cell>
          <cell r="J641">
            <v>111.66</v>
          </cell>
          <cell r="L641">
            <v>33.94</v>
          </cell>
          <cell r="M641">
            <v>5.23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</row>
        <row r="642">
          <cell r="C642" t="str">
            <v>HOSPITAL SILVIO MAGALHÃES</v>
          </cell>
          <cell r="E642" t="str">
            <v>THAILANE MARIA LINS DA SILVA</v>
          </cell>
          <cell r="F642" t="str">
            <v>2 - Outros Profissionais da Saúde</v>
          </cell>
          <cell r="G642">
            <v>322205</v>
          </cell>
          <cell r="H642" t="str">
            <v>03/2020</v>
          </cell>
          <cell r="J642">
            <v>111.83</v>
          </cell>
          <cell r="L642">
            <v>33.94</v>
          </cell>
          <cell r="M642">
            <v>5.23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</v>
          </cell>
          <cell r="E643" t="str">
            <v>THAIS POLIANNA DE OLIVEIRA CAVALCANTE</v>
          </cell>
          <cell r="F643" t="str">
            <v>2 - Outros Profissionais da Saúde</v>
          </cell>
          <cell r="G643">
            <v>223505</v>
          </cell>
          <cell r="H643" t="str">
            <v>03/2020</v>
          </cell>
          <cell r="J643">
            <v>205.59</v>
          </cell>
          <cell r="L643">
            <v>33.94</v>
          </cell>
          <cell r="M643">
            <v>5.23</v>
          </cell>
          <cell r="R643">
            <v>0</v>
          </cell>
          <cell r="S643">
            <v>0</v>
          </cell>
          <cell r="U643">
            <v>100</v>
          </cell>
          <cell r="X643" t="str">
            <v>AUX. CRECHE</v>
          </cell>
        </row>
        <row r="644">
          <cell r="C644" t="str">
            <v>HOSPITAL SILVIO MAGALHÃES</v>
          </cell>
          <cell r="E644" t="str">
            <v>THAISA MILLENA LIMA DA SILVA</v>
          </cell>
          <cell r="F644" t="str">
            <v>2 - Outros Profissionais da Saúde</v>
          </cell>
          <cell r="G644">
            <v>223505</v>
          </cell>
          <cell r="H644" t="str">
            <v>03/2020</v>
          </cell>
          <cell r="J644">
            <v>146.54</v>
          </cell>
          <cell r="L644">
            <v>33.94</v>
          </cell>
          <cell r="M644">
            <v>5.23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</v>
          </cell>
          <cell r="E645" t="str">
            <v>THAMIRA EMANOELY SILVA DE CARVALHO</v>
          </cell>
          <cell r="F645" t="str">
            <v>2 - Outros Profissionais da Saúde</v>
          </cell>
          <cell r="G645">
            <v>223505</v>
          </cell>
          <cell r="H645" t="str">
            <v>03/2020</v>
          </cell>
          <cell r="J645">
            <v>152.1</v>
          </cell>
          <cell r="L645">
            <v>33.94</v>
          </cell>
          <cell r="M645">
            <v>5.23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</v>
          </cell>
          <cell r="E646" t="str">
            <v>THAMIRES CRISTINE DE ASSIS GOMES</v>
          </cell>
          <cell r="F646" t="str">
            <v>2 - Outros Profissionais da Saúde</v>
          </cell>
          <cell r="G646">
            <v>324115</v>
          </cell>
          <cell r="H646" t="str">
            <v>03/2020</v>
          </cell>
          <cell r="J646">
            <v>239.33</v>
          </cell>
          <cell r="L646">
            <v>33.94</v>
          </cell>
          <cell r="M646">
            <v>5.23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</row>
        <row r="647">
          <cell r="C647" t="str">
            <v>HOSPITAL SILVIO MAGALHÃES</v>
          </cell>
          <cell r="E647" t="str">
            <v>THIAGO SILVA NUNES DE GOUVEA</v>
          </cell>
          <cell r="F647" t="str">
            <v>3 - Administrativo</v>
          </cell>
          <cell r="G647">
            <v>422110</v>
          </cell>
          <cell r="H647" t="str">
            <v>03/2020</v>
          </cell>
          <cell r="J647">
            <v>9.75</v>
          </cell>
          <cell r="L647">
            <v>33.94</v>
          </cell>
          <cell r="M647">
            <v>5.23</v>
          </cell>
          <cell r="R647">
            <v>100</v>
          </cell>
          <cell r="S647">
            <v>29.26</v>
          </cell>
          <cell r="U647">
            <v>0</v>
          </cell>
          <cell r="X647" t="str">
            <v/>
          </cell>
        </row>
        <row r="648">
          <cell r="C648" t="str">
            <v>HOSPITAL SILVIO MAGALHÃES</v>
          </cell>
          <cell r="E648" t="str">
            <v>TIAGO JOSE DA SILVA</v>
          </cell>
          <cell r="F648" t="str">
            <v>2 - Outros Profissionais da Saúde</v>
          </cell>
          <cell r="G648">
            <v>322205</v>
          </cell>
          <cell r="H648" t="str">
            <v>03/2020</v>
          </cell>
          <cell r="J648">
            <v>107.48</v>
          </cell>
          <cell r="L648">
            <v>33.94</v>
          </cell>
          <cell r="M648">
            <v>5.23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</v>
          </cell>
          <cell r="E649" t="str">
            <v>VALDETE FERREIRA CASTRO DA SILVA</v>
          </cell>
          <cell r="F649" t="str">
            <v>2 - Outros Profissionais da Saúde</v>
          </cell>
          <cell r="G649">
            <v>322205</v>
          </cell>
          <cell r="H649" t="str">
            <v>03/2020</v>
          </cell>
          <cell r="J649">
            <v>123.96</v>
          </cell>
          <cell r="L649">
            <v>33.94</v>
          </cell>
          <cell r="M649">
            <v>5.23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</v>
          </cell>
          <cell r="E650" t="str">
            <v>VALDINEIDE MARIA P DE BARROS</v>
          </cell>
          <cell r="F650" t="str">
            <v>2 - Outros Profissionais da Saúde</v>
          </cell>
          <cell r="G650">
            <v>322205</v>
          </cell>
          <cell r="H650" t="str">
            <v>03/2020</v>
          </cell>
          <cell r="J650">
            <v>125.99</v>
          </cell>
          <cell r="L650">
            <v>33.94</v>
          </cell>
          <cell r="M650">
            <v>5.23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</v>
          </cell>
          <cell r="E651" t="str">
            <v>VANESSA NATHALIA DA SILVA</v>
          </cell>
          <cell r="F651" t="str">
            <v>2 - Outros Profissionais da Saúde</v>
          </cell>
          <cell r="G651">
            <v>322205</v>
          </cell>
          <cell r="H651" t="str">
            <v>03/2020</v>
          </cell>
          <cell r="J651">
            <v>98.64</v>
          </cell>
          <cell r="L651">
            <v>33.94</v>
          </cell>
          <cell r="M651">
            <v>5.23</v>
          </cell>
          <cell r="R651">
            <v>0</v>
          </cell>
          <cell r="S651">
            <v>0</v>
          </cell>
          <cell r="U651">
            <v>64</v>
          </cell>
          <cell r="X651" t="str">
            <v>AUX. CRECHE</v>
          </cell>
        </row>
        <row r="652">
          <cell r="C652" t="str">
            <v>HOSPITAL SILVIO MAGALHÃES</v>
          </cell>
          <cell r="E652" t="str">
            <v>VANESSA TATIELLY OLIVEIRA DA SILVA</v>
          </cell>
          <cell r="F652" t="str">
            <v>2 - Outros Profissionais da Saúde</v>
          </cell>
          <cell r="G652">
            <v>223605</v>
          </cell>
          <cell r="H652" t="str">
            <v>03/2020</v>
          </cell>
          <cell r="J652">
            <v>295.42</v>
          </cell>
          <cell r="L652">
            <v>33.94</v>
          </cell>
          <cell r="M652">
            <v>5.23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</v>
          </cell>
          <cell r="E653" t="str">
            <v>VANILDA ARAUJO DOS REIS</v>
          </cell>
          <cell r="F653" t="str">
            <v>2 - Outros Profissionais da Saúde</v>
          </cell>
          <cell r="G653">
            <v>322205</v>
          </cell>
          <cell r="H653" t="str">
            <v>03/2020</v>
          </cell>
          <cell r="J653">
            <v>111.66</v>
          </cell>
          <cell r="L653">
            <v>33.94</v>
          </cell>
          <cell r="M653">
            <v>5.23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</v>
          </cell>
          <cell r="E654" t="str">
            <v xml:space="preserve">VERA LUCIA VIANA RAMOS GOMES </v>
          </cell>
          <cell r="F654" t="str">
            <v>2 - Outros Profissionais da Saúde</v>
          </cell>
          <cell r="G654">
            <v>223505</v>
          </cell>
          <cell r="H654" t="str">
            <v>03/2020</v>
          </cell>
          <cell r="J654">
            <v>192.92</v>
          </cell>
          <cell r="L654">
            <v>33.94</v>
          </cell>
          <cell r="M654">
            <v>5.23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</v>
          </cell>
          <cell r="E655" t="str">
            <v>VILMA DE ARAUJO SILVA</v>
          </cell>
          <cell r="F655" t="str">
            <v>2 - Outros Profissionais da Saúde</v>
          </cell>
          <cell r="G655">
            <v>322205</v>
          </cell>
          <cell r="H655" t="str">
            <v>03/2020</v>
          </cell>
          <cell r="J655">
            <v>107.48</v>
          </cell>
          <cell r="L655">
            <v>33.94</v>
          </cell>
          <cell r="M655">
            <v>5.23</v>
          </cell>
          <cell r="R655">
            <v>100</v>
          </cell>
          <cell r="S655">
            <v>62.7</v>
          </cell>
          <cell r="U655">
            <v>0</v>
          </cell>
          <cell r="X655" t="str">
            <v/>
          </cell>
        </row>
        <row r="656">
          <cell r="C656" t="str">
            <v>HOSPITAL SILVIO MAGALHÃES</v>
          </cell>
          <cell r="E656" t="str">
            <v>VIRGINIA LUMACK DO MONTE AGRA</v>
          </cell>
          <cell r="F656" t="str">
            <v>1 - Médico</v>
          </cell>
          <cell r="G656">
            <v>225124</v>
          </cell>
          <cell r="H656" t="str">
            <v>03/2020</v>
          </cell>
          <cell r="J656">
            <v>1164.1600000000001</v>
          </cell>
          <cell r="L656">
            <v>33.94</v>
          </cell>
          <cell r="M656">
            <v>5.23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</v>
          </cell>
          <cell r="E657" t="str">
            <v>VIVIANE CRISTINA DA SILVA MUNIZ</v>
          </cell>
          <cell r="F657" t="str">
            <v>2 - Outros Profissionais da Saúde</v>
          </cell>
          <cell r="G657">
            <v>322205</v>
          </cell>
          <cell r="H657" t="str">
            <v>03/2020</v>
          </cell>
          <cell r="J657">
            <v>121.81</v>
          </cell>
          <cell r="L657">
            <v>33.94</v>
          </cell>
          <cell r="M657">
            <v>5.23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C658" t="str">
            <v>HOSPITAL SILVIO MAGALHÃES</v>
          </cell>
          <cell r="E658" t="str">
            <v>VIVIANE KELLY LINS E SILVA</v>
          </cell>
          <cell r="F658" t="str">
            <v>3 - Administrativo</v>
          </cell>
          <cell r="G658">
            <v>422110</v>
          </cell>
          <cell r="H658" t="str">
            <v>03/2020</v>
          </cell>
          <cell r="J658">
            <v>107.4</v>
          </cell>
          <cell r="L658">
            <v>33.94</v>
          </cell>
          <cell r="M658">
            <v>5.23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</v>
          </cell>
          <cell r="E659" t="str">
            <v>WELICLECIA GRAZIELE SILVA PEREIRA</v>
          </cell>
          <cell r="F659" t="str">
            <v>3 - Administrativo</v>
          </cell>
          <cell r="G659">
            <v>251605</v>
          </cell>
          <cell r="H659" t="str">
            <v>03/2020</v>
          </cell>
          <cell r="J659">
            <v>196.77</v>
          </cell>
          <cell r="L659">
            <v>33.94</v>
          </cell>
          <cell r="M659">
            <v>5.23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</v>
          </cell>
          <cell r="E660" t="str">
            <v>WELLINGTON PEREIRA DOS ANJOS</v>
          </cell>
          <cell r="F660" t="str">
            <v>3 - Administrativo</v>
          </cell>
          <cell r="G660">
            <v>911205</v>
          </cell>
          <cell r="H660" t="str">
            <v>03/2020</v>
          </cell>
          <cell r="J660">
            <v>191.33</v>
          </cell>
          <cell r="L660">
            <v>33.94</v>
          </cell>
          <cell r="M660">
            <v>5.23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</v>
          </cell>
          <cell r="E661" t="str">
            <v>WILSON BEZERRA DA SILVA</v>
          </cell>
          <cell r="F661" t="str">
            <v>3 - Administrativo</v>
          </cell>
          <cell r="G661">
            <v>517410</v>
          </cell>
          <cell r="H661" t="str">
            <v>03/2020</v>
          </cell>
          <cell r="J661">
            <v>94.76</v>
          </cell>
          <cell r="L661">
            <v>32.1</v>
          </cell>
          <cell r="M661">
            <v>5.23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</v>
          </cell>
          <cell r="E662" t="str">
            <v>WLADEMIR JOSE RODRIGUES</v>
          </cell>
          <cell r="F662" t="str">
            <v>3 - Administrativo</v>
          </cell>
          <cell r="G662">
            <v>313220</v>
          </cell>
          <cell r="H662" t="str">
            <v>03/2020</v>
          </cell>
          <cell r="J662">
            <v>262.51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</v>
          </cell>
          <cell r="E663" t="str">
            <v>YANE ARIELY DE AZEVEDO</v>
          </cell>
          <cell r="F663" t="str">
            <v>2 - Outros Profissionais da Saúde</v>
          </cell>
          <cell r="G663">
            <v>223505</v>
          </cell>
          <cell r="H663" t="str">
            <v>03/2020</v>
          </cell>
          <cell r="J663">
            <v>165.34</v>
          </cell>
          <cell r="L663">
            <v>33.94</v>
          </cell>
          <cell r="M663">
            <v>5.23</v>
          </cell>
          <cell r="R663">
            <v>0</v>
          </cell>
          <cell r="S663">
            <v>0</v>
          </cell>
          <cell r="U663">
            <v>100</v>
          </cell>
          <cell r="X663" t="str">
            <v>AUX. CRECHE</v>
          </cell>
        </row>
        <row r="664">
          <cell r="C664" t="str">
            <v>HOSPITAL SILVIO MAGALHÃES</v>
          </cell>
          <cell r="E664" t="str">
            <v>ZULEIDE SOARES DA SILVA</v>
          </cell>
          <cell r="F664" t="str">
            <v>2 - Outros Profissionais da Saúde</v>
          </cell>
          <cell r="G664">
            <v>322205</v>
          </cell>
          <cell r="H664" t="str">
            <v>03/2020</v>
          </cell>
          <cell r="J664">
            <v>130.91999999999999</v>
          </cell>
          <cell r="L664">
            <v>33.94</v>
          </cell>
          <cell r="M664">
            <v>5.23</v>
          </cell>
          <cell r="R664">
            <v>100</v>
          </cell>
          <cell r="S664">
            <v>62.7</v>
          </cell>
          <cell r="U664">
            <v>0</v>
          </cell>
          <cell r="X664" t="str">
            <v/>
          </cell>
        </row>
        <row r="665">
          <cell r="R665">
            <v>0</v>
          </cell>
          <cell r="X665" t="str">
            <v/>
          </cell>
        </row>
        <row r="666">
          <cell r="X666" t="str">
            <v/>
          </cell>
        </row>
        <row r="667">
          <cell r="X667" t="str">
            <v/>
          </cell>
        </row>
        <row r="668">
          <cell r="X668" t="str">
            <v/>
          </cell>
        </row>
        <row r="669">
          <cell r="X669" t="str">
            <v/>
          </cell>
        </row>
        <row r="670">
          <cell r="X670" t="str">
            <v/>
          </cell>
        </row>
        <row r="671">
          <cell r="X671" t="str">
            <v/>
          </cell>
        </row>
        <row r="672">
          <cell r="X672" t="str">
            <v/>
          </cell>
        </row>
        <row r="673">
          <cell r="X673" t="str">
            <v/>
          </cell>
        </row>
        <row r="674">
          <cell r="X674" t="str">
            <v/>
          </cell>
        </row>
        <row r="675">
          <cell r="X675" t="str">
            <v/>
          </cell>
        </row>
        <row r="676">
          <cell r="X676" t="str">
            <v/>
          </cell>
        </row>
        <row r="677">
          <cell r="X677" t="str">
            <v/>
          </cell>
        </row>
        <row r="678">
          <cell r="X678" t="str">
            <v/>
          </cell>
        </row>
        <row r="679">
          <cell r="X679" t="str">
            <v/>
          </cell>
        </row>
        <row r="680">
          <cell r="X680" t="str">
            <v/>
          </cell>
        </row>
        <row r="681">
          <cell r="X681" t="str">
            <v/>
          </cell>
        </row>
        <row r="682">
          <cell r="X682" t="str">
            <v/>
          </cell>
        </row>
        <row r="683">
          <cell r="X683" t="str">
            <v/>
          </cell>
        </row>
        <row r="684">
          <cell r="X684" t="str">
            <v/>
          </cell>
        </row>
        <row r="685">
          <cell r="X685" t="str">
            <v/>
          </cell>
        </row>
        <row r="686">
          <cell r="X686" t="str">
            <v/>
          </cell>
        </row>
        <row r="687">
          <cell r="X687" t="str">
            <v/>
          </cell>
        </row>
        <row r="688">
          <cell r="X688" t="str">
            <v/>
          </cell>
        </row>
        <row r="689">
          <cell r="X689" t="str">
            <v/>
          </cell>
        </row>
        <row r="690">
          <cell r="X690" t="str">
            <v/>
          </cell>
        </row>
        <row r="691">
          <cell r="X691" t="str">
            <v/>
          </cell>
        </row>
        <row r="692">
          <cell r="X692" t="str">
            <v/>
          </cell>
        </row>
        <row r="693">
          <cell r="X693" t="str">
            <v/>
          </cell>
        </row>
        <row r="694">
          <cell r="X694" t="str">
            <v/>
          </cell>
        </row>
        <row r="695">
          <cell r="X695" t="str">
            <v/>
          </cell>
        </row>
        <row r="696">
          <cell r="X696" t="str">
            <v/>
          </cell>
        </row>
        <row r="697">
          <cell r="X697" t="str">
            <v/>
          </cell>
        </row>
        <row r="698">
          <cell r="X698" t="str">
            <v/>
          </cell>
        </row>
        <row r="699">
          <cell r="X699" t="str">
            <v/>
          </cell>
        </row>
        <row r="700">
          <cell r="X700" t="str">
            <v/>
          </cell>
        </row>
        <row r="701">
          <cell r="X701" t="str">
            <v/>
          </cell>
        </row>
        <row r="702">
          <cell r="X702" t="str">
            <v/>
          </cell>
        </row>
        <row r="703">
          <cell r="X703" t="str">
            <v/>
          </cell>
        </row>
        <row r="704">
          <cell r="X704" t="str">
            <v/>
          </cell>
        </row>
        <row r="705">
          <cell r="X705" t="str">
            <v/>
          </cell>
        </row>
        <row r="706">
          <cell r="X706" t="str">
            <v/>
          </cell>
        </row>
        <row r="707">
          <cell r="X707" t="str">
            <v/>
          </cell>
        </row>
        <row r="708">
          <cell r="X708" t="str">
            <v/>
          </cell>
        </row>
        <row r="709">
          <cell r="X709" t="str">
            <v/>
          </cell>
        </row>
        <row r="710">
          <cell r="X710" t="str">
            <v/>
          </cell>
        </row>
        <row r="711">
          <cell r="X711" t="str">
            <v/>
          </cell>
        </row>
        <row r="712">
          <cell r="X712" t="str">
            <v/>
          </cell>
        </row>
        <row r="713">
          <cell r="X713" t="str">
            <v/>
          </cell>
        </row>
        <row r="714">
          <cell r="X714" t="str">
            <v/>
          </cell>
        </row>
        <row r="715">
          <cell r="X715" t="str">
            <v/>
          </cell>
        </row>
        <row r="716">
          <cell r="X716" t="str">
            <v/>
          </cell>
        </row>
        <row r="717">
          <cell r="X717" t="str">
            <v/>
          </cell>
        </row>
        <row r="718">
          <cell r="X718" t="str">
            <v/>
          </cell>
        </row>
        <row r="719">
          <cell r="X719" t="str">
            <v/>
          </cell>
        </row>
        <row r="720">
          <cell r="X720" t="str">
            <v/>
          </cell>
        </row>
        <row r="721">
          <cell r="X721" t="str">
            <v/>
          </cell>
        </row>
        <row r="722"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X756" t="str">
            <v/>
          </cell>
        </row>
        <row r="757">
          <cell r="X757" t="str">
            <v/>
          </cell>
        </row>
        <row r="758">
          <cell r="X758" t="str">
            <v/>
          </cell>
        </row>
        <row r="759">
          <cell r="X759" t="str">
            <v/>
          </cell>
        </row>
        <row r="760">
          <cell r="X760" t="str">
            <v/>
          </cell>
        </row>
        <row r="761">
          <cell r="X761" t="str">
            <v/>
          </cell>
        </row>
        <row r="762">
          <cell r="X762" t="str">
            <v/>
          </cell>
        </row>
        <row r="763">
          <cell r="X763" t="str">
            <v/>
          </cell>
        </row>
        <row r="764">
          <cell r="X764" t="str">
            <v/>
          </cell>
        </row>
        <row r="765">
          <cell r="X765" t="str">
            <v/>
          </cell>
        </row>
        <row r="766">
          <cell r="X766" t="str">
            <v/>
          </cell>
        </row>
        <row r="767">
          <cell r="X767" t="str">
            <v/>
          </cell>
        </row>
        <row r="768">
          <cell r="X768" t="str">
            <v/>
          </cell>
        </row>
        <row r="769">
          <cell r="X769" t="str">
            <v/>
          </cell>
        </row>
        <row r="770">
          <cell r="X770" t="str">
            <v/>
          </cell>
        </row>
        <row r="771">
          <cell r="X771" t="str">
            <v/>
          </cell>
        </row>
        <row r="772">
          <cell r="X772" t="str">
            <v/>
          </cell>
        </row>
        <row r="773">
          <cell r="X773" t="str">
            <v/>
          </cell>
        </row>
        <row r="774">
          <cell r="X774" t="str">
            <v/>
          </cell>
        </row>
        <row r="775">
          <cell r="X775" t="str">
            <v/>
          </cell>
        </row>
        <row r="776">
          <cell r="X776" t="str">
            <v/>
          </cell>
        </row>
        <row r="777">
          <cell r="X777" t="str">
            <v/>
          </cell>
        </row>
        <row r="778">
          <cell r="X778" t="str">
            <v/>
          </cell>
        </row>
        <row r="779">
          <cell r="X779" t="str">
            <v/>
          </cell>
        </row>
        <row r="780">
          <cell r="X780" t="str">
            <v/>
          </cell>
        </row>
        <row r="781">
          <cell r="X781" t="str">
            <v/>
          </cell>
        </row>
        <row r="782">
          <cell r="X782" t="str">
            <v/>
          </cell>
        </row>
        <row r="783">
          <cell r="X783" t="str">
            <v/>
          </cell>
        </row>
        <row r="784">
          <cell r="X784" t="str">
            <v/>
          </cell>
        </row>
        <row r="785">
          <cell r="X785" t="str">
            <v/>
          </cell>
        </row>
        <row r="786">
          <cell r="X786" t="str">
            <v/>
          </cell>
        </row>
        <row r="787">
          <cell r="X787" t="str">
            <v/>
          </cell>
        </row>
        <row r="788">
          <cell r="X788" t="str">
            <v/>
          </cell>
        </row>
        <row r="789">
          <cell r="X789" t="str">
            <v/>
          </cell>
        </row>
        <row r="790">
          <cell r="X790" t="str">
            <v/>
          </cell>
        </row>
        <row r="791">
          <cell r="X791" t="str">
            <v/>
          </cell>
        </row>
        <row r="792">
          <cell r="X792" t="str">
            <v/>
          </cell>
        </row>
        <row r="793">
          <cell r="X793" t="str">
            <v/>
          </cell>
        </row>
        <row r="794">
          <cell r="X794" t="str">
            <v/>
          </cell>
        </row>
        <row r="795">
          <cell r="X795" t="str">
            <v/>
          </cell>
        </row>
        <row r="796">
          <cell r="X796" t="str">
            <v/>
          </cell>
        </row>
        <row r="797">
          <cell r="X797" t="str">
            <v/>
          </cell>
        </row>
        <row r="798">
          <cell r="X798" t="str">
            <v/>
          </cell>
        </row>
        <row r="799">
          <cell r="X799" t="str">
            <v/>
          </cell>
        </row>
        <row r="800">
          <cell r="X800" t="str">
            <v/>
          </cell>
        </row>
        <row r="801">
          <cell r="X801" t="str">
            <v/>
          </cell>
        </row>
        <row r="802">
          <cell r="X802" t="str">
            <v/>
          </cell>
        </row>
        <row r="803">
          <cell r="X803" t="str">
            <v/>
          </cell>
        </row>
        <row r="804">
          <cell r="X804" t="str">
            <v/>
          </cell>
        </row>
        <row r="805">
          <cell r="X805" t="str">
            <v/>
          </cell>
        </row>
        <row r="806">
          <cell r="X806" t="str">
            <v/>
          </cell>
        </row>
        <row r="807">
          <cell r="X807" t="str">
            <v/>
          </cell>
        </row>
        <row r="808">
          <cell r="X808" t="str">
            <v/>
          </cell>
        </row>
        <row r="809">
          <cell r="X809" t="str">
            <v/>
          </cell>
        </row>
        <row r="810">
          <cell r="X810" t="str">
            <v/>
          </cell>
        </row>
        <row r="811">
          <cell r="X811" t="str">
            <v/>
          </cell>
        </row>
        <row r="812">
          <cell r="X812" t="str">
            <v/>
          </cell>
        </row>
        <row r="813">
          <cell r="X813" t="str">
            <v/>
          </cell>
        </row>
        <row r="814">
          <cell r="X814" t="str">
            <v/>
          </cell>
        </row>
        <row r="815">
          <cell r="X815" t="str">
            <v/>
          </cell>
        </row>
        <row r="816">
          <cell r="X816" t="str">
            <v/>
          </cell>
        </row>
        <row r="817">
          <cell r="X817" t="str">
            <v/>
          </cell>
        </row>
        <row r="818">
          <cell r="X818" t="str">
            <v/>
          </cell>
        </row>
        <row r="819">
          <cell r="X819" t="str">
            <v/>
          </cell>
        </row>
        <row r="820">
          <cell r="X820" t="str">
            <v/>
          </cell>
        </row>
        <row r="821">
          <cell r="X821" t="str">
            <v/>
          </cell>
        </row>
        <row r="822">
          <cell r="X822" t="str">
            <v/>
          </cell>
        </row>
        <row r="823">
          <cell r="X823" t="str">
            <v/>
          </cell>
        </row>
        <row r="824">
          <cell r="X824" t="str">
            <v/>
          </cell>
        </row>
        <row r="825">
          <cell r="X825" t="str">
            <v/>
          </cell>
        </row>
        <row r="826">
          <cell r="X826" t="str">
            <v/>
          </cell>
        </row>
        <row r="827">
          <cell r="X827" t="str">
            <v/>
          </cell>
        </row>
        <row r="828">
          <cell r="X828" t="str">
            <v/>
          </cell>
        </row>
        <row r="829">
          <cell r="X829" t="str">
            <v/>
          </cell>
        </row>
        <row r="830">
          <cell r="X830" t="str">
            <v/>
          </cell>
        </row>
        <row r="831">
          <cell r="X831" t="str">
            <v/>
          </cell>
        </row>
        <row r="832">
          <cell r="X832" t="str">
            <v/>
          </cell>
        </row>
        <row r="833">
          <cell r="X833" t="str">
            <v/>
          </cell>
        </row>
        <row r="834">
          <cell r="X834" t="str">
            <v/>
          </cell>
        </row>
        <row r="835">
          <cell r="X835" t="str">
            <v/>
          </cell>
        </row>
        <row r="836">
          <cell r="X836" t="str">
            <v/>
          </cell>
        </row>
        <row r="837">
          <cell r="X837" t="str">
            <v/>
          </cell>
        </row>
        <row r="838">
          <cell r="X838" t="str">
            <v/>
          </cell>
        </row>
        <row r="839">
          <cell r="X839" t="str">
            <v/>
          </cell>
        </row>
        <row r="840">
          <cell r="X840" t="str">
            <v/>
          </cell>
        </row>
        <row r="841">
          <cell r="X841" t="str">
            <v/>
          </cell>
        </row>
        <row r="842">
          <cell r="X842" t="str">
            <v/>
          </cell>
        </row>
        <row r="843">
          <cell r="X843" t="str">
            <v/>
          </cell>
        </row>
        <row r="844">
          <cell r="X844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9767633000447</v>
      </c>
      <c r="B3" s="10" t="str">
        <f>'[1]TCE - ANEXO III - Preencher'!C12</f>
        <v>HOSPITAL SILVIO MAGALHÃES</v>
      </c>
      <c r="C3" s="11"/>
      <c r="D3" s="12" t="str">
        <f>'[1]TCE - ANEXO III - Preencher'!E12</f>
        <v>ABINADABE DOS SANTOS PIRES SOARES</v>
      </c>
      <c r="E3" s="10" t="str">
        <f>IF('[1]TCE - ANEXO III - Preencher'!F12="4 - Assistência Odontológica","2 - Outros Profissionais da Saúde",'[1]TCE - ANEXO II - Enviar TCE'!E2)</f>
        <v>1 - Médico</v>
      </c>
      <c r="F3" s="13">
        <f>'[1]TCE - ANEXO III - Preencher'!G12</f>
        <v>225225</v>
      </c>
      <c r="G3" s="14" t="str">
        <f>IF('[1]TCE - ANEXO III - Preencher'!H12="","",'[1]TCE - ANEXO III - Preencher'!H12)</f>
        <v>03/2020</v>
      </c>
      <c r="H3" s="15">
        <f>'[1]TCE - ANEXO III - Preencher'!I12</f>
        <v>0</v>
      </c>
      <c r="I3" s="15">
        <f>'[1]TCE - ANEXO III - Preencher'!J12</f>
        <v>843.44</v>
      </c>
      <c r="J3" s="15">
        <f>'[1]TCE - ANEXO III - Preencher'!K12</f>
        <v>0</v>
      </c>
      <c r="K3" s="16">
        <f>'[1]TCE - ANEXO III - Preencher'!L12</f>
        <v>33.94</v>
      </c>
      <c r="L3" s="16">
        <f>'[1]TCE - ANEXO III - Preencher'!M12</f>
        <v>5.23</v>
      </c>
      <c r="M3" s="16">
        <f>K3-L3</f>
        <v>28.709999999999997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872.15000000000009</v>
      </c>
    </row>
    <row r="4" spans="1:28" s="4" customFormat="1">
      <c r="A4" s="9">
        <f>IFERROR(VLOOKUP(B4,'[1]DADOS (OCULTAR)'!$P$3:$R$53,3,0),"")</f>
        <v>9767633000447</v>
      </c>
      <c r="B4" s="10" t="str">
        <f>'[1]TCE - ANEXO III - Preencher'!C13</f>
        <v>HOSPITAL SILVIO MAGALHÃES</v>
      </c>
      <c r="C4" s="11"/>
      <c r="D4" s="12" t="str">
        <f>'[1]TCE - ANEXO III - Preencher'!E13</f>
        <v>ADAIAS GOUVEIA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324115</v>
      </c>
      <c r="G4" s="14" t="str">
        <f>IF('[1]TCE - ANEXO III - Preencher'!H13="","",'[1]TCE - ANEXO III - Preencher'!H13)</f>
        <v>03/2020</v>
      </c>
      <c r="H4" s="15">
        <f>'[1]TCE - ANEXO III - Preencher'!I13</f>
        <v>0</v>
      </c>
      <c r="I4" s="15">
        <f>'[1]TCE - ANEXO III - Preencher'!J13</f>
        <v>255.06</v>
      </c>
      <c r="J4" s="15">
        <f>'[1]TCE - ANEXO III - Preencher'!K13</f>
        <v>0</v>
      </c>
      <c r="K4" s="16">
        <f>'[1]TCE - ANEXO III - Preencher'!L13</f>
        <v>33.94</v>
      </c>
      <c r="L4" s="16">
        <f>'[1]TCE - ANEXO III - Preencher'!M13</f>
        <v>5.23</v>
      </c>
      <c r="M4" s="16">
        <f t="shared" ref="M4:M67" si="1">K4-L4</f>
        <v>28.709999999999997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283.77</v>
      </c>
    </row>
    <row r="5" spans="1:28" s="4" customFormat="1">
      <c r="A5" s="9">
        <f>IFERROR(VLOOKUP(B5,'[1]DADOS (OCULTAR)'!$P$3:$R$53,3,0),"")</f>
        <v>9767633000447</v>
      </c>
      <c r="B5" s="10" t="str">
        <f>'[1]TCE - ANEXO III - Preencher'!C14</f>
        <v>HOSPITAL SILVIO MAGALHÃES</v>
      </c>
      <c r="C5" s="11"/>
      <c r="D5" s="12" t="str">
        <f>'[1]TCE - ANEXO III - Preencher'!E14</f>
        <v>ADERNANDA BUARQUE DIAS DE MELO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513205</v>
      </c>
      <c r="G5" s="14" t="str">
        <f>IF('[1]TCE - ANEXO III - Preencher'!H14="","",'[1]TCE - ANEXO III - Preencher'!H14)</f>
        <v>03/2020</v>
      </c>
      <c r="H5" s="15">
        <f>'[1]TCE - ANEXO III - Preencher'!I14</f>
        <v>0</v>
      </c>
      <c r="I5" s="15">
        <f>'[1]TCE - ANEXO III - Preencher'!J14</f>
        <v>113.29</v>
      </c>
      <c r="J5" s="15">
        <f>'[1]TCE - ANEXO III - Preencher'!K14</f>
        <v>0</v>
      </c>
      <c r="K5" s="16">
        <f>'[1]TCE - ANEXO III - Preencher'!L14</f>
        <v>33.94</v>
      </c>
      <c r="L5" s="16">
        <f>'[1]TCE - ANEXO III - Preencher'!M14</f>
        <v>5.23</v>
      </c>
      <c r="M5" s="16">
        <f t="shared" si="1"/>
        <v>28.709999999999997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AUX.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206</v>
      </c>
    </row>
    <row r="6" spans="1:28" s="4" customFormat="1">
      <c r="A6" s="9">
        <f>IFERROR(VLOOKUP(B6,'[1]DADOS (OCULTAR)'!$P$3:$R$53,3,0),"")</f>
        <v>9767633000447</v>
      </c>
      <c r="B6" s="10" t="str">
        <f>'[1]TCE - ANEXO III - Preencher'!C15</f>
        <v>HOSPITAL SILVIO MAGALHÃES</v>
      </c>
      <c r="C6" s="11"/>
      <c r="D6" s="12" t="str">
        <f>'[1]TCE - ANEXO III - Preencher'!E15</f>
        <v>ADILMA MARTINS DA SILVA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03/2020</v>
      </c>
      <c r="H6" s="15">
        <f>'[1]TCE - ANEXO III - Preencher'!I15</f>
        <v>0</v>
      </c>
      <c r="I6" s="15">
        <f>'[1]TCE - ANEXO III - Preencher'!J15</f>
        <v>130.91999999999999</v>
      </c>
      <c r="J6" s="15">
        <f>'[1]TCE - ANEXO III - Preencher'!K15</f>
        <v>0</v>
      </c>
      <c r="K6" s="16">
        <f>'[1]TCE - ANEXO III - Preencher'!L15</f>
        <v>33.94</v>
      </c>
      <c r="L6" s="16">
        <f>'[1]TCE - ANEXO III - Preencher'!M15</f>
        <v>5.23</v>
      </c>
      <c r="M6" s="16">
        <f t="shared" si="1"/>
        <v>28.709999999999997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64</v>
      </c>
      <c r="U6" s="16">
        <f>'[1]TCE - ANEXO III - Preencher'!V15</f>
        <v>0</v>
      </c>
      <c r="V6" s="17">
        <f t="shared" si="4"/>
        <v>64</v>
      </c>
      <c r="W6" s="18" t="str">
        <f>IF('[1]TCE - ANEXO III - Preencher'!X15="","",'[1]TCE - ANEXO III - Preencher'!X15)</f>
        <v>AUX.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223.63</v>
      </c>
    </row>
    <row r="7" spans="1:28" s="4" customFormat="1">
      <c r="A7" s="9">
        <f>IFERROR(VLOOKUP(B7,'[1]DADOS (OCULTAR)'!$P$3:$R$53,3,0),"")</f>
        <v>9767633000447</v>
      </c>
      <c r="B7" s="10" t="str">
        <f>'[1]TCE - ANEXO III - Preencher'!C16</f>
        <v>HOSPITAL SILVIO MAGALHÃES</v>
      </c>
      <c r="C7" s="11"/>
      <c r="D7" s="12" t="str">
        <f>'[1]TCE - ANEXO III - Preencher'!E16</f>
        <v xml:space="preserve">ADLA VANESSA FELICIANO DA SILVA 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03/2020</v>
      </c>
      <c r="H7" s="15">
        <f>'[1]TCE - ANEXO III - Preencher'!I16</f>
        <v>0</v>
      </c>
      <c r="I7" s="15">
        <f>'[1]TCE - ANEXO III - Preencher'!J16</f>
        <v>111.83</v>
      </c>
      <c r="J7" s="15">
        <f>'[1]TCE - ANEXO III - Preencher'!K16</f>
        <v>0</v>
      </c>
      <c r="K7" s="16">
        <f>'[1]TCE - ANEXO III - Preencher'!L16</f>
        <v>33.94</v>
      </c>
      <c r="L7" s="16">
        <f>'[1]TCE - ANEXO III - Preencher'!M16</f>
        <v>5.23</v>
      </c>
      <c r="M7" s="16">
        <f t="shared" si="1"/>
        <v>28.709999999999997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140.54</v>
      </c>
    </row>
    <row r="8" spans="1:28" s="4" customFormat="1">
      <c r="A8" s="9">
        <f>IFERROR(VLOOKUP(B8,'[1]DADOS (OCULTAR)'!$P$3:$R$53,3,0),"")</f>
        <v>9767633000447</v>
      </c>
      <c r="B8" s="10" t="str">
        <f>'[1]TCE - ANEXO III - Preencher'!C17</f>
        <v>HOSPITAL SILVIO MAGALHÃES</v>
      </c>
      <c r="C8" s="11"/>
      <c r="D8" s="12" t="str">
        <f>'[1]TCE - ANEXO III - Preencher'!E17</f>
        <v>ADRIANA BEZERRA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 t="str">
        <f>IF('[1]TCE - ANEXO III - Preencher'!H17="","",'[1]TCE - ANEXO III - Preencher'!H17)</f>
        <v>03/2020</v>
      </c>
      <c r="H8" s="15">
        <f>'[1]TCE - ANEXO III - Preencher'!I17</f>
        <v>0</v>
      </c>
      <c r="I8" s="15">
        <f>'[1]TCE - ANEXO III - Preencher'!J17</f>
        <v>97.64</v>
      </c>
      <c r="J8" s="15">
        <f>'[1]TCE - ANEXO III - Preencher'!K17</f>
        <v>0</v>
      </c>
      <c r="K8" s="16">
        <f>'[1]TCE - ANEXO III - Preencher'!L17</f>
        <v>33.94</v>
      </c>
      <c r="L8" s="16">
        <f>'[1]TCE - ANEXO III - Preencher'!M17</f>
        <v>5.23</v>
      </c>
      <c r="M8" s="16">
        <f t="shared" si="1"/>
        <v>28.709999999999997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126.35</v>
      </c>
    </row>
    <row r="9" spans="1:28" s="4" customFormat="1">
      <c r="A9" s="9">
        <f>IFERROR(VLOOKUP(B9,'[1]DADOS (OCULTAR)'!$P$3:$R$53,3,0),"")</f>
        <v>9767633000447</v>
      </c>
      <c r="B9" s="10" t="str">
        <f>'[1]TCE - ANEXO III - Preencher'!C18</f>
        <v>HOSPITAL SILVIO MAGALHÃES</v>
      </c>
      <c r="C9" s="11"/>
      <c r="D9" s="12" t="str">
        <f>'[1]TCE - ANEXO III - Preencher'!E18</f>
        <v>ADRIANA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223505</v>
      </c>
      <c r="G9" s="14" t="str">
        <f>IF('[1]TCE - ANEXO III - Preencher'!H18="","",'[1]TCE - ANEXO III - Preencher'!H18)</f>
        <v>03/2020</v>
      </c>
      <c r="H9" s="15">
        <f>'[1]TCE - ANEXO III - Preencher'!I18</f>
        <v>0</v>
      </c>
      <c r="I9" s="15">
        <f>'[1]TCE - ANEXO III - Preencher'!J18</f>
        <v>165.34</v>
      </c>
      <c r="J9" s="15">
        <f>'[1]TCE - ANEXO III - Preencher'!K18</f>
        <v>0</v>
      </c>
      <c r="K9" s="16">
        <f>'[1]TCE - ANEXO III - Preencher'!L18</f>
        <v>33.94</v>
      </c>
      <c r="L9" s="16">
        <f>'[1]TCE - ANEXO III - Preencher'!M18</f>
        <v>5.23</v>
      </c>
      <c r="M9" s="16">
        <f t="shared" si="1"/>
        <v>28.709999999999997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194.05</v>
      </c>
    </row>
    <row r="10" spans="1:28" s="4" customFormat="1">
      <c r="A10" s="9">
        <f>IFERROR(VLOOKUP(B10,'[1]DADOS (OCULTAR)'!$P$3:$R$53,3,0),"")</f>
        <v>9767633000447</v>
      </c>
      <c r="B10" s="10" t="str">
        <f>'[1]TCE - ANEXO III - Preencher'!C19</f>
        <v>HOSPITAL SILVIO MAGALHÃES</v>
      </c>
      <c r="C10" s="11"/>
      <c r="D10" s="12" t="str">
        <f>'[1]TCE - ANEXO III - Preencher'!E19</f>
        <v>ADRIANA LUCIA PEREIRA ANSELMO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03/2020</v>
      </c>
      <c r="H10" s="15">
        <f>'[1]TCE - ANEXO III - Preencher'!I19</f>
        <v>0</v>
      </c>
      <c r="I10" s="15">
        <f>'[1]TCE - ANEXO III - Preencher'!J19</f>
        <v>121.81</v>
      </c>
      <c r="J10" s="15">
        <f>'[1]TCE - ANEXO III - Preencher'!K19</f>
        <v>0</v>
      </c>
      <c r="K10" s="16">
        <f>'[1]TCE - ANEXO III - Preencher'!L19</f>
        <v>33.94</v>
      </c>
      <c r="L10" s="16">
        <f>'[1]TCE - ANEXO III - Preencher'!M19</f>
        <v>5.23</v>
      </c>
      <c r="M10" s="16">
        <f t="shared" si="1"/>
        <v>28.709999999999997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150.52000000000001</v>
      </c>
    </row>
    <row r="11" spans="1:28" s="4" customFormat="1">
      <c r="A11" s="9">
        <f>IFERROR(VLOOKUP(B11,'[1]DADOS (OCULTAR)'!$P$3:$R$53,3,0),"")</f>
        <v>9767633000447</v>
      </c>
      <c r="B11" s="10" t="str">
        <f>'[1]TCE - ANEXO III - Preencher'!C20</f>
        <v>HOSPITAL SILVIO MAGALHÃES</v>
      </c>
      <c r="C11" s="11"/>
      <c r="D11" s="12" t="str">
        <f>'[1]TCE - ANEXO III - Preencher'!E20</f>
        <v>ADRIANA MARIA DA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03/2020</v>
      </c>
      <c r="H11" s="15">
        <f>'[1]TCE - ANEXO III - Preencher'!I20</f>
        <v>0</v>
      </c>
      <c r="I11" s="15">
        <f>'[1]TCE - ANEXO III - Preencher'!J20</f>
        <v>107.48</v>
      </c>
      <c r="J11" s="15">
        <f>'[1]TCE - ANEXO III - Preencher'!K20</f>
        <v>0</v>
      </c>
      <c r="K11" s="16">
        <f>'[1]TCE - ANEXO III - Preencher'!L20</f>
        <v>33.94</v>
      </c>
      <c r="L11" s="16">
        <f>'[1]TCE - ANEXO III - Preencher'!M20</f>
        <v>5.23</v>
      </c>
      <c r="M11" s="16">
        <f t="shared" si="1"/>
        <v>28.709999999999997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136.19</v>
      </c>
    </row>
    <row r="12" spans="1:28" s="4" customFormat="1">
      <c r="A12" s="9">
        <f>IFERROR(VLOOKUP(B12,'[1]DADOS (OCULTAR)'!$P$3:$R$53,3,0),"")</f>
        <v>9767633000447</v>
      </c>
      <c r="B12" s="10" t="str">
        <f>'[1]TCE - ANEXO III - Preencher'!C21</f>
        <v>HOSPITAL SILVIO MAGALHÃES</v>
      </c>
      <c r="C12" s="11"/>
      <c r="D12" s="12" t="str">
        <f>'[1]TCE - ANEXO III - Preencher'!E21</f>
        <v>ADRIANA PAULA BEATRIZ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521130</v>
      </c>
      <c r="G12" s="14" t="str">
        <f>IF('[1]TCE - ANEXO III - Preencher'!H21="","",'[1]TCE - ANEXO III - Preencher'!H21)</f>
        <v>03/2020</v>
      </c>
      <c r="H12" s="15">
        <f>'[1]TCE - ANEXO III - Preencher'!I21</f>
        <v>0</v>
      </c>
      <c r="I12" s="15">
        <f>'[1]TCE - ANEXO III - Preencher'!J21</f>
        <v>101.33</v>
      </c>
      <c r="J12" s="15">
        <f>'[1]TCE - ANEXO III - Preencher'!K21</f>
        <v>0</v>
      </c>
      <c r="K12" s="16">
        <f>'[1]TCE - ANEXO III - Preencher'!L21</f>
        <v>33.94</v>
      </c>
      <c r="L12" s="16">
        <f>'[1]TCE - ANEXO III - Preencher'!M21</f>
        <v>5.23</v>
      </c>
      <c r="M12" s="16">
        <f t="shared" si="1"/>
        <v>28.709999999999997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AUX.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194.04</v>
      </c>
    </row>
    <row r="13" spans="1:28" s="4" customFormat="1">
      <c r="A13" s="9">
        <f>IFERROR(VLOOKUP(B13,'[1]DADOS (OCULTAR)'!$P$3:$R$53,3,0),"")</f>
        <v>9767633000447</v>
      </c>
      <c r="B13" s="10" t="str">
        <f>'[1]TCE - ANEXO III - Preencher'!C22</f>
        <v>HOSPITAL SILVIO MAGALHÃES</v>
      </c>
      <c r="C13" s="11"/>
      <c r="D13" s="12" t="str">
        <f>'[1]TCE - ANEXO III - Preencher'!E22</f>
        <v>ADRIANO BATISTA DOS SANTOS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521130</v>
      </c>
      <c r="G13" s="14" t="str">
        <f>IF('[1]TCE - ANEXO III - Preencher'!H22="","",'[1]TCE - ANEXO III - Preencher'!H22)</f>
        <v>03/2020</v>
      </c>
      <c r="H13" s="15">
        <f>'[1]TCE - ANEXO III - Preencher'!I22</f>
        <v>0</v>
      </c>
      <c r="I13" s="15">
        <f>'[1]TCE - ANEXO III - Preencher'!J22</f>
        <v>136.06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136.06</v>
      </c>
    </row>
    <row r="14" spans="1:28" s="4" customFormat="1">
      <c r="A14" s="9">
        <f>IFERROR(VLOOKUP(B14,'[1]DADOS (OCULTAR)'!$P$3:$R$53,3,0),"")</f>
        <v>9767633000447</v>
      </c>
      <c r="B14" s="10" t="str">
        <f>'[1]TCE - ANEXO III - Preencher'!C23</f>
        <v>HOSPITAL SILVIO MAGALHÃES</v>
      </c>
      <c r="C14" s="11"/>
      <c r="D14" s="12" t="str">
        <f>'[1]TCE - ANEXO III - Preencher'!E23</f>
        <v>ADRIANO RAMOS DOS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252210</v>
      </c>
      <c r="G14" s="14" t="str">
        <f>IF('[1]TCE - ANEXO III - Preencher'!H23="","",'[1]TCE - ANEXO III - Preencher'!H23)</f>
        <v>03/2020</v>
      </c>
      <c r="H14" s="15">
        <f>'[1]TCE - ANEXO III - Preencher'!I23</f>
        <v>0</v>
      </c>
      <c r="I14" s="15">
        <f>'[1]TCE - ANEXO III - Preencher'!J23</f>
        <v>206.38</v>
      </c>
      <c r="J14" s="15">
        <f>'[1]TCE - ANEXO III - Preencher'!K23</f>
        <v>0</v>
      </c>
      <c r="K14" s="16">
        <f>'[1]TCE - ANEXO III - Preencher'!L23</f>
        <v>33.94</v>
      </c>
      <c r="L14" s="16">
        <f>'[1]TCE - ANEXO III - Preencher'!M23</f>
        <v>5.23</v>
      </c>
      <c r="M14" s="16">
        <f t="shared" si="1"/>
        <v>28.709999999999997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235.09</v>
      </c>
    </row>
    <row r="15" spans="1:28" s="4" customFormat="1">
      <c r="A15" s="9">
        <f>IFERROR(VLOOKUP(B15,'[1]DADOS (OCULTAR)'!$P$3:$R$53,3,0),"")</f>
        <v>9767633000447</v>
      </c>
      <c r="B15" s="10" t="str">
        <f>'[1]TCE - ANEXO III - Preencher'!C24</f>
        <v>HOSPITAL SILVIO MAGALHÃES</v>
      </c>
      <c r="C15" s="11"/>
      <c r="D15" s="12" t="str">
        <f>'[1]TCE - ANEXO III - Preencher'!E24</f>
        <v xml:space="preserve">ADRIELLY LARISSA BEZERRA DA SILVA 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 t="str">
        <f>IF('[1]TCE - ANEXO III - Preencher'!H24="","",'[1]TCE - ANEXO III - Preencher'!H24)</f>
        <v>03/2020</v>
      </c>
      <c r="H15" s="15">
        <f>'[1]TCE - ANEXO III - Preencher'!I24</f>
        <v>0</v>
      </c>
      <c r="I15" s="15">
        <f>'[1]TCE - ANEXO III - Preencher'!J24</f>
        <v>145.97999999999999</v>
      </c>
      <c r="J15" s="15">
        <f>'[1]TCE - ANEXO III - Preencher'!K24</f>
        <v>0</v>
      </c>
      <c r="K15" s="16">
        <f>'[1]TCE - ANEXO III - Preencher'!L24</f>
        <v>33.94</v>
      </c>
      <c r="L15" s="16">
        <f>'[1]TCE - ANEXO III - Preencher'!M24</f>
        <v>5.23</v>
      </c>
      <c r="M15" s="16">
        <f t="shared" si="1"/>
        <v>28.709999999999997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200</v>
      </c>
      <c r="U15" s="16">
        <f>'[1]TCE - ANEXO III - Preencher'!V24</f>
        <v>0</v>
      </c>
      <c r="V15" s="17">
        <f t="shared" si="4"/>
        <v>200</v>
      </c>
      <c r="W15" s="18" t="str">
        <f>IF('[1]TCE - ANEXO III - Preencher'!X24="","",'[1]TCE - ANEXO III - Preencher'!X24)</f>
        <v>AUX.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374.69</v>
      </c>
    </row>
    <row r="16" spans="1:28" s="4" customFormat="1">
      <c r="A16" s="9">
        <f>IFERROR(VLOOKUP(B16,'[1]DADOS (OCULTAR)'!$P$3:$R$53,3,0),"")</f>
        <v>9767633000447</v>
      </c>
      <c r="B16" s="10" t="str">
        <f>'[1]TCE - ANEXO III - Preencher'!C25</f>
        <v>HOSPITAL SILVIO MAGALHÃES</v>
      </c>
      <c r="C16" s="11"/>
      <c r="D16" s="12" t="str">
        <f>'[1]TCE - ANEXO III - Preencher'!E25</f>
        <v>ADRIENE PATRICIA FREIRE DOS SANTOS MENDONCA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223505</v>
      </c>
      <c r="G16" s="14" t="str">
        <f>IF('[1]TCE - ANEXO III - Preencher'!H25="","",'[1]TCE - ANEXO III - Preencher'!H25)</f>
        <v>03/2020</v>
      </c>
      <c r="H16" s="15">
        <f>'[1]TCE - ANEXO III - Preencher'!I25</f>
        <v>0</v>
      </c>
      <c r="I16" s="15">
        <f>'[1]TCE - ANEXO III - Preencher'!J25</f>
        <v>243.84</v>
      </c>
      <c r="J16" s="15">
        <f>'[1]TCE - ANEXO III - Preencher'!K25</f>
        <v>0</v>
      </c>
      <c r="K16" s="16">
        <f>'[1]TCE - ANEXO III - Preencher'!L25</f>
        <v>33.94</v>
      </c>
      <c r="L16" s="16">
        <f>'[1]TCE - ANEXO III - Preencher'!M25</f>
        <v>5.23</v>
      </c>
      <c r="M16" s="16">
        <f t="shared" si="1"/>
        <v>28.709999999999997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272.55</v>
      </c>
    </row>
    <row r="17" spans="1:28" s="4" customFormat="1">
      <c r="A17" s="9">
        <f>IFERROR(VLOOKUP(B17,'[1]DADOS (OCULTAR)'!$P$3:$R$53,3,0),"")</f>
        <v>9767633000447</v>
      </c>
      <c r="B17" s="10" t="str">
        <f>'[1]TCE - ANEXO III - Preencher'!C26</f>
        <v>HOSPITAL SILVIO MAGALHÃES</v>
      </c>
      <c r="C17" s="11"/>
      <c r="D17" s="12" t="str">
        <f>'[1]TCE - ANEXO III - Preencher'!E26</f>
        <v>AGRIPINA MANUELA DOS SANTOS FREITAS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 t="str">
        <f>IF('[1]TCE - ANEXO III - Preencher'!H26="","",'[1]TCE - ANEXO III - Preencher'!H26)</f>
        <v>03/2020</v>
      </c>
      <c r="H17" s="15">
        <f>'[1]TCE - ANEXO III - Preencher'!I26</f>
        <v>0</v>
      </c>
      <c r="I17" s="15">
        <f>'[1]TCE - ANEXO III - Preencher'!J26</f>
        <v>238.99</v>
      </c>
      <c r="J17" s="15">
        <f>'[1]TCE - ANEXO III - Preencher'!K26</f>
        <v>0</v>
      </c>
      <c r="K17" s="16">
        <f>'[1]TCE - ANEXO III - Preencher'!L26</f>
        <v>33.94</v>
      </c>
      <c r="L17" s="16">
        <f>'[1]TCE - ANEXO III - Preencher'!M26</f>
        <v>5.23</v>
      </c>
      <c r="M17" s="16">
        <f t="shared" si="1"/>
        <v>28.709999999999997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267.7</v>
      </c>
    </row>
    <row r="18" spans="1:28" s="4" customFormat="1">
      <c r="A18" s="9">
        <f>IFERROR(VLOOKUP(B18,'[1]DADOS (OCULTAR)'!$P$3:$R$53,3,0),"")</f>
        <v>9767633000447</v>
      </c>
      <c r="B18" s="10" t="str">
        <f>'[1]TCE - ANEXO III - Preencher'!C27</f>
        <v>HOSPITAL SILVIO MAGALHÃES</v>
      </c>
      <c r="C18" s="11"/>
      <c r="D18" s="12" t="str">
        <f>'[1]TCE - ANEXO III - Preencher'!E27</f>
        <v>ALAIDE MARIA DO NASCIMENTO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 t="str">
        <f>IF('[1]TCE - ANEXO III - Preencher'!H27="","",'[1]TCE - ANEXO III - Preencher'!H27)</f>
        <v>03/2020</v>
      </c>
      <c r="H18" s="15">
        <f>'[1]TCE - ANEXO III - Preencher'!I27</f>
        <v>0</v>
      </c>
      <c r="I18" s="15">
        <f>'[1]TCE - ANEXO III - Preencher'!J27</f>
        <v>326.89999999999998</v>
      </c>
      <c r="J18" s="15">
        <f>'[1]TCE - ANEXO III - Preencher'!K27</f>
        <v>0</v>
      </c>
      <c r="K18" s="16">
        <f>'[1]TCE - ANEXO III - Preencher'!L27</f>
        <v>33.94</v>
      </c>
      <c r="L18" s="16">
        <f>'[1]TCE - ANEXO III - Preencher'!M27</f>
        <v>5.23</v>
      </c>
      <c r="M18" s="16">
        <f t="shared" si="1"/>
        <v>28.709999999999997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355.60999999999996</v>
      </c>
    </row>
    <row r="19" spans="1:28" s="4" customFormat="1">
      <c r="A19" s="9">
        <f>IFERROR(VLOOKUP(B19,'[1]DADOS (OCULTAR)'!$P$3:$R$53,3,0),"")</f>
        <v>9767633000447</v>
      </c>
      <c r="B19" s="10" t="str">
        <f>'[1]TCE - ANEXO III - Preencher'!C28</f>
        <v>HOSPITAL SILVIO MAGALHÃES</v>
      </c>
      <c r="C19" s="11"/>
      <c r="D19" s="12" t="str">
        <f>'[1]TCE - ANEXO III - Preencher'!E28</f>
        <v>ALANA LOBO FIGUEIREDO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 t="str">
        <f>IF('[1]TCE - ANEXO III - Preencher'!H28="","",'[1]TCE - ANEXO III - Preencher'!H28)</f>
        <v>03/2020</v>
      </c>
      <c r="H19" s="15">
        <f>'[1]TCE - ANEXO III - Preencher'!I28</f>
        <v>0</v>
      </c>
      <c r="I19" s="15">
        <f>'[1]TCE - ANEXO III - Preencher'!J28</f>
        <v>249.58</v>
      </c>
      <c r="J19" s="15">
        <f>'[1]TCE - ANEXO III - Preencher'!K28</f>
        <v>0</v>
      </c>
      <c r="K19" s="16">
        <f>'[1]TCE - ANEXO III - Preencher'!L28</f>
        <v>33.94</v>
      </c>
      <c r="L19" s="16">
        <f>'[1]TCE - ANEXO III - Preencher'!M28</f>
        <v>5.23</v>
      </c>
      <c r="M19" s="16">
        <f t="shared" si="1"/>
        <v>28.709999999999997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278.29000000000002</v>
      </c>
    </row>
    <row r="20" spans="1:28" s="4" customFormat="1">
      <c r="A20" s="9">
        <f>IFERROR(VLOOKUP(B20,'[1]DADOS (OCULTAR)'!$P$3:$R$53,3,0),"")</f>
        <v>9767633000447</v>
      </c>
      <c r="B20" s="10" t="str">
        <f>'[1]TCE - ANEXO III - Preencher'!C29</f>
        <v>HOSPITAL SILVIO MAGALHÃES</v>
      </c>
      <c r="C20" s="11"/>
      <c r="D20" s="12" t="str">
        <f>'[1]TCE - ANEXO III - Preencher'!E29</f>
        <v xml:space="preserve">ALBANICE BETANIA DA SILVA ALMEIDA 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252210</v>
      </c>
      <c r="G20" s="14" t="str">
        <f>IF('[1]TCE - ANEXO III - Preencher'!H29="","",'[1]TCE - ANEXO III - Preencher'!H29)</f>
        <v>03/2020</v>
      </c>
      <c r="H20" s="15">
        <f>'[1]TCE - ANEXO III - Preencher'!I29</f>
        <v>0</v>
      </c>
      <c r="I20" s="15">
        <f>'[1]TCE - ANEXO III - Preencher'!J29</f>
        <v>263.39999999999998</v>
      </c>
      <c r="J20" s="15">
        <f>'[1]TCE - ANEXO III - Preencher'!K29</f>
        <v>0</v>
      </c>
      <c r="K20" s="16">
        <f>'[1]TCE - ANEXO III - Preencher'!L29</f>
        <v>33.94</v>
      </c>
      <c r="L20" s="16">
        <f>'[1]TCE - ANEXO III - Preencher'!M29</f>
        <v>5.23</v>
      </c>
      <c r="M20" s="16">
        <f t="shared" si="1"/>
        <v>28.709999999999997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292.10999999999996</v>
      </c>
    </row>
    <row r="21" spans="1:28" s="4" customFormat="1">
      <c r="A21" s="9">
        <f>IFERROR(VLOOKUP(B21,'[1]DADOS (OCULTAR)'!$P$3:$R$53,3,0),"")</f>
        <v>9767633000447</v>
      </c>
      <c r="B21" s="10" t="str">
        <f>'[1]TCE - ANEXO III - Preencher'!C30</f>
        <v>HOSPITAL SILVIO MAGALHÃES</v>
      </c>
      <c r="C21" s="11"/>
      <c r="D21" s="12" t="str">
        <f>'[1]TCE - ANEXO III - Preencher'!E30</f>
        <v>ALBERTO OLIVEIRA CAVALCANTI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142105</v>
      </c>
      <c r="G21" s="14" t="str">
        <f>IF('[1]TCE - ANEXO III - Preencher'!H30="","",'[1]TCE - ANEXO III - Preencher'!H30)</f>
        <v>03/2020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>
        <f>IFERROR(VLOOKUP(B22,'[1]DADOS (OCULTAR)'!$P$3:$R$53,3,0),"")</f>
        <v>9767633000447</v>
      </c>
      <c r="B22" s="10" t="str">
        <f>'[1]TCE - ANEXO III - Preencher'!C31</f>
        <v>HOSPITAL SILVIO MAGALHÃES</v>
      </c>
      <c r="C22" s="11"/>
      <c r="D22" s="12" t="str">
        <f>'[1]TCE - ANEXO III - Preencher'!E31</f>
        <v>ALCINEIDE MOURA SILVA DE OLIVEIRA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03/2020</v>
      </c>
      <c r="H22" s="15">
        <f>'[1]TCE - ANEXO III - Preencher'!I31</f>
        <v>0</v>
      </c>
      <c r="I22" s="15">
        <f>'[1]TCE - ANEXO III - Preencher'!J31</f>
        <v>107.48</v>
      </c>
      <c r="J22" s="15">
        <f>'[1]TCE - ANEXO III - Preencher'!K31</f>
        <v>0</v>
      </c>
      <c r="K22" s="16">
        <f>'[1]TCE - ANEXO III - Preencher'!L31</f>
        <v>33.94</v>
      </c>
      <c r="L22" s="16">
        <f>'[1]TCE - ANEXO III - Preencher'!M31</f>
        <v>5.23</v>
      </c>
      <c r="M22" s="16">
        <f t="shared" si="1"/>
        <v>28.709999999999997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136.19</v>
      </c>
    </row>
    <row r="23" spans="1:28" s="4" customFormat="1">
      <c r="A23" s="9">
        <f>IFERROR(VLOOKUP(B23,'[1]DADOS (OCULTAR)'!$P$3:$R$53,3,0),"")</f>
        <v>9767633000447</v>
      </c>
      <c r="B23" s="10" t="str">
        <f>'[1]TCE - ANEXO III - Preencher'!C32</f>
        <v>HOSPITAL SILVIO MAGALHÃES</v>
      </c>
      <c r="C23" s="11"/>
      <c r="D23" s="12" t="str">
        <f>'[1]TCE - ANEXO III - Preencher'!E32</f>
        <v>ALDEIR CANDIDO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351605</v>
      </c>
      <c r="G23" s="14" t="str">
        <f>IF('[1]TCE - ANEXO III - Preencher'!H32="","",'[1]TCE - ANEXO III - Preencher'!H32)</f>
        <v>03/2020</v>
      </c>
      <c r="H23" s="15">
        <f>'[1]TCE - ANEXO III - Preencher'!I32</f>
        <v>0</v>
      </c>
      <c r="I23" s="15">
        <f>'[1]TCE - ANEXO III - Preencher'!J32</f>
        <v>122.91</v>
      </c>
      <c r="J23" s="15">
        <f>'[1]TCE - ANEXO III - Preencher'!K32</f>
        <v>0</v>
      </c>
      <c r="K23" s="16">
        <f>'[1]TCE - ANEXO III - Preencher'!L32</f>
        <v>33.94</v>
      </c>
      <c r="L23" s="16">
        <f>'[1]TCE - ANEXO III - Preencher'!M32</f>
        <v>5.23</v>
      </c>
      <c r="M23" s="16">
        <f t="shared" si="1"/>
        <v>28.709999999999997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151.62</v>
      </c>
    </row>
    <row r="24" spans="1:28" s="4" customFormat="1">
      <c r="A24" s="9">
        <f>IFERROR(VLOOKUP(B24,'[1]DADOS (OCULTAR)'!$P$3:$R$53,3,0),"")</f>
        <v>9767633000447</v>
      </c>
      <c r="B24" s="10" t="str">
        <f>'[1]TCE - ANEXO III - Preencher'!C33</f>
        <v>HOSPITAL SILVIO MAGALHÃES</v>
      </c>
      <c r="C24" s="11"/>
      <c r="D24" s="12" t="str">
        <f>'[1]TCE - ANEXO III - Preencher'!E33</f>
        <v>ALESSANDRA MARIA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 t="str">
        <f>IF('[1]TCE - ANEXO III - Preencher'!H33="","",'[1]TCE - ANEXO III - Preencher'!H33)</f>
        <v>03/2020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>
      <c r="A25" s="9">
        <f>IFERROR(VLOOKUP(B25,'[1]DADOS (OCULTAR)'!$P$3:$R$53,3,0),"")</f>
        <v>9767633000447</v>
      </c>
      <c r="B25" s="10" t="str">
        <f>'[1]TCE - ANEXO III - Preencher'!C34</f>
        <v>HOSPITAL SILVIO MAGALHÃES</v>
      </c>
      <c r="C25" s="11"/>
      <c r="D25" s="12" t="str">
        <f>'[1]TCE - ANEXO III - Preencher'!E34</f>
        <v>ALEX MAURICIO GARCIA SANTOS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225103</v>
      </c>
      <c r="G25" s="14" t="str">
        <f>IF('[1]TCE - ANEXO III - Preencher'!H34="","",'[1]TCE - ANEXO III - Preencher'!H34)</f>
        <v>03/2020</v>
      </c>
      <c r="H25" s="15">
        <f>'[1]TCE - ANEXO III - Preencher'!I34</f>
        <v>0</v>
      </c>
      <c r="I25" s="15">
        <f>'[1]TCE - ANEXO III - Preencher'!J34</f>
        <v>793.58</v>
      </c>
      <c r="J25" s="15">
        <f>'[1]TCE - ANEXO III - Preencher'!K34</f>
        <v>0</v>
      </c>
      <c r="K25" s="16">
        <f>'[1]TCE - ANEXO III - Preencher'!L34</f>
        <v>33.94</v>
      </c>
      <c r="L25" s="16">
        <f>'[1]TCE - ANEXO III - Preencher'!M34</f>
        <v>5.23</v>
      </c>
      <c r="M25" s="16">
        <f t="shared" si="1"/>
        <v>28.709999999999997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822.29000000000008</v>
      </c>
    </row>
    <row r="26" spans="1:28" s="4" customFormat="1">
      <c r="A26" s="9">
        <f>IFERROR(VLOOKUP(B26,'[1]DADOS (OCULTAR)'!$P$3:$R$53,3,0),"")</f>
        <v>9767633000447</v>
      </c>
      <c r="B26" s="10" t="str">
        <f>'[1]TCE - ANEXO III - Preencher'!C35</f>
        <v>HOSPITAL SILVIO MAGALHÃES</v>
      </c>
      <c r="C26" s="11"/>
      <c r="D26" s="12" t="str">
        <f>'[1]TCE - ANEXO III - Preencher'!E35</f>
        <v>ALEXANDRA ALVES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414105</v>
      </c>
      <c r="G26" s="14" t="str">
        <f>IF('[1]TCE - ANEXO III - Preencher'!H35="","",'[1]TCE - ANEXO III - Preencher'!H35)</f>
        <v>03/2020</v>
      </c>
      <c r="H26" s="15">
        <f>'[1]TCE - ANEXO III - Preencher'!I35</f>
        <v>0</v>
      </c>
      <c r="I26" s="15">
        <f>'[1]TCE - ANEXO III - Preencher'!J35</f>
        <v>105.3</v>
      </c>
      <c r="J26" s="15">
        <f>'[1]TCE - ANEXO III - Preencher'!K35</f>
        <v>0</v>
      </c>
      <c r="K26" s="16">
        <f>'[1]TCE - ANEXO III - Preencher'!L35</f>
        <v>33.94</v>
      </c>
      <c r="L26" s="16">
        <f>'[1]TCE - ANEXO III - Preencher'!M35</f>
        <v>5.23</v>
      </c>
      <c r="M26" s="16">
        <f t="shared" si="1"/>
        <v>28.709999999999997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134.01</v>
      </c>
    </row>
    <row r="27" spans="1:28" s="4" customFormat="1">
      <c r="A27" s="9">
        <f>IFERROR(VLOOKUP(B27,'[1]DADOS (OCULTAR)'!$P$3:$R$53,3,0),"")</f>
        <v>9767633000447</v>
      </c>
      <c r="B27" s="10" t="str">
        <f>'[1]TCE - ANEXO III - Preencher'!C36</f>
        <v>HOSPITAL SILVIO MAGALHÃES</v>
      </c>
      <c r="C27" s="11"/>
      <c r="D27" s="12" t="str">
        <f>'[1]TCE - ANEXO III - Preencher'!E36</f>
        <v>ALEXANDRO DARIO DE ARAUJO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517410</v>
      </c>
      <c r="G27" s="14" t="str">
        <f>IF('[1]TCE - ANEXO III - Preencher'!H36="","",'[1]TCE - ANEXO III - Preencher'!H36)</f>
        <v>03/2020</v>
      </c>
      <c r="H27" s="15">
        <f>'[1]TCE - ANEXO III - Preencher'!I36</f>
        <v>0</v>
      </c>
      <c r="I27" s="15">
        <f>'[1]TCE - ANEXO III - Preencher'!J36</f>
        <v>94.49</v>
      </c>
      <c r="J27" s="15">
        <f>'[1]TCE - ANEXO III - Preencher'!K36</f>
        <v>0</v>
      </c>
      <c r="K27" s="16">
        <f>'[1]TCE - ANEXO III - Preencher'!L36</f>
        <v>33.94</v>
      </c>
      <c r="L27" s="16">
        <f>'[1]TCE - ANEXO III - Preencher'!M36</f>
        <v>5.23</v>
      </c>
      <c r="M27" s="16">
        <f t="shared" si="1"/>
        <v>28.709999999999997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123.19999999999999</v>
      </c>
    </row>
    <row r="28" spans="1:28" s="4" customFormat="1">
      <c r="A28" s="9">
        <f>IFERROR(VLOOKUP(B28,'[1]DADOS (OCULTAR)'!$P$3:$R$53,3,0),"")</f>
        <v>9767633000447</v>
      </c>
      <c r="B28" s="10" t="str">
        <f>'[1]TCE - ANEXO III - Preencher'!C37</f>
        <v>HOSPITAL SILVIO MAGALHÃES</v>
      </c>
      <c r="C28" s="11"/>
      <c r="D28" s="12" t="str">
        <f>'[1]TCE - ANEXO III - Preencher'!E37</f>
        <v>ALEXSANDRA ALVES CAMPELO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422110</v>
      </c>
      <c r="G28" s="14" t="str">
        <f>IF('[1]TCE - ANEXO III - Preencher'!H37="","",'[1]TCE - ANEXO III - Preencher'!H37)</f>
        <v>03/2020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>
      <c r="A29" s="9">
        <f>IFERROR(VLOOKUP(B29,'[1]DADOS (OCULTAR)'!$P$3:$R$53,3,0),"")</f>
        <v>9767633000447</v>
      </c>
      <c r="B29" s="10" t="str">
        <f>'[1]TCE - ANEXO III - Preencher'!C38</f>
        <v>HOSPITAL SILVIO MAGALHÃES</v>
      </c>
      <c r="C29" s="11"/>
      <c r="D29" s="12" t="str">
        <f>'[1]TCE - ANEXO III - Preencher'!E38</f>
        <v>ALEXSANDRA DE MENDONCA LIMA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 t="str">
        <f>IF('[1]TCE - ANEXO III - Preencher'!H38="","",'[1]TCE - ANEXO III - Preencher'!H38)</f>
        <v>03/2020</v>
      </c>
      <c r="H29" s="15">
        <f>'[1]TCE - ANEXO III - Preencher'!I38</f>
        <v>0</v>
      </c>
      <c r="I29" s="15">
        <f>'[1]TCE - ANEXO III - Preencher'!J38</f>
        <v>107.48</v>
      </c>
      <c r="J29" s="15">
        <f>'[1]TCE - ANEXO III - Preencher'!K38</f>
        <v>0</v>
      </c>
      <c r="K29" s="16">
        <f>'[1]TCE - ANEXO III - Preencher'!L38</f>
        <v>33.94</v>
      </c>
      <c r="L29" s="16">
        <f>'[1]TCE - ANEXO III - Preencher'!M38</f>
        <v>5.23</v>
      </c>
      <c r="M29" s="16">
        <f t="shared" si="1"/>
        <v>28.709999999999997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136.19</v>
      </c>
    </row>
    <row r="30" spans="1:28" s="4" customFormat="1">
      <c r="A30" s="9">
        <f>IFERROR(VLOOKUP(B30,'[1]DADOS (OCULTAR)'!$P$3:$R$53,3,0),"")</f>
        <v>9767633000447</v>
      </c>
      <c r="B30" s="10" t="str">
        <f>'[1]TCE - ANEXO III - Preencher'!C39</f>
        <v>HOSPITAL SILVIO MAGALHÃES</v>
      </c>
      <c r="C30" s="11"/>
      <c r="D30" s="12" t="str">
        <f>'[1]TCE - ANEXO III - Preencher'!E39</f>
        <v xml:space="preserve">ALINE COSTA DA SILVA ESPINDOLA 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 t="str">
        <f>IF('[1]TCE - ANEXO III - Preencher'!H39="","",'[1]TCE - ANEXO III - Preencher'!H39)</f>
        <v>03/2020</v>
      </c>
      <c r="H30" s="15">
        <f>'[1]TCE - ANEXO III - Preencher'!I39</f>
        <v>0</v>
      </c>
      <c r="I30" s="15">
        <f>'[1]TCE - ANEXO III - Preencher'!J39</f>
        <v>146.13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146.13</v>
      </c>
    </row>
    <row r="31" spans="1:28" s="4" customFormat="1">
      <c r="A31" s="9">
        <f>IFERROR(VLOOKUP(B31,'[1]DADOS (OCULTAR)'!$P$3:$R$53,3,0),"")</f>
        <v>9767633000447</v>
      </c>
      <c r="B31" s="10" t="str">
        <f>'[1]TCE - ANEXO III - Preencher'!C40</f>
        <v>HOSPITAL SILVIO MAGALHÃES</v>
      </c>
      <c r="C31" s="11"/>
      <c r="D31" s="12" t="str">
        <f>'[1]TCE - ANEXO III - Preencher'!E40</f>
        <v>ALINE DINIZ OLEGARIO DA LUZ</v>
      </c>
      <c r="E31" s="10" t="str">
        <f>IF('[1]TCE - ANEXO III - Preencher'!F40="4 - Assistência Odontológica","2 - Outros Profissionais da Saúde",'[1]TCE - ANEXO II - Enviar TCE'!E30)</f>
        <v>1 - Médico</v>
      </c>
      <c r="F31" s="13">
        <f>'[1]TCE - ANEXO III - Preencher'!G40</f>
        <v>225124</v>
      </c>
      <c r="G31" s="14" t="str">
        <f>IF('[1]TCE - ANEXO III - Preencher'!H40="","",'[1]TCE - ANEXO III - Preencher'!H40)</f>
        <v>03/2020</v>
      </c>
      <c r="H31" s="15">
        <f>'[1]TCE - ANEXO III - Preencher'!I40</f>
        <v>0</v>
      </c>
      <c r="I31" s="15">
        <f>'[1]TCE - ANEXO III - Preencher'!J40</f>
        <v>854.99</v>
      </c>
      <c r="J31" s="15">
        <f>'[1]TCE - ANEXO III - Preencher'!K40</f>
        <v>0</v>
      </c>
      <c r="K31" s="16">
        <f>'[1]TCE - ANEXO III - Preencher'!L40</f>
        <v>33.94</v>
      </c>
      <c r="L31" s="16">
        <f>'[1]TCE - ANEXO III - Preencher'!M40</f>
        <v>5.23</v>
      </c>
      <c r="M31" s="16">
        <f t="shared" si="1"/>
        <v>28.709999999999997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883.7</v>
      </c>
    </row>
    <row r="32" spans="1:28" s="4" customFormat="1">
      <c r="A32" s="9">
        <f>IFERROR(VLOOKUP(B32,'[1]DADOS (OCULTAR)'!$P$3:$R$53,3,0),"")</f>
        <v>9767633000447</v>
      </c>
      <c r="B32" s="10" t="str">
        <f>'[1]TCE - ANEXO III - Preencher'!C41</f>
        <v>HOSPITAL SILVIO MAGALHÃES</v>
      </c>
      <c r="C32" s="11"/>
      <c r="D32" s="12" t="str">
        <f>'[1]TCE - ANEXO III - Preencher'!E41</f>
        <v>ALINE GRASIELLE EUDAMIDAS DE CASTRO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 t="str">
        <f>IF('[1]TCE - ANEXO III - Preencher'!H41="","",'[1]TCE - ANEXO III - Preencher'!H41)</f>
        <v>03/2020</v>
      </c>
      <c r="H32" s="15">
        <f>'[1]TCE - ANEXO III - Preencher'!I41</f>
        <v>0</v>
      </c>
      <c r="I32" s="15">
        <f>'[1]TCE - ANEXO III - Preencher'!J41</f>
        <v>107.48</v>
      </c>
      <c r="J32" s="15">
        <f>'[1]TCE - ANEXO III - Preencher'!K41</f>
        <v>0</v>
      </c>
      <c r="K32" s="16">
        <f>'[1]TCE - ANEXO III - Preencher'!L41</f>
        <v>33.94</v>
      </c>
      <c r="L32" s="16">
        <f>'[1]TCE - ANEXO III - Preencher'!M41</f>
        <v>5.23</v>
      </c>
      <c r="M32" s="16">
        <f t="shared" si="1"/>
        <v>28.709999999999997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100</v>
      </c>
      <c r="R32" s="16">
        <f>'[1]TCE - ANEXO III - Preencher'!S41</f>
        <v>62.7</v>
      </c>
      <c r="S32" s="17">
        <f t="shared" si="3"/>
        <v>37.299999999999997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173.49</v>
      </c>
    </row>
    <row r="33" spans="1:28" s="4" customFormat="1">
      <c r="A33" s="9">
        <f>IFERROR(VLOOKUP(B33,'[1]DADOS (OCULTAR)'!$P$3:$R$53,3,0),"")</f>
        <v>9767633000447</v>
      </c>
      <c r="B33" s="10" t="str">
        <f>'[1]TCE - ANEXO III - Preencher'!C42</f>
        <v>HOSPITAL SILVIO MAGALHÃES</v>
      </c>
      <c r="C33" s="11"/>
      <c r="D33" s="12" t="str">
        <f>'[1]TCE - ANEXO III - Preencher'!E42</f>
        <v>ALINE MARIA MARQUES TRINDADE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03/2020</v>
      </c>
      <c r="H33" s="15">
        <f>'[1]TCE - ANEXO III - Preencher'!I42</f>
        <v>0</v>
      </c>
      <c r="I33" s="15">
        <f>'[1]TCE - ANEXO III - Preencher'!J42</f>
        <v>121.83</v>
      </c>
      <c r="J33" s="15">
        <f>'[1]TCE - ANEXO III - Preencher'!K42</f>
        <v>0</v>
      </c>
      <c r="K33" s="16">
        <f>'[1]TCE - ANEXO III - Preencher'!L42</f>
        <v>33.94</v>
      </c>
      <c r="L33" s="16">
        <f>'[1]TCE - ANEXO III - Preencher'!M42</f>
        <v>5.23</v>
      </c>
      <c r="M33" s="16">
        <f t="shared" si="1"/>
        <v>28.709999999999997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150.54</v>
      </c>
    </row>
    <row r="34" spans="1:28" s="4" customFormat="1">
      <c r="A34" s="9">
        <f>IFERROR(VLOOKUP(B34,'[1]DADOS (OCULTAR)'!$P$3:$R$53,3,0),"")</f>
        <v>9767633000447</v>
      </c>
      <c r="B34" s="10" t="str">
        <f>'[1]TCE - ANEXO III - Preencher'!C43</f>
        <v>HOSPITAL SILVIO MAGALHÃES</v>
      </c>
      <c r="C34" s="11"/>
      <c r="D34" s="12" t="str">
        <f>'[1]TCE - ANEXO III - Preencher'!E43</f>
        <v>ALMIR FERNANDES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513505</v>
      </c>
      <c r="G34" s="14" t="str">
        <f>IF('[1]TCE - ANEXO III - Preencher'!H43="","",'[1]TCE - ANEXO III - Preencher'!H43)</f>
        <v>03/2020</v>
      </c>
      <c r="H34" s="15">
        <f>'[1]TCE - ANEXO III - Preencher'!I43</f>
        <v>0</v>
      </c>
      <c r="I34" s="15">
        <f>'[1]TCE - ANEXO III - Preencher'!J43</f>
        <v>94.76</v>
      </c>
      <c r="J34" s="15">
        <f>'[1]TCE - ANEXO III - Preencher'!K43</f>
        <v>0</v>
      </c>
      <c r="K34" s="16">
        <f>'[1]TCE - ANEXO III - Preencher'!L43</f>
        <v>33.94</v>
      </c>
      <c r="L34" s="16">
        <f>'[1]TCE - ANEXO III - Preencher'!M43</f>
        <v>5.23</v>
      </c>
      <c r="M34" s="16">
        <f t="shared" si="1"/>
        <v>28.709999999999997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123.47</v>
      </c>
    </row>
    <row r="35" spans="1:28" s="4" customFormat="1">
      <c r="A35" s="9">
        <f>IFERROR(VLOOKUP(B35,'[1]DADOS (OCULTAR)'!$P$3:$R$53,3,0),"")</f>
        <v>9767633000447</v>
      </c>
      <c r="B35" s="10" t="str">
        <f>'[1]TCE - ANEXO III - Preencher'!C44</f>
        <v>HOSPITAL SILVIO MAGALHÃES</v>
      </c>
      <c r="C35" s="11"/>
      <c r="D35" s="12" t="str">
        <f>'[1]TCE - ANEXO III - Preencher'!E44</f>
        <v>ALMIR ROGERIO FERREIRA DOS SANTOS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517410</v>
      </c>
      <c r="G35" s="14" t="str">
        <f>IF('[1]TCE - ANEXO III - Preencher'!H44="","",'[1]TCE - ANEXO III - Preencher'!H44)</f>
        <v>03/2020</v>
      </c>
      <c r="H35" s="15">
        <f>'[1]TCE - ANEXO III - Preencher'!I44</f>
        <v>0</v>
      </c>
      <c r="I35" s="15">
        <f>'[1]TCE - ANEXO III - Preencher'!J44</f>
        <v>121.62</v>
      </c>
      <c r="J35" s="15">
        <f>'[1]TCE - ANEXO III - Preencher'!K44</f>
        <v>0</v>
      </c>
      <c r="K35" s="16">
        <f>'[1]TCE - ANEXO III - Preencher'!L44</f>
        <v>33.94</v>
      </c>
      <c r="L35" s="16">
        <f>'[1]TCE - ANEXO III - Preencher'!M44</f>
        <v>5.23</v>
      </c>
      <c r="M35" s="16">
        <f t="shared" si="1"/>
        <v>28.709999999999997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150.33000000000001</v>
      </c>
    </row>
    <row r="36" spans="1:28" s="4" customFormat="1">
      <c r="A36" s="9">
        <f>IFERROR(VLOOKUP(B36,'[1]DADOS (OCULTAR)'!$P$3:$R$53,3,0),"")</f>
        <v>9767633000447</v>
      </c>
      <c r="B36" s="10" t="str">
        <f>'[1]TCE - ANEXO III - Preencher'!C45</f>
        <v>HOSPITAL SILVIO MAGALHÃES</v>
      </c>
      <c r="C36" s="11"/>
      <c r="D36" s="12" t="str">
        <f>'[1]TCE - ANEXO III - Preencher'!E45</f>
        <v>ALUISIO BALBINO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313120</v>
      </c>
      <c r="G36" s="14" t="str">
        <f>IF('[1]TCE - ANEXO III - Preencher'!H45="","",'[1]TCE - ANEXO III - Preencher'!H45)</f>
        <v>03/2020</v>
      </c>
      <c r="H36" s="15">
        <f>'[1]TCE - ANEXO III - Preencher'!I45</f>
        <v>0</v>
      </c>
      <c r="I36" s="15">
        <f>'[1]TCE - ANEXO III - Preencher'!J45</f>
        <v>168.42</v>
      </c>
      <c r="J36" s="15">
        <f>'[1]TCE - ANEXO III - Preencher'!K45</f>
        <v>0</v>
      </c>
      <c r="K36" s="16">
        <f>'[1]TCE - ANEXO III - Preencher'!L45</f>
        <v>33.94</v>
      </c>
      <c r="L36" s="16">
        <f>'[1]TCE - ANEXO III - Preencher'!M45</f>
        <v>5.23</v>
      </c>
      <c r="M36" s="16">
        <f t="shared" si="1"/>
        <v>28.709999999999997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197.13</v>
      </c>
    </row>
    <row r="37" spans="1:28" s="4" customFormat="1">
      <c r="A37" s="9">
        <f>IFERROR(VLOOKUP(B37,'[1]DADOS (OCULTAR)'!$P$3:$R$53,3,0),"")</f>
        <v>9767633000447</v>
      </c>
      <c r="B37" s="10" t="str">
        <f>'[1]TCE - ANEXO III - Preencher'!C46</f>
        <v>HOSPITAL SILVIO MAGALHÃES</v>
      </c>
      <c r="C37" s="11"/>
      <c r="D37" s="12" t="str">
        <f>'[1]TCE - ANEXO III - Preencher'!E46</f>
        <v>ALUIZIO PEREIRA DA SILVA JUNIOR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517410</v>
      </c>
      <c r="G37" s="14" t="str">
        <f>IF('[1]TCE - ANEXO III - Preencher'!H46="","",'[1]TCE - ANEXO III - Preencher'!H46)</f>
        <v>03/2020</v>
      </c>
      <c r="H37" s="15">
        <f>'[1]TCE - ANEXO III - Preencher'!I46</f>
        <v>0</v>
      </c>
      <c r="I37" s="15">
        <f>'[1]TCE - ANEXO III - Preencher'!J46</f>
        <v>98.98</v>
      </c>
      <c r="J37" s="15">
        <f>'[1]TCE - ANEXO III - Preencher'!K46</f>
        <v>0</v>
      </c>
      <c r="K37" s="16">
        <f>'[1]TCE - ANEXO III - Preencher'!L46</f>
        <v>33.94</v>
      </c>
      <c r="L37" s="16">
        <f>'[1]TCE - ANEXO III - Preencher'!M46</f>
        <v>5.23</v>
      </c>
      <c r="M37" s="16">
        <f t="shared" si="1"/>
        <v>28.709999999999997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127.69</v>
      </c>
    </row>
    <row r="38" spans="1:28" s="4" customFormat="1">
      <c r="A38" s="9">
        <f>IFERROR(VLOOKUP(B38,'[1]DADOS (OCULTAR)'!$P$3:$R$53,3,0),"")</f>
        <v>9767633000447</v>
      </c>
      <c r="B38" s="10" t="str">
        <f>'[1]TCE - ANEXO III - Preencher'!C47</f>
        <v>HOSPITAL SILVIO MAGALHÃES</v>
      </c>
      <c r="C38" s="11"/>
      <c r="D38" s="12" t="str">
        <f>'[1]TCE - ANEXO III - Preencher'!E47</f>
        <v xml:space="preserve">AMANDA BEZERRA DA SILVA 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223505</v>
      </c>
      <c r="G38" s="14" t="str">
        <f>IF('[1]TCE - ANEXO III - Preencher'!H47="","",'[1]TCE - ANEXO III - Preencher'!H47)</f>
        <v>03/2020</v>
      </c>
      <c r="H38" s="15">
        <f>'[1]TCE - ANEXO III - Preencher'!I47</f>
        <v>0</v>
      </c>
      <c r="I38" s="15">
        <f>'[1]TCE - ANEXO III - Preencher'!J47</f>
        <v>325.27999999999997</v>
      </c>
      <c r="J38" s="15">
        <f>'[1]TCE - ANEXO III - Preencher'!K47</f>
        <v>0</v>
      </c>
      <c r="K38" s="16">
        <f>'[1]TCE - ANEXO III - Preencher'!L47</f>
        <v>33.94</v>
      </c>
      <c r="L38" s="16">
        <f>'[1]TCE - ANEXO III - Preencher'!M47</f>
        <v>5.23</v>
      </c>
      <c r="M38" s="16">
        <f t="shared" si="1"/>
        <v>28.709999999999997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353.98999999999995</v>
      </c>
    </row>
    <row r="39" spans="1:28" s="4" customFormat="1">
      <c r="A39" s="9">
        <f>IFERROR(VLOOKUP(B39,'[1]DADOS (OCULTAR)'!$P$3:$R$53,3,0),"")</f>
        <v>9767633000447</v>
      </c>
      <c r="B39" s="10" t="str">
        <f>'[1]TCE - ANEXO III - Preencher'!C48</f>
        <v>HOSPITAL SILVIO MAGALHÃES</v>
      </c>
      <c r="C39" s="11"/>
      <c r="D39" s="12" t="str">
        <f>'[1]TCE - ANEXO III - Preencher'!E48</f>
        <v>AMANDA GISELLE DE SOUZA ARAUJO SANTOS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322215</v>
      </c>
      <c r="G39" s="14" t="str">
        <f>IF('[1]TCE - ANEXO III - Preencher'!H48="","",'[1]TCE - ANEXO III - Preencher'!H48)</f>
        <v>03/2020</v>
      </c>
      <c r="H39" s="15">
        <f>'[1]TCE - ANEXO III - Preencher'!I48</f>
        <v>0</v>
      </c>
      <c r="I39" s="15">
        <f>'[1]TCE - ANEXO III - Preencher'!J48</f>
        <v>148.66</v>
      </c>
      <c r="J39" s="15">
        <f>'[1]TCE - ANEXO III - Preencher'!K48</f>
        <v>0</v>
      </c>
      <c r="K39" s="16">
        <f>'[1]TCE - ANEXO III - Preencher'!L48</f>
        <v>33.94</v>
      </c>
      <c r="L39" s="16">
        <f>'[1]TCE - ANEXO III - Preencher'!M48</f>
        <v>5.23</v>
      </c>
      <c r="M39" s="16">
        <f t="shared" si="1"/>
        <v>28.709999999999997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>AUX.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241.37</v>
      </c>
    </row>
    <row r="40" spans="1:28" s="4" customFormat="1">
      <c r="A40" s="9">
        <f>IFERROR(VLOOKUP(B40,'[1]DADOS (OCULTAR)'!$P$3:$R$53,3,0),"")</f>
        <v>9767633000447</v>
      </c>
      <c r="B40" s="10" t="str">
        <f>'[1]TCE - ANEXO III - Preencher'!C49</f>
        <v>HOSPITAL SILVIO MAGALHÃES</v>
      </c>
      <c r="C40" s="11"/>
      <c r="D40" s="12" t="str">
        <f>'[1]TCE - ANEXO III - Preencher'!E49</f>
        <v>AMANDA REGINA NASCIMENTO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223505</v>
      </c>
      <c r="G40" s="14" t="str">
        <f>IF('[1]TCE - ANEXO III - Preencher'!H49="","",'[1]TCE - ANEXO III - Preencher'!H49)</f>
        <v>03/2020</v>
      </c>
      <c r="H40" s="15">
        <f>'[1]TCE - ANEXO III - Preencher'!I49</f>
        <v>0</v>
      </c>
      <c r="I40" s="15">
        <f>'[1]TCE - ANEXO III - Preencher'!J49</f>
        <v>156.21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156.21</v>
      </c>
    </row>
    <row r="41" spans="1:28" s="4" customFormat="1">
      <c r="A41" s="9">
        <f>IFERROR(VLOOKUP(B41,'[1]DADOS (OCULTAR)'!$P$3:$R$53,3,0),"")</f>
        <v>9767633000447</v>
      </c>
      <c r="B41" s="10" t="str">
        <f>'[1]TCE - ANEXO III - Preencher'!C50</f>
        <v>HOSPITAL SILVIO MAGALHÃES</v>
      </c>
      <c r="C41" s="11"/>
      <c r="D41" s="12" t="str">
        <f>'[1]TCE - ANEXO III - Preencher'!E50</f>
        <v>AMANDA VANESSA CAVALCANTI VASCONCELOS ARAGAO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223710</v>
      </c>
      <c r="G41" s="14" t="str">
        <f>IF('[1]TCE - ANEXO III - Preencher'!H50="","",'[1]TCE - ANEXO III - Preencher'!H50)</f>
        <v>03/2020</v>
      </c>
      <c r="H41" s="15">
        <f>'[1]TCE - ANEXO III - Preencher'!I50</f>
        <v>0</v>
      </c>
      <c r="I41" s="15">
        <f>'[1]TCE - ANEXO III - Preencher'!J50</f>
        <v>187.85</v>
      </c>
      <c r="J41" s="15">
        <f>'[1]TCE - ANEXO III - Preencher'!K50</f>
        <v>0</v>
      </c>
      <c r="K41" s="16">
        <f>'[1]TCE - ANEXO III - Preencher'!L50</f>
        <v>33.94</v>
      </c>
      <c r="L41" s="16">
        <f>'[1]TCE - ANEXO III - Preencher'!M50</f>
        <v>5.23</v>
      </c>
      <c r="M41" s="16">
        <f t="shared" si="1"/>
        <v>28.709999999999997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216.56</v>
      </c>
    </row>
    <row r="42" spans="1:28" s="4" customFormat="1">
      <c r="A42" s="9">
        <f>IFERROR(VLOOKUP(B42,'[1]DADOS (OCULTAR)'!$P$3:$R$53,3,0),"")</f>
        <v>9767633000447</v>
      </c>
      <c r="B42" s="10" t="str">
        <f>'[1]TCE - ANEXO III - Preencher'!C51</f>
        <v>HOSPITAL SILVIO MAGALHÃES</v>
      </c>
      <c r="C42" s="11"/>
      <c r="D42" s="12" t="str">
        <f>'[1]TCE - ANEXO III - Preencher'!E51</f>
        <v>AMARA MARIA DA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513430</v>
      </c>
      <c r="G42" s="14" t="str">
        <f>IF('[1]TCE - ANEXO III - Preencher'!H51="","",'[1]TCE - ANEXO III - Preencher'!H51)</f>
        <v>03/2020</v>
      </c>
      <c r="H42" s="15">
        <f>'[1]TCE - ANEXO III - Preencher'!I51</f>
        <v>0</v>
      </c>
      <c r="I42" s="15">
        <f>'[1]TCE - ANEXO III - Preencher'!J51</f>
        <v>111.62</v>
      </c>
      <c r="J42" s="15">
        <f>'[1]TCE - ANEXO III - Preencher'!K51</f>
        <v>0</v>
      </c>
      <c r="K42" s="16">
        <f>'[1]TCE - ANEXO III - Preencher'!L51</f>
        <v>33.94</v>
      </c>
      <c r="L42" s="16">
        <f>'[1]TCE - ANEXO III - Preencher'!M51</f>
        <v>5.23</v>
      </c>
      <c r="M42" s="16">
        <f t="shared" si="1"/>
        <v>28.709999999999997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140.33000000000001</v>
      </c>
    </row>
    <row r="43" spans="1:28" s="4" customFormat="1">
      <c r="A43" s="9">
        <f>IFERROR(VLOOKUP(B43,'[1]DADOS (OCULTAR)'!$P$3:$R$53,3,0),"")</f>
        <v>9767633000447</v>
      </c>
      <c r="B43" s="10" t="str">
        <f>'[1]TCE - ANEXO III - Preencher'!C52</f>
        <v>HOSPITAL SILVIO MAGALHÃES</v>
      </c>
      <c r="C43" s="11"/>
      <c r="D43" s="12" t="str">
        <f>'[1]TCE - ANEXO III - Preencher'!E52</f>
        <v>AMARO INACIO DA SILVA JUNIOR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515110</v>
      </c>
      <c r="G43" s="14" t="str">
        <f>IF('[1]TCE - ANEXO III - Preencher'!H52="","",'[1]TCE - ANEXO III - Preencher'!H52)</f>
        <v>03/2020</v>
      </c>
      <c r="H43" s="15">
        <f>'[1]TCE - ANEXO III - Preencher'!I52</f>
        <v>0</v>
      </c>
      <c r="I43" s="15">
        <f>'[1]TCE - ANEXO III - Preencher'!J52</f>
        <v>119.23</v>
      </c>
      <c r="J43" s="15">
        <f>'[1]TCE - ANEXO III - Preencher'!K52</f>
        <v>0</v>
      </c>
      <c r="K43" s="16">
        <f>'[1]TCE - ANEXO III - Preencher'!L52</f>
        <v>33.94</v>
      </c>
      <c r="L43" s="16">
        <f>'[1]TCE - ANEXO III - Preencher'!M52</f>
        <v>5.23</v>
      </c>
      <c r="M43" s="16">
        <f t="shared" si="1"/>
        <v>28.709999999999997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147.94</v>
      </c>
    </row>
    <row r="44" spans="1:28" s="4" customFormat="1">
      <c r="A44" s="9">
        <f>IFERROR(VLOOKUP(B44,'[1]DADOS (OCULTAR)'!$P$3:$R$53,3,0),"")</f>
        <v>9767633000447</v>
      </c>
      <c r="B44" s="10" t="str">
        <f>'[1]TCE - ANEXO III - Preencher'!C53</f>
        <v>HOSPITAL SILVIO MAGALHÃES</v>
      </c>
      <c r="C44" s="11"/>
      <c r="D44" s="12" t="str">
        <f>'[1]TCE - ANEXO III - Preencher'!E53</f>
        <v>ANA CAROLINA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411005</v>
      </c>
      <c r="G44" s="14" t="str">
        <f>IF('[1]TCE - ANEXO III - Preencher'!H53="","",'[1]TCE - ANEXO III - Preencher'!H53)</f>
        <v>03/2020</v>
      </c>
      <c r="H44" s="15">
        <f>'[1]TCE - ANEXO III - Preencher'!I53</f>
        <v>0</v>
      </c>
      <c r="I44" s="15">
        <f>'[1]TCE - ANEXO III - Preencher'!J53</f>
        <v>143.44</v>
      </c>
      <c r="J44" s="15">
        <f>'[1]TCE - ANEXO III - Preencher'!K53</f>
        <v>0</v>
      </c>
      <c r="K44" s="16">
        <f>'[1]TCE - ANEXO III - Preencher'!L53</f>
        <v>33.94</v>
      </c>
      <c r="L44" s="16">
        <f>'[1]TCE - ANEXO III - Preencher'!M53</f>
        <v>5.23</v>
      </c>
      <c r="M44" s="16">
        <f t="shared" si="1"/>
        <v>28.709999999999997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172.15</v>
      </c>
    </row>
    <row r="45" spans="1:28" s="4" customFormat="1">
      <c r="A45" s="9">
        <f>IFERROR(VLOOKUP(B45,'[1]DADOS (OCULTAR)'!$P$3:$R$53,3,0),"")</f>
        <v>9767633000447</v>
      </c>
      <c r="B45" s="10" t="str">
        <f>'[1]TCE - ANEXO III - Preencher'!C54</f>
        <v>HOSPITAL SILVIO MAGALHÃES</v>
      </c>
      <c r="C45" s="11"/>
      <c r="D45" s="12" t="str">
        <f>'[1]TCE - ANEXO III - Preencher'!E54</f>
        <v>ANA CAROLINA SANTOS MARTINS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123105</v>
      </c>
      <c r="G45" s="14" t="str">
        <f>IF('[1]TCE - ANEXO III - Preencher'!H54="","",'[1]TCE - ANEXO III - Preencher'!H54)</f>
        <v>03/2020</v>
      </c>
      <c r="H45" s="15">
        <f>'[1]TCE - ANEXO III - Preencher'!I54</f>
        <v>0</v>
      </c>
      <c r="I45" s="15">
        <f>'[1]TCE - ANEXO III - Preencher'!J54</f>
        <v>1162.29</v>
      </c>
      <c r="J45" s="15">
        <f>'[1]TCE - ANEXO III - Preencher'!K54</f>
        <v>0</v>
      </c>
      <c r="K45" s="16">
        <f>'[1]TCE - ANEXO III - Preencher'!L54</f>
        <v>33.94</v>
      </c>
      <c r="L45" s="16">
        <f>'[1]TCE - ANEXO III - Preencher'!M54</f>
        <v>5.23</v>
      </c>
      <c r="M45" s="16">
        <f t="shared" si="1"/>
        <v>28.709999999999997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1191</v>
      </c>
    </row>
    <row r="46" spans="1:28" s="4" customFormat="1">
      <c r="A46" s="9">
        <f>IFERROR(VLOOKUP(B46,'[1]DADOS (OCULTAR)'!$P$3:$R$53,3,0),"")</f>
        <v>9767633000447</v>
      </c>
      <c r="B46" s="10" t="str">
        <f>'[1]TCE - ANEXO III - Preencher'!C55</f>
        <v>HOSPITAL SILVIO MAGALHÃES</v>
      </c>
      <c r="C46" s="11"/>
      <c r="D46" s="12" t="str">
        <f>'[1]TCE - ANEXO III - Preencher'!E55</f>
        <v xml:space="preserve">ANA CLAUDIA BEZERRA DA SILVA 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422110</v>
      </c>
      <c r="G46" s="14" t="str">
        <f>IF('[1]TCE - ANEXO III - Preencher'!H55="","",'[1]TCE - ANEXO III - Preencher'!H55)</f>
        <v>03/2020</v>
      </c>
      <c r="H46" s="15">
        <f>'[1]TCE - ANEXO III - Preencher'!I55</f>
        <v>0</v>
      </c>
      <c r="I46" s="15">
        <f>'[1]TCE - ANEXO III - Preencher'!J55</f>
        <v>136.91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136.91</v>
      </c>
    </row>
    <row r="47" spans="1:28" s="4" customFormat="1">
      <c r="A47" s="9">
        <f>IFERROR(VLOOKUP(B47,'[1]DADOS (OCULTAR)'!$P$3:$R$53,3,0),"")</f>
        <v>9767633000447</v>
      </c>
      <c r="B47" s="10" t="str">
        <f>'[1]TCE - ANEXO III - Preencher'!C56</f>
        <v>HOSPITAL SILVIO MAGALHÃES</v>
      </c>
      <c r="C47" s="11"/>
      <c r="D47" s="12" t="str">
        <f>'[1]TCE - ANEXO III - Preencher'!E56</f>
        <v>ANA CLAUDIA CAVALCANTI DE MELO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03/2020</v>
      </c>
      <c r="H47" s="15">
        <f>'[1]TCE - ANEXO III - Preencher'!I56</f>
        <v>0</v>
      </c>
      <c r="I47" s="15">
        <f>'[1]TCE - ANEXO III - Preencher'!J56</f>
        <v>111.66</v>
      </c>
      <c r="J47" s="15">
        <f>'[1]TCE - ANEXO III - Preencher'!K56</f>
        <v>0</v>
      </c>
      <c r="K47" s="16">
        <f>'[1]TCE - ANEXO III - Preencher'!L56</f>
        <v>33.94</v>
      </c>
      <c r="L47" s="16">
        <f>'[1]TCE - ANEXO III - Preencher'!M56</f>
        <v>5.23</v>
      </c>
      <c r="M47" s="16">
        <f t="shared" si="1"/>
        <v>28.709999999999997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140.37</v>
      </c>
    </row>
    <row r="48" spans="1:28" s="4" customFormat="1">
      <c r="A48" s="9">
        <f>IFERROR(VLOOKUP(B48,'[1]DADOS (OCULTAR)'!$P$3:$R$53,3,0),"")</f>
        <v>9767633000447</v>
      </c>
      <c r="B48" s="10" t="str">
        <f>'[1]TCE - ANEXO III - Preencher'!C57</f>
        <v>HOSPITAL SILVIO MAGALHÃES</v>
      </c>
      <c r="C48" s="11"/>
      <c r="D48" s="12" t="str">
        <f>'[1]TCE - ANEXO III - Preencher'!E57</f>
        <v>ANA CLAUDIA DE OLIVEIRA LINS LEITE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223605</v>
      </c>
      <c r="G48" s="14" t="str">
        <f>IF('[1]TCE - ANEXO III - Preencher'!H57="","",'[1]TCE - ANEXO III - Preencher'!H57)</f>
        <v>03/2020</v>
      </c>
      <c r="H48" s="15">
        <f>'[1]TCE - ANEXO III - Preencher'!I57</f>
        <v>0</v>
      </c>
      <c r="I48" s="15">
        <f>'[1]TCE - ANEXO III - Preencher'!J57</f>
        <v>256.01</v>
      </c>
      <c r="J48" s="15">
        <f>'[1]TCE - ANEXO III - Preencher'!K57</f>
        <v>0</v>
      </c>
      <c r="K48" s="16">
        <f>'[1]TCE - ANEXO III - Preencher'!L57</f>
        <v>33.94</v>
      </c>
      <c r="L48" s="16">
        <f>'[1]TCE - ANEXO III - Preencher'!M57</f>
        <v>5.23</v>
      </c>
      <c r="M48" s="16">
        <f t="shared" si="1"/>
        <v>28.709999999999997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284.71999999999997</v>
      </c>
    </row>
    <row r="49" spans="1:28" s="4" customFormat="1">
      <c r="A49" s="9">
        <f>IFERROR(VLOOKUP(B49,'[1]DADOS (OCULTAR)'!$P$3:$R$53,3,0),"")</f>
        <v>9767633000447</v>
      </c>
      <c r="B49" s="10" t="str">
        <f>'[1]TCE - ANEXO III - Preencher'!C58</f>
        <v>HOSPITAL SILVIO MAGALHÃES</v>
      </c>
      <c r="C49" s="11"/>
      <c r="D49" s="12" t="str">
        <f>'[1]TCE - ANEXO III - Preencher'!E58</f>
        <v>ANA CRISTINA PESSOA DAS NEVES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252305</v>
      </c>
      <c r="G49" s="14" t="str">
        <f>IF('[1]TCE - ANEXO III - Preencher'!H58="","",'[1]TCE - ANEXO III - Preencher'!H58)</f>
        <v>03/2020</v>
      </c>
      <c r="H49" s="15">
        <f>'[1]TCE - ANEXO III - Preencher'!I58</f>
        <v>0</v>
      </c>
      <c r="I49" s="15">
        <f>'[1]TCE - ANEXO III - Preencher'!J58</f>
        <v>222.44</v>
      </c>
      <c r="J49" s="15">
        <f>'[1]TCE - ANEXO III - Preencher'!K58</f>
        <v>0</v>
      </c>
      <c r="K49" s="16">
        <f>'[1]TCE - ANEXO III - Preencher'!L58</f>
        <v>33.94</v>
      </c>
      <c r="L49" s="16">
        <f>'[1]TCE - ANEXO III - Preencher'!M58</f>
        <v>5.23</v>
      </c>
      <c r="M49" s="16">
        <f t="shared" si="1"/>
        <v>28.709999999999997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251.15</v>
      </c>
    </row>
    <row r="50" spans="1:28" s="4" customFormat="1">
      <c r="A50" s="9">
        <f>IFERROR(VLOOKUP(B50,'[1]DADOS (OCULTAR)'!$P$3:$R$53,3,0),"")</f>
        <v>9767633000447</v>
      </c>
      <c r="B50" s="10" t="str">
        <f>'[1]TCE - ANEXO III - Preencher'!C59</f>
        <v>HOSPITAL SILVIO MAGALHÃES</v>
      </c>
      <c r="C50" s="11"/>
      <c r="D50" s="12" t="str">
        <f>'[1]TCE - ANEXO III - Preencher'!E59</f>
        <v>ANA LUZIA DE CAMPOS LOPES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225150</v>
      </c>
      <c r="G50" s="14" t="str">
        <f>IF('[1]TCE - ANEXO III - Preencher'!H59="","",'[1]TCE - ANEXO III - Preencher'!H59)</f>
        <v>03/2020</v>
      </c>
      <c r="H50" s="15">
        <f>'[1]TCE - ANEXO III - Preencher'!I59</f>
        <v>0</v>
      </c>
      <c r="I50" s="15">
        <f>'[1]TCE - ANEXO III - Preencher'!J59</f>
        <v>1417.46</v>
      </c>
      <c r="J50" s="15">
        <f>'[1]TCE - ANEXO III - Preencher'!K59</f>
        <v>0</v>
      </c>
      <c r="K50" s="16">
        <f>'[1]TCE - ANEXO III - Preencher'!L59</f>
        <v>33.94</v>
      </c>
      <c r="L50" s="16">
        <f>'[1]TCE - ANEXO III - Preencher'!M59</f>
        <v>5.23</v>
      </c>
      <c r="M50" s="16">
        <f t="shared" si="1"/>
        <v>28.709999999999997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1446.17</v>
      </c>
    </row>
    <row r="51" spans="1:28" s="4" customFormat="1">
      <c r="A51" s="9">
        <f>IFERROR(VLOOKUP(B51,'[1]DADOS (OCULTAR)'!$P$3:$R$53,3,0),"")</f>
        <v>9767633000447</v>
      </c>
      <c r="B51" s="10" t="str">
        <f>'[1]TCE - ANEXO III - Preencher'!C60</f>
        <v>HOSPITAL SILVIO MAGALHÃES</v>
      </c>
      <c r="C51" s="11"/>
      <c r="D51" s="12" t="str">
        <f>'[1]TCE - ANEXO III - Preencher'!E60</f>
        <v>ANA MARCELLY FERREIRA CORDEIRO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422110</v>
      </c>
      <c r="G51" s="14" t="str">
        <f>IF('[1]TCE - ANEXO III - Preencher'!H60="","",'[1]TCE - ANEXO III - Preencher'!H60)</f>
        <v>03/2020</v>
      </c>
      <c r="H51" s="15">
        <f>'[1]TCE - ANEXO III - Preencher'!I60</f>
        <v>0</v>
      </c>
      <c r="I51" s="15">
        <f>'[1]TCE - ANEXO III - Preencher'!J60</f>
        <v>94.76</v>
      </c>
      <c r="J51" s="15">
        <f>'[1]TCE - ANEXO III - Preencher'!K60</f>
        <v>0</v>
      </c>
      <c r="K51" s="16">
        <f>'[1]TCE - ANEXO III - Preencher'!L60</f>
        <v>33.94</v>
      </c>
      <c r="L51" s="16">
        <f>'[1]TCE - ANEXO III - Preencher'!M60</f>
        <v>5.23</v>
      </c>
      <c r="M51" s="16">
        <f t="shared" si="1"/>
        <v>28.709999999999997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123.47</v>
      </c>
    </row>
    <row r="52" spans="1:28" s="4" customFormat="1">
      <c r="A52" s="9">
        <f>IFERROR(VLOOKUP(B52,'[1]DADOS (OCULTAR)'!$P$3:$R$53,3,0),"")</f>
        <v>9767633000447</v>
      </c>
      <c r="B52" s="10" t="str">
        <f>'[1]TCE - ANEXO III - Preencher'!C61</f>
        <v>HOSPITAL SILVIO MAGALHÃES</v>
      </c>
      <c r="C52" s="11"/>
      <c r="D52" s="12" t="str">
        <f>'[1]TCE - ANEXO III - Preencher'!E61</f>
        <v xml:space="preserve">ANA MARIA MARTINS DOS SANTOS  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 t="str">
        <f>IF('[1]TCE - ANEXO III - Preencher'!H61="","",'[1]TCE - ANEXO III - Preencher'!H61)</f>
        <v>03/2020</v>
      </c>
      <c r="H52" s="15">
        <f>'[1]TCE - ANEXO III - Preencher'!I61</f>
        <v>0</v>
      </c>
      <c r="I52" s="15">
        <f>'[1]TCE - ANEXO III - Preencher'!J61</f>
        <v>121.81</v>
      </c>
      <c r="J52" s="15">
        <f>'[1]TCE - ANEXO III - Preencher'!K61</f>
        <v>0</v>
      </c>
      <c r="K52" s="16">
        <f>'[1]TCE - ANEXO III - Preencher'!L61</f>
        <v>33.94</v>
      </c>
      <c r="L52" s="16">
        <f>'[1]TCE - ANEXO III - Preencher'!M61</f>
        <v>5.23</v>
      </c>
      <c r="M52" s="16">
        <f t="shared" si="1"/>
        <v>28.709999999999997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150.52000000000001</v>
      </c>
    </row>
    <row r="53" spans="1:28" s="4" customFormat="1">
      <c r="A53" s="9">
        <f>IFERROR(VLOOKUP(B53,'[1]DADOS (OCULTAR)'!$P$3:$R$53,3,0),"")</f>
        <v>9767633000447</v>
      </c>
      <c r="B53" s="10" t="str">
        <f>'[1]TCE - ANEXO III - Preencher'!C62</f>
        <v>HOSPITAL SILVIO MAGALHÃES</v>
      </c>
      <c r="C53" s="11"/>
      <c r="D53" s="12" t="str">
        <f>'[1]TCE - ANEXO III - Preencher'!E62</f>
        <v>ANA OLIVIA PEREIRA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513205</v>
      </c>
      <c r="G53" s="14" t="str">
        <f>IF('[1]TCE - ANEXO III - Preencher'!H62="","",'[1]TCE - ANEXO III - Preencher'!H62)</f>
        <v>03/2020</v>
      </c>
      <c r="H53" s="15">
        <f>'[1]TCE - ANEXO III - Preencher'!I62</f>
        <v>0</v>
      </c>
      <c r="I53" s="15">
        <f>'[1]TCE - ANEXO III - Preencher'!J62</f>
        <v>127.77</v>
      </c>
      <c r="J53" s="15">
        <f>'[1]TCE - ANEXO III - Preencher'!K62</f>
        <v>0</v>
      </c>
      <c r="K53" s="16">
        <f>'[1]TCE - ANEXO III - Preencher'!L62</f>
        <v>33.94</v>
      </c>
      <c r="L53" s="16">
        <f>'[1]TCE - ANEXO III - Preencher'!M62</f>
        <v>5.23</v>
      </c>
      <c r="M53" s="16">
        <f t="shared" si="1"/>
        <v>28.709999999999997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64</v>
      </c>
      <c r="U53" s="16">
        <f>'[1]TCE - ANEXO III - Preencher'!V62</f>
        <v>0</v>
      </c>
      <c r="V53" s="17">
        <f t="shared" si="4"/>
        <v>64</v>
      </c>
      <c r="W53" s="18" t="str">
        <f>IF('[1]TCE - ANEXO III - Preencher'!X62="","",'[1]TCE - ANEXO III - Preencher'!X62)</f>
        <v>AUX.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220.48</v>
      </c>
    </row>
    <row r="54" spans="1:28" s="4" customFormat="1">
      <c r="A54" s="9">
        <f>IFERROR(VLOOKUP(B54,'[1]DADOS (OCULTAR)'!$P$3:$R$53,3,0),"")</f>
        <v>9767633000447</v>
      </c>
      <c r="B54" s="10" t="str">
        <f>'[1]TCE - ANEXO III - Preencher'!C63</f>
        <v>HOSPITAL SILVIO MAGALHÃES</v>
      </c>
      <c r="C54" s="11"/>
      <c r="D54" s="12" t="str">
        <f>'[1]TCE - ANEXO III - Preencher'!E63</f>
        <v>ANA PAULA AUGUSTO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 t="str">
        <f>IF('[1]TCE - ANEXO III - Preencher'!H63="","",'[1]TCE - ANEXO III - Preencher'!H63)</f>
        <v>03/2020</v>
      </c>
      <c r="H54" s="15">
        <f>'[1]TCE - ANEXO III - Preencher'!I63</f>
        <v>0</v>
      </c>
      <c r="I54" s="15">
        <f>'[1]TCE - ANEXO III - Preencher'!J63</f>
        <v>107.48</v>
      </c>
      <c r="J54" s="15">
        <f>'[1]TCE - ANEXO III - Preencher'!K63</f>
        <v>0</v>
      </c>
      <c r="K54" s="16">
        <f>'[1]TCE - ANEXO III - Preencher'!L63</f>
        <v>33.94</v>
      </c>
      <c r="L54" s="16">
        <f>'[1]TCE - ANEXO III - Preencher'!M63</f>
        <v>5.23</v>
      </c>
      <c r="M54" s="16">
        <f t="shared" si="1"/>
        <v>28.709999999999997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136.19</v>
      </c>
    </row>
    <row r="55" spans="1:28" s="4" customFormat="1">
      <c r="A55" s="9">
        <f>IFERROR(VLOOKUP(B55,'[1]DADOS (OCULTAR)'!$P$3:$R$53,3,0),"")</f>
        <v>9767633000447</v>
      </c>
      <c r="B55" s="10" t="str">
        <f>'[1]TCE - ANEXO III - Preencher'!C64</f>
        <v>HOSPITAL SILVIO MAGALHÃES</v>
      </c>
      <c r="C55" s="11"/>
      <c r="D55" s="12" t="str">
        <f>'[1]TCE - ANEXO III - Preencher'!E64</f>
        <v>ANA PAULA DA CONCEICAO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422110</v>
      </c>
      <c r="G55" s="14" t="str">
        <f>IF('[1]TCE - ANEXO III - Preencher'!H64="","",'[1]TCE - ANEXO III - Preencher'!H64)</f>
        <v>03/2020</v>
      </c>
      <c r="H55" s="15">
        <f>'[1]TCE - ANEXO III - Preencher'!I64</f>
        <v>0</v>
      </c>
      <c r="I55" s="15">
        <f>'[1]TCE - ANEXO III - Preencher'!J64</f>
        <v>94.69</v>
      </c>
      <c r="J55" s="15">
        <f>'[1]TCE - ANEXO III - Preencher'!K64</f>
        <v>0</v>
      </c>
      <c r="K55" s="16">
        <f>'[1]TCE - ANEXO III - Preencher'!L64</f>
        <v>33.94</v>
      </c>
      <c r="L55" s="16">
        <f>'[1]TCE - ANEXO III - Preencher'!M64</f>
        <v>5.23</v>
      </c>
      <c r="M55" s="16">
        <f t="shared" si="1"/>
        <v>28.709999999999997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123.39999999999999</v>
      </c>
    </row>
    <row r="56" spans="1:28" s="4" customFormat="1">
      <c r="A56" s="9">
        <f>IFERROR(VLOOKUP(B56,'[1]DADOS (OCULTAR)'!$P$3:$R$53,3,0),"")</f>
        <v>9767633000447</v>
      </c>
      <c r="B56" s="10" t="str">
        <f>'[1]TCE - ANEXO III - Preencher'!C65</f>
        <v>HOSPITAL SILVIO MAGALHÃES</v>
      </c>
      <c r="C56" s="11"/>
      <c r="D56" s="12" t="str">
        <f>'[1]TCE - ANEXO III - Preencher'!E65</f>
        <v>ANA PAULA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03/2020</v>
      </c>
      <c r="H56" s="15">
        <f>'[1]TCE - ANEXO III - Preencher'!I65</f>
        <v>0</v>
      </c>
      <c r="I56" s="15">
        <f>'[1]TCE - ANEXO III - Preencher'!J65</f>
        <v>125.99</v>
      </c>
      <c r="J56" s="15">
        <f>'[1]TCE - ANEXO III - Preencher'!K65</f>
        <v>0</v>
      </c>
      <c r="K56" s="16">
        <f>'[1]TCE - ANEXO III - Preencher'!L65</f>
        <v>33.94</v>
      </c>
      <c r="L56" s="16">
        <f>'[1]TCE - ANEXO III - Preencher'!M65</f>
        <v>5.23</v>
      </c>
      <c r="M56" s="16">
        <f t="shared" si="1"/>
        <v>28.709999999999997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154.69999999999999</v>
      </c>
    </row>
    <row r="57" spans="1:28" s="4" customFormat="1">
      <c r="A57" s="9">
        <f>IFERROR(VLOOKUP(B57,'[1]DADOS (OCULTAR)'!$P$3:$R$53,3,0),"")</f>
        <v>9767633000447</v>
      </c>
      <c r="B57" s="10" t="str">
        <f>'[1]TCE - ANEXO III - Preencher'!C66</f>
        <v>HOSPITAL SILVIO MAGALHÃES</v>
      </c>
      <c r="C57" s="11"/>
      <c r="D57" s="12" t="str">
        <f>'[1]TCE - ANEXO III - Preencher'!E66</f>
        <v>ANA PAULA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 t="str">
        <f>IF('[1]TCE - ANEXO III - Preencher'!H66="","",'[1]TCE - ANEXO III - Preencher'!H66)</f>
        <v>03/2020</v>
      </c>
      <c r="H57" s="15">
        <f>'[1]TCE - ANEXO III - Preencher'!I66</f>
        <v>0</v>
      </c>
      <c r="I57" s="15">
        <f>'[1]TCE - ANEXO III - Preencher'!J66</f>
        <v>130.91999999999999</v>
      </c>
      <c r="J57" s="15">
        <f>'[1]TCE - ANEXO III - Preencher'!K66</f>
        <v>0</v>
      </c>
      <c r="K57" s="16">
        <f>'[1]TCE - ANEXO III - Preencher'!L66</f>
        <v>33.94</v>
      </c>
      <c r="L57" s="16">
        <f>'[1]TCE - ANEXO III - Preencher'!M66</f>
        <v>5.23</v>
      </c>
      <c r="M57" s="16">
        <f t="shared" si="1"/>
        <v>28.709999999999997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159.63</v>
      </c>
    </row>
    <row r="58" spans="1:28" s="4" customFormat="1">
      <c r="A58" s="9">
        <f>IFERROR(VLOOKUP(B58,'[1]DADOS (OCULTAR)'!$P$3:$R$53,3,0),"")</f>
        <v>9767633000447</v>
      </c>
      <c r="B58" s="10" t="str">
        <f>'[1]TCE - ANEXO III - Preencher'!C67</f>
        <v>HOSPITAL SILVIO MAGALHÃES</v>
      </c>
      <c r="C58" s="11"/>
      <c r="D58" s="12" t="str">
        <f>'[1]TCE - ANEXO III - Preencher'!E67</f>
        <v>ANA PAULA DOS SANTOS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 t="str">
        <f>IF('[1]TCE - ANEXO III - Preencher'!H67="","",'[1]TCE - ANEXO III - Preencher'!H67)</f>
        <v>03/2020</v>
      </c>
      <c r="H58" s="15">
        <f>'[1]TCE - ANEXO III - Preencher'!I67</f>
        <v>0</v>
      </c>
      <c r="I58" s="15">
        <f>'[1]TCE - ANEXO III - Preencher'!J67</f>
        <v>187.48</v>
      </c>
      <c r="J58" s="15">
        <f>'[1]TCE - ANEXO III - Preencher'!K67</f>
        <v>0</v>
      </c>
      <c r="K58" s="16">
        <f>'[1]TCE - ANEXO III - Preencher'!L67</f>
        <v>33.94</v>
      </c>
      <c r="L58" s="16">
        <f>'[1]TCE - ANEXO III - Preencher'!M67</f>
        <v>5.23</v>
      </c>
      <c r="M58" s="16">
        <f t="shared" si="1"/>
        <v>28.709999999999997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216.19</v>
      </c>
    </row>
    <row r="59" spans="1:28" s="4" customFormat="1">
      <c r="A59" s="9">
        <f>IFERROR(VLOOKUP(B59,'[1]DADOS (OCULTAR)'!$P$3:$R$53,3,0),"")</f>
        <v>9767633000447</v>
      </c>
      <c r="B59" s="10" t="str">
        <f>'[1]TCE - ANEXO III - Preencher'!C68</f>
        <v>HOSPITAL SILVIO MAGALHÃES</v>
      </c>
      <c r="C59" s="11"/>
      <c r="D59" s="12" t="str">
        <f>'[1]TCE - ANEXO III - Preencher'!E68</f>
        <v xml:space="preserve">ANA PAULA FIRMINO DA SILVA 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413115</v>
      </c>
      <c r="G59" s="14" t="str">
        <f>IF('[1]TCE - ANEXO III - Preencher'!H68="","",'[1]TCE - ANEXO III - Preencher'!H68)</f>
        <v>03/2020</v>
      </c>
      <c r="H59" s="15">
        <f>'[1]TCE - ANEXO III - Preencher'!I68</f>
        <v>0</v>
      </c>
      <c r="I59" s="15">
        <f>'[1]TCE - ANEXO III - Preencher'!J68</f>
        <v>199.08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199.08</v>
      </c>
    </row>
    <row r="60" spans="1:28" s="4" customFormat="1">
      <c r="A60" s="9">
        <f>IFERROR(VLOOKUP(B60,'[1]DADOS (OCULTAR)'!$P$3:$R$53,3,0),"")</f>
        <v>9767633000447</v>
      </c>
      <c r="B60" s="10" t="str">
        <f>'[1]TCE - ANEXO III - Preencher'!C69</f>
        <v>HOSPITAL SILVIO MAGALHÃES</v>
      </c>
      <c r="C60" s="11"/>
      <c r="D60" s="12" t="str">
        <f>'[1]TCE - ANEXO III - Preencher'!E69</f>
        <v>ANDERSON KLEYTON DOS SANTOS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517410</v>
      </c>
      <c r="G60" s="14" t="str">
        <f>IF('[1]TCE - ANEXO III - Preencher'!H69="","",'[1]TCE - ANEXO III - Preencher'!H69)</f>
        <v>03/2020</v>
      </c>
      <c r="H60" s="15">
        <f>'[1]TCE - ANEXO III - Preencher'!I69</f>
        <v>0</v>
      </c>
      <c r="I60" s="15">
        <f>'[1]TCE - ANEXO III - Preencher'!J69</f>
        <v>107.4</v>
      </c>
      <c r="J60" s="15">
        <f>'[1]TCE - ANEXO III - Preencher'!K69</f>
        <v>0</v>
      </c>
      <c r="K60" s="16">
        <f>'[1]TCE - ANEXO III - Preencher'!L69</f>
        <v>33.94</v>
      </c>
      <c r="L60" s="16">
        <f>'[1]TCE - ANEXO III - Preencher'!M69</f>
        <v>5.23</v>
      </c>
      <c r="M60" s="16">
        <f t="shared" si="1"/>
        <v>28.709999999999997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136.11000000000001</v>
      </c>
    </row>
    <row r="61" spans="1:28" s="4" customFormat="1">
      <c r="A61" s="9">
        <f>IFERROR(VLOOKUP(B61,'[1]DADOS (OCULTAR)'!$P$3:$R$53,3,0),"")</f>
        <v>9767633000447</v>
      </c>
      <c r="B61" s="10" t="str">
        <f>'[1]TCE - ANEXO III - Preencher'!C70</f>
        <v>HOSPITAL SILVIO MAGALHÃES</v>
      </c>
      <c r="C61" s="11"/>
      <c r="D61" s="12" t="str">
        <f>'[1]TCE - ANEXO III - Preencher'!E70</f>
        <v>ANDRE AKEL PEREIRA DE ARAUJO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131205</v>
      </c>
      <c r="G61" s="14" t="str">
        <f>IF('[1]TCE - ANEXO III - Preencher'!H70="","",'[1]TCE - ANEXO III - Preencher'!H70)</f>
        <v>03/2020</v>
      </c>
      <c r="H61" s="15">
        <f>'[1]TCE - ANEXO III - Preencher'!I70</f>
        <v>0</v>
      </c>
      <c r="I61" s="15">
        <f>'[1]TCE - ANEXO III - Preencher'!J70</f>
        <v>1491.59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1491.59</v>
      </c>
    </row>
    <row r="62" spans="1:28" s="4" customFormat="1">
      <c r="A62" s="9">
        <f>IFERROR(VLOOKUP(B62,'[1]DADOS (OCULTAR)'!$P$3:$R$53,3,0),"")</f>
        <v>9767633000447</v>
      </c>
      <c r="B62" s="10" t="str">
        <f>'[1]TCE - ANEXO III - Preencher'!C71</f>
        <v>HOSPITAL SILVIO MAGALHÃES</v>
      </c>
      <c r="C62" s="11"/>
      <c r="D62" s="12" t="str">
        <f>'[1]TCE - ANEXO III - Preencher'!E71</f>
        <v>ANDRE CASTRO COSTA LIMA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142530</v>
      </c>
      <c r="G62" s="14" t="str">
        <f>IF('[1]TCE - ANEXO III - Preencher'!H71="","",'[1]TCE - ANEXO III - Preencher'!H71)</f>
        <v>03/2020</v>
      </c>
      <c r="H62" s="15">
        <f>'[1]TCE - ANEXO III - Preencher'!I71</f>
        <v>0</v>
      </c>
      <c r="I62" s="15">
        <f>'[1]TCE - ANEXO III - Preencher'!J71</f>
        <v>412.78</v>
      </c>
      <c r="J62" s="15">
        <f>'[1]TCE - ANEXO III - Preencher'!K71</f>
        <v>0</v>
      </c>
      <c r="K62" s="16">
        <f>'[1]TCE - ANEXO III - Preencher'!L71</f>
        <v>33.94</v>
      </c>
      <c r="L62" s="16">
        <f>'[1]TCE - ANEXO III - Preencher'!M71</f>
        <v>5.23</v>
      </c>
      <c r="M62" s="16">
        <f t="shared" si="1"/>
        <v>28.709999999999997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441.48999999999995</v>
      </c>
    </row>
    <row r="63" spans="1:28" s="4" customFormat="1">
      <c r="A63" s="9">
        <f>IFERROR(VLOOKUP(B63,'[1]DADOS (OCULTAR)'!$P$3:$R$53,3,0),"")</f>
        <v>9767633000447</v>
      </c>
      <c r="B63" s="10" t="str">
        <f>'[1]TCE - ANEXO III - Preencher'!C72</f>
        <v>HOSPITAL SILVIO MAGALHÃES</v>
      </c>
      <c r="C63" s="11"/>
      <c r="D63" s="12" t="str">
        <f>'[1]TCE - ANEXO III - Preencher'!E72</f>
        <v>ANDRE MARQUES DE MOURA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03/2020</v>
      </c>
      <c r="H63" s="15">
        <f>'[1]TCE - ANEXO III - Preencher'!I72</f>
        <v>0</v>
      </c>
      <c r="I63" s="15">
        <f>'[1]TCE - ANEXO III - Preencher'!J72</f>
        <v>130.91999999999999</v>
      </c>
      <c r="J63" s="15">
        <f>'[1]TCE - ANEXO III - Preencher'!K72</f>
        <v>0</v>
      </c>
      <c r="K63" s="16">
        <f>'[1]TCE - ANEXO III - Preencher'!L72</f>
        <v>33.94</v>
      </c>
      <c r="L63" s="16">
        <f>'[1]TCE - ANEXO III - Preencher'!M72</f>
        <v>5.23</v>
      </c>
      <c r="M63" s="16">
        <f t="shared" si="1"/>
        <v>28.709999999999997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159.63</v>
      </c>
    </row>
    <row r="64" spans="1:28" s="4" customFormat="1">
      <c r="A64" s="9">
        <f>IFERROR(VLOOKUP(B64,'[1]DADOS (OCULTAR)'!$P$3:$R$53,3,0),"")</f>
        <v>9767633000447</v>
      </c>
      <c r="B64" s="10" t="str">
        <f>'[1]TCE - ANEXO III - Preencher'!C73</f>
        <v>HOSPITAL SILVIO MAGALHÃES</v>
      </c>
      <c r="C64" s="11"/>
      <c r="D64" s="12" t="str">
        <f>'[1]TCE - ANEXO III - Preencher'!E73</f>
        <v>ANDRE PEREIRA LINHARES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225151</v>
      </c>
      <c r="G64" s="14" t="str">
        <f>IF('[1]TCE - ANEXO III - Preencher'!H73="","",'[1]TCE - ANEXO III - Preencher'!H73)</f>
        <v>03/2020</v>
      </c>
      <c r="H64" s="15">
        <f>'[1]TCE - ANEXO III - Preencher'!I73</f>
        <v>0</v>
      </c>
      <c r="I64" s="15">
        <f>'[1]TCE - ANEXO III - Preencher'!J73</f>
        <v>1054.32</v>
      </c>
      <c r="J64" s="15">
        <f>'[1]TCE - ANEXO III - Preencher'!K73</f>
        <v>0</v>
      </c>
      <c r="K64" s="16">
        <f>'[1]TCE - ANEXO III - Preencher'!L73</f>
        <v>33.94</v>
      </c>
      <c r="L64" s="16">
        <f>'[1]TCE - ANEXO III - Preencher'!M73</f>
        <v>5.23</v>
      </c>
      <c r="M64" s="16">
        <f t="shared" si="1"/>
        <v>28.709999999999997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1083.03</v>
      </c>
    </row>
    <row r="65" spans="1:28" s="4" customFormat="1">
      <c r="A65" s="9">
        <f>IFERROR(VLOOKUP(B65,'[1]DADOS (OCULTAR)'!$P$3:$R$53,3,0),"")</f>
        <v>9767633000447</v>
      </c>
      <c r="B65" s="10" t="str">
        <f>'[1]TCE - ANEXO III - Preencher'!C74</f>
        <v>HOSPITAL SILVIO MAGALHÃES</v>
      </c>
      <c r="C65" s="11"/>
      <c r="D65" s="12" t="str">
        <f>'[1]TCE - ANEXO III - Preencher'!E74</f>
        <v>ANDRE RICARDO XAVIER DA SILVA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313115</v>
      </c>
      <c r="G65" s="14" t="str">
        <f>IF('[1]TCE - ANEXO III - Preencher'!H74="","",'[1]TCE - ANEXO III - Preencher'!H74)</f>
        <v>03/2020</v>
      </c>
      <c r="H65" s="15">
        <f>'[1]TCE - ANEXO III - Preencher'!I74</f>
        <v>0</v>
      </c>
      <c r="I65" s="15">
        <f>'[1]TCE - ANEXO III - Preencher'!J74</f>
        <v>255.33</v>
      </c>
      <c r="J65" s="15">
        <f>'[1]TCE - ANEXO III - Preencher'!K74</f>
        <v>0</v>
      </c>
      <c r="K65" s="16">
        <f>'[1]TCE - ANEXO III - Preencher'!L74</f>
        <v>33.94</v>
      </c>
      <c r="L65" s="16">
        <f>'[1]TCE - ANEXO III - Preencher'!M74</f>
        <v>5.23</v>
      </c>
      <c r="M65" s="16">
        <f t="shared" si="1"/>
        <v>28.709999999999997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284.04000000000002</v>
      </c>
    </row>
    <row r="66" spans="1:28" s="4" customFormat="1">
      <c r="A66" s="9">
        <f>IFERROR(VLOOKUP(B66,'[1]DADOS (OCULTAR)'!$P$3:$R$53,3,0),"")</f>
        <v>9767633000447</v>
      </c>
      <c r="B66" s="10" t="str">
        <f>'[1]TCE - ANEXO III - Preencher'!C75</f>
        <v>HOSPITAL SILVIO MAGALHÃES</v>
      </c>
      <c r="C66" s="11"/>
      <c r="D66" s="12" t="str">
        <f>'[1]TCE - ANEXO III - Preencher'!E75</f>
        <v>ANDREA LUIZA NUNES DOS SANTOS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251605</v>
      </c>
      <c r="G66" s="14" t="str">
        <f>IF('[1]TCE - ANEXO III - Preencher'!H75="","",'[1]TCE - ANEXO III - Preencher'!H75)</f>
        <v>03/2020</v>
      </c>
      <c r="H66" s="15">
        <f>'[1]TCE - ANEXO III - Preencher'!I75</f>
        <v>0</v>
      </c>
      <c r="I66" s="15">
        <f>'[1]TCE - ANEXO III - Preencher'!J75</f>
        <v>199.58</v>
      </c>
      <c r="J66" s="15">
        <f>'[1]TCE - ANEXO III - Preencher'!K75</f>
        <v>0</v>
      </c>
      <c r="K66" s="16">
        <f>'[1]TCE - ANEXO III - Preencher'!L75</f>
        <v>33.94</v>
      </c>
      <c r="L66" s="16">
        <f>'[1]TCE - ANEXO III - Preencher'!M75</f>
        <v>5.23</v>
      </c>
      <c r="M66" s="16">
        <f t="shared" si="1"/>
        <v>28.709999999999997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228.29000000000002</v>
      </c>
    </row>
    <row r="67" spans="1:28" s="4" customFormat="1">
      <c r="A67" s="9">
        <f>IFERROR(VLOOKUP(B67,'[1]DADOS (OCULTAR)'!$P$3:$R$53,3,0),"")</f>
        <v>9767633000447</v>
      </c>
      <c r="B67" s="10" t="str">
        <f>'[1]TCE - ANEXO III - Preencher'!C76</f>
        <v>HOSPITAL SILVIO MAGALHÃES</v>
      </c>
      <c r="C67" s="11"/>
      <c r="D67" s="12" t="str">
        <f>'[1]TCE - ANEXO III - Preencher'!E76</f>
        <v xml:space="preserve">ANDREA MARIA DA SILVA 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03/2020</v>
      </c>
      <c r="H67" s="15">
        <f>'[1]TCE - ANEXO III - Preencher'!I76</f>
        <v>0</v>
      </c>
      <c r="I67" s="15">
        <f>'[1]TCE - ANEXO III - Preencher'!J76</f>
        <v>111.83</v>
      </c>
      <c r="J67" s="15">
        <f>'[1]TCE - ANEXO III - Preencher'!K76</f>
        <v>0</v>
      </c>
      <c r="K67" s="16">
        <f>'[1]TCE - ANEXO III - Preencher'!L76</f>
        <v>33.94</v>
      </c>
      <c r="L67" s="16">
        <f>'[1]TCE - ANEXO III - Preencher'!M76</f>
        <v>5.23</v>
      </c>
      <c r="M67" s="16">
        <f t="shared" si="1"/>
        <v>28.709999999999997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140.54</v>
      </c>
    </row>
    <row r="68" spans="1:28" s="4" customFormat="1">
      <c r="A68" s="9">
        <f>IFERROR(VLOOKUP(B68,'[1]DADOS (OCULTAR)'!$P$3:$R$53,3,0),"")</f>
        <v>9767633000447</v>
      </c>
      <c r="B68" s="10" t="str">
        <f>'[1]TCE - ANEXO III - Preencher'!C77</f>
        <v>HOSPITAL SILVIO MAGALHÃES</v>
      </c>
      <c r="C68" s="11"/>
      <c r="D68" s="12" t="str">
        <f>'[1]TCE - ANEXO III - Preencher'!E77</f>
        <v>ANDREA MARIA DE SOUZA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03/2020</v>
      </c>
      <c r="H68" s="15">
        <f>'[1]TCE - ANEXO III - Preencher'!I77</f>
        <v>0</v>
      </c>
      <c r="I68" s="15">
        <f>'[1]TCE - ANEXO III - Preencher'!J77</f>
        <v>111.83</v>
      </c>
      <c r="J68" s="15">
        <f>'[1]TCE - ANEXO III - Preencher'!K77</f>
        <v>0</v>
      </c>
      <c r="K68" s="16">
        <f>'[1]TCE - ANEXO III - Preencher'!L77</f>
        <v>33.94</v>
      </c>
      <c r="L68" s="16">
        <f>'[1]TCE - ANEXO III - Preencher'!M77</f>
        <v>5.23</v>
      </c>
      <c r="M68" s="16">
        <f t="shared" ref="M68:M131" si="7">K68-L68</f>
        <v>28.709999999999997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140.54</v>
      </c>
    </row>
    <row r="69" spans="1:28" s="4" customFormat="1">
      <c r="A69" s="9">
        <f>IFERROR(VLOOKUP(B69,'[1]DADOS (OCULTAR)'!$P$3:$R$53,3,0),"")</f>
        <v>9767633000447</v>
      </c>
      <c r="B69" s="10" t="str">
        <f>'[1]TCE - ANEXO III - Preencher'!C78</f>
        <v>HOSPITAL SILVIO MAGALHÃES</v>
      </c>
      <c r="C69" s="11"/>
      <c r="D69" s="12" t="str">
        <f>'[1]TCE - ANEXO III - Preencher'!E78</f>
        <v>ANDREIA SANTOS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03/2020</v>
      </c>
      <c r="H69" s="15">
        <f>'[1]TCE - ANEXO III - Preencher'!I78</f>
        <v>0</v>
      </c>
      <c r="I69" s="15">
        <f>'[1]TCE - ANEXO III - Preencher'!J78</f>
        <v>107.48</v>
      </c>
      <c r="J69" s="15">
        <f>'[1]TCE - ANEXO III - Preencher'!K78</f>
        <v>0</v>
      </c>
      <c r="K69" s="16">
        <f>'[1]TCE - ANEXO III - Preencher'!L78</f>
        <v>33.94</v>
      </c>
      <c r="L69" s="16">
        <f>'[1]TCE - ANEXO III - Preencher'!M78</f>
        <v>5.23</v>
      </c>
      <c r="M69" s="16">
        <f t="shared" si="7"/>
        <v>28.709999999999997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64</v>
      </c>
      <c r="U69" s="16">
        <f>'[1]TCE - ANEXO III - Preencher'!V78</f>
        <v>0</v>
      </c>
      <c r="V69" s="17">
        <f t="shared" si="10"/>
        <v>64</v>
      </c>
      <c r="W69" s="18" t="str">
        <f>IF('[1]TCE - ANEXO III - Preencher'!X78="","",'[1]TCE - ANEXO III - Preencher'!X78)</f>
        <v>AUX.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200.19</v>
      </c>
    </row>
    <row r="70" spans="1:28" s="4" customFormat="1">
      <c r="A70" s="9">
        <f>IFERROR(VLOOKUP(B70,'[1]DADOS (OCULTAR)'!$P$3:$R$53,3,0),"")</f>
        <v>9767633000447</v>
      </c>
      <c r="B70" s="10" t="str">
        <f>'[1]TCE - ANEXO III - Preencher'!C79</f>
        <v>HOSPITAL SILVIO MAGALHÃES</v>
      </c>
      <c r="C70" s="11"/>
      <c r="D70" s="12" t="str">
        <f>'[1]TCE - ANEXO III - Preencher'!E79</f>
        <v>ANDREZA KELLY GOMES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 t="str">
        <f>IF('[1]TCE - ANEXO III - Preencher'!H79="","",'[1]TCE - ANEXO III - Preencher'!H79)</f>
        <v>03/2020</v>
      </c>
      <c r="H70" s="15">
        <f>'[1]TCE - ANEXO III - Preencher'!I79</f>
        <v>0</v>
      </c>
      <c r="I70" s="15">
        <f>'[1]TCE - ANEXO III - Preencher'!J79</f>
        <v>104.66</v>
      </c>
      <c r="J70" s="15">
        <f>'[1]TCE - ANEXO III - Preencher'!K79</f>
        <v>0</v>
      </c>
      <c r="K70" s="16">
        <f>'[1]TCE - ANEXO III - Preencher'!L79</f>
        <v>33.94</v>
      </c>
      <c r="L70" s="16">
        <f>'[1]TCE - ANEXO III - Preencher'!M79</f>
        <v>5.23</v>
      </c>
      <c r="M70" s="16">
        <f t="shared" si="7"/>
        <v>28.709999999999997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133.37</v>
      </c>
    </row>
    <row r="71" spans="1:28" s="4" customFormat="1">
      <c r="A71" s="9">
        <f>IFERROR(VLOOKUP(B71,'[1]DADOS (OCULTAR)'!$P$3:$R$53,3,0),"")</f>
        <v>9767633000447</v>
      </c>
      <c r="B71" s="10" t="str">
        <f>'[1]TCE - ANEXO III - Preencher'!C80</f>
        <v>HOSPITAL SILVIO MAGALHÃES</v>
      </c>
      <c r="C71" s="11"/>
      <c r="D71" s="12" t="str">
        <f>'[1]TCE - ANEXO III - Preencher'!E80</f>
        <v>ANDREZA MOREIRA DE LIMA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 t="str">
        <f>IF('[1]TCE - ANEXO III - Preencher'!H80="","",'[1]TCE - ANEXO III - Preencher'!H80)</f>
        <v>03/2020</v>
      </c>
      <c r="H71" s="15">
        <f>'[1]TCE - ANEXO III - Preencher'!I80</f>
        <v>0</v>
      </c>
      <c r="I71" s="15">
        <f>'[1]TCE - ANEXO III - Preencher'!J80</f>
        <v>152.88</v>
      </c>
      <c r="J71" s="15">
        <f>'[1]TCE - ANEXO III - Preencher'!K80</f>
        <v>0</v>
      </c>
      <c r="K71" s="16">
        <f>'[1]TCE - ANEXO III - Preencher'!L80</f>
        <v>33.94</v>
      </c>
      <c r="L71" s="16">
        <f>'[1]TCE - ANEXO III - Preencher'!M80</f>
        <v>5.23</v>
      </c>
      <c r="M71" s="16">
        <f t="shared" si="7"/>
        <v>28.709999999999997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181.59</v>
      </c>
    </row>
    <row r="72" spans="1:28" s="4" customFormat="1">
      <c r="A72" s="9">
        <f>IFERROR(VLOOKUP(B72,'[1]DADOS (OCULTAR)'!$P$3:$R$53,3,0),"")</f>
        <v>9767633000447</v>
      </c>
      <c r="B72" s="10" t="str">
        <f>'[1]TCE - ANEXO III - Preencher'!C81</f>
        <v>HOSPITAL SILVIO MAGALHÃES</v>
      </c>
      <c r="C72" s="11"/>
      <c r="D72" s="12" t="str">
        <f>'[1]TCE - ANEXO III - Preencher'!E81</f>
        <v>ANDREZA RAYANNA SANTOS DE OLIVEIRA CARDIAL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223505</v>
      </c>
      <c r="G72" s="14" t="str">
        <f>IF('[1]TCE - ANEXO III - Preencher'!H81="","",'[1]TCE - ANEXO III - Preencher'!H81)</f>
        <v>03/2020</v>
      </c>
      <c r="H72" s="15">
        <f>'[1]TCE - ANEXO III - Preencher'!I81</f>
        <v>0</v>
      </c>
      <c r="I72" s="15">
        <f>'[1]TCE - ANEXO III - Preencher'!J81</f>
        <v>167.96</v>
      </c>
      <c r="J72" s="15">
        <f>'[1]TCE - ANEXO III - Preencher'!K81</f>
        <v>0</v>
      </c>
      <c r="K72" s="16">
        <f>'[1]TCE - ANEXO III - Preencher'!L81</f>
        <v>33.94</v>
      </c>
      <c r="L72" s="16">
        <f>'[1]TCE - ANEXO III - Preencher'!M81</f>
        <v>5.23</v>
      </c>
      <c r="M72" s="16">
        <f t="shared" si="7"/>
        <v>28.709999999999997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100</v>
      </c>
      <c r="U72" s="16">
        <f>'[1]TCE - ANEXO III - Preencher'!V81</f>
        <v>0</v>
      </c>
      <c r="V72" s="17">
        <f t="shared" si="10"/>
        <v>100</v>
      </c>
      <c r="W72" s="18" t="str">
        <f>IF('[1]TCE - ANEXO III - Preencher'!X81="","",'[1]TCE - ANEXO III - Preencher'!X81)</f>
        <v>AUX.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296.67</v>
      </c>
    </row>
    <row r="73" spans="1:28" s="4" customFormat="1">
      <c r="A73" s="9">
        <f>IFERROR(VLOOKUP(B73,'[1]DADOS (OCULTAR)'!$P$3:$R$53,3,0),"")</f>
        <v>9767633000447</v>
      </c>
      <c r="B73" s="10" t="str">
        <f>'[1]TCE - ANEXO III - Preencher'!C82</f>
        <v>HOSPITAL SILVIO MAGALHÃES</v>
      </c>
      <c r="C73" s="11"/>
      <c r="D73" s="12" t="str">
        <f>'[1]TCE - ANEXO III - Preencher'!E82</f>
        <v>ANE KELLY MUNIZ VIEIRA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03/2020</v>
      </c>
      <c r="H73" s="15">
        <f>'[1]TCE - ANEXO III - Preencher'!I82</f>
        <v>0</v>
      </c>
      <c r="I73" s="15">
        <f>'[1]TCE - ANEXO III - Preencher'!J82</f>
        <v>107.48</v>
      </c>
      <c r="J73" s="15">
        <f>'[1]TCE - ANEXO III - Preencher'!K82</f>
        <v>0</v>
      </c>
      <c r="K73" s="16">
        <f>'[1]TCE - ANEXO III - Preencher'!L82</f>
        <v>33.94</v>
      </c>
      <c r="L73" s="16">
        <f>'[1]TCE - ANEXO III - Preencher'!M82</f>
        <v>5.23</v>
      </c>
      <c r="M73" s="16">
        <f t="shared" si="7"/>
        <v>28.709999999999997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136.19</v>
      </c>
    </row>
    <row r="74" spans="1:28" s="4" customFormat="1">
      <c r="A74" s="9">
        <f>IFERROR(VLOOKUP(B74,'[1]DADOS (OCULTAR)'!$P$3:$R$53,3,0),"")</f>
        <v>9767633000447</v>
      </c>
      <c r="B74" s="10" t="str">
        <f>'[1]TCE - ANEXO III - Preencher'!C83</f>
        <v>HOSPITAL SILVIO MAGALHÃES</v>
      </c>
      <c r="C74" s="11"/>
      <c r="D74" s="12" t="str">
        <f>'[1]TCE - ANEXO III - Preencher'!E83</f>
        <v xml:space="preserve">ANGELICA MARIA DE OLIVEIRA MENDES 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03/2020</v>
      </c>
      <c r="H74" s="15">
        <f>'[1]TCE - ANEXO III - Preencher'!I83</f>
        <v>0</v>
      </c>
      <c r="I74" s="15">
        <f>'[1]TCE - ANEXO III - Preencher'!J83</f>
        <v>107.48</v>
      </c>
      <c r="J74" s="15">
        <f>'[1]TCE - ANEXO III - Preencher'!K83</f>
        <v>0</v>
      </c>
      <c r="K74" s="16">
        <f>'[1]TCE - ANEXO III - Preencher'!L83</f>
        <v>33.94</v>
      </c>
      <c r="L74" s="16">
        <f>'[1]TCE - ANEXO III - Preencher'!M83</f>
        <v>5.23</v>
      </c>
      <c r="M74" s="16">
        <f t="shared" si="7"/>
        <v>28.709999999999997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136.19</v>
      </c>
    </row>
    <row r="75" spans="1:28" s="4" customFormat="1">
      <c r="A75" s="9">
        <f>IFERROR(VLOOKUP(B75,'[1]DADOS (OCULTAR)'!$P$3:$R$53,3,0),"")</f>
        <v>9767633000447</v>
      </c>
      <c r="B75" s="10" t="str">
        <f>'[1]TCE - ANEXO III - Preencher'!C84</f>
        <v>HOSPITAL SILVIO MAGALHÃES</v>
      </c>
      <c r="C75" s="11"/>
      <c r="D75" s="12" t="str">
        <f>'[1]TCE - ANEXO III - Preencher'!E84</f>
        <v>ANGELICA PATRICIA ALVES PEDROSA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03/2020</v>
      </c>
      <c r="H75" s="15">
        <f>'[1]TCE - ANEXO III - Preencher'!I84</f>
        <v>0</v>
      </c>
      <c r="I75" s="15">
        <f>'[1]TCE - ANEXO III - Preencher'!J84</f>
        <v>116.01</v>
      </c>
      <c r="J75" s="15">
        <f>'[1]TCE - ANEXO III - Preencher'!K84</f>
        <v>0</v>
      </c>
      <c r="K75" s="16">
        <f>'[1]TCE - ANEXO III - Preencher'!L84</f>
        <v>33.94</v>
      </c>
      <c r="L75" s="16">
        <f>'[1]TCE - ANEXO III - Preencher'!M84</f>
        <v>5.23</v>
      </c>
      <c r="M75" s="16">
        <f t="shared" si="7"/>
        <v>28.709999999999997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144.72</v>
      </c>
    </row>
    <row r="76" spans="1:28" s="4" customFormat="1">
      <c r="A76" s="9">
        <f>IFERROR(VLOOKUP(B76,'[1]DADOS (OCULTAR)'!$P$3:$R$53,3,0),"")</f>
        <v>9767633000447</v>
      </c>
      <c r="B76" s="10" t="str">
        <f>'[1]TCE - ANEXO III - Preencher'!C85</f>
        <v>HOSPITAL SILVIO MAGALHÃES</v>
      </c>
      <c r="C76" s="11"/>
      <c r="D76" s="12" t="str">
        <f>'[1]TCE - ANEXO III - Preencher'!E85</f>
        <v>ANNALIEZE CARIOLANDA BATISTA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03/2020</v>
      </c>
      <c r="H76" s="15">
        <f>'[1]TCE - ANEXO III - Preencher'!I85</f>
        <v>0</v>
      </c>
      <c r="I76" s="15">
        <f>'[1]TCE - ANEXO III - Preencher'!J85</f>
        <v>116.01</v>
      </c>
      <c r="J76" s="15">
        <f>'[1]TCE - ANEXO III - Preencher'!K85</f>
        <v>0</v>
      </c>
      <c r="K76" s="16">
        <f>'[1]TCE - ANEXO III - Preencher'!L85</f>
        <v>33.94</v>
      </c>
      <c r="L76" s="16">
        <f>'[1]TCE - ANEXO III - Preencher'!M85</f>
        <v>5.23</v>
      </c>
      <c r="M76" s="16">
        <f t="shared" si="7"/>
        <v>28.709999999999997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128</v>
      </c>
      <c r="U76" s="16">
        <f>'[1]TCE - ANEXO III - Preencher'!V85</f>
        <v>0</v>
      </c>
      <c r="V76" s="17">
        <f t="shared" si="10"/>
        <v>128</v>
      </c>
      <c r="W76" s="18" t="str">
        <f>IF('[1]TCE - ANEXO III - Preencher'!X85="","",'[1]TCE - ANEXO III - Preencher'!X85)</f>
        <v>AUX.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272.72000000000003</v>
      </c>
    </row>
    <row r="77" spans="1:28" s="4" customFormat="1">
      <c r="A77" s="9">
        <f>IFERROR(VLOOKUP(B77,'[1]DADOS (OCULTAR)'!$P$3:$R$53,3,0),"")</f>
        <v>9767633000447</v>
      </c>
      <c r="B77" s="10" t="str">
        <f>'[1]TCE - ANEXO III - Preencher'!C86</f>
        <v>HOSPITAL SILVIO MAGALHÃES</v>
      </c>
      <c r="C77" s="11"/>
      <c r="D77" s="12" t="str">
        <f>'[1]TCE - ANEXO III - Preencher'!E86</f>
        <v>ANNE CAROLINE DA SILVA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413110</v>
      </c>
      <c r="G77" s="14" t="str">
        <f>IF('[1]TCE - ANEXO III - Preencher'!H86="","",'[1]TCE - ANEXO III - Preencher'!H86)</f>
        <v>03/2020</v>
      </c>
      <c r="H77" s="15">
        <f>'[1]TCE - ANEXO III - Preencher'!I86</f>
        <v>0</v>
      </c>
      <c r="I77" s="15">
        <f>'[1]TCE - ANEXO III - Preencher'!J86</f>
        <v>121.9</v>
      </c>
      <c r="J77" s="15">
        <f>'[1]TCE - ANEXO III - Preencher'!K86</f>
        <v>0</v>
      </c>
      <c r="K77" s="16">
        <f>'[1]TCE - ANEXO III - Preencher'!L86</f>
        <v>33.94</v>
      </c>
      <c r="L77" s="16">
        <f>'[1]TCE - ANEXO III - Preencher'!M86</f>
        <v>5.23</v>
      </c>
      <c r="M77" s="16">
        <f t="shared" si="7"/>
        <v>28.709999999999997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150.61000000000001</v>
      </c>
    </row>
    <row r="78" spans="1:28" s="4" customFormat="1">
      <c r="A78" s="9">
        <f>IFERROR(VLOOKUP(B78,'[1]DADOS (OCULTAR)'!$P$3:$R$53,3,0),"")</f>
        <v>9767633000447</v>
      </c>
      <c r="B78" s="10" t="str">
        <f>'[1]TCE - ANEXO III - Preencher'!C87</f>
        <v>HOSPITAL SILVIO MAGALHÃES</v>
      </c>
      <c r="C78" s="11"/>
      <c r="D78" s="12" t="str">
        <f>'[1]TCE - ANEXO III - Preencher'!E87</f>
        <v>ANNE CAROLINE DA SILVA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422110</v>
      </c>
      <c r="G78" s="14" t="str">
        <f>IF('[1]TCE - ANEXO III - Preencher'!H87="","",'[1]TCE - ANEXO III - Preencher'!H87)</f>
        <v>03/2020</v>
      </c>
      <c r="H78" s="15">
        <f>'[1]TCE - ANEXO III - Preencher'!I87</f>
        <v>0</v>
      </c>
      <c r="I78" s="15">
        <f>'[1]TCE - ANEXO III - Preencher'!J87</f>
        <v>94.76</v>
      </c>
      <c r="J78" s="15">
        <f>'[1]TCE - ANEXO III - Preencher'!K87</f>
        <v>0</v>
      </c>
      <c r="K78" s="16">
        <f>'[1]TCE - ANEXO III - Preencher'!L87</f>
        <v>33.94</v>
      </c>
      <c r="L78" s="16">
        <f>'[1]TCE - ANEXO III - Preencher'!M87</f>
        <v>5.23</v>
      </c>
      <c r="M78" s="16">
        <f t="shared" si="7"/>
        <v>28.709999999999997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123.47</v>
      </c>
    </row>
    <row r="79" spans="1:28" s="4" customFormat="1">
      <c r="A79" s="9">
        <f>IFERROR(VLOOKUP(B79,'[1]DADOS (OCULTAR)'!$P$3:$R$53,3,0),"")</f>
        <v>9767633000447</v>
      </c>
      <c r="B79" s="10" t="str">
        <f>'[1]TCE - ANEXO III - Preencher'!C88</f>
        <v>HOSPITAL SILVIO MAGALHÃES</v>
      </c>
      <c r="C79" s="11"/>
      <c r="D79" s="12" t="str">
        <f>'[1]TCE - ANEXO III - Preencher'!E88</f>
        <v>ANTONIA ANDRE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03/2020</v>
      </c>
      <c r="H79" s="15">
        <f>'[1]TCE - ANEXO III - Preencher'!I88</f>
        <v>0</v>
      </c>
      <c r="I79" s="15">
        <f>'[1]TCE - ANEXO III - Preencher'!J88</f>
        <v>125.99</v>
      </c>
      <c r="J79" s="15">
        <f>'[1]TCE - ANEXO III - Preencher'!K88</f>
        <v>0</v>
      </c>
      <c r="K79" s="16">
        <f>'[1]TCE - ANEXO III - Preencher'!L88</f>
        <v>33.94</v>
      </c>
      <c r="L79" s="16">
        <f>'[1]TCE - ANEXO III - Preencher'!M88</f>
        <v>5.23</v>
      </c>
      <c r="M79" s="16">
        <f t="shared" si="7"/>
        <v>28.709999999999997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154.69999999999999</v>
      </c>
    </row>
    <row r="80" spans="1:28" s="4" customFormat="1">
      <c r="A80" s="9">
        <f>IFERROR(VLOOKUP(B80,'[1]DADOS (OCULTAR)'!$P$3:$R$53,3,0),"")</f>
        <v>9767633000447</v>
      </c>
      <c r="B80" s="10" t="str">
        <f>'[1]TCE - ANEXO III - Preencher'!C89</f>
        <v>HOSPITAL SILVIO MAGALHÃES</v>
      </c>
      <c r="C80" s="11"/>
      <c r="D80" s="12" t="str">
        <f>'[1]TCE - ANEXO III - Preencher'!E89</f>
        <v>ANTONIO CARLOS FERREIRA CAVALCANTE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223505</v>
      </c>
      <c r="G80" s="14" t="str">
        <f>IF('[1]TCE - ANEXO III - Preencher'!H89="","",'[1]TCE - ANEXO III - Preencher'!H89)</f>
        <v>03/2020</v>
      </c>
      <c r="H80" s="15">
        <f>'[1]TCE - ANEXO III - Preencher'!I89</f>
        <v>0</v>
      </c>
      <c r="I80" s="15">
        <f>'[1]TCE - ANEXO III - Preencher'!J89</f>
        <v>241.11</v>
      </c>
      <c r="J80" s="15">
        <f>'[1]TCE - ANEXO III - Preencher'!K89</f>
        <v>0</v>
      </c>
      <c r="K80" s="16">
        <f>'[1]TCE - ANEXO III - Preencher'!L89</f>
        <v>33.94</v>
      </c>
      <c r="L80" s="16">
        <f>'[1]TCE - ANEXO III - Preencher'!M89</f>
        <v>5.23</v>
      </c>
      <c r="M80" s="16">
        <f t="shared" si="7"/>
        <v>28.709999999999997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269.82</v>
      </c>
    </row>
    <row r="81" spans="1:28" s="4" customFormat="1">
      <c r="A81" s="9">
        <f>IFERROR(VLOOKUP(B81,'[1]DADOS (OCULTAR)'!$P$3:$R$53,3,0),"")</f>
        <v>9767633000447</v>
      </c>
      <c r="B81" s="10" t="str">
        <f>'[1]TCE - ANEXO III - Preencher'!C90</f>
        <v>HOSPITAL SILVIO MAGALHÃES</v>
      </c>
      <c r="C81" s="11"/>
      <c r="D81" s="12" t="str">
        <f>'[1]TCE - ANEXO III - Preencher'!E90</f>
        <v>ANTONIO GUSTAVO MELO FREIRE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324115</v>
      </c>
      <c r="G81" s="14" t="str">
        <f>IF('[1]TCE - ANEXO III - Preencher'!H90="","",'[1]TCE - ANEXO III - Preencher'!H90)</f>
        <v>03/2020</v>
      </c>
      <c r="H81" s="15">
        <f>'[1]TCE - ANEXO III - Preencher'!I90</f>
        <v>0</v>
      </c>
      <c r="I81" s="15">
        <f>'[1]TCE - ANEXO III - Preencher'!J90</f>
        <v>344.95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344.95</v>
      </c>
    </row>
    <row r="82" spans="1:28" s="4" customFormat="1">
      <c r="A82" s="9">
        <f>IFERROR(VLOOKUP(B82,'[1]DADOS (OCULTAR)'!$P$3:$R$53,3,0),"")</f>
        <v>9767633000447</v>
      </c>
      <c r="B82" s="10" t="str">
        <f>'[1]TCE - ANEXO III - Preencher'!C91</f>
        <v>HOSPITAL SILVIO MAGALHÃES</v>
      </c>
      <c r="C82" s="11"/>
      <c r="D82" s="12" t="str">
        <f>'[1]TCE - ANEXO III - Preencher'!E91</f>
        <v>ANTONIO JOSE DA CUNHA NETO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 t="str">
        <f>IF('[1]TCE - ANEXO III - Preencher'!H91="","",'[1]TCE - ANEXO III - Preencher'!H91)</f>
        <v>03/2020</v>
      </c>
      <c r="H82" s="15">
        <f>'[1]TCE - ANEXO III - Preencher'!I91</f>
        <v>0</v>
      </c>
      <c r="I82" s="15">
        <f>'[1]TCE - ANEXO III - Preencher'!J91</f>
        <v>232.87</v>
      </c>
      <c r="J82" s="15">
        <f>'[1]TCE - ANEXO III - Preencher'!K91</f>
        <v>0</v>
      </c>
      <c r="K82" s="16">
        <f>'[1]TCE - ANEXO III - Preencher'!L91</f>
        <v>33.94</v>
      </c>
      <c r="L82" s="16">
        <f>'[1]TCE - ANEXO III - Preencher'!M91</f>
        <v>5.23</v>
      </c>
      <c r="M82" s="16">
        <f t="shared" si="7"/>
        <v>28.709999999999997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261.58</v>
      </c>
    </row>
    <row r="83" spans="1:28" s="4" customFormat="1">
      <c r="A83" s="9">
        <f>IFERROR(VLOOKUP(B83,'[1]DADOS (OCULTAR)'!$P$3:$R$53,3,0),"")</f>
        <v>9767633000447</v>
      </c>
      <c r="B83" s="10" t="str">
        <f>'[1]TCE - ANEXO III - Preencher'!C92</f>
        <v>HOSPITAL SILVIO MAGALHÃES</v>
      </c>
      <c r="C83" s="11"/>
      <c r="D83" s="12" t="str">
        <f>'[1]TCE - ANEXO III - Preencher'!E92</f>
        <v>ANTONIO JOSE PEREIRA DE ARAUJO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142405</v>
      </c>
      <c r="G83" s="14" t="str">
        <f>IF('[1]TCE - ANEXO III - Preencher'!H92="","",'[1]TCE - ANEXO III - Preencher'!H92)</f>
        <v>03/2020</v>
      </c>
      <c r="H83" s="15">
        <f>'[1]TCE - ANEXO III - Preencher'!I92</f>
        <v>0</v>
      </c>
      <c r="I83" s="15">
        <f>'[1]TCE - ANEXO III - Preencher'!J92</f>
        <v>432.56</v>
      </c>
      <c r="J83" s="15">
        <f>'[1]TCE - ANEXO III - Preencher'!K92</f>
        <v>0</v>
      </c>
      <c r="K83" s="16">
        <f>'[1]TCE - ANEXO III - Preencher'!L92</f>
        <v>33.94</v>
      </c>
      <c r="L83" s="16">
        <f>'[1]TCE - ANEXO III - Preencher'!M92</f>
        <v>5.23</v>
      </c>
      <c r="M83" s="16">
        <f t="shared" si="7"/>
        <v>28.709999999999997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461.27</v>
      </c>
    </row>
    <row r="84" spans="1:28" s="4" customFormat="1">
      <c r="A84" s="9">
        <f>IFERROR(VLOOKUP(B84,'[1]DADOS (OCULTAR)'!$P$3:$R$53,3,0),"")</f>
        <v>9767633000447</v>
      </c>
      <c r="B84" s="10" t="str">
        <f>'[1]TCE - ANEXO III - Preencher'!C93</f>
        <v>HOSPITAL SILVIO MAGALHÃES</v>
      </c>
      <c r="C84" s="11"/>
      <c r="D84" s="12" t="str">
        <f>'[1]TCE - ANEXO III - Preencher'!E93</f>
        <v>ANTONIO ONORATO DA SILVA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951105</v>
      </c>
      <c r="G84" s="14" t="str">
        <f>IF('[1]TCE - ANEXO III - Preencher'!H93="","",'[1]TCE - ANEXO III - Preencher'!H93)</f>
        <v>03/2020</v>
      </c>
      <c r="H84" s="15">
        <f>'[1]TCE - ANEXO III - Preencher'!I93</f>
        <v>0</v>
      </c>
      <c r="I84" s="15">
        <f>'[1]TCE - ANEXO III - Preencher'!J93</f>
        <v>192.3</v>
      </c>
      <c r="J84" s="15">
        <f>'[1]TCE - ANEXO III - Preencher'!K93</f>
        <v>0</v>
      </c>
      <c r="K84" s="16">
        <f>'[1]TCE - ANEXO III - Preencher'!L93</f>
        <v>33.94</v>
      </c>
      <c r="L84" s="16">
        <f>'[1]TCE - ANEXO III - Preencher'!M93</f>
        <v>5.23</v>
      </c>
      <c r="M84" s="16">
        <f t="shared" si="7"/>
        <v>28.709999999999997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221.01000000000002</v>
      </c>
    </row>
    <row r="85" spans="1:28" s="4" customFormat="1">
      <c r="A85" s="9">
        <f>IFERROR(VLOOKUP(B85,'[1]DADOS (OCULTAR)'!$P$3:$R$53,3,0),"")</f>
        <v>9767633000447</v>
      </c>
      <c r="B85" s="10" t="str">
        <f>'[1]TCE - ANEXO III - Preencher'!C94</f>
        <v>HOSPITAL SILVIO MAGALHÃES</v>
      </c>
      <c r="C85" s="11"/>
      <c r="D85" s="12" t="str">
        <f>'[1]TCE - ANEXO III - Preencher'!E94</f>
        <v>ANTONIO TORRES DE LIMA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771105</v>
      </c>
      <c r="G85" s="14" t="str">
        <f>IF('[1]TCE - ANEXO III - Preencher'!H94="","",'[1]TCE - ANEXO III - Preencher'!H94)</f>
        <v>03/2020</v>
      </c>
      <c r="H85" s="15">
        <f>'[1]TCE - ANEXO III - Preencher'!I94</f>
        <v>0</v>
      </c>
      <c r="I85" s="15">
        <f>'[1]TCE - ANEXO III - Preencher'!J94</f>
        <v>189.04</v>
      </c>
      <c r="J85" s="15">
        <f>'[1]TCE - ANEXO III - Preencher'!K94</f>
        <v>0</v>
      </c>
      <c r="K85" s="16">
        <f>'[1]TCE - ANEXO III - Preencher'!L94</f>
        <v>33.94</v>
      </c>
      <c r="L85" s="16">
        <f>'[1]TCE - ANEXO III - Preencher'!M94</f>
        <v>5.23</v>
      </c>
      <c r="M85" s="16">
        <f t="shared" si="7"/>
        <v>28.709999999999997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217.75</v>
      </c>
    </row>
    <row r="86" spans="1:28" s="4" customFormat="1">
      <c r="A86" s="9">
        <f>IFERROR(VLOOKUP(B86,'[1]DADOS (OCULTAR)'!$P$3:$R$53,3,0),"")</f>
        <v>9767633000447</v>
      </c>
      <c r="B86" s="10" t="str">
        <f>'[1]TCE - ANEXO III - Preencher'!C95</f>
        <v>HOSPITAL SILVIO MAGALHÃES</v>
      </c>
      <c r="C86" s="11"/>
      <c r="D86" s="12" t="str">
        <f>'[1]TCE - ANEXO III - Preencher'!E95</f>
        <v>ARIADENY MAYARA SILVA PEREIRA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223405</v>
      </c>
      <c r="G86" s="14" t="str">
        <f>IF('[1]TCE - ANEXO III - Preencher'!H95="","",'[1]TCE - ANEXO III - Preencher'!H95)</f>
        <v>03/2020</v>
      </c>
      <c r="H86" s="15">
        <f>'[1]TCE - ANEXO III - Preencher'!I95</f>
        <v>0</v>
      </c>
      <c r="I86" s="15">
        <f>'[1]TCE - ANEXO III - Preencher'!J95</f>
        <v>241.69</v>
      </c>
      <c r="J86" s="15">
        <f>'[1]TCE - ANEXO III - Preencher'!K95</f>
        <v>0</v>
      </c>
      <c r="K86" s="16">
        <f>'[1]TCE - ANEXO III - Preencher'!L95</f>
        <v>33.94</v>
      </c>
      <c r="L86" s="16">
        <f>'[1]TCE - ANEXO III - Preencher'!M95</f>
        <v>5.23</v>
      </c>
      <c r="M86" s="16">
        <f t="shared" si="7"/>
        <v>28.709999999999997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270.39999999999998</v>
      </c>
    </row>
    <row r="87" spans="1:28" s="4" customFormat="1">
      <c r="A87" s="9">
        <f>IFERROR(VLOOKUP(B87,'[1]DADOS (OCULTAR)'!$P$3:$R$53,3,0),"")</f>
        <v>9767633000447</v>
      </c>
      <c r="B87" s="10" t="str">
        <f>'[1]TCE - ANEXO III - Preencher'!C96</f>
        <v>HOSPITAL SILVIO MAGALHÃES</v>
      </c>
      <c r="C87" s="11"/>
      <c r="D87" s="12" t="str">
        <f>'[1]TCE - ANEXO III - Preencher'!E96</f>
        <v>ARIANA KARLA BEZERRA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223505</v>
      </c>
      <c r="G87" s="14" t="str">
        <f>IF('[1]TCE - ANEXO III - Preencher'!H96="","",'[1]TCE - ANEXO III - Preencher'!H96)</f>
        <v>03/2020</v>
      </c>
      <c r="H87" s="15">
        <f>'[1]TCE - ANEXO III - Preencher'!I96</f>
        <v>0</v>
      </c>
      <c r="I87" s="15">
        <f>'[1]TCE - ANEXO III - Preencher'!J96</f>
        <v>168.86</v>
      </c>
      <c r="J87" s="15">
        <f>'[1]TCE - ANEXO III - Preencher'!K96</f>
        <v>0</v>
      </c>
      <c r="K87" s="16">
        <f>'[1]TCE - ANEXO III - Preencher'!L96</f>
        <v>33.94</v>
      </c>
      <c r="L87" s="16">
        <f>'[1]TCE - ANEXO III - Preencher'!M96</f>
        <v>5.23</v>
      </c>
      <c r="M87" s="16">
        <f t="shared" si="7"/>
        <v>28.709999999999997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100</v>
      </c>
      <c r="U87" s="16">
        <f>'[1]TCE - ANEXO III - Preencher'!V96</f>
        <v>0</v>
      </c>
      <c r="V87" s="17">
        <f t="shared" si="10"/>
        <v>100</v>
      </c>
      <c r="W87" s="18" t="str">
        <f>IF('[1]TCE - ANEXO III - Preencher'!X96="","",'[1]TCE - ANEXO III - Preencher'!X96)</f>
        <v>AUX.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297.57000000000005</v>
      </c>
    </row>
    <row r="88" spans="1:28" s="4" customFormat="1">
      <c r="A88" s="9">
        <f>IFERROR(VLOOKUP(B88,'[1]DADOS (OCULTAR)'!$P$3:$R$53,3,0),"")</f>
        <v>9767633000447</v>
      </c>
      <c r="B88" s="10" t="str">
        <f>'[1]TCE - ANEXO III - Preencher'!C97</f>
        <v>HOSPITAL SILVIO MAGALHÃES</v>
      </c>
      <c r="C88" s="11"/>
      <c r="D88" s="12" t="str">
        <f>'[1]TCE - ANEXO III - Preencher'!E97</f>
        <v>ARIELA CRISTINA GOMES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 t="str">
        <f>IF('[1]TCE - ANEXO III - Preencher'!H97="","",'[1]TCE - ANEXO III - Preencher'!H97)</f>
        <v>03/2020</v>
      </c>
      <c r="H88" s="15">
        <f>'[1]TCE - ANEXO III - Preencher'!I97</f>
        <v>0</v>
      </c>
      <c r="I88" s="15">
        <f>'[1]TCE - ANEXO III - Preencher'!J97</f>
        <v>100.32</v>
      </c>
      <c r="J88" s="15">
        <f>'[1]TCE - ANEXO III - Preencher'!K97</f>
        <v>0</v>
      </c>
      <c r="K88" s="16">
        <f>'[1]TCE - ANEXO III - Preencher'!L97</f>
        <v>33.94</v>
      </c>
      <c r="L88" s="16">
        <f>'[1]TCE - ANEXO III - Preencher'!M97</f>
        <v>5.23</v>
      </c>
      <c r="M88" s="16">
        <f t="shared" si="7"/>
        <v>28.709999999999997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129.03</v>
      </c>
    </row>
    <row r="89" spans="1:28" s="4" customFormat="1">
      <c r="A89" s="9">
        <f>IFERROR(VLOOKUP(B89,'[1]DADOS (OCULTAR)'!$P$3:$R$53,3,0),"")</f>
        <v>9767633000447</v>
      </c>
      <c r="B89" s="10" t="str">
        <f>'[1]TCE - ANEXO III - Preencher'!C98</f>
        <v>HOSPITAL SILVIO MAGALHÃES</v>
      </c>
      <c r="C89" s="11"/>
      <c r="D89" s="12" t="str">
        <f>'[1]TCE - ANEXO III - Preencher'!E98</f>
        <v>ARLETE RAMOS DE ANDRADE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 t="str">
        <f>IF('[1]TCE - ANEXO III - Preencher'!H98="","",'[1]TCE - ANEXO III - Preencher'!H98)</f>
        <v>03/2020</v>
      </c>
      <c r="H89" s="15">
        <f>'[1]TCE - ANEXO III - Preencher'!I98</f>
        <v>0</v>
      </c>
      <c r="I89" s="15">
        <f>'[1]TCE - ANEXO III - Preencher'!J98</f>
        <v>117.87</v>
      </c>
      <c r="J89" s="15">
        <f>'[1]TCE - ANEXO III - Preencher'!K98</f>
        <v>0</v>
      </c>
      <c r="K89" s="16">
        <f>'[1]TCE - ANEXO III - Preencher'!L98</f>
        <v>33.94</v>
      </c>
      <c r="L89" s="16">
        <f>'[1]TCE - ANEXO III - Preencher'!M98</f>
        <v>5.23</v>
      </c>
      <c r="M89" s="16">
        <f t="shared" si="7"/>
        <v>28.709999999999997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146.58000000000001</v>
      </c>
    </row>
    <row r="90" spans="1:28" s="4" customFormat="1">
      <c r="A90" s="9">
        <f>IFERROR(VLOOKUP(B90,'[1]DADOS (OCULTAR)'!$P$3:$R$53,3,0),"")</f>
        <v>9767633000447</v>
      </c>
      <c r="B90" s="10" t="str">
        <f>'[1]TCE - ANEXO III - Preencher'!C99</f>
        <v>HOSPITAL SILVIO MAGALHÃES</v>
      </c>
      <c r="C90" s="11"/>
      <c r="D90" s="12" t="str">
        <f>'[1]TCE - ANEXO III - Preencher'!E99</f>
        <v>ARQUIDOVEL OLIVEIRA DA SILVA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142105</v>
      </c>
      <c r="G90" s="14" t="str">
        <f>IF('[1]TCE - ANEXO III - Preencher'!H99="","",'[1]TCE - ANEXO III - Preencher'!H99)</f>
        <v>03/2020</v>
      </c>
      <c r="H90" s="15">
        <f>'[1]TCE - ANEXO III - Preencher'!I99</f>
        <v>0</v>
      </c>
      <c r="I90" s="15">
        <f>'[1]TCE - ANEXO III - Preencher'!J99</f>
        <v>370.74</v>
      </c>
      <c r="J90" s="15">
        <f>'[1]TCE - ANEXO III - Preencher'!K99</f>
        <v>0</v>
      </c>
      <c r="K90" s="16">
        <f>'[1]TCE - ANEXO III - Preencher'!L99</f>
        <v>33.94</v>
      </c>
      <c r="L90" s="16">
        <f>'[1]TCE - ANEXO III - Preencher'!M99</f>
        <v>5.23</v>
      </c>
      <c r="M90" s="16">
        <f t="shared" si="7"/>
        <v>28.709999999999997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399.45</v>
      </c>
    </row>
    <row r="91" spans="1:28" s="4" customFormat="1">
      <c r="A91" s="9">
        <f>IFERROR(VLOOKUP(B91,'[1]DADOS (OCULTAR)'!$P$3:$R$53,3,0),"")</f>
        <v>9767633000447</v>
      </c>
      <c r="B91" s="10" t="str">
        <f>'[1]TCE - ANEXO III - Preencher'!C100</f>
        <v>HOSPITAL SILVIO MAGALHÃES</v>
      </c>
      <c r="C91" s="11"/>
      <c r="D91" s="12" t="str">
        <f>'[1]TCE - ANEXO III - Preencher'!E100</f>
        <v>ATALISSE KARINNY ALVES DO REGO RIBEIRO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223505</v>
      </c>
      <c r="G91" s="14" t="str">
        <f>IF('[1]TCE - ANEXO III - Preencher'!H100="","",'[1]TCE - ANEXO III - Preencher'!H100)</f>
        <v>03/2020</v>
      </c>
      <c r="H91" s="15">
        <f>'[1]TCE - ANEXO III - Preencher'!I100</f>
        <v>0</v>
      </c>
      <c r="I91" s="15">
        <f>'[1]TCE - ANEXO III - Preencher'!J100</f>
        <v>190.53</v>
      </c>
      <c r="J91" s="15">
        <f>'[1]TCE - ANEXO III - Preencher'!K100</f>
        <v>0</v>
      </c>
      <c r="K91" s="16">
        <f>'[1]TCE - ANEXO III - Preencher'!L100</f>
        <v>33.94</v>
      </c>
      <c r="L91" s="16">
        <f>'[1]TCE - ANEXO III - Preencher'!M100</f>
        <v>5.23</v>
      </c>
      <c r="M91" s="16">
        <f t="shared" si="7"/>
        <v>28.709999999999997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219.24</v>
      </c>
    </row>
    <row r="92" spans="1:28" s="4" customFormat="1">
      <c r="A92" s="9">
        <f>IFERROR(VLOOKUP(B92,'[1]DADOS (OCULTAR)'!$P$3:$R$53,3,0),"")</f>
        <v>9767633000447</v>
      </c>
      <c r="B92" s="10" t="str">
        <f>'[1]TCE - ANEXO III - Preencher'!C101</f>
        <v>HOSPITAL SILVIO MAGALHÃES</v>
      </c>
      <c r="C92" s="11"/>
      <c r="D92" s="12" t="str">
        <f>'[1]TCE - ANEXO III - Preencher'!E101</f>
        <v>ATILA VANESSA FERREIRA DA SILVA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252305</v>
      </c>
      <c r="G92" s="14" t="str">
        <f>IF('[1]TCE - ANEXO III - Preencher'!H101="","",'[1]TCE - ANEXO III - Preencher'!H101)</f>
        <v>03/2020</v>
      </c>
      <c r="H92" s="15">
        <f>'[1]TCE - ANEXO III - Preencher'!I101</f>
        <v>0</v>
      </c>
      <c r="I92" s="15">
        <f>'[1]TCE - ANEXO III - Preencher'!J101</f>
        <v>171.81</v>
      </c>
      <c r="J92" s="15">
        <f>'[1]TCE - ANEXO III - Preencher'!K101</f>
        <v>0</v>
      </c>
      <c r="K92" s="16">
        <f>'[1]TCE - ANEXO III - Preencher'!L101</f>
        <v>33.94</v>
      </c>
      <c r="L92" s="16">
        <f>'[1]TCE - ANEXO III - Preencher'!M101</f>
        <v>5.23</v>
      </c>
      <c r="M92" s="16">
        <f t="shared" si="7"/>
        <v>28.709999999999997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200.52</v>
      </c>
    </row>
    <row r="93" spans="1:28" s="4" customFormat="1">
      <c r="A93" s="9">
        <f>IFERROR(VLOOKUP(B93,'[1]DADOS (OCULTAR)'!$P$3:$R$53,3,0),"")</f>
        <v>9767633000447</v>
      </c>
      <c r="B93" s="10" t="str">
        <f>'[1]TCE - ANEXO III - Preencher'!C102</f>
        <v>HOSPITAL SILVIO MAGALHÃES</v>
      </c>
      <c r="C93" s="11"/>
      <c r="D93" s="12" t="str">
        <f>'[1]TCE - ANEXO III - Preencher'!E102</f>
        <v>AUANE BEATRIZ DE ARAUJO RODRIGUES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223605</v>
      </c>
      <c r="G93" s="14" t="str">
        <f>IF('[1]TCE - ANEXO III - Preencher'!H102="","",'[1]TCE - ANEXO III - Preencher'!H102)</f>
        <v>03/2020</v>
      </c>
      <c r="H93" s="15">
        <f>'[1]TCE - ANEXO III - Preencher'!I102</f>
        <v>0</v>
      </c>
      <c r="I93" s="15">
        <f>'[1]TCE - ANEXO III - Preencher'!J102</f>
        <v>205.22</v>
      </c>
      <c r="J93" s="15">
        <f>'[1]TCE - ANEXO III - Preencher'!K102</f>
        <v>0</v>
      </c>
      <c r="K93" s="16">
        <f>'[1]TCE - ANEXO III - Preencher'!L102</f>
        <v>33.94</v>
      </c>
      <c r="L93" s="16">
        <f>'[1]TCE - ANEXO III - Preencher'!M102</f>
        <v>5.23</v>
      </c>
      <c r="M93" s="16">
        <f t="shared" si="7"/>
        <v>28.709999999999997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233.93</v>
      </c>
    </row>
    <row r="94" spans="1:28" s="4" customFormat="1">
      <c r="A94" s="9">
        <f>IFERROR(VLOOKUP(B94,'[1]DADOS (OCULTAR)'!$P$3:$R$53,3,0),"")</f>
        <v>9767633000447</v>
      </c>
      <c r="B94" s="10" t="str">
        <f>'[1]TCE - ANEXO III - Preencher'!C103</f>
        <v>HOSPITAL SILVIO MAGALHÃES</v>
      </c>
      <c r="C94" s="11"/>
      <c r="D94" s="12" t="str">
        <f>'[1]TCE - ANEXO III - Preencher'!E103</f>
        <v>AURIANA MARIA DA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516310</v>
      </c>
      <c r="G94" s="14" t="str">
        <f>IF('[1]TCE - ANEXO III - Preencher'!H103="","",'[1]TCE - ANEXO III - Preencher'!H103)</f>
        <v>03/2020</v>
      </c>
      <c r="H94" s="15">
        <f>'[1]TCE - ANEXO III - Preencher'!I103</f>
        <v>0</v>
      </c>
      <c r="I94" s="15">
        <f>'[1]TCE - ANEXO III - Preencher'!J103</f>
        <v>117.68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117.68</v>
      </c>
    </row>
    <row r="95" spans="1:28" s="4" customFormat="1">
      <c r="A95" s="9">
        <f>IFERROR(VLOOKUP(B95,'[1]DADOS (OCULTAR)'!$P$3:$R$53,3,0),"")</f>
        <v>9767633000447</v>
      </c>
      <c r="B95" s="10" t="str">
        <f>'[1]TCE - ANEXO III - Preencher'!C104</f>
        <v>HOSPITAL SILVIO MAGALHÃES</v>
      </c>
      <c r="C95" s="11"/>
      <c r="D95" s="12" t="str">
        <f>'[1]TCE - ANEXO III - Preencher'!E104</f>
        <v>AUSELE SOARES LUCENA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03/2020</v>
      </c>
      <c r="H95" s="15">
        <f>'[1]TCE - ANEXO III - Preencher'!I104</f>
        <v>0</v>
      </c>
      <c r="I95" s="15">
        <f>'[1]TCE - ANEXO III - Preencher'!J104</f>
        <v>111.66</v>
      </c>
      <c r="J95" s="15">
        <f>'[1]TCE - ANEXO III - Preencher'!K104</f>
        <v>0</v>
      </c>
      <c r="K95" s="16">
        <f>'[1]TCE - ANEXO III - Preencher'!L104</f>
        <v>33.94</v>
      </c>
      <c r="L95" s="16">
        <f>'[1]TCE - ANEXO III - Preencher'!M104</f>
        <v>5.23</v>
      </c>
      <c r="M95" s="16">
        <f t="shared" si="7"/>
        <v>28.709999999999997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140.37</v>
      </c>
    </row>
    <row r="96" spans="1:28" s="4" customFormat="1">
      <c r="A96" s="9">
        <f>IFERROR(VLOOKUP(B96,'[1]DADOS (OCULTAR)'!$P$3:$R$53,3,0),"")</f>
        <v>9767633000447</v>
      </c>
      <c r="B96" s="10" t="str">
        <f>'[1]TCE - ANEXO III - Preencher'!C105</f>
        <v>HOSPITAL SILVIO MAGALHÃES</v>
      </c>
      <c r="C96" s="11"/>
      <c r="D96" s="12" t="str">
        <f>'[1]TCE - ANEXO III - Preencher'!E105</f>
        <v>BARBARA PEREIRA GOMES NOVAIS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225250</v>
      </c>
      <c r="G96" s="14" t="str">
        <f>IF('[1]TCE - ANEXO III - Preencher'!H105="","",'[1]TCE - ANEXO III - Preencher'!H105)</f>
        <v>03/2020</v>
      </c>
      <c r="H96" s="15">
        <f>'[1]TCE - ANEXO III - Preencher'!I105</f>
        <v>0</v>
      </c>
      <c r="I96" s="15">
        <f>'[1]TCE - ANEXO III - Preencher'!J105</f>
        <v>1117.26</v>
      </c>
      <c r="J96" s="15">
        <f>'[1]TCE - ANEXO III - Preencher'!K105</f>
        <v>0</v>
      </c>
      <c r="K96" s="16">
        <f>'[1]TCE - ANEXO III - Preencher'!L105</f>
        <v>33.94</v>
      </c>
      <c r="L96" s="16">
        <f>'[1]TCE - ANEXO III - Preencher'!M105</f>
        <v>5.23</v>
      </c>
      <c r="M96" s="16">
        <f t="shared" si="7"/>
        <v>28.709999999999997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1145.97</v>
      </c>
    </row>
    <row r="97" spans="1:28" s="4" customFormat="1">
      <c r="A97" s="9">
        <f>IFERROR(VLOOKUP(B97,'[1]DADOS (OCULTAR)'!$P$3:$R$53,3,0),"")</f>
        <v>9767633000447</v>
      </c>
      <c r="B97" s="10" t="str">
        <f>'[1]TCE - ANEXO III - Preencher'!C106</f>
        <v>HOSPITAL SILVIO MAGALHÃES</v>
      </c>
      <c r="C97" s="11"/>
      <c r="D97" s="12" t="str">
        <f>'[1]TCE - ANEXO III - Preencher'!E106</f>
        <v>BETANIA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03/2020</v>
      </c>
      <c r="H97" s="15">
        <f>'[1]TCE - ANEXO III - Preencher'!I106</f>
        <v>0</v>
      </c>
      <c r="I97" s="15">
        <f>'[1]TCE - ANEXO III - Preencher'!J106</f>
        <v>125.99</v>
      </c>
      <c r="J97" s="15">
        <f>'[1]TCE - ANEXO III - Preencher'!K106</f>
        <v>0</v>
      </c>
      <c r="K97" s="16">
        <f>'[1]TCE - ANEXO III - Preencher'!L106</f>
        <v>33.94</v>
      </c>
      <c r="L97" s="16">
        <f>'[1]TCE - ANEXO III - Preencher'!M106</f>
        <v>5.23</v>
      </c>
      <c r="M97" s="16">
        <f t="shared" si="7"/>
        <v>28.709999999999997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154.69999999999999</v>
      </c>
    </row>
    <row r="98" spans="1:28" s="4" customFormat="1">
      <c r="A98" s="9">
        <f>IFERROR(VLOOKUP(B98,'[1]DADOS (OCULTAR)'!$P$3:$R$53,3,0),"")</f>
        <v>9767633000447</v>
      </c>
      <c r="B98" s="10" t="str">
        <f>'[1]TCE - ANEXO III - Preencher'!C107</f>
        <v>HOSPITAL SILVIO MAGALHÃES</v>
      </c>
      <c r="C98" s="11"/>
      <c r="D98" s="12" t="str">
        <f>'[1]TCE - ANEXO III - Preencher'!E107</f>
        <v>BRENDO WASHINGTON SALES SILVA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351605</v>
      </c>
      <c r="G98" s="14" t="str">
        <f>IF('[1]TCE - ANEXO III - Preencher'!H107="","",'[1]TCE - ANEXO III - Preencher'!H107)</f>
        <v>03/2020</v>
      </c>
      <c r="H98" s="15">
        <f>'[1]TCE - ANEXO III - Preencher'!I107</f>
        <v>0</v>
      </c>
      <c r="I98" s="15">
        <f>'[1]TCE - ANEXO III - Preencher'!J107</f>
        <v>122.91</v>
      </c>
      <c r="J98" s="15">
        <f>'[1]TCE - ANEXO III - Preencher'!K107</f>
        <v>0</v>
      </c>
      <c r="K98" s="16">
        <f>'[1]TCE - ANEXO III - Preencher'!L107</f>
        <v>33.94</v>
      </c>
      <c r="L98" s="16">
        <f>'[1]TCE - ANEXO III - Preencher'!M107</f>
        <v>5.23</v>
      </c>
      <c r="M98" s="16">
        <f t="shared" si="7"/>
        <v>28.709999999999997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100</v>
      </c>
      <c r="R98" s="16">
        <f>'[1]TCE - ANEXO III - Preencher'!S107</f>
        <v>88.21</v>
      </c>
      <c r="S98" s="17">
        <f t="shared" si="9"/>
        <v>11.790000000000006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163.41000000000003</v>
      </c>
    </row>
    <row r="99" spans="1:28" s="4" customFormat="1">
      <c r="A99" s="9">
        <f>IFERROR(VLOOKUP(B99,'[1]DADOS (OCULTAR)'!$P$3:$R$53,3,0),"")</f>
        <v>9767633000447</v>
      </c>
      <c r="B99" s="10" t="str">
        <f>'[1]TCE - ANEXO III - Preencher'!C108</f>
        <v>HOSPITAL SILVIO MAGALHÃES</v>
      </c>
      <c r="C99" s="11"/>
      <c r="D99" s="12" t="str">
        <f>'[1]TCE - ANEXO III - Preencher'!E108</f>
        <v xml:space="preserve">BRENO ANDREW GAUBERTO DA SILVA 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223605</v>
      </c>
      <c r="G99" s="14" t="str">
        <f>IF('[1]TCE - ANEXO III - Preencher'!H108="","",'[1]TCE - ANEXO III - Preencher'!H108)</f>
        <v>03/2020</v>
      </c>
      <c r="H99" s="15">
        <f>'[1]TCE - ANEXO III - Preencher'!I108</f>
        <v>0</v>
      </c>
      <c r="I99" s="15">
        <f>'[1]TCE - ANEXO III - Preencher'!J108</f>
        <v>266.99</v>
      </c>
      <c r="J99" s="15">
        <f>'[1]TCE - ANEXO III - Preencher'!K108</f>
        <v>0</v>
      </c>
      <c r="K99" s="16">
        <f>'[1]TCE - ANEXO III - Preencher'!L108</f>
        <v>33.94</v>
      </c>
      <c r="L99" s="16">
        <f>'[1]TCE - ANEXO III - Preencher'!M108</f>
        <v>5.23</v>
      </c>
      <c r="M99" s="16">
        <f t="shared" si="7"/>
        <v>28.709999999999997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295.7</v>
      </c>
    </row>
    <row r="100" spans="1:28" s="4" customFormat="1">
      <c r="A100" s="9">
        <f>IFERROR(VLOOKUP(B100,'[1]DADOS (OCULTAR)'!$P$3:$R$53,3,0),"")</f>
        <v>9767633000447</v>
      </c>
      <c r="B100" s="10" t="str">
        <f>'[1]TCE - ANEXO III - Preencher'!C109</f>
        <v>HOSPITAL SILVIO MAGALHÃES</v>
      </c>
      <c r="C100" s="11"/>
      <c r="D100" s="12" t="str">
        <f>'[1]TCE - ANEXO III - Preencher'!E109</f>
        <v>BRUNA CORREA DE MELO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223208</v>
      </c>
      <c r="G100" s="14" t="str">
        <f>IF('[1]TCE - ANEXO III - Preencher'!H109="","",'[1]TCE - ANEXO III - Preencher'!H109)</f>
        <v>03/2020</v>
      </c>
      <c r="H100" s="15">
        <f>'[1]TCE - ANEXO III - Preencher'!I109</f>
        <v>0</v>
      </c>
      <c r="I100" s="15">
        <f>'[1]TCE - ANEXO III - Preencher'!J109</f>
        <v>342.16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342.16</v>
      </c>
    </row>
    <row r="101" spans="1:28" s="4" customFormat="1">
      <c r="A101" s="9">
        <f>IFERROR(VLOOKUP(B101,'[1]DADOS (OCULTAR)'!$P$3:$R$53,3,0),"")</f>
        <v>9767633000447</v>
      </c>
      <c r="B101" s="10" t="str">
        <f>'[1]TCE - ANEXO III - Preencher'!C110</f>
        <v>HOSPITAL SILVIO MAGALHÃES</v>
      </c>
      <c r="C101" s="11"/>
      <c r="D101" s="12" t="str">
        <f>'[1]TCE - ANEXO III - Preencher'!E110</f>
        <v>BRUNA FERNANDA PEREIRA DA SILVA VALADARES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225151</v>
      </c>
      <c r="G101" s="14" t="str">
        <f>IF('[1]TCE - ANEXO III - Preencher'!H110="","",'[1]TCE - ANEXO III - Preencher'!H110)</f>
        <v>03/2020</v>
      </c>
      <c r="H101" s="15">
        <f>'[1]TCE - ANEXO III - Preencher'!I110</f>
        <v>0</v>
      </c>
      <c r="I101" s="15">
        <f>'[1]TCE - ANEXO III - Preencher'!J110</f>
        <v>671.23</v>
      </c>
      <c r="J101" s="15">
        <f>'[1]TCE - ANEXO III - Preencher'!K110</f>
        <v>0</v>
      </c>
      <c r="K101" s="16">
        <f>'[1]TCE - ANEXO III - Preencher'!L110</f>
        <v>33.94</v>
      </c>
      <c r="L101" s="16">
        <f>'[1]TCE - ANEXO III - Preencher'!M110</f>
        <v>5.23</v>
      </c>
      <c r="M101" s="16">
        <f t="shared" si="7"/>
        <v>28.709999999999997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699.94</v>
      </c>
    </row>
    <row r="102" spans="1:28" s="4" customFormat="1">
      <c r="A102" s="9">
        <f>IFERROR(VLOOKUP(B102,'[1]DADOS (OCULTAR)'!$P$3:$R$53,3,0),"")</f>
        <v>9767633000447</v>
      </c>
      <c r="B102" s="10" t="str">
        <f>'[1]TCE - ANEXO III - Preencher'!C111</f>
        <v>HOSPITAL SILVIO MAGALHÃES</v>
      </c>
      <c r="C102" s="11"/>
      <c r="D102" s="12" t="str">
        <f>'[1]TCE - ANEXO III - Preencher'!E111</f>
        <v xml:space="preserve">BRUNO EMANUEL BUARQUE DE SOUZA 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 t="str">
        <f>IF('[1]TCE - ANEXO III - Preencher'!H111="","",'[1]TCE - ANEXO III - Preencher'!H111)</f>
        <v>03/2020</v>
      </c>
      <c r="H102" s="15">
        <f>'[1]TCE - ANEXO III - Preencher'!I111</f>
        <v>0</v>
      </c>
      <c r="I102" s="15">
        <f>'[1]TCE - ANEXO III - Preencher'!J111</f>
        <v>111.83</v>
      </c>
      <c r="J102" s="15">
        <f>'[1]TCE - ANEXO III - Preencher'!K111</f>
        <v>0</v>
      </c>
      <c r="K102" s="16">
        <f>'[1]TCE - ANEXO III - Preencher'!L111</f>
        <v>33.94</v>
      </c>
      <c r="L102" s="16">
        <f>'[1]TCE - ANEXO III - Preencher'!M111</f>
        <v>5.23</v>
      </c>
      <c r="M102" s="16">
        <f t="shared" si="7"/>
        <v>28.709999999999997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140.54</v>
      </c>
    </row>
    <row r="103" spans="1:28" s="4" customFormat="1">
      <c r="A103" s="9">
        <f>IFERROR(VLOOKUP(B103,'[1]DADOS (OCULTAR)'!$P$3:$R$53,3,0),"")</f>
        <v>9767633000447</v>
      </c>
      <c r="B103" s="10" t="str">
        <f>'[1]TCE - ANEXO III - Preencher'!C112</f>
        <v>HOSPITAL SILVIO MAGALHÃES</v>
      </c>
      <c r="C103" s="11"/>
      <c r="D103" s="12" t="str">
        <f>'[1]TCE - ANEXO III - Preencher'!E112</f>
        <v>BRUNO FLAVIO DOS SANTOS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521130</v>
      </c>
      <c r="G103" s="14" t="str">
        <f>IF('[1]TCE - ANEXO III - Preencher'!H112="","",'[1]TCE - ANEXO III - Preencher'!H112)</f>
        <v>03/2020</v>
      </c>
      <c r="H103" s="15">
        <f>'[1]TCE - ANEXO III - Preencher'!I112</f>
        <v>0</v>
      </c>
      <c r="I103" s="15">
        <f>'[1]TCE - ANEXO III - Preencher'!J112</f>
        <v>41.33</v>
      </c>
      <c r="J103" s="15">
        <f>'[1]TCE - ANEXO III - Preencher'!K112</f>
        <v>0</v>
      </c>
      <c r="K103" s="16">
        <f>'[1]TCE - ANEXO III - Preencher'!L112</f>
        <v>33.94</v>
      </c>
      <c r="L103" s="16">
        <f>'[1]TCE - ANEXO III - Preencher'!M112</f>
        <v>5.23</v>
      </c>
      <c r="M103" s="16">
        <f t="shared" si="7"/>
        <v>28.709999999999997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70.039999999999992</v>
      </c>
    </row>
    <row r="104" spans="1:28" s="4" customFormat="1">
      <c r="A104" s="9">
        <f>IFERROR(VLOOKUP(B104,'[1]DADOS (OCULTAR)'!$P$3:$R$53,3,0),"")</f>
        <v>9767633000447</v>
      </c>
      <c r="B104" s="10" t="str">
        <f>'[1]TCE - ANEXO III - Preencher'!C113</f>
        <v>HOSPITAL SILVIO MAGALHÃES</v>
      </c>
      <c r="C104" s="11"/>
      <c r="D104" s="12" t="str">
        <f>'[1]TCE - ANEXO III - Preencher'!E113</f>
        <v>BRUNO TERTULIANO DA SILVA JALES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225270</v>
      </c>
      <c r="G104" s="14" t="str">
        <f>IF('[1]TCE - ANEXO III - Preencher'!H113="","",'[1]TCE - ANEXO III - Preencher'!H113)</f>
        <v>03/2020</v>
      </c>
      <c r="H104" s="15">
        <f>'[1]TCE - ANEXO III - Preencher'!I113</f>
        <v>0</v>
      </c>
      <c r="I104" s="15">
        <f>'[1]TCE - ANEXO III - Preencher'!J113</f>
        <v>1173.05</v>
      </c>
      <c r="J104" s="15">
        <f>'[1]TCE - ANEXO III - Preencher'!K113</f>
        <v>0</v>
      </c>
      <c r="K104" s="16">
        <f>'[1]TCE - ANEXO III - Preencher'!L113</f>
        <v>33.94</v>
      </c>
      <c r="L104" s="16">
        <f>'[1]TCE - ANEXO III - Preencher'!M113</f>
        <v>5.23</v>
      </c>
      <c r="M104" s="16">
        <f t="shared" si="7"/>
        <v>28.709999999999997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1201.76</v>
      </c>
    </row>
    <row r="105" spans="1:28" s="4" customFormat="1">
      <c r="A105" s="9">
        <f>IFERROR(VLOOKUP(B105,'[1]DADOS (OCULTAR)'!$P$3:$R$53,3,0),"")</f>
        <v>9767633000447</v>
      </c>
      <c r="B105" s="10" t="str">
        <f>'[1]TCE - ANEXO III - Preencher'!C114</f>
        <v>HOSPITAL SILVIO MAGALHÃES</v>
      </c>
      <c r="C105" s="11"/>
      <c r="D105" s="12" t="str">
        <f>'[1]TCE - ANEXO III - Preencher'!E114</f>
        <v>CAIQUE RUFINO DA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 t="str">
        <f>IF('[1]TCE - ANEXO III - Preencher'!H114="","",'[1]TCE - ANEXO III - Preencher'!H114)</f>
        <v>03/2020</v>
      </c>
      <c r="H105" s="15">
        <f>'[1]TCE - ANEXO III - Preencher'!I114</f>
        <v>0</v>
      </c>
      <c r="I105" s="15">
        <f>'[1]TCE - ANEXO III - Preencher'!J114</f>
        <v>111.83</v>
      </c>
      <c r="J105" s="15">
        <f>'[1]TCE - ANEXO III - Preencher'!K114</f>
        <v>0</v>
      </c>
      <c r="K105" s="16">
        <f>'[1]TCE - ANEXO III - Preencher'!L114</f>
        <v>33.94</v>
      </c>
      <c r="L105" s="16">
        <f>'[1]TCE - ANEXO III - Preencher'!M114</f>
        <v>5.23</v>
      </c>
      <c r="M105" s="16">
        <f t="shared" si="7"/>
        <v>28.709999999999997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140.54</v>
      </c>
    </row>
    <row r="106" spans="1:28" s="4" customFormat="1">
      <c r="A106" s="9">
        <f>IFERROR(VLOOKUP(B106,'[1]DADOS (OCULTAR)'!$P$3:$R$53,3,0),"")</f>
        <v>9767633000447</v>
      </c>
      <c r="B106" s="10" t="str">
        <f>'[1]TCE - ANEXO III - Preencher'!C115</f>
        <v>HOSPITAL SILVIO MAGALHÃES</v>
      </c>
      <c r="C106" s="11"/>
      <c r="D106" s="12" t="str">
        <f>'[1]TCE - ANEXO III - Preencher'!E115</f>
        <v xml:space="preserve">CAMILA CARLA ALVES DA SILVA 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422110</v>
      </c>
      <c r="G106" s="14" t="str">
        <f>IF('[1]TCE - ANEXO III - Preencher'!H115="","",'[1]TCE - ANEXO III - Preencher'!H115)</f>
        <v>03/2020</v>
      </c>
      <c r="H106" s="15">
        <f>'[1]TCE - ANEXO III - Preencher'!I115</f>
        <v>0</v>
      </c>
      <c r="I106" s="15">
        <f>'[1]TCE - ANEXO III - Preencher'!J115</f>
        <v>9.75</v>
      </c>
      <c r="J106" s="15">
        <f>'[1]TCE - ANEXO III - Preencher'!K115</f>
        <v>0</v>
      </c>
      <c r="K106" s="16">
        <f>'[1]TCE - ANEXO III - Preencher'!L115</f>
        <v>33.94</v>
      </c>
      <c r="L106" s="16">
        <f>'[1]TCE - ANEXO III - Preencher'!M115</f>
        <v>5.23</v>
      </c>
      <c r="M106" s="16">
        <f t="shared" si="7"/>
        <v>28.709999999999997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100</v>
      </c>
      <c r="R106" s="16">
        <f>'[1]TCE - ANEXO III - Preencher'!S115</f>
        <v>29.26</v>
      </c>
      <c r="S106" s="17">
        <f t="shared" si="9"/>
        <v>70.739999999999995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109.19999999999999</v>
      </c>
    </row>
    <row r="107" spans="1:28" s="4" customFormat="1">
      <c r="A107" s="9">
        <f>IFERROR(VLOOKUP(B107,'[1]DADOS (OCULTAR)'!$P$3:$R$53,3,0),"")</f>
        <v>9767633000447</v>
      </c>
      <c r="B107" s="10" t="str">
        <f>'[1]TCE - ANEXO III - Preencher'!C116</f>
        <v>HOSPITAL SILVIO MAGALHÃES</v>
      </c>
      <c r="C107" s="11"/>
      <c r="D107" s="12" t="str">
        <f>'[1]TCE - ANEXO III - Preencher'!E116</f>
        <v>CAMILA QUEIROGA DA SILVEIRA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225124</v>
      </c>
      <c r="G107" s="14" t="str">
        <f>IF('[1]TCE - ANEXO III - Preencher'!H116="","",'[1]TCE - ANEXO III - Preencher'!H116)</f>
        <v>03/2020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>
        <f>IFERROR(VLOOKUP(B108,'[1]DADOS (OCULTAR)'!$P$3:$R$53,3,0),"")</f>
        <v>9767633000447</v>
      </c>
      <c r="B108" s="10" t="str">
        <f>'[1]TCE - ANEXO III - Preencher'!C117</f>
        <v>HOSPITAL SILVIO MAGALHÃES</v>
      </c>
      <c r="C108" s="11"/>
      <c r="D108" s="12" t="str">
        <f>'[1]TCE - ANEXO III - Preencher'!E117</f>
        <v>CARLA GRAZIELA DOS SANTOS OLIVEIRA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223505</v>
      </c>
      <c r="G108" s="14" t="str">
        <f>IF('[1]TCE - ANEXO III - Preencher'!H117="","",'[1]TCE - ANEXO III - Preencher'!H117)</f>
        <v>03/2020</v>
      </c>
      <c r="H108" s="15">
        <f>'[1]TCE - ANEXO III - Preencher'!I117</f>
        <v>0</v>
      </c>
      <c r="I108" s="15">
        <f>'[1]TCE - ANEXO III - Preencher'!J117</f>
        <v>111.66</v>
      </c>
      <c r="J108" s="15">
        <f>'[1]TCE - ANEXO III - Preencher'!K117</f>
        <v>0</v>
      </c>
      <c r="K108" s="16">
        <f>'[1]TCE - ANEXO III - Preencher'!L117</f>
        <v>33.94</v>
      </c>
      <c r="L108" s="16">
        <f>'[1]TCE - ANEXO III - Preencher'!M117</f>
        <v>5.23</v>
      </c>
      <c r="M108" s="16">
        <f t="shared" si="7"/>
        <v>28.709999999999997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100</v>
      </c>
      <c r="R108" s="16">
        <f>'[1]TCE - ANEXO III - Preencher'!S117</f>
        <v>62.7</v>
      </c>
      <c r="S108" s="17">
        <f t="shared" si="9"/>
        <v>37.299999999999997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177.67000000000002</v>
      </c>
    </row>
    <row r="109" spans="1:28" s="4" customFormat="1">
      <c r="A109" s="9">
        <f>IFERROR(VLOOKUP(B109,'[1]DADOS (OCULTAR)'!$P$3:$R$53,3,0),"")</f>
        <v>9767633000447</v>
      </c>
      <c r="B109" s="10" t="str">
        <f>'[1]TCE - ANEXO III - Preencher'!C118</f>
        <v>HOSPITAL SILVIO MAGALHÃES</v>
      </c>
      <c r="C109" s="11"/>
      <c r="D109" s="12" t="str">
        <f>'[1]TCE - ANEXO III - Preencher'!E118</f>
        <v>CARLA MARIA DE MORAIS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422110</v>
      </c>
      <c r="G109" s="14" t="str">
        <f>IF('[1]TCE - ANEXO III - Preencher'!H118="","",'[1]TCE - ANEXO III - Preencher'!H118)</f>
        <v>03/2020</v>
      </c>
      <c r="H109" s="15">
        <f>'[1]TCE - ANEXO III - Preencher'!I118</f>
        <v>0</v>
      </c>
      <c r="I109" s="15">
        <f>'[1]TCE - ANEXO III - Preencher'!J118</f>
        <v>98.71</v>
      </c>
      <c r="J109" s="15">
        <f>'[1]TCE - ANEXO III - Preencher'!K118</f>
        <v>0</v>
      </c>
      <c r="K109" s="16">
        <f>'[1]TCE - ANEXO III - Preencher'!L118</f>
        <v>33.94</v>
      </c>
      <c r="L109" s="16">
        <f>'[1]TCE - ANEXO III - Preencher'!M118</f>
        <v>5.23</v>
      </c>
      <c r="M109" s="16">
        <f t="shared" si="7"/>
        <v>28.709999999999997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100</v>
      </c>
      <c r="R109" s="16">
        <f>'[1]TCE - ANEXO III - Preencher'!S118</f>
        <v>62.7</v>
      </c>
      <c r="S109" s="17">
        <f t="shared" si="9"/>
        <v>37.299999999999997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164.71999999999997</v>
      </c>
    </row>
    <row r="110" spans="1:28" s="4" customFormat="1">
      <c r="A110" s="9">
        <f>IFERROR(VLOOKUP(B110,'[1]DADOS (OCULTAR)'!$P$3:$R$53,3,0),"")</f>
        <v>9767633000447</v>
      </c>
      <c r="B110" s="10" t="str">
        <f>'[1]TCE - ANEXO III - Preencher'!C119</f>
        <v>HOSPITAL SILVIO MAGALHÃES</v>
      </c>
      <c r="C110" s="11"/>
      <c r="D110" s="12" t="str">
        <f>'[1]TCE - ANEXO III - Preencher'!E119</f>
        <v>CARLA ROBERTA RODRIGUES BARBOSA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03/2020</v>
      </c>
      <c r="H110" s="15">
        <f>'[1]TCE - ANEXO III - Preencher'!I119</f>
        <v>0</v>
      </c>
      <c r="I110" s="15">
        <f>'[1]TCE - ANEXO III - Preencher'!J119</f>
        <v>107.48</v>
      </c>
      <c r="J110" s="15">
        <f>'[1]TCE - ANEXO III - Preencher'!K119</f>
        <v>0</v>
      </c>
      <c r="K110" s="16">
        <f>'[1]TCE - ANEXO III - Preencher'!L119</f>
        <v>33.94</v>
      </c>
      <c r="L110" s="16">
        <f>'[1]TCE - ANEXO III - Preencher'!M119</f>
        <v>5.23</v>
      </c>
      <c r="M110" s="16">
        <f t="shared" si="7"/>
        <v>28.709999999999997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136.19</v>
      </c>
    </row>
    <row r="111" spans="1:28" s="4" customFormat="1">
      <c r="A111" s="9">
        <f>IFERROR(VLOOKUP(B111,'[1]DADOS (OCULTAR)'!$P$3:$R$53,3,0),"")</f>
        <v>9767633000447</v>
      </c>
      <c r="B111" s="10" t="str">
        <f>'[1]TCE - ANEXO III - Preencher'!C120</f>
        <v>HOSPITAL SILVIO MAGALHÃES</v>
      </c>
      <c r="C111" s="11"/>
      <c r="D111" s="12" t="str">
        <f>'[1]TCE - ANEXO III - Preencher'!E120</f>
        <v>CARLA VANESSA DOS SANTOS SILVA ALVES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03/2020</v>
      </c>
      <c r="H111" s="15">
        <f>'[1]TCE - ANEXO III - Preencher'!I120</f>
        <v>0</v>
      </c>
      <c r="I111" s="15">
        <f>'[1]TCE - ANEXO III - Preencher'!J120</f>
        <v>148.97999999999999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148.97999999999999</v>
      </c>
    </row>
    <row r="112" spans="1:28" s="4" customFormat="1">
      <c r="A112" s="9">
        <f>IFERROR(VLOOKUP(B112,'[1]DADOS (OCULTAR)'!$P$3:$R$53,3,0),"")</f>
        <v>9767633000447</v>
      </c>
      <c r="B112" s="10" t="str">
        <f>'[1]TCE - ANEXO III - Preencher'!C121</f>
        <v>HOSPITAL SILVIO MAGALHÃES</v>
      </c>
      <c r="C112" s="11"/>
      <c r="D112" s="12" t="str">
        <f>'[1]TCE - ANEXO III - Preencher'!E121</f>
        <v>CARLOMANO MACIEL DE MORAES PRAZERES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225270</v>
      </c>
      <c r="G112" s="14" t="str">
        <f>IF('[1]TCE - ANEXO III - Preencher'!H121="","",'[1]TCE - ANEXO III - Preencher'!H121)</f>
        <v>03/2020</v>
      </c>
      <c r="H112" s="15">
        <f>'[1]TCE - ANEXO III - Preencher'!I121</f>
        <v>0</v>
      </c>
      <c r="I112" s="15">
        <f>'[1]TCE - ANEXO III - Preencher'!J121</f>
        <v>1085.77</v>
      </c>
      <c r="J112" s="15">
        <f>'[1]TCE - ANEXO III - Preencher'!K121</f>
        <v>0</v>
      </c>
      <c r="K112" s="16">
        <f>'[1]TCE - ANEXO III - Preencher'!L121</f>
        <v>33.94</v>
      </c>
      <c r="L112" s="16">
        <f>'[1]TCE - ANEXO III - Preencher'!M121</f>
        <v>5.23</v>
      </c>
      <c r="M112" s="16">
        <f t="shared" si="7"/>
        <v>28.709999999999997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1114.48</v>
      </c>
    </row>
    <row r="113" spans="1:28" s="4" customFormat="1">
      <c r="A113" s="9">
        <f>IFERROR(VLOOKUP(B113,'[1]DADOS (OCULTAR)'!$P$3:$R$53,3,0),"")</f>
        <v>9767633000447</v>
      </c>
      <c r="B113" s="10" t="str">
        <f>'[1]TCE - ANEXO III - Preencher'!C122</f>
        <v>HOSPITAL SILVIO MAGALHÃES</v>
      </c>
      <c r="C113" s="11"/>
      <c r="D113" s="12" t="str">
        <f>'[1]TCE - ANEXO III - Preencher'!E122</f>
        <v>CARLOS ANDRE BUARQUE DE MELO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951105</v>
      </c>
      <c r="G113" s="14" t="str">
        <f>IF('[1]TCE - ANEXO III - Preencher'!H122="","",'[1]TCE - ANEXO III - Preencher'!H122)</f>
        <v>03/2020</v>
      </c>
      <c r="H113" s="15">
        <f>'[1]TCE - ANEXO III - Preencher'!I122</f>
        <v>0</v>
      </c>
      <c r="I113" s="15">
        <f>'[1]TCE - ANEXO III - Preencher'!J122</f>
        <v>154.63999999999999</v>
      </c>
      <c r="J113" s="15">
        <f>'[1]TCE - ANEXO III - Preencher'!K122</f>
        <v>0</v>
      </c>
      <c r="K113" s="16">
        <f>'[1]TCE - ANEXO III - Preencher'!L122</f>
        <v>33.94</v>
      </c>
      <c r="L113" s="16">
        <f>'[1]TCE - ANEXO III - Preencher'!M122</f>
        <v>5.23</v>
      </c>
      <c r="M113" s="16">
        <f t="shared" si="7"/>
        <v>28.709999999999997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183.35</v>
      </c>
    </row>
    <row r="114" spans="1:28" s="4" customFormat="1">
      <c r="A114" s="9">
        <f>IFERROR(VLOOKUP(B114,'[1]DADOS (OCULTAR)'!$P$3:$R$53,3,0),"")</f>
        <v>9767633000447</v>
      </c>
      <c r="B114" s="10" t="str">
        <f>'[1]TCE - ANEXO III - Preencher'!C123</f>
        <v>HOSPITAL SILVIO MAGALHÃES</v>
      </c>
      <c r="C114" s="11"/>
      <c r="D114" s="12" t="str">
        <f>'[1]TCE - ANEXO III - Preencher'!E123</f>
        <v>CARLOS HENRIQUE DA SILVA RIBEIRO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411005</v>
      </c>
      <c r="G114" s="14" t="str">
        <f>IF('[1]TCE - ANEXO III - Preencher'!H123="","",'[1]TCE - ANEXO III - Preencher'!H123)</f>
        <v>03/2020</v>
      </c>
      <c r="H114" s="15">
        <f>'[1]TCE - ANEXO III - Preencher'!I123</f>
        <v>0</v>
      </c>
      <c r="I114" s="15">
        <f>'[1]TCE - ANEXO III - Preencher'!J123</f>
        <v>116.54</v>
      </c>
      <c r="J114" s="15">
        <f>'[1]TCE - ANEXO III - Preencher'!K123</f>
        <v>0</v>
      </c>
      <c r="K114" s="16">
        <f>'[1]TCE - ANEXO III - Preencher'!L123</f>
        <v>33.94</v>
      </c>
      <c r="L114" s="16">
        <f>'[1]TCE - ANEXO III - Preencher'!M123</f>
        <v>5.23</v>
      </c>
      <c r="M114" s="16">
        <f t="shared" si="7"/>
        <v>28.709999999999997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145.25</v>
      </c>
    </row>
    <row r="115" spans="1:28" s="4" customFormat="1">
      <c r="A115" s="9">
        <f>IFERROR(VLOOKUP(B115,'[1]DADOS (OCULTAR)'!$P$3:$R$53,3,0),"")</f>
        <v>9767633000447</v>
      </c>
      <c r="B115" s="10" t="str">
        <f>'[1]TCE - ANEXO III - Preencher'!C124</f>
        <v>HOSPITAL SILVIO MAGALHÃES</v>
      </c>
      <c r="C115" s="11"/>
      <c r="D115" s="12" t="str">
        <f>'[1]TCE - ANEXO III - Preencher'!E124</f>
        <v>CARLOS JOSE DE LIMA SILVA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521130</v>
      </c>
      <c r="G115" s="14" t="str">
        <f>IF('[1]TCE - ANEXO III - Preencher'!H124="","",'[1]TCE - ANEXO III - Preencher'!H124)</f>
        <v>03/2020</v>
      </c>
      <c r="H115" s="15">
        <f>'[1]TCE - ANEXO III - Preencher'!I124</f>
        <v>0</v>
      </c>
      <c r="I115" s="15">
        <f>'[1]TCE - ANEXO III - Preencher'!J124</f>
        <v>130.04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130.04</v>
      </c>
    </row>
    <row r="116" spans="1:28" s="4" customFormat="1">
      <c r="A116" s="9">
        <f>IFERROR(VLOOKUP(B116,'[1]DADOS (OCULTAR)'!$P$3:$R$53,3,0),"")</f>
        <v>9767633000447</v>
      </c>
      <c r="B116" s="10" t="str">
        <f>'[1]TCE - ANEXO III - Preencher'!C125</f>
        <v>HOSPITAL SILVIO MAGALHÃES</v>
      </c>
      <c r="C116" s="11"/>
      <c r="D116" s="12" t="str">
        <f>'[1]TCE - ANEXO III - Preencher'!E125</f>
        <v>CASSIA MICAELLY ALVES DE FRANCA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223505</v>
      </c>
      <c r="G116" s="14" t="str">
        <f>IF('[1]TCE - ANEXO III - Preencher'!H125="","",'[1]TCE - ANEXO III - Preencher'!H125)</f>
        <v>03/2020</v>
      </c>
      <c r="H116" s="15">
        <f>'[1]TCE - ANEXO III - Preencher'!I125</f>
        <v>0</v>
      </c>
      <c r="I116" s="15">
        <f>'[1]TCE - ANEXO III - Preencher'!J125</f>
        <v>246.95</v>
      </c>
      <c r="J116" s="15">
        <f>'[1]TCE - ANEXO III - Preencher'!K125</f>
        <v>0</v>
      </c>
      <c r="K116" s="16">
        <f>'[1]TCE - ANEXO III - Preencher'!L125</f>
        <v>33.94</v>
      </c>
      <c r="L116" s="16">
        <f>'[1]TCE - ANEXO III - Preencher'!M125</f>
        <v>5.23</v>
      </c>
      <c r="M116" s="16">
        <f t="shared" si="7"/>
        <v>28.709999999999997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275.65999999999997</v>
      </c>
    </row>
    <row r="117" spans="1:28" s="4" customFormat="1">
      <c r="A117" s="9">
        <f>IFERROR(VLOOKUP(B117,'[1]DADOS (OCULTAR)'!$P$3:$R$53,3,0),"")</f>
        <v>9767633000447</v>
      </c>
      <c r="B117" s="10" t="str">
        <f>'[1]TCE - ANEXO III - Preencher'!C126</f>
        <v>HOSPITAL SILVIO MAGALHÃES</v>
      </c>
      <c r="C117" s="11"/>
      <c r="D117" s="12" t="str">
        <f>'[1]TCE - ANEXO III - Preencher'!E126</f>
        <v xml:space="preserve">CASSIA ROBELIA DE ALMEIDA 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223505</v>
      </c>
      <c r="G117" s="14" t="str">
        <f>IF('[1]TCE - ANEXO III - Preencher'!H126="","",'[1]TCE - ANEXO III - Preencher'!H126)</f>
        <v>03/2020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>
        <f>IFERROR(VLOOKUP(B118,'[1]DADOS (OCULTAR)'!$P$3:$R$53,3,0),"")</f>
        <v>9767633000447</v>
      </c>
      <c r="B118" s="10" t="str">
        <f>'[1]TCE - ANEXO III - Preencher'!C127</f>
        <v>HOSPITAL SILVIO MAGALHÃES</v>
      </c>
      <c r="C118" s="11"/>
      <c r="D118" s="12" t="str">
        <f>'[1]TCE - ANEXO III - Preencher'!E127</f>
        <v>CELIA KATIA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324115</v>
      </c>
      <c r="G118" s="14" t="str">
        <f>IF('[1]TCE - ANEXO III - Preencher'!H127="","",'[1]TCE - ANEXO III - Preencher'!H127)</f>
        <v>03/2020</v>
      </c>
      <c r="H118" s="15">
        <f>'[1]TCE - ANEXO III - Preencher'!I127</f>
        <v>0</v>
      </c>
      <c r="I118" s="15">
        <f>'[1]TCE - ANEXO III - Preencher'!J127</f>
        <v>263.83</v>
      </c>
      <c r="J118" s="15">
        <f>'[1]TCE - ANEXO III - Preencher'!K127</f>
        <v>0</v>
      </c>
      <c r="K118" s="16">
        <f>'[1]TCE - ANEXO III - Preencher'!L127</f>
        <v>33.94</v>
      </c>
      <c r="L118" s="16">
        <f>'[1]TCE - ANEXO III - Preencher'!M127</f>
        <v>5.23</v>
      </c>
      <c r="M118" s="16">
        <f t="shared" si="7"/>
        <v>28.709999999999997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292.53999999999996</v>
      </c>
    </row>
    <row r="119" spans="1:28" s="4" customFormat="1">
      <c r="A119" s="9">
        <f>IFERROR(VLOOKUP(B119,'[1]DADOS (OCULTAR)'!$P$3:$R$53,3,0),"")</f>
        <v>9767633000447</v>
      </c>
      <c r="B119" s="10" t="str">
        <f>'[1]TCE - ANEXO III - Preencher'!C128</f>
        <v>HOSPITAL SILVIO MAGALHÃES</v>
      </c>
      <c r="C119" s="11"/>
      <c r="D119" s="12" t="str">
        <f>'[1]TCE - ANEXO III - Preencher'!E128</f>
        <v>CHRISTIANO JOSE KUHL DE PAIVA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131205</v>
      </c>
      <c r="G119" s="14" t="str">
        <f>IF('[1]TCE - ANEXO III - Preencher'!H128="","",'[1]TCE - ANEXO III - Preencher'!H128)</f>
        <v>03/2020</v>
      </c>
      <c r="H119" s="15">
        <f>'[1]TCE - ANEXO III - Preencher'!I128</f>
        <v>0</v>
      </c>
      <c r="I119" s="15">
        <f>'[1]TCE - ANEXO III - Preencher'!J128</f>
        <v>1736.99</v>
      </c>
      <c r="J119" s="15">
        <f>'[1]TCE - ANEXO III - Preencher'!K128</f>
        <v>0</v>
      </c>
      <c r="K119" s="16">
        <f>'[1]TCE - ANEXO III - Preencher'!L128</f>
        <v>33.94</v>
      </c>
      <c r="L119" s="16">
        <f>'[1]TCE - ANEXO III - Preencher'!M128</f>
        <v>5.23</v>
      </c>
      <c r="M119" s="16">
        <f t="shared" si="7"/>
        <v>28.709999999999997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1765.7</v>
      </c>
    </row>
    <row r="120" spans="1:28" s="4" customFormat="1">
      <c r="A120" s="9">
        <f>IFERROR(VLOOKUP(B120,'[1]DADOS (OCULTAR)'!$P$3:$R$53,3,0),"")</f>
        <v>9767633000447</v>
      </c>
      <c r="B120" s="10" t="str">
        <f>'[1]TCE - ANEXO III - Preencher'!C129</f>
        <v>HOSPITAL SILVIO MAGALHÃES</v>
      </c>
      <c r="C120" s="11"/>
      <c r="D120" s="12" t="str">
        <f>'[1]TCE - ANEXO III - Preencher'!E129</f>
        <v>CHRISTILANE NUNES DE LIMA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03/2020</v>
      </c>
      <c r="H120" s="15">
        <f>'[1]TCE - ANEXO III - Preencher'!I129</f>
        <v>0</v>
      </c>
      <c r="I120" s="15">
        <f>'[1]TCE - ANEXO III - Preencher'!J129</f>
        <v>98.64</v>
      </c>
      <c r="J120" s="15">
        <f>'[1]TCE - ANEXO III - Preencher'!K129</f>
        <v>0</v>
      </c>
      <c r="K120" s="16">
        <f>'[1]TCE - ANEXO III - Preencher'!L129</f>
        <v>33.94</v>
      </c>
      <c r="L120" s="16">
        <f>'[1]TCE - ANEXO III - Preencher'!M129</f>
        <v>5.23</v>
      </c>
      <c r="M120" s="16">
        <f t="shared" si="7"/>
        <v>28.709999999999997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100</v>
      </c>
      <c r="R120" s="16">
        <f>'[1]TCE - ANEXO III - Preencher'!S129</f>
        <v>56.43</v>
      </c>
      <c r="S120" s="17">
        <f t="shared" si="9"/>
        <v>43.57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170.92</v>
      </c>
    </row>
    <row r="121" spans="1:28" s="4" customFormat="1">
      <c r="A121" s="9">
        <f>IFERROR(VLOOKUP(B121,'[1]DADOS (OCULTAR)'!$P$3:$R$53,3,0),"")</f>
        <v>9767633000447</v>
      </c>
      <c r="B121" s="10" t="str">
        <f>'[1]TCE - ANEXO III - Preencher'!C130</f>
        <v>HOSPITAL SILVIO MAGALHÃES</v>
      </c>
      <c r="C121" s="11"/>
      <c r="D121" s="12" t="str">
        <f>'[1]TCE - ANEXO III - Preencher'!E130</f>
        <v>CHRISTOPHE DASAYEV VITOR DE SOUSA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03/2020</v>
      </c>
      <c r="H121" s="15">
        <f>'[1]TCE - ANEXO III - Preencher'!I130</f>
        <v>0</v>
      </c>
      <c r="I121" s="15">
        <f>'[1]TCE - ANEXO III - Preencher'!J130</f>
        <v>125.99</v>
      </c>
      <c r="J121" s="15">
        <f>'[1]TCE - ANEXO III - Preencher'!K130</f>
        <v>0</v>
      </c>
      <c r="K121" s="16">
        <f>'[1]TCE - ANEXO III - Preencher'!L130</f>
        <v>33.94</v>
      </c>
      <c r="L121" s="16">
        <f>'[1]TCE - ANEXO III - Preencher'!M130</f>
        <v>5.23</v>
      </c>
      <c r="M121" s="16">
        <f t="shared" si="7"/>
        <v>28.709999999999997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154.69999999999999</v>
      </c>
    </row>
    <row r="122" spans="1:28" s="4" customFormat="1">
      <c r="A122" s="9">
        <f>IFERROR(VLOOKUP(B122,'[1]DADOS (OCULTAR)'!$P$3:$R$53,3,0),"")</f>
        <v>9767633000447</v>
      </c>
      <c r="B122" s="10" t="str">
        <f>'[1]TCE - ANEXO III - Preencher'!C131</f>
        <v>HOSPITAL SILVIO MAGALHÃES</v>
      </c>
      <c r="C122" s="11"/>
      <c r="D122" s="12" t="str">
        <f>'[1]TCE - ANEXO III - Preencher'!E131</f>
        <v>CIBELLE PETRILLE DE OLIVEIRA LIMA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513430</v>
      </c>
      <c r="G122" s="14" t="str">
        <f>IF('[1]TCE - ANEXO III - Preencher'!H131="","",'[1]TCE - ANEXO III - Preencher'!H131)</f>
        <v>03/2020</v>
      </c>
      <c r="H122" s="15">
        <f>'[1]TCE - ANEXO III - Preencher'!I131</f>
        <v>0</v>
      </c>
      <c r="I122" s="15">
        <f>'[1]TCE - ANEXO III - Preencher'!J131</f>
        <v>111.32</v>
      </c>
      <c r="J122" s="15">
        <f>'[1]TCE - ANEXO III - Preencher'!K131</f>
        <v>0</v>
      </c>
      <c r="K122" s="16">
        <f>'[1]TCE - ANEXO III - Preencher'!L131</f>
        <v>33.94</v>
      </c>
      <c r="L122" s="16">
        <f>'[1]TCE - ANEXO III - Preencher'!M131</f>
        <v>5.23</v>
      </c>
      <c r="M122" s="16">
        <f t="shared" si="7"/>
        <v>28.709999999999997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140.03</v>
      </c>
    </row>
    <row r="123" spans="1:28" s="4" customFormat="1">
      <c r="A123" s="9">
        <f>IFERROR(VLOOKUP(B123,'[1]DADOS (OCULTAR)'!$P$3:$R$53,3,0),"")</f>
        <v>9767633000447</v>
      </c>
      <c r="B123" s="10" t="str">
        <f>'[1]TCE - ANEXO III - Preencher'!C132</f>
        <v>HOSPITAL SILVIO MAGALHÃES</v>
      </c>
      <c r="C123" s="11"/>
      <c r="D123" s="12" t="str">
        <f>'[1]TCE - ANEXO III - Preencher'!E132</f>
        <v>CICERA MARIA COSTA DA SILVA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413115</v>
      </c>
      <c r="G123" s="14" t="str">
        <f>IF('[1]TCE - ANEXO III - Preencher'!H132="","",'[1]TCE - ANEXO III - Preencher'!H132)</f>
        <v>03/2020</v>
      </c>
      <c r="H123" s="15">
        <f>'[1]TCE - ANEXO III - Preencher'!I132</f>
        <v>0</v>
      </c>
      <c r="I123" s="15">
        <f>'[1]TCE - ANEXO III - Preencher'!J132</f>
        <v>152.11000000000001</v>
      </c>
      <c r="J123" s="15">
        <f>'[1]TCE - ANEXO III - Preencher'!K132</f>
        <v>0</v>
      </c>
      <c r="K123" s="16">
        <f>'[1]TCE - ANEXO III - Preencher'!L132</f>
        <v>33.94</v>
      </c>
      <c r="L123" s="16">
        <f>'[1]TCE - ANEXO III - Preencher'!M132</f>
        <v>5.23</v>
      </c>
      <c r="M123" s="16">
        <f t="shared" si="7"/>
        <v>28.709999999999997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AUX.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244.82000000000002</v>
      </c>
    </row>
    <row r="124" spans="1:28" s="4" customFormat="1">
      <c r="A124" s="9">
        <f>IFERROR(VLOOKUP(B124,'[1]DADOS (OCULTAR)'!$P$3:$R$53,3,0),"")</f>
        <v>9767633000447</v>
      </c>
      <c r="B124" s="10" t="str">
        <f>'[1]TCE - ANEXO III - Preencher'!C133</f>
        <v>HOSPITAL SILVIO MAGALHÃES</v>
      </c>
      <c r="C124" s="11"/>
      <c r="D124" s="12" t="str">
        <f>'[1]TCE - ANEXO III - Preencher'!E133</f>
        <v>CICERA MARIA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03/2020</v>
      </c>
      <c r="H124" s="15">
        <f>'[1]TCE - ANEXO III - Preencher'!I133</f>
        <v>0</v>
      </c>
      <c r="I124" s="15">
        <f>'[1]TCE - ANEXO III - Preencher'!J133</f>
        <v>148.58000000000001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148.58000000000001</v>
      </c>
    </row>
    <row r="125" spans="1:28" s="4" customFormat="1">
      <c r="A125" s="9">
        <f>IFERROR(VLOOKUP(B125,'[1]DADOS (OCULTAR)'!$P$3:$R$53,3,0),"")</f>
        <v>9767633000447</v>
      </c>
      <c r="B125" s="10" t="str">
        <f>'[1]TCE - ANEXO III - Preencher'!C134</f>
        <v>HOSPITAL SILVIO MAGALHÃES</v>
      </c>
      <c r="C125" s="11"/>
      <c r="D125" s="12" t="str">
        <f>'[1]TCE - ANEXO III - Preencher'!E134</f>
        <v>CICERO ANTONIO DA SILVA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513505</v>
      </c>
      <c r="G125" s="14" t="str">
        <f>IF('[1]TCE - ANEXO III - Preencher'!H134="","",'[1]TCE - ANEXO III - Preencher'!H134)</f>
        <v>03/2020</v>
      </c>
      <c r="H125" s="15">
        <f>'[1]TCE - ANEXO III - Preencher'!I134</f>
        <v>0</v>
      </c>
      <c r="I125" s="15">
        <f>'[1]TCE - ANEXO III - Preencher'!J134</f>
        <v>94.49</v>
      </c>
      <c r="J125" s="15">
        <f>'[1]TCE - ANEXO III - Preencher'!K134</f>
        <v>0</v>
      </c>
      <c r="K125" s="16">
        <f>'[1]TCE - ANEXO III - Preencher'!L134</f>
        <v>33.94</v>
      </c>
      <c r="L125" s="16">
        <f>'[1]TCE - ANEXO III - Preencher'!M134</f>
        <v>5.23</v>
      </c>
      <c r="M125" s="16">
        <f t="shared" si="7"/>
        <v>28.709999999999997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123.19999999999999</v>
      </c>
    </row>
    <row r="126" spans="1:28" s="4" customFormat="1">
      <c r="A126" s="9">
        <f>IFERROR(VLOOKUP(B126,'[1]DADOS (OCULTAR)'!$P$3:$R$53,3,0),"")</f>
        <v>9767633000447</v>
      </c>
      <c r="B126" s="10" t="str">
        <f>'[1]TCE - ANEXO III - Preencher'!C135</f>
        <v>HOSPITAL SILVIO MAGALHÃES</v>
      </c>
      <c r="C126" s="11"/>
      <c r="D126" s="12" t="str">
        <f>'[1]TCE - ANEXO III - Preencher'!E135</f>
        <v>CICERO EVANIO FRAZAO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03/2020</v>
      </c>
      <c r="H126" s="15">
        <f>'[1]TCE - ANEXO III - Preencher'!I135</f>
        <v>0</v>
      </c>
      <c r="I126" s="15">
        <f>'[1]TCE - ANEXO III - Preencher'!J135</f>
        <v>121.81</v>
      </c>
      <c r="J126" s="15">
        <f>'[1]TCE - ANEXO III - Preencher'!K135</f>
        <v>0</v>
      </c>
      <c r="K126" s="16">
        <f>'[1]TCE - ANEXO III - Preencher'!L135</f>
        <v>33.94</v>
      </c>
      <c r="L126" s="16">
        <f>'[1]TCE - ANEXO III - Preencher'!M135</f>
        <v>5.23</v>
      </c>
      <c r="M126" s="16">
        <f t="shared" si="7"/>
        <v>28.709999999999997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150.52000000000001</v>
      </c>
    </row>
    <row r="127" spans="1:28" s="4" customFormat="1">
      <c r="A127" s="9">
        <f>IFERROR(VLOOKUP(B127,'[1]DADOS (OCULTAR)'!$P$3:$R$53,3,0),"")</f>
        <v>9767633000447</v>
      </c>
      <c r="B127" s="10" t="str">
        <f>'[1]TCE - ANEXO III - Preencher'!C136</f>
        <v>HOSPITAL SILVIO MAGALHÃES</v>
      </c>
      <c r="C127" s="11"/>
      <c r="D127" s="12" t="str">
        <f>'[1]TCE - ANEXO III - Preencher'!E136</f>
        <v>CICERO FRANCISCO DE LIMA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03/2020</v>
      </c>
      <c r="H127" s="15">
        <f>'[1]TCE - ANEXO III - Preencher'!I136</f>
        <v>0</v>
      </c>
      <c r="I127" s="15">
        <f>'[1]TCE - ANEXO III - Preencher'!J136</f>
        <v>112.47</v>
      </c>
      <c r="J127" s="15">
        <f>'[1]TCE - ANEXO III - Preencher'!K136</f>
        <v>0</v>
      </c>
      <c r="K127" s="16">
        <f>'[1]TCE - ANEXO III - Preencher'!L136</f>
        <v>33.94</v>
      </c>
      <c r="L127" s="16">
        <f>'[1]TCE - ANEXO III - Preencher'!M136</f>
        <v>5.23</v>
      </c>
      <c r="M127" s="16">
        <f t="shared" si="7"/>
        <v>28.709999999999997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141.18</v>
      </c>
    </row>
    <row r="128" spans="1:28" s="4" customFormat="1">
      <c r="A128" s="9">
        <f>IFERROR(VLOOKUP(B128,'[1]DADOS (OCULTAR)'!$P$3:$R$53,3,0),"")</f>
        <v>9767633000447</v>
      </c>
      <c r="B128" s="10" t="str">
        <f>'[1]TCE - ANEXO III - Preencher'!C137</f>
        <v>HOSPITAL SILVIO MAGALHÃES</v>
      </c>
      <c r="C128" s="11"/>
      <c r="D128" s="12" t="str">
        <f>'[1]TCE - ANEXO III - Preencher'!E137</f>
        <v>CICERO JOSE PONTUAL DE BRITO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322605</v>
      </c>
      <c r="G128" s="14" t="str">
        <f>IF('[1]TCE - ANEXO III - Preencher'!H137="","",'[1]TCE - ANEXO III - Preencher'!H137)</f>
        <v>03/2020</v>
      </c>
      <c r="H128" s="15">
        <f>'[1]TCE - ANEXO III - Preencher'!I137</f>
        <v>0</v>
      </c>
      <c r="I128" s="15">
        <f>'[1]TCE - ANEXO III - Preencher'!J137</f>
        <v>147.59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147.59</v>
      </c>
    </row>
    <row r="129" spans="1:28" s="4" customFormat="1">
      <c r="A129" s="9">
        <f>IFERROR(VLOOKUP(B129,'[1]DADOS (OCULTAR)'!$P$3:$R$53,3,0),"")</f>
        <v>9767633000447</v>
      </c>
      <c r="B129" s="10" t="str">
        <f>'[1]TCE - ANEXO III - Preencher'!C138</f>
        <v>HOSPITAL SILVIO MAGALHÃES</v>
      </c>
      <c r="C129" s="11"/>
      <c r="D129" s="12" t="str">
        <f>'[1]TCE - ANEXO III - Preencher'!E138</f>
        <v>CINTIA MARIA DE MELO LINS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 t="str">
        <f>IF('[1]TCE - ANEXO III - Preencher'!H138="","",'[1]TCE - ANEXO III - Preencher'!H138)</f>
        <v>03/2020</v>
      </c>
      <c r="H129" s="15">
        <f>'[1]TCE - ANEXO III - Preencher'!I138</f>
        <v>0</v>
      </c>
      <c r="I129" s="15">
        <f>'[1]TCE - ANEXO III - Preencher'!J138</f>
        <v>159.35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159.35</v>
      </c>
    </row>
    <row r="130" spans="1:28" s="4" customFormat="1">
      <c r="A130" s="9">
        <f>IFERROR(VLOOKUP(B130,'[1]DADOS (OCULTAR)'!$P$3:$R$53,3,0),"")</f>
        <v>9767633000447</v>
      </c>
      <c r="B130" s="10" t="str">
        <f>'[1]TCE - ANEXO III - Preencher'!C139</f>
        <v>HOSPITAL SILVIO MAGALHÃES</v>
      </c>
      <c r="C130" s="11"/>
      <c r="D130" s="12" t="str">
        <f>'[1]TCE - ANEXO III - Preencher'!E139</f>
        <v>CLAUCIONE PINHEIRO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03/2020</v>
      </c>
      <c r="H130" s="15">
        <f>'[1]TCE - ANEXO III - Preencher'!I139</f>
        <v>0</v>
      </c>
      <c r="I130" s="15">
        <f>'[1]TCE - ANEXO III - Preencher'!J139</f>
        <v>125.99</v>
      </c>
      <c r="J130" s="15">
        <f>'[1]TCE - ANEXO III - Preencher'!K139</f>
        <v>0</v>
      </c>
      <c r="K130" s="16">
        <f>'[1]TCE - ANEXO III - Preencher'!L139</f>
        <v>33.94</v>
      </c>
      <c r="L130" s="16">
        <f>'[1]TCE - ANEXO III - Preencher'!M139</f>
        <v>5.23</v>
      </c>
      <c r="M130" s="16">
        <f t="shared" si="7"/>
        <v>28.709999999999997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154.69999999999999</v>
      </c>
    </row>
    <row r="131" spans="1:28" s="4" customFormat="1">
      <c r="A131" s="9">
        <f>IFERROR(VLOOKUP(B131,'[1]DADOS (OCULTAR)'!$P$3:$R$53,3,0),"")</f>
        <v>9767633000447</v>
      </c>
      <c r="B131" s="10" t="str">
        <f>'[1]TCE - ANEXO III - Preencher'!C140</f>
        <v>HOSPITAL SILVIO MAGALHÃES</v>
      </c>
      <c r="C131" s="11"/>
      <c r="D131" s="12" t="str">
        <f>'[1]TCE - ANEXO III - Preencher'!E140</f>
        <v xml:space="preserve">CLAUDAVIDSON THYALLYS DA SILVA LUIZ 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521130</v>
      </c>
      <c r="G131" s="14" t="str">
        <f>IF('[1]TCE - ANEXO III - Preencher'!H140="","",'[1]TCE - ANEXO III - Preencher'!H140)</f>
        <v>03/2020</v>
      </c>
      <c r="H131" s="15">
        <f>'[1]TCE - ANEXO III - Preencher'!I140</f>
        <v>0</v>
      </c>
      <c r="I131" s="15">
        <f>'[1]TCE - ANEXO III - Preencher'!J140</f>
        <v>99.1</v>
      </c>
      <c r="J131" s="15">
        <f>'[1]TCE - ANEXO III - Preencher'!K140</f>
        <v>0</v>
      </c>
      <c r="K131" s="16">
        <f>'[1]TCE - ANEXO III - Preencher'!L140</f>
        <v>33.94</v>
      </c>
      <c r="L131" s="16">
        <f>'[1]TCE - ANEXO III - Preencher'!M140</f>
        <v>5.23</v>
      </c>
      <c r="M131" s="16">
        <f t="shared" si="7"/>
        <v>28.709999999999997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100</v>
      </c>
      <c r="R131" s="16">
        <f>'[1]TCE - ANEXO III - Preencher'!S140</f>
        <v>64.569999999999993</v>
      </c>
      <c r="S131" s="17">
        <f t="shared" si="9"/>
        <v>35.430000000000007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163.24</v>
      </c>
    </row>
    <row r="132" spans="1:28" s="4" customFormat="1">
      <c r="A132" s="9">
        <f>IFERROR(VLOOKUP(B132,'[1]DADOS (OCULTAR)'!$P$3:$R$53,3,0),"")</f>
        <v>9767633000447</v>
      </c>
      <c r="B132" s="10" t="str">
        <f>'[1]TCE - ANEXO III - Preencher'!C141</f>
        <v>HOSPITAL SILVIO MAGALHÃES</v>
      </c>
      <c r="C132" s="11"/>
      <c r="D132" s="12" t="str">
        <f>'[1]TCE - ANEXO III - Preencher'!E141</f>
        <v xml:space="preserve">CLAUDEMI JOSE BARBOSA 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513505</v>
      </c>
      <c r="G132" s="14" t="str">
        <f>IF('[1]TCE - ANEXO III - Preencher'!H141="","",'[1]TCE - ANEXO III - Preencher'!H141)</f>
        <v>03/2020</v>
      </c>
      <c r="H132" s="15">
        <f>'[1]TCE - ANEXO III - Preencher'!I141</f>
        <v>0</v>
      </c>
      <c r="I132" s="15">
        <f>'[1]TCE - ANEXO III - Preencher'!J141</f>
        <v>83.6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83.6</v>
      </c>
    </row>
    <row r="133" spans="1:28" s="4" customFormat="1">
      <c r="A133" s="9">
        <f>IFERROR(VLOOKUP(B133,'[1]DADOS (OCULTAR)'!$P$3:$R$53,3,0),"")</f>
        <v>9767633000447</v>
      </c>
      <c r="B133" s="10" t="str">
        <f>'[1]TCE - ANEXO III - Preencher'!C142</f>
        <v>HOSPITAL SILVIO MAGALHÃES</v>
      </c>
      <c r="C133" s="11"/>
      <c r="D133" s="12" t="str">
        <f>'[1]TCE - ANEXO III - Preencher'!E142</f>
        <v>CLAUDEVAN JORGE DA SILVA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517410</v>
      </c>
      <c r="G133" s="14" t="str">
        <f>IF('[1]TCE - ANEXO III - Preencher'!H142="","",'[1]TCE - ANEXO III - Preencher'!H142)</f>
        <v>03/2020</v>
      </c>
      <c r="H133" s="15">
        <f>'[1]TCE - ANEXO III - Preencher'!I142</f>
        <v>0</v>
      </c>
      <c r="I133" s="15">
        <f>'[1]TCE - ANEXO III - Preencher'!J142</f>
        <v>107.09</v>
      </c>
      <c r="J133" s="15">
        <f>'[1]TCE - ANEXO III - Preencher'!K142</f>
        <v>0</v>
      </c>
      <c r="K133" s="16">
        <f>'[1]TCE - ANEXO III - Preencher'!L142</f>
        <v>33.94</v>
      </c>
      <c r="L133" s="16">
        <f>'[1]TCE - ANEXO III - Preencher'!M142</f>
        <v>5.23</v>
      </c>
      <c r="M133" s="16">
        <f t="shared" si="13"/>
        <v>28.709999999999997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135.80000000000001</v>
      </c>
    </row>
    <row r="134" spans="1:28" s="4" customFormat="1">
      <c r="A134" s="9">
        <f>IFERROR(VLOOKUP(B134,'[1]DADOS (OCULTAR)'!$P$3:$R$53,3,0),"")</f>
        <v>9767633000447</v>
      </c>
      <c r="B134" s="10" t="str">
        <f>'[1]TCE - ANEXO III - Preencher'!C143</f>
        <v>HOSPITAL SILVIO MAGALHÃES</v>
      </c>
      <c r="C134" s="11"/>
      <c r="D134" s="12" t="str">
        <f>'[1]TCE - ANEXO III - Preencher'!E143</f>
        <v>CLAUDIA GUILHERMINO DA SILVA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516310</v>
      </c>
      <c r="G134" s="14" t="str">
        <f>IF('[1]TCE - ANEXO III - Preencher'!H143="","",'[1]TCE - ANEXO III - Preencher'!H143)</f>
        <v>03/2020</v>
      </c>
      <c r="H134" s="15">
        <f>'[1]TCE - ANEXO III - Preencher'!I143</f>
        <v>0</v>
      </c>
      <c r="I134" s="15">
        <f>'[1]TCE - ANEXO III - Preencher'!J143</f>
        <v>100.18</v>
      </c>
      <c r="J134" s="15">
        <f>'[1]TCE - ANEXO III - Preencher'!K143</f>
        <v>0</v>
      </c>
      <c r="K134" s="16">
        <f>'[1]TCE - ANEXO III - Preencher'!L143</f>
        <v>33.94</v>
      </c>
      <c r="L134" s="16">
        <f>'[1]TCE - ANEXO III - Preencher'!M143</f>
        <v>5.23</v>
      </c>
      <c r="M134" s="16">
        <f t="shared" si="13"/>
        <v>28.709999999999997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128.89000000000001</v>
      </c>
    </row>
    <row r="135" spans="1:28" s="4" customFormat="1">
      <c r="A135" s="9">
        <f>IFERROR(VLOOKUP(B135,'[1]DADOS (OCULTAR)'!$P$3:$R$53,3,0),"")</f>
        <v>9767633000447</v>
      </c>
      <c r="B135" s="10" t="str">
        <f>'[1]TCE - ANEXO III - Preencher'!C144</f>
        <v>HOSPITAL SILVIO MAGALHÃES</v>
      </c>
      <c r="C135" s="11"/>
      <c r="D135" s="12" t="str">
        <f>'[1]TCE - ANEXO III - Preencher'!E144</f>
        <v>CLAUDIA MONTEIRO DE SOUZA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 t="str">
        <f>IF('[1]TCE - ANEXO III - Preencher'!H144="","",'[1]TCE - ANEXO III - Preencher'!H144)</f>
        <v>03/2020</v>
      </c>
      <c r="H135" s="15">
        <f>'[1]TCE - ANEXO III - Preencher'!I144</f>
        <v>0</v>
      </c>
      <c r="I135" s="15">
        <f>'[1]TCE - ANEXO III - Preencher'!J144</f>
        <v>111.83</v>
      </c>
      <c r="J135" s="15">
        <f>'[1]TCE - ANEXO III - Preencher'!K144</f>
        <v>0</v>
      </c>
      <c r="K135" s="16">
        <f>'[1]TCE - ANEXO III - Preencher'!L144</f>
        <v>33.94</v>
      </c>
      <c r="L135" s="16">
        <f>'[1]TCE - ANEXO III - Preencher'!M144</f>
        <v>5.23</v>
      </c>
      <c r="M135" s="16">
        <f t="shared" si="13"/>
        <v>28.709999999999997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140.54</v>
      </c>
    </row>
    <row r="136" spans="1:28" s="4" customFormat="1">
      <c r="A136" s="9">
        <f>IFERROR(VLOOKUP(B136,'[1]DADOS (OCULTAR)'!$P$3:$R$53,3,0),"")</f>
        <v>9767633000447</v>
      </c>
      <c r="B136" s="10" t="str">
        <f>'[1]TCE - ANEXO III - Preencher'!C145</f>
        <v>HOSPITAL SILVIO MAGALHÃES</v>
      </c>
      <c r="C136" s="11"/>
      <c r="D136" s="12" t="str">
        <f>'[1]TCE - ANEXO III - Preencher'!E145</f>
        <v>CLAUDIA ROBERTA DO NASCIMENTO ALVES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 t="str">
        <f>IF('[1]TCE - ANEXO III - Preencher'!H145="","",'[1]TCE - ANEXO III - Preencher'!H145)</f>
        <v>03/2020</v>
      </c>
      <c r="H136" s="15">
        <f>'[1]TCE - ANEXO III - Preencher'!I145</f>
        <v>0</v>
      </c>
      <c r="I136" s="15">
        <f>'[1]TCE - ANEXO III - Preencher'!J145</f>
        <v>126.74</v>
      </c>
      <c r="J136" s="15">
        <f>'[1]TCE - ANEXO III - Preencher'!K145</f>
        <v>0</v>
      </c>
      <c r="K136" s="16">
        <f>'[1]TCE - ANEXO III - Preencher'!L145</f>
        <v>33.94</v>
      </c>
      <c r="L136" s="16">
        <f>'[1]TCE - ANEXO III - Preencher'!M145</f>
        <v>5.23</v>
      </c>
      <c r="M136" s="16">
        <f t="shared" si="13"/>
        <v>28.709999999999997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155.44999999999999</v>
      </c>
    </row>
    <row r="137" spans="1:28" s="4" customFormat="1">
      <c r="A137" s="9">
        <f>IFERROR(VLOOKUP(B137,'[1]DADOS (OCULTAR)'!$P$3:$R$53,3,0),"")</f>
        <v>9767633000447</v>
      </c>
      <c r="B137" s="10" t="str">
        <f>'[1]TCE - ANEXO III - Preencher'!C146</f>
        <v>HOSPITAL SILVIO MAGALHÃES</v>
      </c>
      <c r="C137" s="11"/>
      <c r="D137" s="12" t="str">
        <f>'[1]TCE - ANEXO III - Preencher'!E146</f>
        <v>CLAUMANY WEDMAN MENEZES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 t="str">
        <f>IF('[1]TCE - ANEXO III - Preencher'!H146="","",'[1]TCE - ANEXO III - Preencher'!H146)</f>
        <v>03/2020</v>
      </c>
      <c r="H137" s="15">
        <f>'[1]TCE - ANEXO III - Preencher'!I146</f>
        <v>0</v>
      </c>
      <c r="I137" s="15">
        <f>'[1]TCE - ANEXO III - Preencher'!J146</f>
        <v>111.58</v>
      </c>
      <c r="J137" s="15">
        <f>'[1]TCE - ANEXO III - Preencher'!K146</f>
        <v>0</v>
      </c>
      <c r="K137" s="16">
        <f>'[1]TCE - ANEXO III - Preencher'!L146</f>
        <v>33.94</v>
      </c>
      <c r="L137" s="16">
        <f>'[1]TCE - ANEXO III - Preencher'!M146</f>
        <v>5.23</v>
      </c>
      <c r="M137" s="16">
        <f t="shared" si="13"/>
        <v>28.709999999999997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140.29</v>
      </c>
    </row>
    <row r="138" spans="1:28" s="4" customFormat="1">
      <c r="A138" s="9">
        <f>IFERROR(VLOOKUP(B138,'[1]DADOS (OCULTAR)'!$P$3:$R$53,3,0),"")</f>
        <v>9767633000447</v>
      </c>
      <c r="B138" s="10" t="str">
        <f>'[1]TCE - ANEXO III - Preencher'!C147</f>
        <v>HOSPITAL SILVIO MAGALHÃES</v>
      </c>
      <c r="C138" s="11"/>
      <c r="D138" s="12" t="str">
        <f>'[1]TCE - ANEXO III - Preencher'!E147</f>
        <v>CLECIA MARIA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 t="str">
        <f>IF('[1]TCE - ANEXO III - Preencher'!H147="","",'[1]TCE - ANEXO III - Preencher'!H147)</f>
        <v>03/2020</v>
      </c>
      <c r="H138" s="15">
        <f>'[1]TCE - ANEXO III - Preencher'!I147</f>
        <v>0</v>
      </c>
      <c r="I138" s="15">
        <f>'[1]TCE - ANEXO III - Preencher'!J147</f>
        <v>125.99</v>
      </c>
      <c r="J138" s="15">
        <f>'[1]TCE - ANEXO III - Preencher'!K147</f>
        <v>0</v>
      </c>
      <c r="K138" s="16">
        <f>'[1]TCE - ANEXO III - Preencher'!L147</f>
        <v>33.94</v>
      </c>
      <c r="L138" s="16">
        <f>'[1]TCE - ANEXO III - Preencher'!M147</f>
        <v>5.23</v>
      </c>
      <c r="M138" s="16">
        <f t="shared" si="13"/>
        <v>28.709999999999997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154.69999999999999</v>
      </c>
    </row>
    <row r="139" spans="1:28" s="4" customFormat="1">
      <c r="A139" s="9">
        <f>IFERROR(VLOOKUP(B139,'[1]DADOS (OCULTAR)'!$P$3:$R$53,3,0),"")</f>
        <v>9767633000447</v>
      </c>
      <c r="B139" s="10" t="str">
        <f>'[1]TCE - ANEXO III - Preencher'!C148</f>
        <v>HOSPITAL SILVIO MAGALHÃES</v>
      </c>
      <c r="C139" s="11"/>
      <c r="D139" s="12" t="str">
        <f>'[1]TCE - ANEXO III - Preencher'!E148</f>
        <v>CLECIA MARTINS BRAZ OLAVO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 t="str">
        <f>IF('[1]TCE - ANEXO III - Preencher'!H148="","",'[1]TCE - ANEXO III - Preencher'!H148)</f>
        <v>03/2020</v>
      </c>
      <c r="H139" s="15">
        <f>'[1]TCE - ANEXO III - Preencher'!I148</f>
        <v>0</v>
      </c>
      <c r="I139" s="15">
        <f>'[1]TCE - ANEXO III - Preencher'!J148</f>
        <v>116.01</v>
      </c>
      <c r="J139" s="15">
        <f>'[1]TCE - ANEXO III - Preencher'!K148</f>
        <v>0</v>
      </c>
      <c r="K139" s="16">
        <f>'[1]TCE - ANEXO III - Preencher'!L148</f>
        <v>33.94</v>
      </c>
      <c r="L139" s="16">
        <f>'[1]TCE - ANEXO III - Preencher'!M148</f>
        <v>5.23</v>
      </c>
      <c r="M139" s="16">
        <f t="shared" si="13"/>
        <v>28.709999999999997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144.72</v>
      </c>
    </row>
    <row r="140" spans="1:28" s="4" customFormat="1">
      <c r="A140" s="9">
        <f>IFERROR(VLOOKUP(B140,'[1]DADOS (OCULTAR)'!$P$3:$R$53,3,0),"")</f>
        <v>9767633000447</v>
      </c>
      <c r="B140" s="10" t="str">
        <f>'[1]TCE - ANEXO III - Preencher'!C149</f>
        <v>HOSPITAL SILVIO MAGALHÃES</v>
      </c>
      <c r="C140" s="11"/>
      <c r="D140" s="12" t="str">
        <f>'[1]TCE - ANEXO III - Preencher'!E149</f>
        <v>CLECIA RAFAELA BATISTA MELO RAMOS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 t="str">
        <f>IF('[1]TCE - ANEXO III - Preencher'!H149="","",'[1]TCE - ANEXO III - Preencher'!H149)</f>
        <v>03/2020</v>
      </c>
      <c r="H140" s="15">
        <f>'[1]TCE - ANEXO III - Preencher'!I149</f>
        <v>0</v>
      </c>
      <c r="I140" s="15">
        <f>'[1]TCE - ANEXO III - Preencher'!J149</f>
        <v>210.44</v>
      </c>
      <c r="J140" s="15">
        <f>'[1]TCE - ANEXO III - Preencher'!K149</f>
        <v>0</v>
      </c>
      <c r="K140" s="16">
        <f>'[1]TCE - ANEXO III - Preencher'!L149</f>
        <v>33.94</v>
      </c>
      <c r="L140" s="16">
        <f>'[1]TCE - ANEXO III - Preencher'!M149</f>
        <v>5.23</v>
      </c>
      <c r="M140" s="16">
        <f t="shared" si="13"/>
        <v>28.709999999999997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239.15</v>
      </c>
    </row>
    <row r="141" spans="1:28" s="4" customFormat="1">
      <c r="A141" s="9">
        <f>IFERROR(VLOOKUP(B141,'[1]DADOS (OCULTAR)'!$P$3:$R$53,3,0),"")</f>
        <v>9767633000447</v>
      </c>
      <c r="B141" s="10" t="str">
        <f>'[1]TCE - ANEXO III - Preencher'!C150</f>
        <v>HOSPITAL SILVIO MAGALHÃES</v>
      </c>
      <c r="C141" s="11"/>
      <c r="D141" s="12" t="str">
        <f>'[1]TCE - ANEXO III - Preencher'!E150</f>
        <v>CLECIANE RAMOS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 t="str">
        <f>IF('[1]TCE - ANEXO III - Preencher'!H150="","",'[1]TCE - ANEXO III - Preencher'!H150)</f>
        <v>03/2020</v>
      </c>
      <c r="H141" s="15">
        <f>'[1]TCE - ANEXO III - Preencher'!I150</f>
        <v>0</v>
      </c>
      <c r="I141" s="15">
        <f>'[1]TCE - ANEXO III - Preencher'!J150</f>
        <v>111.66</v>
      </c>
      <c r="J141" s="15">
        <f>'[1]TCE - ANEXO III - Preencher'!K150</f>
        <v>0</v>
      </c>
      <c r="K141" s="16">
        <f>'[1]TCE - ANEXO III - Preencher'!L150</f>
        <v>33.94</v>
      </c>
      <c r="L141" s="16">
        <f>'[1]TCE - ANEXO III - Preencher'!M150</f>
        <v>5.23</v>
      </c>
      <c r="M141" s="16">
        <f t="shared" si="13"/>
        <v>28.709999999999997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64</v>
      </c>
      <c r="U141" s="16">
        <f>'[1]TCE - ANEXO III - Preencher'!V150</f>
        <v>0</v>
      </c>
      <c r="V141" s="17">
        <f t="shared" si="16"/>
        <v>64</v>
      </c>
      <c r="W141" s="18" t="str">
        <f>IF('[1]TCE - ANEXO III - Preencher'!X150="","",'[1]TCE - ANEXO III - Preencher'!X150)</f>
        <v>AUX.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204.37</v>
      </c>
    </row>
    <row r="142" spans="1:28" s="4" customFormat="1">
      <c r="A142" s="9">
        <f>IFERROR(VLOOKUP(B142,'[1]DADOS (OCULTAR)'!$P$3:$R$53,3,0),"")</f>
        <v>9767633000447</v>
      </c>
      <c r="B142" s="10" t="str">
        <f>'[1]TCE - ANEXO III - Preencher'!C151</f>
        <v>HOSPITAL SILVIO MAGALHÃES</v>
      </c>
      <c r="C142" s="11"/>
      <c r="D142" s="12" t="str">
        <f>'[1]TCE - ANEXO III - Preencher'!E151</f>
        <v>CLEDJA PATRICIA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 t="str">
        <f>IF('[1]TCE - ANEXO III - Preencher'!H151="","",'[1]TCE - ANEXO III - Preencher'!H151)</f>
        <v>03/2020</v>
      </c>
      <c r="H142" s="15">
        <f>'[1]TCE - ANEXO III - Preencher'!I151</f>
        <v>0</v>
      </c>
      <c r="I142" s="15">
        <f>'[1]TCE - ANEXO III - Preencher'!J151</f>
        <v>154.37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154.37</v>
      </c>
    </row>
    <row r="143" spans="1:28" s="4" customFormat="1">
      <c r="A143" s="9">
        <f>IFERROR(VLOOKUP(B143,'[1]DADOS (OCULTAR)'!$P$3:$R$53,3,0),"")</f>
        <v>9767633000447</v>
      </c>
      <c r="B143" s="10" t="str">
        <f>'[1]TCE - ANEXO III - Preencher'!C152</f>
        <v>HOSPITAL SILVIO MAGALHÃES</v>
      </c>
      <c r="C143" s="11"/>
      <c r="D143" s="12" t="str">
        <f>'[1]TCE - ANEXO III - Preencher'!E152</f>
        <v>CLEDSON ROBERTO DA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517410</v>
      </c>
      <c r="G143" s="14" t="str">
        <f>IF('[1]TCE - ANEXO III - Preencher'!H152="","",'[1]TCE - ANEXO III - Preencher'!H152)</f>
        <v>03/2020</v>
      </c>
      <c r="H143" s="15">
        <f>'[1]TCE - ANEXO III - Preencher'!I152</f>
        <v>0</v>
      </c>
      <c r="I143" s="15">
        <f>'[1]TCE - ANEXO III - Preencher'!J152</f>
        <v>107.09</v>
      </c>
      <c r="J143" s="15">
        <f>'[1]TCE - ANEXO III - Preencher'!K152</f>
        <v>0</v>
      </c>
      <c r="K143" s="16">
        <f>'[1]TCE - ANEXO III - Preencher'!L152</f>
        <v>33.94</v>
      </c>
      <c r="L143" s="16">
        <f>'[1]TCE - ANEXO III - Preencher'!M152</f>
        <v>5.23</v>
      </c>
      <c r="M143" s="16">
        <f t="shared" si="13"/>
        <v>28.709999999999997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135.80000000000001</v>
      </c>
    </row>
    <row r="144" spans="1:28" s="4" customFormat="1">
      <c r="A144" s="9">
        <f>IFERROR(VLOOKUP(B144,'[1]DADOS (OCULTAR)'!$P$3:$R$53,3,0),"")</f>
        <v>9767633000447</v>
      </c>
      <c r="B144" s="10" t="str">
        <f>'[1]TCE - ANEXO III - Preencher'!C153</f>
        <v>HOSPITAL SILVIO MAGALHÃES</v>
      </c>
      <c r="C144" s="11"/>
      <c r="D144" s="12" t="str">
        <f>'[1]TCE - ANEXO III - Preencher'!E153</f>
        <v>CLEITON RAFAEL DOMINGOS DA COSTA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517410</v>
      </c>
      <c r="G144" s="14" t="str">
        <f>IF('[1]TCE - ANEXO III - Preencher'!H153="","",'[1]TCE - ANEXO III - Preencher'!H153)</f>
        <v>03/2020</v>
      </c>
      <c r="H144" s="15">
        <f>'[1]TCE - ANEXO III - Preencher'!I153</f>
        <v>0</v>
      </c>
      <c r="I144" s="15">
        <f>'[1]TCE - ANEXO III - Preencher'!J153</f>
        <v>94.76</v>
      </c>
      <c r="J144" s="15">
        <f>'[1]TCE - ANEXO III - Preencher'!K153</f>
        <v>0</v>
      </c>
      <c r="K144" s="16">
        <f>'[1]TCE - ANEXO III - Preencher'!L153</f>
        <v>33.94</v>
      </c>
      <c r="L144" s="16">
        <f>'[1]TCE - ANEXO III - Preencher'!M153</f>
        <v>5.23</v>
      </c>
      <c r="M144" s="16">
        <f t="shared" si="13"/>
        <v>28.709999999999997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123.47</v>
      </c>
    </row>
    <row r="145" spans="1:28" s="4" customFormat="1">
      <c r="A145" s="9">
        <f>IFERROR(VLOOKUP(B145,'[1]DADOS (OCULTAR)'!$P$3:$R$53,3,0),"")</f>
        <v>9767633000447</v>
      </c>
      <c r="B145" s="10" t="str">
        <f>'[1]TCE - ANEXO III - Preencher'!C154</f>
        <v>HOSPITAL SILVIO MAGALHÃES</v>
      </c>
      <c r="C145" s="11"/>
      <c r="D145" s="12" t="str">
        <f>'[1]TCE - ANEXO III - Preencher'!E154</f>
        <v>CLESIA MARIA MAGALHAES DE MORAIS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225150</v>
      </c>
      <c r="G145" s="14" t="str">
        <f>IF('[1]TCE - ANEXO III - Preencher'!H154="","",'[1]TCE - ANEXO III - Preencher'!H154)</f>
        <v>03/2020</v>
      </c>
      <c r="H145" s="15">
        <f>'[1]TCE - ANEXO III - Preencher'!I154</f>
        <v>0</v>
      </c>
      <c r="I145" s="15">
        <f>'[1]TCE - ANEXO III - Preencher'!J154</f>
        <v>957.52</v>
      </c>
      <c r="J145" s="15">
        <f>'[1]TCE - ANEXO III - Preencher'!K154</f>
        <v>0</v>
      </c>
      <c r="K145" s="16">
        <f>'[1]TCE - ANEXO III - Preencher'!L154</f>
        <v>33.94</v>
      </c>
      <c r="L145" s="16">
        <f>'[1]TCE - ANEXO III - Preencher'!M154</f>
        <v>5.23</v>
      </c>
      <c r="M145" s="16">
        <f t="shared" si="13"/>
        <v>28.709999999999997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986.23</v>
      </c>
    </row>
    <row r="146" spans="1:28" s="4" customFormat="1">
      <c r="A146" s="9">
        <f>IFERROR(VLOOKUP(B146,'[1]DADOS (OCULTAR)'!$P$3:$R$53,3,0),"")</f>
        <v>9767633000447</v>
      </c>
      <c r="B146" s="10" t="str">
        <f>'[1]TCE - ANEXO III - Preencher'!C155</f>
        <v>HOSPITAL SILVIO MAGALHÃES</v>
      </c>
      <c r="C146" s="11"/>
      <c r="D146" s="12" t="str">
        <f>'[1]TCE - ANEXO III - Preencher'!E155</f>
        <v>CLEYBSON SALUSTIANO FERRAZ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422110</v>
      </c>
      <c r="G146" s="14" t="str">
        <f>IF('[1]TCE - ANEXO III - Preencher'!H155="","",'[1]TCE - ANEXO III - Preencher'!H155)</f>
        <v>03/2020</v>
      </c>
      <c r="H146" s="15">
        <f>'[1]TCE - ANEXO III - Preencher'!I155</f>
        <v>0</v>
      </c>
      <c r="I146" s="15">
        <f>'[1]TCE - ANEXO III - Preencher'!J155</f>
        <v>107.4</v>
      </c>
      <c r="J146" s="15">
        <f>'[1]TCE - ANEXO III - Preencher'!K155</f>
        <v>0</v>
      </c>
      <c r="K146" s="16">
        <f>'[1]TCE - ANEXO III - Preencher'!L155</f>
        <v>33.94</v>
      </c>
      <c r="L146" s="16">
        <f>'[1]TCE - ANEXO III - Preencher'!M155</f>
        <v>5.23</v>
      </c>
      <c r="M146" s="16">
        <f t="shared" si="13"/>
        <v>28.709999999999997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136.11000000000001</v>
      </c>
    </row>
    <row r="147" spans="1:28" s="4" customFormat="1">
      <c r="A147" s="9">
        <f>IFERROR(VLOOKUP(B147,'[1]DADOS (OCULTAR)'!$P$3:$R$53,3,0),"")</f>
        <v>9767633000447</v>
      </c>
      <c r="B147" s="10" t="str">
        <f>'[1]TCE - ANEXO III - Preencher'!C156</f>
        <v>HOSPITAL SILVIO MAGALHÃES</v>
      </c>
      <c r="C147" s="11"/>
      <c r="D147" s="12" t="str">
        <f>'[1]TCE - ANEXO III - Preencher'!E156</f>
        <v>COARACY DE FRANCA PESSOA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225225</v>
      </c>
      <c r="G147" s="14" t="str">
        <f>IF('[1]TCE - ANEXO III - Preencher'!H156="","",'[1]TCE - ANEXO III - Preencher'!H156)</f>
        <v>03/2020</v>
      </c>
      <c r="H147" s="15">
        <f>'[1]TCE - ANEXO III - Preencher'!I156</f>
        <v>0</v>
      </c>
      <c r="I147" s="15">
        <f>'[1]TCE - ANEXO III - Preencher'!J156</f>
        <v>745.59</v>
      </c>
      <c r="J147" s="15">
        <f>'[1]TCE - ANEXO III - Preencher'!K156</f>
        <v>0</v>
      </c>
      <c r="K147" s="16">
        <f>'[1]TCE - ANEXO III - Preencher'!L156</f>
        <v>33.94</v>
      </c>
      <c r="L147" s="16">
        <f>'[1]TCE - ANEXO III - Preencher'!M156</f>
        <v>5.23</v>
      </c>
      <c r="M147" s="16">
        <f t="shared" si="13"/>
        <v>28.709999999999997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774.30000000000007</v>
      </c>
    </row>
    <row r="148" spans="1:28" s="4" customFormat="1">
      <c r="A148" s="9">
        <f>IFERROR(VLOOKUP(B148,'[1]DADOS (OCULTAR)'!$P$3:$R$53,3,0),"")</f>
        <v>9767633000447</v>
      </c>
      <c r="B148" s="10" t="str">
        <f>'[1]TCE - ANEXO III - Preencher'!C157</f>
        <v>HOSPITAL SILVIO MAGALHÃES</v>
      </c>
      <c r="C148" s="11"/>
      <c r="D148" s="12" t="str">
        <f>'[1]TCE - ANEXO III - Preencher'!E157</f>
        <v xml:space="preserve">CREUZINETE DE SOUZA SILVA 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517410</v>
      </c>
      <c r="G148" s="14" t="str">
        <f>IF('[1]TCE - ANEXO III - Preencher'!H157="","",'[1]TCE - ANEXO III - Preencher'!H157)</f>
        <v>03/2020</v>
      </c>
      <c r="H148" s="15">
        <f>'[1]TCE - ANEXO III - Preencher'!I157</f>
        <v>0</v>
      </c>
      <c r="I148" s="15">
        <f>'[1]TCE - ANEXO III - Preencher'!J157</f>
        <v>94.49</v>
      </c>
      <c r="J148" s="15">
        <f>'[1]TCE - ANEXO III - Preencher'!K157</f>
        <v>0</v>
      </c>
      <c r="K148" s="16">
        <f>'[1]TCE - ANEXO III - Preencher'!L157</f>
        <v>33.94</v>
      </c>
      <c r="L148" s="16">
        <f>'[1]TCE - ANEXO III - Preencher'!M157</f>
        <v>5.23</v>
      </c>
      <c r="M148" s="16">
        <f t="shared" si="13"/>
        <v>28.709999999999997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100</v>
      </c>
      <c r="R148" s="16">
        <f>'[1]TCE - ANEXO III - Preencher'!S157</f>
        <v>62.7</v>
      </c>
      <c r="S148" s="17">
        <f t="shared" si="15"/>
        <v>37.299999999999997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160.5</v>
      </c>
    </row>
    <row r="149" spans="1:28" s="4" customFormat="1">
      <c r="A149" s="9">
        <f>IFERROR(VLOOKUP(B149,'[1]DADOS (OCULTAR)'!$P$3:$R$53,3,0),"")</f>
        <v>9767633000447</v>
      </c>
      <c r="B149" s="10" t="str">
        <f>'[1]TCE - ANEXO III - Preencher'!C158</f>
        <v>HOSPITAL SILVIO MAGALHÃES</v>
      </c>
      <c r="C149" s="11"/>
      <c r="D149" s="12" t="str">
        <f>'[1]TCE - ANEXO III - Preencher'!E158</f>
        <v xml:space="preserve">CRISNEIDE OLIVEIRA DOS SANTOS 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 t="str">
        <f>IF('[1]TCE - ANEXO III - Preencher'!H158="","",'[1]TCE - ANEXO III - Preencher'!H158)</f>
        <v>03/2020</v>
      </c>
      <c r="H149" s="15">
        <f>'[1]TCE - ANEXO III - Preencher'!I158</f>
        <v>0</v>
      </c>
      <c r="I149" s="15">
        <f>'[1]TCE - ANEXO III - Preencher'!J158</f>
        <v>107.48</v>
      </c>
      <c r="J149" s="15">
        <f>'[1]TCE - ANEXO III - Preencher'!K158</f>
        <v>0</v>
      </c>
      <c r="K149" s="16">
        <f>'[1]TCE - ANEXO III - Preencher'!L158</f>
        <v>33.94</v>
      </c>
      <c r="L149" s="16">
        <f>'[1]TCE - ANEXO III - Preencher'!M158</f>
        <v>5.23</v>
      </c>
      <c r="M149" s="16">
        <f t="shared" si="13"/>
        <v>28.709999999999997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136.19</v>
      </c>
    </row>
    <row r="150" spans="1:28" s="4" customFormat="1">
      <c r="A150" s="9">
        <f>IFERROR(VLOOKUP(B150,'[1]DADOS (OCULTAR)'!$P$3:$R$53,3,0),"")</f>
        <v>9767633000447</v>
      </c>
      <c r="B150" s="10" t="str">
        <f>'[1]TCE - ANEXO III - Preencher'!C159</f>
        <v>HOSPITAL SILVIO MAGALHÃES</v>
      </c>
      <c r="C150" s="11"/>
      <c r="D150" s="12" t="str">
        <f>'[1]TCE - ANEXO III - Preencher'!E159</f>
        <v>CRISTINAIDE BARROS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 t="str">
        <f>IF('[1]TCE - ANEXO III - Preencher'!H159="","",'[1]TCE - ANEXO III - Preencher'!H159)</f>
        <v>03/2020</v>
      </c>
      <c r="H150" s="15">
        <f>'[1]TCE - ANEXO III - Preencher'!I159</f>
        <v>0</v>
      </c>
      <c r="I150" s="15">
        <f>'[1]TCE - ANEXO III - Preencher'!J159</f>
        <v>125.99</v>
      </c>
      <c r="J150" s="15">
        <f>'[1]TCE - ANEXO III - Preencher'!K159</f>
        <v>0</v>
      </c>
      <c r="K150" s="16">
        <f>'[1]TCE - ANEXO III - Preencher'!L159</f>
        <v>33.94</v>
      </c>
      <c r="L150" s="16">
        <f>'[1]TCE - ANEXO III - Preencher'!M159</f>
        <v>5.23</v>
      </c>
      <c r="M150" s="16">
        <f t="shared" si="13"/>
        <v>28.709999999999997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154.69999999999999</v>
      </c>
    </row>
    <row r="151" spans="1:28" s="4" customFormat="1">
      <c r="A151" s="9">
        <f>IFERROR(VLOOKUP(B151,'[1]DADOS (OCULTAR)'!$P$3:$R$53,3,0),"")</f>
        <v>9767633000447</v>
      </c>
      <c r="B151" s="10" t="str">
        <f>'[1]TCE - ANEXO III - Preencher'!C160</f>
        <v>HOSPITAL SILVIO MAGALHÃES</v>
      </c>
      <c r="C151" s="11"/>
      <c r="D151" s="12" t="str">
        <f>'[1]TCE - ANEXO III - Preencher'!E160</f>
        <v>CYNTHIA DANTAS VICENTE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223505</v>
      </c>
      <c r="G151" s="14" t="str">
        <f>IF('[1]TCE - ANEXO III - Preencher'!H160="","",'[1]TCE - ANEXO III - Preencher'!H160)</f>
        <v>03/2020</v>
      </c>
      <c r="H151" s="15">
        <f>'[1]TCE - ANEXO III - Preencher'!I160</f>
        <v>0</v>
      </c>
      <c r="I151" s="15">
        <f>'[1]TCE - ANEXO III - Preencher'!J160</f>
        <v>336.45</v>
      </c>
      <c r="J151" s="15">
        <f>'[1]TCE - ANEXO III - Preencher'!K160</f>
        <v>0</v>
      </c>
      <c r="K151" s="16">
        <f>'[1]TCE - ANEXO III - Preencher'!L160</f>
        <v>33.94</v>
      </c>
      <c r="L151" s="16">
        <f>'[1]TCE - ANEXO III - Preencher'!M160</f>
        <v>5.23</v>
      </c>
      <c r="M151" s="16">
        <f t="shared" si="13"/>
        <v>28.709999999999997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365.15999999999997</v>
      </c>
    </row>
    <row r="152" spans="1:28" s="4" customFormat="1">
      <c r="A152" s="9">
        <f>IFERROR(VLOOKUP(B152,'[1]DADOS (OCULTAR)'!$P$3:$R$53,3,0),"")</f>
        <v>9767633000447</v>
      </c>
      <c r="B152" s="10" t="str">
        <f>'[1]TCE - ANEXO III - Preencher'!C161</f>
        <v>HOSPITAL SILVIO MAGALHÃES</v>
      </c>
      <c r="C152" s="11"/>
      <c r="D152" s="12" t="str">
        <f>'[1]TCE - ANEXO III - Preencher'!E161</f>
        <v>DAIANE BELMIRO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 t="str">
        <f>IF('[1]TCE - ANEXO III - Preencher'!H161="","",'[1]TCE - ANEXO III - Preencher'!H161)</f>
        <v>03/2020</v>
      </c>
      <c r="H152" s="15">
        <f>'[1]TCE - ANEXO III - Preencher'!I161</f>
        <v>0</v>
      </c>
      <c r="I152" s="15">
        <f>'[1]TCE - ANEXO III - Preencher'!J161</f>
        <v>111.83</v>
      </c>
      <c r="J152" s="15">
        <f>'[1]TCE - ANEXO III - Preencher'!K161</f>
        <v>0</v>
      </c>
      <c r="K152" s="16">
        <f>'[1]TCE - ANEXO III - Preencher'!L161</f>
        <v>33.94</v>
      </c>
      <c r="L152" s="16">
        <f>'[1]TCE - ANEXO III - Preencher'!M161</f>
        <v>5.23</v>
      </c>
      <c r="M152" s="16">
        <f t="shared" si="13"/>
        <v>28.709999999999997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64</v>
      </c>
      <c r="U152" s="16">
        <f>'[1]TCE - ANEXO III - Preencher'!V161</f>
        <v>0</v>
      </c>
      <c r="V152" s="17">
        <f t="shared" si="16"/>
        <v>64</v>
      </c>
      <c r="W152" s="18" t="str">
        <f>IF('[1]TCE - ANEXO III - Preencher'!X161="","",'[1]TCE - ANEXO III - Preencher'!X161)</f>
        <v>AUX.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204.54</v>
      </c>
    </row>
    <row r="153" spans="1:28" s="4" customFormat="1">
      <c r="A153" s="9">
        <f>IFERROR(VLOOKUP(B153,'[1]DADOS (OCULTAR)'!$P$3:$R$53,3,0),"")</f>
        <v>9767633000447</v>
      </c>
      <c r="B153" s="10" t="str">
        <f>'[1]TCE - ANEXO III - Preencher'!C162</f>
        <v>HOSPITAL SILVIO MAGALHÃES</v>
      </c>
      <c r="C153" s="11"/>
      <c r="D153" s="12" t="str">
        <f>'[1]TCE - ANEXO III - Preencher'!E162</f>
        <v>DAIANE GABRIELE SANTOS DE SOUSA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422110</v>
      </c>
      <c r="G153" s="14" t="str">
        <f>IF('[1]TCE - ANEXO III - Preencher'!H162="","",'[1]TCE - ANEXO III - Preencher'!H162)</f>
        <v>03/2020</v>
      </c>
      <c r="H153" s="15">
        <f>'[1]TCE - ANEXO III - Preencher'!I162</f>
        <v>0</v>
      </c>
      <c r="I153" s="15">
        <f>'[1]TCE - ANEXO III - Preencher'!J162</f>
        <v>9.75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100</v>
      </c>
      <c r="R153" s="16">
        <f>'[1]TCE - ANEXO III - Preencher'!S162</f>
        <v>28.29</v>
      </c>
      <c r="S153" s="17">
        <f t="shared" si="15"/>
        <v>71.710000000000008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81.460000000000008</v>
      </c>
    </row>
    <row r="154" spans="1:28" s="4" customFormat="1">
      <c r="A154" s="9">
        <f>IFERROR(VLOOKUP(B154,'[1]DADOS (OCULTAR)'!$P$3:$R$53,3,0),"")</f>
        <v>9767633000447</v>
      </c>
      <c r="B154" s="10" t="str">
        <f>'[1]TCE - ANEXO III - Preencher'!C163</f>
        <v>HOSPITAL SILVIO MAGALHÃES</v>
      </c>
      <c r="C154" s="11"/>
      <c r="D154" s="12" t="str">
        <f>'[1]TCE - ANEXO III - Preencher'!E163</f>
        <v xml:space="preserve">DAMIANA VIEIRA DE SENA 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 t="str">
        <f>IF('[1]TCE - ANEXO III - Preencher'!H163="","",'[1]TCE - ANEXO III - Preencher'!H163)</f>
        <v>03/2020</v>
      </c>
      <c r="H154" s="15">
        <f>'[1]TCE - ANEXO III - Preencher'!I163</f>
        <v>0</v>
      </c>
      <c r="I154" s="15">
        <f>'[1]TCE - ANEXO III - Preencher'!J163</f>
        <v>215.59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215.59</v>
      </c>
    </row>
    <row r="155" spans="1:28" s="4" customFormat="1">
      <c r="A155" s="9">
        <f>IFERROR(VLOOKUP(B155,'[1]DADOS (OCULTAR)'!$P$3:$R$53,3,0),"")</f>
        <v>9767633000447</v>
      </c>
      <c r="B155" s="10" t="str">
        <f>'[1]TCE - ANEXO III - Preencher'!C164</f>
        <v>HOSPITAL SILVIO MAGALHÃES</v>
      </c>
      <c r="C155" s="11"/>
      <c r="D155" s="12" t="str">
        <f>'[1]TCE - ANEXO III - Preencher'!E164</f>
        <v>DANIEL SANCHES RIBEIRO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225270</v>
      </c>
      <c r="G155" s="14" t="str">
        <f>IF('[1]TCE - ANEXO III - Preencher'!H164="","",'[1]TCE - ANEXO III - Preencher'!H164)</f>
        <v>03/2020</v>
      </c>
      <c r="H155" s="15">
        <f>'[1]TCE - ANEXO III - Preencher'!I164</f>
        <v>0</v>
      </c>
      <c r="I155" s="15">
        <f>'[1]TCE - ANEXO III - Preencher'!J164</f>
        <v>1038.8599999999999</v>
      </c>
      <c r="J155" s="15">
        <f>'[1]TCE - ANEXO III - Preencher'!K164</f>
        <v>0</v>
      </c>
      <c r="K155" s="16">
        <f>'[1]TCE - ANEXO III - Preencher'!L164</f>
        <v>33.94</v>
      </c>
      <c r="L155" s="16">
        <f>'[1]TCE - ANEXO III - Preencher'!M164</f>
        <v>5.23</v>
      </c>
      <c r="M155" s="16">
        <f t="shared" si="13"/>
        <v>28.709999999999997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1067.57</v>
      </c>
    </row>
    <row r="156" spans="1:28" s="4" customFormat="1">
      <c r="A156" s="9">
        <f>IFERROR(VLOOKUP(B156,'[1]DADOS (OCULTAR)'!$P$3:$R$53,3,0),"")</f>
        <v>9767633000447</v>
      </c>
      <c r="B156" s="10" t="str">
        <f>'[1]TCE - ANEXO III - Preencher'!C165</f>
        <v>HOSPITAL SILVIO MAGALHÃES</v>
      </c>
      <c r="C156" s="11"/>
      <c r="D156" s="12" t="str">
        <f>'[1]TCE - ANEXO III - Preencher'!E165</f>
        <v>DANIEL VICENTE DO NASCIMENTO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515110</v>
      </c>
      <c r="G156" s="14" t="str">
        <f>IF('[1]TCE - ANEXO III - Preencher'!H165="","",'[1]TCE - ANEXO III - Preencher'!H165)</f>
        <v>03/2020</v>
      </c>
      <c r="H156" s="15">
        <f>'[1]TCE - ANEXO III - Preencher'!I165</f>
        <v>0</v>
      </c>
      <c r="I156" s="15">
        <f>'[1]TCE - ANEXO III - Preencher'!J165</f>
        <v>109.42</v>
      </c>
      <c r="J156" s="15">
        <f>'[1]TCE - ANEXO III - Preencher'!K165</f>
        <v>0</v>
      </c>
      <c r="K156" s="16">
        <f>'[1]TCE - ANEXO III - Preencher'!L165</f>
        <v>33.94</v>
      </c>
      <c r="L156" s="16">
        <f>'[1]TCE - ANEXO III - Preencher'!M165</f>
        <v>5.23</v>
      </c>
      <c r="M156" s="16">
        <f t="shared" si="13"/>
        <v>28.709999999999997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138.13</v>
      </c>
    </row>
    <row r="157" spans="1:28" s="4" customFormat="1">
      <c r="A157" s="9">
        <f>IFERROR(VLOOKUP(B157,'[1]DADOS (OCULTAR)'!$P$3:$R$53,3,0),"")</f>
        <v>9767633000447</v>
      </c>
      <c r="B157" s="10" t="str">
        <f>'[1]TCE - ANEXO III - Preencher'!C166</f>
        <v>HOSPITAL SILVIO MAGALHÃES</v>
      </c>
      <c r="C157" s="11"/>
      <c r="D157" s="12" t="str">
        <f>'[1]TCE - ANEXO III - Preencher'!E166</f>
        <v>DANUBIA BENTO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 t="str">
        <f>IF('[1]TCE - ANEXO III - Preencher'!H166="","",'[1]TCE - ANEXO III - Preencher'!H166)</f>
        <v>03/2020</v>
      </c>
      <c r="H157" s="15">
        <f>'[1]TCE - ANEXO III - Preencher'!I166</f>
        <v>0</v>
      </c>
      <c r="I157" s="15">
        <f>'[1]TCE - ANEXO III - Preencher'!J166</f>
        <v>126.74</v>
      </c>
      <c r="J157" s="15">
        <f>'[1]TCE - ANEXO III - Preencher'!K166</f>
        <v>0</v>
      </c>
      <c r="K157" s="16">
        <f>'[1]TCE - ANEXO III - Preencher'!L166</f>
        <v>33.94</v>
      </c>
      <c r="L157" s="16">
        <f>'[1]TCE - ANEXO III - Preencher'!M166</f>
        <v>5.23</v>
      </c>
      <c r="M157" s="16">
        <f t="shared" si="13"/>
        <v>28.709999999999997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64</v>
      </c>
      <c r="U157" s="16">
        <f>'[1]TCE - ANEXO III - Preencher'!V166</f>
        <v>0</v>
      </c>
      <c r="V157" s="17">
        <f t="shared" si="16"/>
        <v>64</v>
      </c>
      <c r="W157" s="18" t="str">
        <f>IF('[1]TCE - ANEXO III - Preencher'!X166="","",'[1]TCE - ANEXO III - Preencher'!X166)</f>
        <v>AUX.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219.45</v>
      </c>
    </row>
    <row r="158" spans="1:28" s="4" customFormat="1">
      <c r="A158" s="9">
        <f>IFERROR(VLOOKUP(B158,'[1]DADOS (OCULTAR)'!$P$3:$R$53,3,0),"")</f>
        <v>9767633000447</v>
      </c>
      <c r="B158" s="10" t="str">
        <f>'[1]TCE - ANEXO III - Preencher'!C167</f>
        <v>HOSPITAL SILVIO MAGALHÃES</v>
      </c>
      <c r="C158" s="11"/>
      <c r="D158" s="12" t="str">
        <f>'[1]TCE - ANEXO III - Preencher'!E167</f>
        <v>DAYANA LARISSA PEREIRA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422110</v>
      </c>
      <c r="G158" s="14" t="str">
        <f>IF('[1]TCE - ANEXO III - Preencher'!H167="","",'[1]TCE - ANEXO III - Preencher'!H167)</f>
        <v>03/2020</v>
      </c>
      <c r="H158" s="15">
        <f>'[1]TCE - ANEXO III - Preencher'!I167</f>
        <v>0</v>
      </c>
      <c r="I158" s="15">
        <f>'[1]TCE - ANEXO III - Preencher'!J167</f>
        <v>94.76</v>
      </c>
      <c r="J158" s="15">
        <f>'[1]TCE - ANEXO III - Preencher'!K167</f>
        <v>0</v>
      </c>
      <c r="K158" s="16">
        <f>'[1]TCE - ANEXO III - Preencher'!L167</f>
        <v>33.94</v>
      </c>
      <c r="L158" s="16">
        <f>'[1]TCE - ANEXO III - Preencher'!M167</f>
        <v>5.23</v>
      </c>
      <c r="M158" s="16">
        <f t="shared" si="13"/>
        <v>28.709999999999997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123.47</v>
      </c>
    </row>
    <row r="159" spans="1:28" s="4" customFormat="1">
      <c r="A159" s="9">
        <f>IFERROR(VLOOKUP(B159,'[1]DADOS (OCULTAR)'!$P$3:$R$53,3,0),"")</f>
        <v>9767633000447</v>
      </c>
      <c r="B159" s="10" t="str">
        <f>'[1]TCE - ANEXO III - Preencher'!C168</f>
        <v>HOSPITAL SILVIO MAGALHÃES</v>
      </c>
      <c r="C159" s="11"/>
      <c r="D159" s="12" t="str">
        <f>'[1]TCE - ANEXO III - Preencher'!E168</f>
        <v>DAYANE HADASSA DE LIMA MELO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223710</v>
      </c>
      <c r="G159" s="14" t="str">
        <f>IF('[1]TCE - ANEXO III - Preencher'!H168="","",'[1]TCE - ANEXO III - Preencher'!H168)</f>
        <v>03/2020</v>
      </c>
      <c r="H159" s="15">
        <f>'[1]TCE - ANEXO III - Preencher'!I168</f>
        <v>0</v>
      </c>
      <c r="I159" s="15">
        <f>'[1]TCE - ANEXO III - Preencher'!J168</f>
        <v>303.89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303.89</v>
      </c>
    </row>
    <row r="160" spans="1:28" s="4" customFormat="1">
      <c r="A160" s="9">
        <f>IFERROR(VLOOKUP(B160,'[1]DADOS (OCULTAR)'!$P$3:$R$53,3,0),"")</f>
        <v>9767633000447</v>
      </c>
      <c r="B160" s="10" t="str">
        <f>'[1]TCE - ANEXO III - Preencher'!C169</f>
        <v>HOSPITAL SILVIO MAGALHÃES</v>
      </c>
      <c r="C160" s="11"/>
      <c r="D160" s="12" t="str">
        <f>'[1]TCE - ANEXO III - Preencher'!E169</f>
        <v>DEBORA MARIA DOS SANTOS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 t="str">
        <f>IF('[1]TCE - ANEXO III - Preencher'!H169="","",'[1]TCE - ANEXO III - Preencher'!H169)</f>
        <v>03/2020</v>
      </c>
      <c r="H160" s="15">
        <f>'[1]TCE - ANEXO III - Preencher'!I169</f>
        <v>0</v>
      </c>
      <c r="I160" s="15">
        <f>'[1]TCE - ANEXO III - Preencher'!J169</f>
        <v>107.48</v>
      </c>
      <c r="J160" s="15">
        <f>'[1]TCE - ANEXO III - Preencher'!K169</f>
        <v>0</v>
      </c>
      <c r="K160" s="16">
        <f>'[1]TCE - ANEXO III - Preencher'!L169</f>
        <v>33.94</v>
      </c>
      <c r="L160" s="16">
        <f>'[1]TCE - ANEXO III - Preencher'!M169</f>
        <v>5.23</v>
      </c>
      <c r="M160" s="16">
        <f t="shared" si="13"/>
        <v>28.709999999999997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100</v>
      </c>
      <c r="R160" s="16">
        <f>'[1]TCE - ANEXO III - Preencher'!S169</f>
        <v>62.7</v>
      </c>
      <c r="S160" s="17">
        <f t="shared" si="15"/>
        <v>37.299999999999997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173.49</v>
      </c>
    </row>
    <row r="161" spans="1:28" s="4" customFormat="1">
      <c r="A161" s="9">
        <f>IFERROR(VLOOKUP(B161,'[1]DADOS (OCULTAR)'!$P$3:$R$53,3,0),"")</f>
        <v>9767633000447</v>
      </c>
      <c r="B161" s="10" t="str">
        <f>'[1]TCE - ANEXO III - Preencher'!C170</f>
        <v>HOSPITAL SILVIO MAGALHÃES</v>
      </c>
      <c r="C161" s="11"/>
      <c r="D161" s="12" t="str">
        <f>'[1]TCE - ANEXO III - Preencher'!E170</f>
        <v>DEBORA MARKLAYNNE BEZERRA NEVES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 t="str">
        <f>IF('[1]TCE - ANEXO III - Preencher'!H170="","",'[1]TCE - ANEXO III - Preencher'!H170)</f>
        <v>03/2020</v>
      </c>
      <c r="H161" s="15">
        <f>'[1]TCE - ANEXO III - Preencher'!I170</f>
        <v>0</v>
      </c>
      <c r="I161" s="15">
        <f>'[1]TCE - ANEXO III - Preencher'!J170</f>
        <v>165.34</v>
      </c>
      <c r="J161" s="15">
        <f>'[1]TCE - ANEXO III - Preencher'!K170</f>
        <v>0</v>
      </c>
      <c r="K161" s="16">
        <f>'[1]TCE - ANEXO III - Preencher'!L170</f>
        <v>33.94</v>
      </c>
      <c r="L161" s="16">
        <f>'[1]TCE - ANEXO III - Preencher'!M170</f>
        <v>5.23</v>
      </c>
      <c r="M161" s="16">
        <f t="shared" si="13"/>
        <v>28.709999999999997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194.05</v>
      </c>
    </row>
    <row r="162" spans="1:28" s="4" customFormat="1">
      <c r="A162" s="9">
        <f>IFERROR(VLOOKUP(B162,'[1]DADOS (OCULTAR)'!$P$3:$R$53,3,0),"")</f>
        <v>9767633000447</v>
      </c>
      <c r="B162" s="10" t="str">
        <f>'[1]TCE - ANEXO III - Preencher'!C171</f>
        <v>HOSPITAL SILVIO MAGALHÃES</v>
      </c>
      <c r="C162" s="11"/>
      <c r="D162" s="12" t="str">
        <f>'[1]TCE - ANEXO III - Preencher'!E171</f>
        <v>DEBORA RAPHAELA SOARES LINS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322205</v>
      </c>
      <c r="G162" s="14" t="str">
        <f>IF('[1]TCE - ANEXO III - Preencher'!H171="","",'[1]TCE - ANEXO III - Preencher'!H171)</f>
        <v>03/2020</v>
      </c>
      <c r="H162" s="15">
        <f>'[1]TCE - ANEXO III - Preencher'!I171</f>
        <v>0</v>
      </c>
      <c r="I162" s="15">
        <f>'[1]TCE - ANEXO III - Preencher'!J171</f>
        <v>111.83</v>
      </c>
      <c r="J162" s="15">
        <f>'[1]TCE - ANEXO III - Preencher'!K171</f>
        <v>0</v>
      </c>
      <c r="K162" s="16">
        <f>'[1]TCE - ANEXO III - Preencher'!L171</f>
        <v>33.94</v>
      </c>
      <c r="L162" s="16">
        <f>'[1]TCE - ANEXO III - Preencher'!M171</f>
        <v>5.23</v>
      </c>
      <c r="M162" s="16">
        <f t="shared" si="13"/>
        <v>28.709999999999997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140.54</v>
      </c>
    </row>
    <row r="163" spans="1:28" s="4" customFormat="1">
      <c r="A163" s="9">
        <f>IFERROR(VLOOKUP(B163,'[1]DADOS (OCULTAR)'!$P$3:$R$53,3,0),"")</f>
        <v>9767633000447</v>
      </c>
      <c r="B163" s="10" t="str">
        <f>'[1]TCE - ANEXO III - Preencher'!C172</f>
        <v>HOSPITAL SILVIO MAGALHÃES</v>
      </c>
      <c r="C163" s="11"/>
      <c r="D163" s="12" t="str">
        <f>'[1]TCE - ANEXO III - Preencher'!E172</f>
        <v xml:space="preserve">DEBORAH EDUARDA MOURA DA SILVA 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422110</v>
      </c>
      <c r="G163" s="14" t="str">
        <f>IF('[1]TCE - ANEXO III - Preencher'!H172="","",'[1]TCE - ANEXO III - Preencher'!H172)</f>
        <v>03/2020</v>
      </c>
      <c r="H163" s="15">
        <f>'[1]TCE - ANEXO III - Preencher'!I172</f>
        <v>0</v>
      </c>
      <c r="I163" s="15">
        <f>'[1]TCE - ANEXO III - Preencher'!J172</f>
        <v>9.75</v>
      </c>
      <c r="J163" s="15">
        <f>'[1]TCE - ANEXO III - Preencher'!K172</f>
        <v>0</v>
      </c>
      <c r="K163" s="16">
        <f>'[1]TCE - ANEXO III - Preencher'!L172</f>
        <v>33.94</v>
      </c>
      <c r="L163" s="16">
        <f>'[1]TCE - ANEXO III - Preencher'!M172</f>
        <v>5.23</v>
      </c>
      <c r="M163" s="16">
        <f t="shared" si="13"/>
        <v>28.709999999999997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100</v>
      </c>
      <c r="R163" s="16">
        <f>'[1]TCE - ANEXO III - Preencher'!S172</f>
        <v>26.34</v>
      </c>
      <c r="S163" s="17">
        <f t="shared" si="15"/>
        <v>73.66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112.11999999999999</v>
      </c>
    </row>
    <row r="164" spans="1:28" s="4" customFormat="1">
      <c r="A164" s="9">
        <f>IFERROR(VLOOKUP(B164,'[1]DADOS (OCULTAR)'!$P$3:$R$53,3,0),"")</f>
        <v>9767633000447</v>
      </c>
      <c r="B164" s="10" t="str">
        <f>'[1]TCE - ANEXO III - Preencher'!C173</f>
        <v>HOSPITAL SILVIO MAGALHÃES</v>
      </c>
      <c r="C164" s="11"/>
      <c r="D164" s="12" t="str">
        <f>'[1]TCE - ANEXO III - Preencher'!E173</f>
        <v>DEJANETE SILVA DO NASCIMENTO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513430</v>
      </c>
      <c r="G164" s="14" t="str">
        <f>IF('[1]TCE - ANEXO III - Preencher'!H173="","",'[1]TCE - ANEXO III - Preencher'!H173)</f>
        <v>03/2020</v>
      </c>
      <c r="H164" s="15">
        <f>'[1]TCE - ANEXO III - Preencher'!I173</f>
        <v>0</v>
      </c>
      <c r="I164" s="15">
        <f>'[1]TCE - ANEXO III - Preencher'!J173</f>
        <v>98.98</v>
      </c>
      <c r="J164" s="15">
        <f>'[1]TCE - ANEXO III - Preencher'!K173</f>
        <v>0</v>
      </c>
      <c r="K164" s="16">
        <f>'[1]TCE - ANEXO III - Preencher'!L173</f>
        <v>33.94</v>
      </c>
      <c r="L164" s="16">
        <f>'[1]TCE - ANEXO III - Preencher'!M173</f>
        <v>5.23</v>
      </c>
      <c r="M164" s="16">
        <f t="shared" si="13"/>
        <v>28.709999999999997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127.69</v>
      </c>
    </row>
    <row r="165" spans="1:28" s="4" customFormat="1">
      <c r="A165" s="9">
        <f>IFERROR(VLOOKUP(B165,'[1]DADOS (OCULTAR)'!$P$3:$R$53,3,0),"")</f>
        <v>9767633000447</v>
      </c>
      <c r="B165" s="10" t="str">
        <f>'[1]TCE - ANEXO III - Preencher'!C174</f>
        <v>HOSPITAL SILVIO MAGALHÃES</v>
      </c>
      <c r="C165" s="11"/>
      <c r="D165" s="12" t="str">
        <f>'[1]TCE - ANEXO III - Preencher'!E174</f>
        <v>DENISY ALBINO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 t="str">
        <f>IF('[1]TCE - ANEXO III - Preencher'!H174="","",'[1]TCE - ANEXO III - Preencher'!H174)</f>
        <v>03/2020</v>
      </c>
      <c r="H165" s="15">
        <f>'[1]TCE - ANEXO III - Preencher'!I174</f>
        <v>0</v>
      </c>
      <c r="I165" s="15">
        <f>'[1]TCE - ANEXO III - Preencher'!J174</f>
        <v>130.91999999999999</v>
      </c>
      <c r="J165" s="15">
        <f>'[1]TCE - ANEXO III - Preencher'!K174</f>
        <v>0</v>
      </c>
      <c r="K165" s="16">
        <f>'[1]TCE - ANEXO III - Preencher'!L174</f>
        <v>33.94</v>
      </c>
      <c r="L165" s="16">
        <f>'[1]TCE - ANEXO III - Preencher'!M174</f>
        <v>5.23</v>
      </c>
      <c r="M165" s="16">
        <f t="shared" si="13"/>
        <v>28.709999999999997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159.63</v>
      </c>
    </row>
    <row r="166" spans="1:28" s="4" customFormat="1">
      <c r="A166" s="9">
        <f>IFERROR(VLOOKUP(B166,'[1]DADOS (OCULTAR)'!$P$3:$R$53,3,0),"")</f>
        <v>9767633000447</v>
      </c>
      <c r="B166" s="10" t="str">
        <f>'[1]TCE - ANEXO III - Preencher'!C175</f>
        <v>HOSPITAL SILVIO MAGALHÃES</v>
      </c>
      <c r="C166" s="11"/>
      <c r="D166" s="12" t="str">
        <f>'[1]TCE - ANEXO III - Preencher'!E175</f>
        <v>DEYCIANE EVELIN SILVA DE BARROS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223505</v>
      </c>
      <c r="G166" s="14" t="str">
        <f>IF('[1]TCE - ANEXO III - Preencher'!H175="","",'[1]TCE - ANEXO III - Preencher'!H175)</f>
        <v>03/2020</v>
      </c>
      <c r="H166" s="15">
        <f>'[1]TCE - ANEXO III - Preencher'!I175</f>
        <v>0</v>
      </c>
      <c r="I166" s="15">
        <f>'[1]TCE - ANEXO III - Preencher'!J175</f>
        <v>214.41</v>
      </c>
      <c r="J166" s="15">
        <f>'[1]TCE - ANEXO III - Preencher'!K175</f>
        <v>0</v>
      </c>
      <c r="K166" s="16">
        <f>'[1]TCE - ANEXO III - Preencher'!L175</f>
        <v>33.94</v>
      </c>
      <c r="L166" s="16">
        <f>'[1]TCE - ANEXO III - Preencher'!M175</f>
        <v>5.23</v>
      </c>
      <c r="M166" s="16">
        <f t="shared" si="13"/>
        <v>28.709999999999997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100</v>
      </c>
      <c r="U166" s="16">
        <f>'[1]TCE - ANEXO III - Preencher'!V175</f>
        <v>0</v>
      </c>
      <c r="V166" s="17">
        <f t="shared" si="16"/>
        <v>100</v>
      </c>
      <c r="W166" s="18" t="str">
        <f>IF('[1]TCE - ANEXO III - Preencher'!X175="","",'[1]TCE - ANEXO III - Preencher'!X175)</f>
        <v>AUX.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343.12</v>
      </c>
    </row>
    <row r="167" spans="1:28" s="4" customFormat="1">
      <c r="A167" s="9">
        <f>IFERROR(VLOOKUP(B167,'[1]DADOS (OCULTAR)'!$P$3:$R$53,3,0),"")</f>
        <v>9767633000447</v>
      </c>
      <c r="B167" s="10" t="str">
        <f>'[1]TCE - ANEXO III - Preencher'!C176</f>
        <v>HOSPITAL SILVIO MAGALHÃES</v>
      </c>
      <c r="C167" s="11"/>
      <c r="D167" s="12" t="str">
        <f>'[1]TCE - ANEXO III - Preencher'!E176</f>
        <v>DIANA ELLEN DA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 t="str">
        <f>IF('[1]TCE - ANEXO III - Preencher'!H176="","",'[1]TCE - ANEXO III - Preencher'!H176)</f>
        <v>03/2020</v>
      </c>
      <c r="H167" s="15">
        <f>'[1]TCE - ANEXO III - Preencher'!I176</f>
        <v>0</v>
      </c>
      <c r="I167" s="15">
        <f>'[1]TCE - ANEXO III - Preencher'!J176</f>
        <v>210</v>
      </c>
      <c r="J167" s="15">
        <f>'[1]TCE - ANEXO III - Preencher'!K176</f>
        <v>0</v>
      </c>
      <c r="K167" s="16">
        <f>'[1]TCE - ANEXO III - Preencher'!L176</f>
        <v>33.94</v>
      </c>
      <c r="L167" s="16">
        <f>'[1]TCE - ANEXO III - Preencher'!M176</f>
        <v>5.23</v>
      </c>
      <c r="M167" s="16">
        <f t="shared" si="13"/>
        <v>28.709999999999997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238.71</v>
      </c>
    </row>
    <row r="168" spans="1:28" s="4" customFormat="1">
      <c r="A168" s="9">
        <f>IFERROR(VLOOKUP(B168,'[1]DADOS (OCULTAR)'!$P$3:$R$53,3,0),"")</f>
        <v>9767633000447</v>
      </c>
      <c r="B168" s="10" t="str">
        <f>'[1]TCE - ANEXO III - Preencher'!C177</f>
        <v>HOSPITAL SILVIO MAGALHÃES</v>
      </c>
      <c r="C168" s="11"/>
      <c r="D168" s="12" t="str">
        <f>'[1]TCE - ANEXO III - Preencher'!E177</f>
        <v>DILSON LUIZ DA SILVA VERISSIMO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 t="str">
        <f>IF('[1]TCE - ANEXO III - Preencher'!H177="","",'[1]TCE - ANEXO III - Preencher'!H177)</f>
        <v>03/2020</v>
      </c>
      <c r="H168" s="15">
        <f>'[1]TCE - ANEXO III - Preencher'!I177</f>
        <v>0</v>
      </c>
      <c r="I168" s="15">
        <f>'[1]TCE - ANEXO III - Preencher'!J177</f>
        <v>107.48</v>
      </c>
      <c r="J168" s="15">
        <f>'[1]TCE - ANEXO III - Preencher'!K177</f>
        <v>0</v>
      </c>
      <c r="K168" s="16">
        <f>'[1]TCE - ANEXO III - Preencher'!L177</f>
        <v>33.94</v>
      </c>
      <c r="L168" s="16">
        <f>'[1]TCE - ANEXO III - Preencher'!M177</f>
        <v>5.23</v>
      </c>
      <c r="M168" s="16">
        <f t="shared" si="13"/>
        <v>28.709999999999997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136.19</v>
      </c>
    </row>
    <row r="169" spans="1:28" s="4" customFormat="1">
      <c r="A169" s="9">
        <f>IFERROR(VLOOKUP(B169,'[1]DADOS (OCULTAR)'!$P$3:$R$53,3,0),"")</f>
        <v>9767633000447</v>
      </c>
      <c r="B169" s="10" t="str">
        <f>'[1]TCE - ANEXO III - Preencher'!C178</f>
        <v>HOSPITAL SILVIO MAGALHÃES</v>
      </c>
      <c r="C169" s="11"/>
      <c r="D169" s="12" t="str">
        <f>'[1]TCE - ANEXO III - Preencher'!E178</f>
        <v>DINA DO NASCIMENTO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 t="str">
        <f>IF('[1]TCE - ANEXO III - Preencher'!H178="","",'[1]TCE - ANEXO III - Preencher'!H178)</f>
        <v>03/2020</v>
      </c>
      <c r="H169" s="15">
        <f>'[1]TCE - ANEXO III - Preencher'!I178</f>
        <v>0</v>
      </c>
      <c r="I169" s="15">
        <f>'[1]TCE - ANEXO III - Preencher'!J178</f>
        <v>130.91999999999999</v>
      </c>
      <c r="J169" s="15">
        <f>'[1]TCE - ANEXO III - Preencher'!K178</f>
        <v>0</v>
      </c>
      <c r="K169" s="16">
        <f>'[1]TCE - ANEXO III - Preencher'!L178</f>
        <v>33.94</v>
      </c>
      <c r="L169" s="16">
        <f>'[1]TCE - ANEXO III - Preencher'!M178</f>
        <v>5.23</v>
      </c>
      <c r="M169" s="16">
        <f t="shared" si="13"/>
        <v>28.709999999999997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64</v>
      </c>
      <c r="U169" s="16">
        <f>'[1]TCE - ANEXO III - Preencher'!V178</f>
        <v>0</v>
      </c>
      <c r="V169" s="17">
        <f t="shared" si="16"/>
        <v>64</v>
      </c>
      <c r="W169" s="18" t="str">
        <f>IF('[1]TCE - ANEXO III - Preencher'!X178="","",'[1]TCE - ANEXO III - Preencher'!X178)</f>
        <v>AUX.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223.63</v>
      </c>
    </row>
    <row r="170" spans="1:28" s="4" customFormat="1">
      <c r="A170" s="9">
        <f>IFERROR(VLOOKUP(B170,'[1]DADOS (OCULTAR)'!$P$3:$R$53,3,0),"")</f>
        <v>9767633000447</v>
      </c>
      <c r="B170" s="10" t="str">
        <f>'[1]TCE - ANEXO III - Preencher'!C179</f>
        <v>HOSPITAL SILVIO MAGALHÃES</v>
      </c>
      <c r="C170" s="11"/>
      <c r="D170" s="12" t="str">
        <f>'[1]TCE - ANEXO III - Preencher'!E179</f>
        <v>DOUGLAS FERREIRA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521130</v>
      </c>
      <c r="G170" s="14" t="str">
        <f>IF('[1]TCE - ANEXO III - Preencher'!H179="","",'[1]TCE - ANEXO III - Preencher'!H179)</f>
        <v>03/2020</v>
      </c>
      <c r="H170" s="15">
        <f>'[1]TCE - ANEXO III - Preencher'!I179</f>
        <v>0</v>
      </c>
      <c r="I170" s="15">
        <f>'[1]TCE - ANEXO III - Preencher'!J179</f>
        <v>110.98</v>
      </c>
      <c r="J170" s="15">
        <f>'[1]TCE - ANEXO III - Preencher'!K179</f>
        <v>0</v>
      </c>
      <c r="K170" s="16">
        <f>'[1]TCE - ANEXO III - Preencher'!L179</f>
        <v>33.94</v>
      </c>
      <c r="L170" s="16">
        <f>'[1]TCE - ANEXO III - Preencher'!M179</f>
        <v>5.23</v>
      </c>
      <c r="M170" s="16">
        <f t="shared" si="13"/>
        <v>28.709999999999997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100</v>
      </c>
      <c r="R170" s="16">
        <f>'[1]TCE - ANEXO III - Preencher'!S179</f>
        <v>64.569999999999993</v>
      </c>
      <c r="S170" s="17">
        <f t="shared" si="15"/>
        <v>35.430000000000007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175.12</v>
      </c>
    </row>
    <row r="171" spans="1:28" s="4" customFormat="1">
      <c r="A171" s="9">
        <f>IFERROR(VLOOKUP(B171,'[1]DADOS (OCULTAR)'!$P$3:$R$53,3,0),"")</f>
        <v>9767633000447</v>
      </c>
      <c r="B171" s="10" t="str">
        <f>'[1]TCE - ANEXO III - Preencher'!C180</f>
        <v>HOSPITAL SILVIO MAGALHÃES</v>
      </c>
      <c r="C171" s="11"/>
      <c r="D171" s="12" t="str">
        <f>'[1]TCE - ANEXO III - Preencher'!E180</f>
        <v xml:space="preserve">DRIELE DA SILVA PEREIRA 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 t="str">
        <f>IF('[1]TCE - ANEXO III - Preencher'!H180="","",'[1]TCE - ANEXO III - Preencher'!H180)</f>
        <v>03/2020</v>
      </c>
      <c r="H171" s="15">
        <f>'[1]TCE - ANEXO III - Preencher'!I180</f>
        <v>0</v>
      </c>
      <c r="I171" s="15">
        <f>'[1]TCE - ANEXO III - Preencher'!J180</f>
        <v>130.38</v>
      </c>
      <c r="J171" s="15">
        <f>'[1]TCE - ANEXO III - Preencher'!K180</f>
        <v>0</v>
      </c>
      <c r="K171" s="16">
        <f>'[1]TCE - ANEXO III - Preencher'!L180</f>
        <v>33.94</v>
      </c>
      <c r="L171" s="16">
        <f>'[1]TCE - ANEXO III - Preencher'!M180</f>
        <v>5.23</v>
      </c>
      <c r="M171" s="16">
        <f t="shared" si="13"/>
        <v>28.709999999999997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159.09</v>
      </c>
    </row>
    <row r="172" spans="1:28" s="4" customFormat="1">
      <c r="A172" s="9">
        <f>IFERROR(VLOOKUP(B172,'[1]DADOS (OCULTAR)'!$P$3:$R$53,3,0),"")</f>
        <v>9767633000447</v>
      </c>
      <c r="B172" s="10" t="str">
        <f>'[1]TCE - ANEXO III - Preencher'!C181</f>
        <v>HOSPITAL SILVIO MAGALHÃES</v>
      </c>
      <c r="C172" s="11"/>
      <c r="D172" s="12" t="str">
        <f>'[1]TCE - ANEXO III - Preencher'!E181</f>
        <v>EDCLEIDE MARIA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 t="str">
        <f>IF('[1]TCE - ANEXO III - Preencher'!H181="","",'[1]TCE - ANEXO III - Preencher'!H181)</f>
        <v>03/2020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>
        <f>IFERROR(VLOOKUP(B173,'[1]DADOS (OCULTAR)'!$P$3:$R$53,3,0),"")</f>
        <v>9767633000447</v>
      </c>
      <c r="B173" s="10" t="str">
        <f>'[1]TCE - ANEXO III - Preencher'!C182</f>
        <v>HOSPITAL SILVIO MAGALHÃES</v>
      </c>
      <c r="C173" s="11"/>
      <c r="D173" s="12" t="str">
        <f>'[1]TCE - ANEXO III - Preencher'!E182</f>
        <v>EDELANIA PATRICIA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 t="str">
        <f>IF('[1]TCE - ANEXO III - Preencher'!H182="","",'[1]TCE - ANEXO III - Preencher'!H182)</f>
        <v>03/2020</v>
      </c>
      <c r="H173" s="15">
        <f>'[1]TCE - ANEXO III - Preencher'!I182</f>
        <v>0</v>
      </c>
      <c r="I173" s="15">
        <f>'[1]TCE - ANEXO III - Preencher'!J182</f>
        <v>116.01</v>
      </c>
      <c r="J173" s="15">
        <f>'[1]TCE - ANEXO III - Preencher'!K182</f>
        <v>0</v>
      </c>
      <c r="K173" s="16">
        <f>'[1]TCE - ANEXO III - Preencher'!L182</f>
        <v>33.94</v>
      </c>
      <c r="L173" s="16">
        <f>'[1]TCE - ANEXO III - Preencher'!M182</f>
        <v>5.23</v>
      </c>
      <c r="M173" s="16">
        <f t="shared" si="13"/>
        <v>28.709999999999997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64</v>
      </c>
      <c r="U173" s="16">
        <f>'[1]TCE - ANEXO III - Preencher'!V182</f>
        <v>0</v>
      </c>
      <c r="V173" s="17">
        <f t="shared" si="16"/>
        <v>64</v>
      </c>
      <c r="W173" s="18" t="str">
        <f>IF('[1]TCE - ANEXO III - Preencher'!X182="","",'[1]TCE - ANEXO III - Preencher'!X182)</f>
        <v>AUX.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208.72</v>
      </c>
    </row>
    <row r="174" spans="1:28" s="4" customFormat="1">
      <c r="A174" s="9">
        <f>IFERROR(VLOOKUP(B174,'[1]DADOS (OCULTAR)'!$P$3:$R$53,3,0),"")</f>
        <v>9767633000447</v>
      </c>
      <c r="B174" s="10" t="str">
        <f>'[1]TCE - ANEXO III - Preencher'!C183</f>
        <v>HOSPITAL SILVIO MAGALHÃES</v>
      </c>
      <c r="C174" s="11"/>
      <c r="D174" s="12" t="str">
        <f>'[1]TCE - ANEXO III - Preencher'!E183</f>
        <v>EDICLEIDE VENTURA DA SILVA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513430</v>
      </c>
      <c r="G174" s="14" t="str">
        <f>IF('[1]TCE - ANEXO III - Preencher'!H183="","",'[1]TCE - ANEXO III - Preencher'!H183)</f>
        <v>03/2020</v>
      </c>
      <c r="H174" s="15">
        <f>'[1]TCE - ANEXO III - Preencher'!I183</f>
        <v>0</v>
      </c>
      <c r="I174" s="15">
        <f>'[1]TCE - ANEXO III - Preencher'!J183</f>
        <v>98.98</v>
      </c>
      <c r="J174" s="15">
        <f>'[1]TCE - ANEXO III - Preencher'!K183</f>
        <v>0</v>
      </c>
      <c r="K174" s="16">
        <f>'[1]TCE - ANEXO III - Preencher'!L183</f>
        <v>33.94</v>
      </c>
      <c r="L174" s="16">
        <f>'[1]TCE - ANEXO III - Preencher'!M183</f>
        <v>5.23</v>
      </c>
      <c r="M174" s="16">
        <f t="shared" si="13"/>
        <v>28.709999999999997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127.69</v>
      </c>
    </row>
    <row r="175" spans="1:28" s="4" customFormat="1">
      <c r="A175" s="9">
        <f>IFERROR(VLOOKUP(B175,'[1]DADOS (OCULTAR)'!$P$3:$R$53,3,0),"")</f>
        <v>9767633000447</v>
      </c>
      <c r="B175" s="10" t="str">
        <f>'[1]TCE - ANEXO III - Preencher'!C184</f>
        <v>HOSPITAL SILVIO MAGALHÃES</v>
      </c>
      <c r="C175" s="11"/>
      <c r="D175" s="12" t="str">
        <f>'[1]TCE - ANEXO III - Preencher'!E184</f>
        <v>EDILSON ALVES DA SILVA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513115</v>
      </c>
      <c r="G175" s="14" t="str">
        <f>IF('[1]TCE - ANEXO III - Preencher'!H184="","",'[1]TCE - ANEXO III - Preencher'!H184)</f>
        <v>03/2020</v>
      </c>
      <c r="H175" s="15">
        <f>'[1]TCE - ANEXO III - Preencher'!I184</f>
        <v>0</v>
      </c>
      <c r="I175" s="15">
        <f>'[1]TCE - ANEXO III - Preencher'!J184</f>
        <v>308.95</v>
      </c>
      <c r="J175" s="15">
        <f>'[1]TCE - ANEXO III - Preencher'!K184</f>
        <v>0</v>
      </c>
      <c r="K175" s="16">
        <f>'[1]TCE - ANEXO III - Preencher'!L184</f>
        <v>33.94</v>
      </c>
      <c r="L175" s="16">
        <f>'[1]TCE - ANEXO III - Preencher'!M184</f>
        <v>5.23</v>
      </c>
      <c r="M175" s="16">
        <f t="shared" si="13"/>
        <v>28.709999999999997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337.65999999999997</v>
      </c>
    </row>
    <row r="176" spans="1:28" s="4" customFormat="1">
      <c r="A176" s="9">
        <f>IFERROR(VLOOKUP(B176,'[1]DADOS (OCULTAR)'!$P$3:$R$53,3,0),"")</f>
        <v>9767633000447</v>
      </c>
      <c r="B176" s="10" t="str">
        <f>'[1]TCE - ANEXO III - Preencher'!C185</f>
        <v>HOSPITAL SILVIO MAGALHÃES</v>
      </c>
      <c r="C176" s="11"/>
      <c r="D176" s="12" t="str">
        <f>'[1]TCE - ANEXO III - Preencher'!E185</f>
        <v>EDIMAR HERMINIO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223505</v>
      </c>
      <c r="G176" s="14" t="str">
        <f>IF('[1]TCE - ANEXO III - Preencher'!H185="","",'[1]TCE - ANEXO III - Preencher'!H185)</f>
        <v>03/2020</v>
      </c>
      <c r="H176" s="15">
        <f>'[1]TCE - ANEXO III - Preencher'!I185</f>
        <v>0</v>
      </c>
      <c r="I176" s="15">
        <f>'[1]TCE - ANEXO III - Preencher'!J185</f>
        <v>111.66</v>
      </c>
      <c r="J176" s="15">
        <f>'[1]TCE - ANEXO III - Preencher'!K185</f>
        <v>0</v>
      </c>
      <c r="K176" s="16">
        <f>'[1]TCE - ANEXO III - Preencher'!L185</f>
        <v>33.94</v>
      </c>
      <c r="L176" s="16">
        <f>'[1]TCE - ANEXO III - Preencher'!M185</f>
        <v>5.23</v>
      </c>
      <c r="M176" s="16">
        <f t="shared" si="13"/>
        <v>28.709999999999997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140.37</v>
      </c>
    </row>
    <row r="177" spans="1:28" s="4" customFormat="1">
      <c r="A177" s="9">
        <f>IFERROR(VLOOKUP(B177,'[1]DADOS (OCULTAR)'!$P$3:$R$53,3,0),"")</f>
        <v>9767633000447</v>
      </c>
      <c r="B177" s="10" t="str">
        <f>'[1]TCE - ANEXO III - Preencher'!C186</f>
        <v>HOSPITAL SILVIO MAGALHÃES</v>
      </c>
      <c r="C177" s="11"/>
      <c r="D177" s="12" t="str">
        <f>'[1]TCE - ANEXO III - Preencher'!E186</f>
        <v>EDINALDO CAMPOS DE ALMEIDA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517410</v>
      </c>
      <c r="G177" s="14" t="str">
        <f>IF('[1]TCE - ANEXO III - Preencher'!H186="","",'[1]TCE - ANEXO III - Preencher'!H186)</f>
        <v>03/2020</v>
      </c>
      <c r="H177" s="15">
        <f>'[1]TCE - ANEXO III - Preencher'!I186</f>
        <v>0</v>
      </c>
      <c r="I177" s="15">
        <f>'[1]TCE - ANEXO III - Preencher'!J186</f>
        <v>46.82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46.82</v>
      </c>
    </row>
    <row r="178" spans="1:28" s="4" customFormat="1">
      <c r="A178" s="9">
        <f>IFERROR(VLOOKUP(B178,'[1]DADOS (OCULTAR)'!$P$3:$R$53,3,0),"")</f>
        <v>9767633000447</v>
      </c>
      <c r="B178" s="10" t="str">
        <f>'[1]TCE - ANEXO III - Preencher'!C187</f>
        <v>HOSPITAL SILVIO MAGALHÃES</v>
      </c>
      <c r="C178" s="11"/>
      <c r="D178" s="12" t="str">
        <f>'[1]TCE - ANEXO III - Preencher'!E187</f>
        <v>EDINEIDE VERONICA NASCIMENTO DA SILVA LIMA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 t="str">
        <f>IF('[1]TCE - ANEXO III - Preencher'!H187="","",'[1]TCE - ANEXO III - Preencher'!H187)</f>
        <v>03/2020</v>
      </c>
      <c r="H178" s="15">
        <f>'[1]TCE - ANEXO III - Preencher'!I187</f>
        <v>0</v>
      </c>
      <c r="I178" s="15">
        <f>'[1]TCE - ANEXO III - Preencher'!J187</f>
        <v>111.83</v>
      </c>
      <c r="J178" s="15">
        <f>'[1]TCE - ANEXO III - Preencher'!K187</f>
        <v>0</v>
      </c>
      <c r="K178" s="16">
        <f>'[1]TCE - ANEXO III - Preencher'!L187</f>
        <v>33.94</v>
      </c>
      <c r="L178" s="16">
        <f>'[1]TCE - ANEXO III - Preencher'!M187</f>
        <v>5.23</v>
      </c>
      <c r="M178" s="16">
        <f t="shared" si="13"/>
        <v>28.709999999999997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140.54</v>
      </c>
    </row>
    <row r="179" spans="1:28" s="4" customFormat="1">
      <c r="A179" s="9">
        <f>IFERROR(VLOOKUP(B179,'[1]DADOS (OCULTAR)'!$P$3:$R$53,3,0),"")</f>
        <v>9767633000447</v>
      </c>
      <c r="B179" s="10" t="str">
        <f>'[1]TCE - ANEXO III - Preencher'!C188</f>
        <v>HOSPITAL SILVIO MAGALHÃES</v>
      </c>
      <c r="C179" s="11"/>
      <c r="D179" s="12" t="str">
        <f>'[1]TCE - ANEXO III - Preencher'!E188</f>
        <v>EDJANE MARCOLINA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 t="str">
        <f>IF('[1]TCE - ANEXO III - Preencher'!H188="","",'[1]TCE - ANEXO III - Preencher'!H188)</f>
        <v>03/2020</v>
      </c>
      <c r="H179" s="15">
        <f>'[1]TCE - ANEXO III - Preencher'!I188</f>
        <v>0</v>
      </c>
      <c r="I179" s="15">
        <f>'[1]TCE - ANEXO III - Preencher'!J188</f>
        <v>111.83</v>
      </c>
      <c r="J179" s="15">
        <f>'[1]TCE - ANEXO III - Preencher'!K188</f>
        <v>0</v>
      </c>
      <c r="K179" s="16">
        <f>'[1]TCE - ANEXO III - Preencher'!L188</f>
        <v>33.94</v>
      </c>
      <c r="L179" s="16">
        <f>'[1]TCE - ANEXO III - Preencher'!M188</f>
        <v>5.23</v>
      </c>
      <c r="M179" s="16">
        <f t="shared" si="13"/>
        <v>28.709999999999997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140.54</v>
      </c>
    </row>
    <row r="180" spans="1:28" s="4" customFormat="1">
      <c r="A180" s="9">
        <f>IFERROR(VLOOKUP(B180,'[1]DADOS (OCULTAR)'!$P$3:$R$53,3,0),"")</f>
        <v>9767633000447</v>
      </c>
      <c r="B180" s="10" t="str">
        <f>'[1]TCE - ANEXO III - Preencher'!C189</f>
        <v>HOSPITAL SILVIO MAGALHÃES</v>
      </c>
      <c r="C180" s="11"/>
      <c r="D180" s="12" t="str">
        <f>'[1]TCE - ANEXO III - Preencher'!E189</f>
        <v>EDJANEIDE DE OLIVEIRA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 t="str">
        <f>IF('[1]TCE - ANEXO III - Preencher'!H189="","",'[1]TCE - ANEXO III - Preencher'!H189)</f>
        <v>03/2020</v>
      </c>
      <c r="H180" s="15">
        <f>'[1]TCE - ANEXO III - Preencher'!I189</f>
        <v>0</v>
      </c>
      <c r="I180" s="15">
        <f>'[1]TCE - ANEXO III - Preencher'!J189</f>
        <v>111.83</v>
      </c>
      <c r="J180" s="15">
        <f>'[1]TCE - ANEXO III - Preencher'!K189</f>
        <v>0</v>
      </c>
      <c r="K180" s="16">
        <f>'[1]TCE - ANEXO III - Preencher'!L189</f>
        <v>33.94</v>
      </c>
      <c r="L180" s="16">
        <f>'[1]TCE - ANEXO III - Preencher'!M189</f>
        <v>5.23</v>
      </c>
      <c r="M180" s="16">
        <f t="shared" si="13"/>
        <v>28.709999999999997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140.54</v>
      </c>
    </row>
    <row r="181" spans="1:28" s="4" customFormat="1">
      <c r="A181" s="9">
        <f>IFERROR(VLOOKUP(B181,'[1]DADOS (OCULTAR)'!$P$3:$R$53,3,0),"")</f>
        <v>9767633000447</v>
      </c>
      <c r="B181" s="10" t="str">
        <f>'[1]TCE - ANEXO III - Preencher'!C190</f>
        <v>HOSPITAL SILVIO MAGALHÃES</v>
      </c>
      <c r="C181" s="11"/>
      <c r="D181" s="12" t="str">
        <f>'[1]TCE - ANEXO III - Preencher'!E190</f>
        <v>EDLAMAR NASCIMENTO FERREIRA LINS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 t="str">
        <f>IF('[1]TCE - ANEXO III - Preencher'!H190="","",'[1]TCE - ANEXO III - Preencher'!H190)</f>
        <v>03/2020</v>
      </c>
      <c r="H181" s="15">
        <f>'[1]TCE - ANEXO III - Preencher'!I190</f>
        <v>0</v>
      </c>
      <c r="I181" s="15">
        <f>'[1]TCE - ANEXO III - Preencher'!J190</f>
        <v>111.66</v>
      </c>
      <c r="J181" s="15">
        <f>'[1]TCE - ANEXO III - Preencher'!K190</f>
        <v>0</v>
      </c>
      <c r="K181" s="16">
        <f>'[1]TCE - ANEXO III - Preencher'!L190</f>
        <v>33.94</v>
      </c>
      <c r="L181" s="16">
        <f>'[1]TCE - ANEXO III - Preencher'!M190</f>
        <v>5.23</v>
      </c>
      <c r="M181" s="16">
        <f t="shared" si="13"/>
        <v>28.709999999999997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140.37</v>
      </c>
    </row>
    <row r="182" spans="1:28" s="4" customFormat="1">
      <c r="A182" s="9">
        <f>IFERROR(VLOOKUP(B182,'[1]DADOS (OCULTAR)'!$P$3:$R$53,3,0),"")</f>
        <v>9767633000447</v>
      </c>
      <c r="B182" s="10" t="str">
        <f>'[1]TCE - ANEXO III - Preencher'!C191</f>
        <v>HOSPITAL SILVIO MAGALHÃES</v>
      </c>
      <c r="C182" s="11"/>
      <c r="D182" s="12" t="str">
        <f>'[1]TCE - ANEXO III - Preencher'!E191</f>
        <v>EDLANE KARINA MENDES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 t="str">
        <f>IF('[1]TCE - ANEXO III - Preencher'!H191="","",'[1]TCE - ANEXO III - Preencher'!H191)</f>
        <v>03/2020</v>
      </c>
      <c r="H182" s="15">
        <f>'[1]TCE - ANEXO III - Preencher'!I191</f>
        <v>0</v>
      </c>
      <c r="I182" s="15">
        <f>'[1]TCE - ANEXO III - Preencher'!J191</f>
        <v>157.86000000000001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157.86000000000001</v>
      </c>
    </row>
    <row r="183" spans="1:28" s="4" customFormat="1">
      <c r="A183" s="9">
        <f>IFERROR(VLOOKUP(B183,'[1]DADOS (OCULTAR)'!$P$3:$R$53,3,0),"")</f>
        <v>9767633000447</v>
      </c>
      <c r="B183" s="10" t="str">
        <f>'[1]TCE - ANEXO III - Preencher'!C192</f>
        <v>HOSPITAL SILVIO MAGALHÃES</v>
      </c>
      <c r="C183" s="11"/>
      <c r="D183" s="12" t="str">
        <f>'[1]TCE - ANEXO III - Preencher'!E192</f>
        <v>EDLEUSA PEREIRA DE MELO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 t="str">
        <f>IF('[1]TCE - ANEXO III - Preencher'!H192="","",'[1]TCE - ANEXO III - Preencher'!H192)</f>
        <v>03/2020</v>
      </c>
      <c r="H183" s="15">
        <f>'[1]TCE - ANEXO III - Preencher'!I192</f>
        <v>0</v>
      </c>
      <c r="I183" s="15">
        <f>'[1]TCE - ANEXO III - Preencher'!J192</f>
        <v>111.66</v>
      </c>
      <c r="J183" s="15">
        <f>'[1]TCE - ANEXO III - Preencher'!K192</f>
        <v>0</v>
      </c>
      <c r="K183" s="16">
        <f>'[1]TCE - ANEXO III - Preencher'!L192</f>
        <v>33.94</v>
      </c>
      <c r="L183" s="16">
        <f>'[1]TCE - ANEXO III - Preencher'!M192</f>
        <v>5.23</v>
      </c>
      <c r="M183" s="16">
        <f t="shared" si="13"/>
        <v>28.709999999999997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140.37</v>
      </c>
    </row>
    <row r="184" spans="1:28" s="4" customFormat="1">
      <c r="A184" s="9">
        <f>IFERROR(VLOOKUP(B184,'[1]DADOS (OCULTAR)'!$P$3:$R$53,3,0),"")</f>
        <v>9767633000447</v>
      </c>
      <c r="B184" s="10" t="str">
        <f>'[1]TCE - ANEXO III - Preencher'!C193</f>
        <v>HOSPITAL SILVIO MAGALHÃES</v>
      </c>
      <c r="C184" s="11"/>
      <c r="D184" s="12" t="str">
        <f>'[1]TCE - ANEXO III - Preencher'!E193</f>
        <v>EDMILSON MATIAS DA SILVA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516310</v>
      </c>
      <c r="G184" s="14" t="str">
        <f>IF('[1]TCE - ANEXO III - Preencher'!H193="","",'[1]TCE - ANEXO III - Preencher'!H193)</f>
        <v>03/2020</v>
      </c>
      <c r="H184" s="15">
        <f>'[1]TCE - ANEXO III - Preencher'!I193</f>
        <v>0</v>
      </c>
      <c r="I184" s="15">
        <f>'[1]TCE - ANEXO III - Preencher'!J193</f>
        <v>114.9</v>
      </c>
      <c r="J184" s="15">
        <f>'[1]TCE - ANEXO III - Preencher'!K193</f>
        <v>0</v>
      </c>
      <c r="K184" s="16">
        <f>'[1]TCE - ANEXO III - Preencher'!L193</f>
        <v>33.94</v>
      </c>
      <c r="L184" s="16">
        <f>'[1]TCE - ANEXO III - Preencher'!M193</f>
        <v>5.23</v>
      </c>
      <c r="M184" s="16">
        <f t="shared" si="13"/>
        <v>28.709999999999997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143.61000000000001</v>
      </c>
    </row>
    <row r="185" spans="1:28" s="4" customFormat="1">
      <c r="A185" s="9">
        <f>IFERROR(VLOOKUP(B185,'[1]DADOS (OCULTAR)'!$P$3:$R$53,3,0),"")</f>
        <v>9767633000447</v>
      </c>
      <c r="B185" s="10" t="str">
        <f>'[1]TCE - ANEXO III - Preencher'!C194</f>
        <v>HOSPITAL SILVIO MAGALHÃES</v>
      </c>
      <c r="C185" s="11"/>
      <c r="D185" s="12" t="str">
        <f>'[1]TCE - ANEXO III - Preencher'!E194</f>
        <v>EDNA FERREIRA LINS DA SILVA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513205</v>
      </c>
      <c r="G185" s="14" t="str">
        <f>IF('[1]TCE - ANEXO III - Preencher'!H194="","",'[1]TCE - ANEXO III - Preencher'!H194)</f>
        <v>03/2020</v>
      </c>
      <c r="H185" s="15">
        <f>'[1]TCE - ANEXO III - Preencher'!I194</f>
        <v>0</v>
      </c>
      <c r="I185" s="15">
        <f>'[1]TCE - ANEXO III - Preencher'!J194</f>
        <v>115.12</v>
      </c>
      <c r="J185" s="15">
        <f>'[1]TCE - ANEXO III - Preencher'!K194</f>
        <v>0</v>
      </c>
      <c r="K185" s="16">
        <f>'[1]TCE - ANEXO III - Preencher'!L194</f>
        <v>33.94</v>
      </c>
      <c r="L185" s="16">
        <f>'[1]TCE - ANEXO III - Preencher'!M194</f>
        <v>5.23</v>
      </c>
      <c r="M185" s="16">
        <f t="shared" si="13"/>
        <v>28.709999999999997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143.83000000000001</v>
      </c>
    </row>
    <row r="186" spans="1:28" s="4" customFormat="1">
      <c r="A186" s="9">
        <f>IFERROR(VLOOKUP(B186,'[1]DADOS (OCULTAR)'!$P$3:$R$53,3,0),"")</f>
        <v>9767633000447</v>
      </c>
      <c r="B186" s="10" t="str">
        <f>'[1]TCE - ANEXO III - Preencher'!C195</f>
        <v>HOSPITAL SILVIO MAGALHÃES</v>
      </c>
      <c r="C186" s="11"/>
      <c r="D186" s="12" t="str">
        <f>'[1]TCE - ANEXO III - Preencher'!E195</f>
        <v>EDNA MARIA DA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 t="str">
        <f>IF('[1]TCE - ANEXO III - Preencher'!H195="","",'[1]TCE - ANEXO III - Preencher'!H195)</f>
        <v>03/2020</v>
      </c>
      <c r="H186" s="15">
        <f>'[1]TCE - ANEXO III - Preencher'!I195</f>
        <v>0</v>
      </c>
      <c r="I186" s="15">
        <f>'[1]TCE - ANEXO III - Preencher'!J195</f>
        <v>124.75</v>
      </c>
      <c r="J186" s="15">
        <f>'[1]TCE - ANEXO III - Preencher'!K195</f>
        <v>0</v>
      </c>
      <c r="K186" s="16">
        <f>'[1]TCE - ANEXO III - Preencher'!L195</f>
        <v>33.94</v>
      </c>
      <c r="L186" s="16">
        <f>'[1]TCE - ANEXO III - Preencher'!M195</f>
        <v>5.23</v>
      </c>
      <c r="M186" s="16">
        <f t="shared" si="13"/>
        <v>28.709999999999997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153.46</v>
      </c>
    </row>
    <row r="187" spans="1:28" s="4" customFormat="1">
      <c r="A187" s="9">
        <f>IFERROR(VLOOKUP(B187,'[1]DADOS (OCULTAR)'!$P$3:$R$53,3,0),"")</f>
        <v>9767633000447</v>
      </c>
      <c r="B187" s="10" t="str">
        <f>'[1]TCE - ANEXO III - Preencher'!C196</f>
        <v>HOSPITAL SILVIO MAGALHÃES</v>
      </c>
      <c r="C187" s="11"/>
      <c r="D187" s="12" t="str">
        <f>'[1]TCE - ANEXO III - Preencher'!E196</f>
        <v>EDNALVA MARIA DA SILVA FILHO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513430</v>
      </c>
      <c r="G187" s="14" t="str">
        <f>IF('[1]TCE - ANEXO III - Preencher'!H196="","",'[1]TCE - ANEXO III - Preencher'!H196)</f>
        <v>03/2020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>
        <f>IFERROR(VLOOKUP(B188,'[1]DADOS (OCULTAR)'!$P$3:$R$53,3,0),"")</f>
        <v>9767633000447</v>
      </c>
      <c r="B188" s="10" t="str">
        <f>'[1]TCE - ANEXO III - Preencher'!C197</f>
        <v>HOSPITAL SILVIO MAGALHÃES</v>
      </c>
      <c r="C188" s="11"/>
      <c r="D188" s="12" t="str">
        <f>'[1]TCE - ANEXO III - Preencher'!E197</f>
        <v>EDNETE MARIA DA SILVA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 t="str">
        <f>IF('[1]TCE - ANEXO III - Preencher'!H197="","",'[1]TCE - ANEXO III - Preencher'!H197)</f>
        <v>03/2020</v>
      </c>
      <c r="H188" s="15">
        <f>'[1]TCE - ANEXO III - Preencher'!I197</f>
        <v>0</v>
      </c>
      <c r="I188" s="15">
        <f>'[1]TCE - ANEXO III - Preencher'!J197</f>
        <v>103.85</v>
      </c>
      <c r="J188" s="15">
        <f>'[1]TCE - ANEXO III - Preencher'!K197</f>
        <v>0</v>
      </c>
      <c r="K188" s="16">
        <f>'[1]TCE - ANEXO III - Preencher'!L197</f>
        <v>33.94</v>
      </c>
      <c r="L188" s="16">
        <f>'[1]TCE - ANEXO III - Preencher'!M197</f>
        <v>5.23</v>
      </c>
      <c r="M188" s="16">
        <f t="shared" si="13"/>
        <v>28.709999999999997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64</v>
      </c>
      <c r="U188" s="16">
        <f>'[1]TCE - ANEXO III - Preencher'!V197</f>
        <v>0</v>
      </c>
      <c r="V188" s="17">
        <f t="shared" si="16"/>
        <v>64</v>
      </c>
      <c r="W188" s="18" t="str">
        <f>IF('[1]TCE - ANEXO III - Preencher'!X197="","",'[1]TCE - ANEXO III - Preencher'!X197)</f>
        <v>AUX.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196.56</v>
      </c>
    </row>
    <row r="189" spans="1:28" s="4" customFormat="1">
      <c r="A189" s="9">
        <f>IFERROR(VLOOKUP(B189,'[1]DADOS (OCULTAR)'!$P$3:$R$53,3,0),"")</f>
        <v>9767633000447</v>
      </c>
      <c r="B189" s="10" t="str">
        <f>'[1]TCE - ANEXO III - Preencher'!C198</f>
        <v>HOSPITAL SILVIO MAGALHÃES</v>
      </c>
      <c r="C189" s="11"/>
      <c r="D189" s="12" t="str">
        <f>'[1]TCE - ANEXO III - Preencher'!E198</f>
        <v>EDSON RODRIGUES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223505</v>
      </c>
      <c r="G189" s="14" t="str">
        <f>IF('[1]TCE - ANEXO III - Preencher'!H198="","",'[1]TCE - ANEXO III - Preencher'!H198)</f>
        <v>03/2020</v>
      </c>
      <c r="H189" s="15">
        <f>'[1]TCE - ANEXO III - Preencher'!I198</f>
        <v>0</v>
      </c>
      <c r="I189" s="15">
        <f>'[1]TCE - ANEXO III - Preencher'!J198</f>
        <v>211.54</v>
      </c>
      <c r="J189" s="15">
        <f>'[1]TCE - ANEXO III - Preencher'!K198</f>
        <v>0</v>
      </c>
      <c r="K189" s="16">
        <f>'[1]TCE - ANEXO III - Preencher'!L198</f>
        <v>33.94</v>
      </c>
      <c r="L189" s="16">
        <f>'[1]TCE - ANEXO III - Preencher'!M198</f>
        <v>5.23</v>
      </c>
      <c r="M189" s="16">
        <f t="shared" si="13"/>
        <v>28.709999999999997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240.25</v>
      </c>
    </row>
    <row r="190" spans="1:28" s="4" customFormat="1">
      <c r="A190" s="9">
        <f>IFERROR(VLOOKUP(B190,'[1]DADOS (OCULTAR)'!$P$3:$R$53,3,0),"")</f>
        <v>9767633000447</v>
      </c>
      <c r="B190" s="10" t="str">
        <f>'[1]TCE - ANEXO III - Preencher'!C199</f>
        <v>HOSPITAL SILVIO MAGALHÃES</v>
      </c>
      <c r="C190" s="11"/>
      <c r="D190" s="12" t="str">
        <f>'[1]TCE - ANEXO III - Preencher'!E199</f>
        <v>EDUARDA DO CARMO SILVA DE SENA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223605</v>
      </c>
      <c r="G190" s="14" t="str">
        <f>IF('[1]TCE - ANEXO III - Preencher'!H199="","",'[1]TCE - ANEXO III - Preencher'!H199)</f>
        <v>03/2020</v>
      </c>
      <c r="H190" s="15">
        <f>'[1]TCE - ANEXO III - Preencher'!I199</f>
        <v>0</v>
      </c>
      <c r="I190" s="15">
        <f>'[1]TCE - ANEXO III - Preencher'!J199</f>
        <v>172.91</v>
      </c>
      <c r="J190" s="15">
        <f>'[1]TCE - ANEXO III - Preencher'!K199</f>
        <v>0</v>
      </c>
      <c r="K190" s="16">
        <f>'[1]TCE - ANEXO III - Preencher'!L199</f>
        <v>33.94</v>
      </c>
      <c r="L190" s="16">
        <f>'[1]TCE - ANEXO III - Preencher'!M199</f>
        <v>5.23</v>
      </c>
      <c r="M190" s="16">
        <f t="shared" si="13"/>
        <v>28.709999999999997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64</v>
      </c>
      <c r="U190" s="16">
        <f>'[1]TCE - ANEXO III - Preencher'!V199</f>
        <v>0</v>
      </c>
      <c r="V190" s="17">
        <f t="shared" si="16"/>
        <v>64</v>
      </c>
      <c r="W190" s="18" t="str">
        <f>IF('[1]TCE - ANEXO III - Preencher'!X199="","",'[1]TCE - ANEXO III - Preencher'!X199)</f>
        <v>AUX.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265.62</v>
      </c>
    </row>
    <row r="191" spans="1:28" s="4" customFormat="1">
      <c r="A191" s="9">
        <f>IFERROR(VLOOKUP(B191,'[1]DADOS (OCULTAR)'!$P$3:$R$53,3,0),"")</f>
        <v>9767633000447</v>
      </c>
      <c r="B191" s="10" t="str">
        <f>'[1]TCE - ANEXO III - Preencher'!C200</f>
        <v>HOSPITAL SILVIO MAGALHÃES</v>
      </c>
      <c r="C191" s="11"/>
      <c r="D191" s="12" t="str">
        <f>'[1]TCE - ANEXO III - Preencher'!E200</f>
        <v>EDUARDO AMARO VELOSO DA SILVA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515110</v>
      </c>
      <c r="G191" s="14" t="str">
        <f>IF('[1]TCE - ANEXO III - Preencher'!H200="","",'[1]TCE - ANEXO III - Preencher'!H200)</f>
        <v>03/2020</v>
      </c>
      <c r="H191" s="15">
        <f>'[1]TCE - ANEXO III - Preencher'!I200</f>
        <v>0</v>
      </c>
      <c r="I191" s="15">
        <f>'[1]TCE - ANEXO III - Preencher'!J200</f>
        <v>123.46</v>
      </c>
      <c r="J191" s="15">
        <f>'[1]TCE - ANEXO III - Preencher'!K200</f>
        <v>0</v>
      </c>
      <c r="K191" s="16">
        <f>'[1]TCE - ANEXO III - Preencher'!L200</f>
        <v>33.94</v>
      </c>
      <c r="L191" s="16">
        <f>'[1]TCE - ANEXO III - Preencher'!M200</f>
        <v>5.23</v>
      </c>
      <c r="M191" s="16">
        <f t="shared" si="13"/>
        <v>28.709999999999997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152.16999999999999</v>
      </c>
    </row>
    <row r="192" spans="1:28" s="4" customFormat="1">
      <c r="A192" s="9">
        <f>IFERROR(VLOOKUP(B192,'[1]DADOS (OCULTAR)'!$P$3:$R$53,3,0),"")</f>
        <v>9767633000447</v>
      </c>
      <c r="B192" s="10" t="str">
        <f>'[1]TCE - ANEXO III - Preencher'!C201</f>
        <v>HOSPITAL SILVIO MAGALHÃES</v>
      </c>
      <c r="C192" s="11"/>
      <c r="D192" s="12" t="str">
        <f>'[1]TCE - ANEXO III - Preencher'!E201</f>
        <v>EDUARDO BARBOSA DA SILVA FILHO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225124</v>
      </c>
      <c r="G192" s="14" t="str">
        <f>IF('[1]TCE - ANEXO III - Preencher'!H201="","",'[1]TCE - ANEXO III - Preencher'!H201)</f>
        <v>03/2020</v>
      </c>
      <c r="H192" s="15">
        <f>'[1]TCE - ANEXO III - Preencher'!I201</f>
        <v>0</v>
      </c>
      <c r="I192" s="15">
        <f>'[1]TCE - ANEXO III - Preencher'!J201</f>
        <v>823.12</v>
      </c>
      <c r="J192" s="15">
        <f>'[1]TCE - ANEXO III - Preencher'!K201</f>
        <v>0</v>
      </c>
      <c r="K192" s="16">
        <f>'[1]TCE - ANEXO III - Preencher'!L201</f>
        <v>33.94</v>
      </c>
      <c r="L192" s="16">
        <f>'[1]TCE - ANEXO III - Preencher'!M201</f>
        <v>5.23</v>
      </c>
      <c r="M192" s="16">
        <f t="shared" si="13"/>
        <v>28.709999999999997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851.83</v>
      </c>
    </row>
    <row r="193" spans="1:28" s="4" customFormat="1">
      <c r="A193" s="9">
        <f>IFERROR(VLOOKUP(B193,'[1]DADOS (OCULTAR)'!$P$3:$R$53,3,0),"")</f>
        <v>9767633000447</v>
      </c>
      <c r="B193" s="10" t="str">
        <f>'[1]TCE - ANEXO III - Preencher'!C202</f>
        <v>HOSPITAL SILVIO MAGALHÃES</v>
      </c>
      <c r="C193" s="11"/>
      <c r="D193" s="12" t="str">
        <f>'[1]TCE - ANEXO III - Preencher'!E202</f>
        <v>EDUARDO OLIVEIRA DA SILVA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 t="str">
        <f>IF('[1]TCE - ANEXO III - Preencher'!H202="","",'[1]TCE - ANEXO III - Preencher'!H202)</f>
        <v>03/2020</v>
      </c>
      <c r="H193" s="15">
        <f>'[1]TCE - ANEXO III - Preencher'!I202</f>
        <v>0</v>
      </c>
      <c r="I193" s="15">
        <f>'[1]TCE - ANEXO III - Preencher'!J202</f>
        <v>130.91999999999999</v>
      </c>
      <c r="J193" s="15">
        <f>'[1]TCE - ANEXO III - Preencher'!K202</f>
        <v>0</v>
      </c>
      <c r="K193" s="16">
        <f>'[1]TCE - ANEXO III - Preencher'!L202</f>
        <v>33.94</v>
      </c>
      <c r="L193" s="16">
        <f>'[1]TCE - ANEXO III - Preencher'!M202</f>
        <v>5.23</v>
      </c>
      <c r="M193" s="16">
        <f t="shared" si="13"/>
        <v>28.709999999999997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159.63</v>
      </c>
    </row>
    <row r="194" spans="1:28" s="4" customFormat="1">
      <c r="A194" s="9">
        <f>IFERROR(VLOOKUP(B194,'[1]DADOS (OCULTAR)'!$P$3:$R$53,3,0),"")</f>
        <v>9767633000447</v>
      </c>
      <c r="B194" s="10" t="str">
        <f>'[1]TCE - ANEXO III - Preencher'!C203</f>
        <v>HOSPITAL SILVIO MAGALHÃES</v>
      </c>
      <c r="C194" s="11"/>
      <c r="D194" s="12" t="str">
        <f>'[1]TCE - ANEXO III - Preencher'!E203</f>
        <v>EDVALDO PRADO DE AMORIM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517410</v>
      </c>
      <c r="G194" s="14" t="str">
        <f>IF('[1]TCE - ANEXO III - Preencher'!H203="","",'[1]TCE - ANEXO III - Preencher'!H203)</f>
        <v>03/2020</v>
      </c>
      <c r="H194" s="15">
        <f>'[1]TCE - ANEXO III - Preencher'!I203</f>
        <v>0</v>
      </c>
      <c r="I194" s="15">
        <f>'[1]TCE - ANEXO III - Preencher'!J203</f>
        <v>104.8</v>
      </c>
      <c r="J194" s="15">
        <f>'[1]TCE - ANEXO III - Preencher'!K203</f>
        <v>0</v>
      </c>
      <c r="K194" s="16">
        <f>'[1]TCE - ANEXO III - Preencher'!L203</f>
        <v>33.94</v>
      </c>
      <c r="L194" s="16">
        <f>'[1]TCE - ANEXO III - Preencher'!M203</f>
        <v>5.23</v>
      </c>
      <c r="M194" s="16">
        <f t="shared" si="13"/>
        <v>28.709999999999997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133.51</v>
      </c>
    </row>
    <row r="195" spans="1:28" s="4" customFormat="1">
      <c r="A195" s="9">
        <f>IFERROR(VLOOKUP(B195,'[1]DADOS (OCULTAR)'!$P$3:$R$53,3,0),"")</f>
        <v>9767633000447</v>
      </c>
      <c r="B195" s="10" t="str">
        <f>'[1]TCE - ANEXO III - Preencher'!C204</f>
        <v>HOSPITAL SILVIO MAGALHÃES</v>
      </c>
      <c r="C195" s="11"/>
      <c r="D195" s="12" t="str">
        <f>'[1]TCE - ANEXO III - Preencher'!E204</f>
        <v>EDVANE MARIA COSTA DE AZEVEDO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 t="str">
        <f>IF('[1]TCE - ANEXO III - Preencher'!H204="","",'[1]TCE - ANEXO III - Preencher'!H204)</f>
        <v>03/2020</v>
      </c>
      <c r="H195" s="15">
        <f>'[1]TCE - ANEXO III - Preencher'!I204</f>
        <v>0</v>
      </c>
      <c r="I195" s="15">
        <f>'[1]TCE - ANEXO III - Preencher'!J204</f>
        <v>130.91999999999999</v>
      </c>
      <c r="J195" s="15">
        <f>'[1]TCE - ANEXO III - Preencher'!K204</f>
        <v>0</v>
      </c>
      <c r="K195" s="16">
        <f>'[1]TCE - ANEXO III - Preencher'!L204</f>
        <v>33.94</v>
      </c>
      <c r="L195" s="16">
        <f>'[1]TCE - ANEXO III - Preencher'!M204</f>
        <v>5.23</v>
      </c>
      <c r="M195" s="16">
        <f t="shared" si="13"/>
        <v>28.709999999999997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159.63</v>
      </c>
    </row>
    <row r="196" spans="1:28" s="4" customFormat="1">
      <c r="A196" s="9">
        <f>IFERROR(VLOOKUP(B196,'[1]DADOS (OCULTAR)'!$P$3:$R$53,3,0),"")</f>
        <v>9767633000447</v>
      </c>
      <c r="B196" s="10" t="str">
        <f>'[1]TCE - ANEXO III - Preencher'!C205</f>
        <v>HOSPITAL SILVIO MAGALHÃES</v>
      </c>
      <c r="C196" s="11"/>
      <c r="D196" s="12" t="str">
        <f>'[1]TCE - ANEXO III - Preencher'!E205</f>
        <v>EDVANIA MARIA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 t="str">
        <f>IF('[1]TCE - ANEXO III - Preencher'!H205="","",'[1]TCE - ANEXO III - Preencher'!H205)</f>
        <v>03/2020</v>
      </c>
      <c r="H196" s="15">
        <f>'[1]TCE - ANEXO III - Preencher'!I205</f>
        <v>0</v>
      </c>
      <c r="I196" s="15">
        <f>'[1]TCE - ANEXO III - Preencher'!J205</f>
        <v>125.99</v>
      </c>
      <c r="J196" s="15">
        <f>'[1]TCE - ANEXO III - Preencher'!K205</f>
        <v>0</v>
      </c>
      <c r="K196" s="16">
        <f>'[1]TCE - ANEXO III - Preencher'!L205</f>
        <v>33.94</v>
      </c>
      <c r="L196" s="16">
        <f>'[1]TCE - ANEXO III - Preencher'!M205</f>
        <v>5.23</v>
      </c>
      <c r="M196" s="16">
        <f t="shared" ref="M196:M259" si="19">K196-L196</f>
        <v>28.709999999999997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154.69999999999999</v>
      </c>
    </row>
    <row r="197" spans="1:28" s="4" customFormat="1">
      <c r="A197" s="9">
        <f>IFERROR(VLOOKUP(B197,'[1]DADOS (OCULTAR)'!$P$3:$R$53,3,0),"")</f>
        <v>9767633000447</v>
      </c>
      <c r="B197" s="10" t="str">
        <f>'[1]TCE - ANEXO III - Preencher'!C206</f>
        <v>HOSPITAL SILVIO MAGALHÃES</v>
      </c>
      <c r="C197" s="11"/>
      <c r="D197" s="12" t="str">
        <f>'[1]TCE - ANEXO III - Preencher'!E206</f>
        <v>EDVANIA MARQUES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 t="str">
        <f>IF('[1]TCE - ANEXO III - Preencher'!H206="","",'[1]TCE - ANEXO III - Preencher'!H206)</f>
        <v>03/2020</v>
      </c>
      <c r="H197" s="15">
        <f>'[1]TCE - ANEXO III - Preencher'!I206</f>
        <v>0</v>
      </c>
      <c r="I197" s="15">
        <f>'[1]TCE - ANEXO III - Preencher'!J206</f>
        <v>118.62</v>
      </c>
      <c r="J197" s="15">
        <f>'[1]TCE - ANEXO III - Preencher'!K206</f>
        <v>0</v>
      </c>
      <c r="K197" s="16">
        <f>'[1]TCE - ANEXO III - Preencher'!L206</f>
        <v>33.94</v>
      </c>
      <c r="L197" s="16">
        <f>'[1]TCE - ANEXO III - Preencher'!M206</f>
        <v>5.23</v>
      </c>
      <c r="M197" s="16">
        <f t="shared" si="19"/>
        <v>28.709999999999997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147.33000000000001</v>
      </c>
    </row>
    <row r="198" spans="1:28" s="4" customFormat="1">
      <c r="A198" s="9">
        <f>IFERROR(VLOOKUP(B198,'[1]DADOS (OCULTAR)'!$P$3:$R$53,3,0),"")</f>
        <v>9767633000447</v>
      </c>
      <c r="B198" s="10" t="str">
        <f>'[1]TCE - ANEXO III - Preencher'!C207</f>
        <v>HOSPITAL SILVIO MAGALHÃES</v>
      </c>
      <c r="C198" s="11"/>
      <c r="D198" s="12" t="str">
        <f>'[1]TCE - ANEXO III - Preencher'!E207</f>
        <v>EFIGENIA EMMANUELA CORREIA DO NASCIMENTO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 t="str">
        <f>IF('[1]TCE - ANEXO III - Preencher'!H207="","",'[1]TCE - ANEXO III - Preencher'!H207)</f>
        <v>03/2020</v>
      </c>
      <c r="H198" s="15">
        <f>'[1]TCE - ANEXO III - Preencher'!I207</f>
        <v>0</v>
      </c>
      <c r="I198" s="15">
        <f>'[1]TCE - ANEXO III - Preencher'!J207</f>
        <v>111.83</v>
      </c>
      <c r="J198" s="15">
        <f>'[1]TCE - ANEXO III - Preencher'!K207</f>
        <v>0</v>
      </c>
      <c r="K198" s="16">
        <f>'[1]TCE - ANEXO III - Preencher'!L207</f>
        <v>33.94</v>
      </c>
      <c r="L198" s="16">
        <f>'[1]TCE - ANEXO III - Preencher'!M207</f>
        <v>5.23</v>
      </c>
      <c r="M198" s="16">
        <f t="shared" si="19"/>
        <v>28.709999999999997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64</v>
      </c>
      <c r="U198" s="16">
        <f>'[1]TCE - ANEXO III - Preencher'!V207</f>
        <v>0</v>
      </c>
      <c r="V198" s="17">
        <f t="shared" si="22"/>
        <v>64</v>
      </c>
      <c r="W198" s="18" t="str">
        <f>IF('[1]TCE - ANEXO III - Preencher'!X207="","",'[1]TCE - ANEXO III - Preencher'!X207)</f>
        <v>AUX.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204.54</v>
      </c>
    </row>
    <row r="199" spans="1:28" s="4" customFormat="1">
      <c r="A199" s="9">
        <f>IFERROR(VLOOKUP(B199,'[1]DADOS (OCULTAR)'!$P$3:$R$53,3,0),"")</f>
        <v>9767633000447</v>
      </c>
      <c r="B199" s="10" t="str">
        <f>'[1]TCE - ANEXO III - Preencher'!C208</f>
        <v>HOSPITAL SILVIO MAGALHÃES</v>
      </c>
      <c r="C199" s="11"/>
      <c r="D199" s="12" t="str">
        <f>'[1]TCE - ANEXO III - Preencher'!E208</f>
        <v>ELADIO TOLEDO DE VASCONCELOS JUNIOR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225124</v>
      </c>
      <c r="G199" s="14" t="str">
        <f>IF('[1]TCE - ANEXO III - Preencher'!H208="","",'[1]TCE - ANEXO III - Preencher'!H208)</f>
        <v>03/2020</v>
      </c>
      <c r="H199" s="15">
        <f>'[1]TCE - ANEXO III - Preencher'!I208</f>
        <v>0</v>
      </c>
      <c r="I199" s="15">
        <f>'[1]TCE - ANEXO III - Preencher'!J208</f>
        <v>231.85</v>
      </c>
      <c r="J199" s="15">
        <f>'[1]TCE - ANEXO III - Preencher'!K208</f>
        <v>0</v>
      </c>
      <c r="K199" s="16">
        <f>'[1]TCE - ANEXO III - Preencher'!L208</f>
        <v>33.94</v>
      </c>
      <c r="L199" s="16">
        <f>'[1]TCE - ANEXO III - Preencher'!M208</f>
        <v>5.23</v>
      </c>
      <c r="M199" s="16">
        <f t="shared" si="19"/>
        <v>28.709999999999997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260.56</v>
      </c>
    </row>
    <row r="200" spans="1:28" s="4" customFormat="1">
      <c r="A200" s="9">
        <f>IFERROR(VLOOKUP(B200,'[1]DADOS (OCULTAR)'!$P$3:$R$53,3,0),"")</f>
        <v>9767633000447</v>
      </c>
      <c r="B200" s="10" t="str">
        <f>'[1]TCE - ANEXO III - Preencher'!C209</f>
        <v>HOSPITAL SILVIO MAGALHÃES</v>
      </c>
      <c r="C200" s="11"/>
      <c r="D200" s="12" t="str">
        <f>'[1]TCE - ANEXO III - Preencher'!E209</f>
        <v>ELANE MANOELA SILVA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 t="str">
        <f>IF('[1]TCE - ANEXO III - Preencher'!H209="","",'[1]TCE - ANEXO III - Preencher'!H209)</f>
        <v>03/2020</v>
      </c>
      <c r="H200" s="15">
        <f>'[1]TCE - ANEXO III - Preencher'!I209</f>
        <v>0</v>
      </c>
      <c r="I200" s="15">
        <f>'[1]TCE - ANEXO III - Preencher'!J209</f>
        <v>111.83</v>
      </c>
      <c r="J200" s="15">
        <f>'[1]TCE - ANEXO III - Preencher'!K209</f>
        <v>0</v>
      </c>
      <c r="K200" s="16">
        <f>'[1]TCE - ANEXO III - Preencher'!L209</f>
        <v>33.94</v>
      </c>
      <c r="L200" s="16">
        <f>'[1]TCE - ANEXO III - Preencher'!M209</f>
        <v>5.23</v>
      </c>
      <c r="M200" s="16">
        <f t="shared" si="19"/>
        <v>28.709999999999997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140.54</v>
      </c>
    </row>
    <row r="201" spans="1:28" s="4" customFormat="1">
      <c r="A201" s="9">
        <f>IFERROR(VLOOKUP(B201,'[1]DADOS (OCULTAR)'!$P$3:$R$53,3,0),"")</f>
        <v>9767633000447</v>
      </c>
      <c r="B201" s="10" t="str">
        <f>'[1]TCE - ANEXO III - Preencher'!C210</f>
        <v>HOSPITAL SILVIO MAGALHÃES</v>
      </c>
      <c r="C201" s="11"/>
      <c r="D201" s="12" t="str">
        <f>'[1]TCE - ANEXO III - Preencher'!E210</f>
        <v>ELIANE MARIA SILVA DE OLIVEIRA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 t="str">
        <f>IF('[1]TCE - ANEXO III - Preencher'!H210="","",'[1]TCE - ANEXO III - Preencher'!H210)</f>
        <v>03/2020</v>
      </c>
      <c r="H201" s="15">
        <f>'[1]TCE - ANEXO III - Preencher'!I210</f>
        <v>0</v>
      </c>
      <c r="I201" s="15">
        <f>'[1]TCE - ANEXO III - Preencher'!J210</f>
        <v>121.81</v>
      </c>
      <c r="J201" s="15">
        <f>'[1]TCE - ANEXO III - Preencher'!K210</f>
        <v>0</v>
      </c>
      <c r="K201" s="16">
        <f>'[1]TCE - ANEXO III - Preencher'!L210</f>
        <v>33.94</v>
      </c>
      <c r="L201" s="16">
        <f>'[1]TCE - ANEXO III - Preencher'!M210</f>
        <v>5.23</v>
      </c>
      <c r="M201" s="16">
        <f t="shared" si="19"/>
        <v>28.709999999999997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150.52000000000001</v>
      </c>
    </row>
    <row r="202" spans="1:28" s="4" customFormat="1">
      <c r="A202" s="9">
        <f>IFERROR(VLOOKUP(B202,'[1]DADOS (OCULTAR)'!$P$3:$R$53,3,0),"")</f>
        <v>9767633000447</v>
      </c>
      <c r="B202" s="10" t="str">
        <f>'[1]TCE - ANEXO III - Preencher'!C211</f>
        <v>HOSPITAL SILVIO MAGALHÃES</v>
      </c>
      <c r="C202" s="11"/>
      <c r="D202" s="12" t="str">
        <f>'[1]TCE - ANEXO III - Preencher'!E211</f>
        <v>ELIANE MARIA TIMOTEO DA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 t="str">
        <f>IF('[1]TCE - ANEXO III - Preencher'!H211="","",'[1]TCE - ANEXO III - Preencher'!H211)</f>
        <v>03/2020</v>
      </c>
      <c r="H202" s="15">
        <f>'[1]TCE - ANEXO III - Preencher'!I211</f>
        <v>0</v>
      </c>
      <c r="I202" s="15">
        <f>'[1]TCE - ANEXO III - Preencher'!J211</f>
        <v>130.91999999999999</v>
      </c>
      <c r="J202" s="15">
        <f>'[1]TCE - ANEXO III - Preencher'!K211</f>
        <v>0</v>
      </c>
      <c r="K202" s="16">
        <f>'[1]TCE - ANEXO III - Preencher'!L211</f>
        <v>33.94</v>
      </c>
      <c r="L202" s="16">
        <f>'[1]TCE - ANEXO III - Preencher'!M211</f>
        <v>5.23</v>
      </c>
      <c r="M202" s="16">
        <f t="shared" si="19"/>
        <v>28.709999999999997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159.63</v>
      </c>
    </row>
    <row r="203" spans="1:28" s="4" customFormat="1">
      <c r="A203" s="9">
        <f>IFERROR(VLOOKUP(B203,'[1]DADOS (OCULTAR)'!$P$3:$R$53,3,0),"")</f>
        <v>9767633000447</v>
      </c>
      <c r="B203" s="10" t="str">
        <f>'[1]TCE - ANEXO III - Preencher'!C212</f>
        <v>HOSPITAL SILVIO MAGALHÃES</v>
      </c>
      <c r="C203" s="11"/>
      <c r="D203" s="12" t="str">
        <f>'[1]TCE - ANEXO III - Preencher'!E212</f>
        <v>ELIANE TIBURCIO DE MELO XAVIER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 t="str">
        <f>IF('[1]TCE - ANEXO III - Preencher'!H212="","",'[1]TCE - ANEXO III - Preencher'!H212)</f>
        <v>03/2020</v>
      </c>
      <c r="H203" s="15">
        <f>'[1]TCE - ANEXO III - Preencher'!I212</f>
        <v>0</v>
      </c>
      <c r="I203" s="15">
        <f>'[1]TCE - ANEXO III - Preencher'!J212</f>
        <v>130.91999999999999</v>
      </c>
      <c r="J203" s="15">
        <f>'[1]TCE - ANEXO III - Preencher'!K212</f>
        <v>0</v>
      </c>
      <c r="K203" s="16">
        <f>'[1]TCE - ANEXO III - Preencher'!L212</f>
        <v>33.94</v>
      </c>
      <c r="L203" s="16">
        <f>'[1]TCE - ANEXO III - Preencher'!M212</f>
        <v>5.23</v>
      </c>
      <c r="M203" s="16">
        <f t="shared" si="19"/>
        <v>28.709999999999997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159.63</v>
      </c>
    </row>
    <row r="204" spans="1:28" s="4" customFormat="1">
      <c r="A204" s="9">
        <f>IFERROR(VLOOKUP(B204,'[1]DADOS (OCULTAR)'!$P$3:$R$53,3,0),"")</f>
        <v>9767633000447</v>
      </c>
      <c r="B204" s="10" t="str">
        <f>'[1]TCE - ANEXO III - Preencher'!C213</f>
        <v>HOSPITAL SILVIO MAGALHÃES</v>
      </c>
      <c r="C204" s="11"/>
      <c r="D204" s="12" t="str">
        <f>'[1]TCE - ANEXO III - Preencher'!E213</f>
        <v>ELIANEIDE MOREIRA DE LIMA SILVA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 t="str">
        <f>IF('[1]TCE - ANEXO III - Preencher'!H213="","",'[1]TCE - ANEXO III - Preencher'!H213)</f>
        <v>03/2020</v>
      </c>
      <c r="H204" s="15">
        <f>'[1]TCE - ANEXO III - Preencher'!I213</f>
        <v>0</v>
      </c>
      <c r="I204" s="15">
        <f>'[1]TCE - ANEXO III - Preencher'!J213</f>
        <v>101.71</v>
      </c>
      <c r="J204" s="15">
        <f>'[1]TCE - ANEXO III - Preencher'!K213</f>
        <v>0</v>
      </c>
      <c r="K204" s="16">
        <f>'[1]TCE - ANEXO III - Preencher'!L213</f>
        <v>33.94</v>
      </c>
      <c r="L204" s="16">
        <f>'[1]TCE - ANEXO III - Preencher'!M213</f>
        <v>5.23</v>
      </c>
      <c r="M204" s="16">
        <f t="shared" si="19"/>
        <v>28.709999999999997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100</v>
      </c>
      <c r="R204" s="16">
        <f>'[1]TCE - ANEXO III - Preencher'!S213</f>
        <v>54.34</v>
      </c>
      <c r="S204" s="17">
        <f t="shared" si="21"/>
        <v>45.66</v>
      </c>
      <c r="T204" s="16">
        <f>'[1]TCE - ANEXO III - Preencher'!U213</f>
        <v>64</v>
      </c>
      <c r="U204" s="16">
        <f>'[1]TCE - ANEXO III - Preencher'!V213</f>
        <v>0</v>
      </c>
      <c r="V204" s="17">
        <f t="shared" si="22"/>
        <v>64</v>
      </c>
      <c r="W204" s="18" t="str">
        <f>IF('[1]TCE - ANEXO III - Preencher'!X213="","",'[1]TCE - ANEXO III - Preencher'!X213)</f>
        <v>AUX.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240.07999999999998</v>
      </c>
    </row>
    <row r="205" spans="1:28" s="4" customFormat="1">
      <c r="A205" s="9">
        <f>IFERROR(VLOOKUP(B205,'[1]DADOS (OCULTAR)'!$P$3:$R$53,3,0),"")</f>
        <v>9767633000447</v>
      </c>
      <c r="B205" s="10" t="str">
        <f>'[1]TCE - ANEXO III - Preencher'!C214</f>
        <v>HOSPITAL SILVIO MAGALHÃES</v>
      </c>
      <c r="C205" s="11"/>
      <c r="D205" s="12" t="str">
        <f>'[1]TCE - ANEXO III - Preencher'!E214</f>
        <v>ELIAS PEREIRA DA SILVA JUNIOR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513205</v>
      </c>
      <c r="G205" s="14" t="str">
        <f>IF('[1]TCE - ANEXO III - Preencher'!H214="","",'[1]TCE - ANEXO III - Preencher'!H214)</f>
        <v>03/2020</v>
      </c>
      <c r="H205" s="15">
        <f>'[1]TCE - ANEXO III - Preencher'!I214</f>
        <v>0</v>
      </c>
      <c r="I205" s="15">
        <f>'[1]TCE - ANEXO III - Preencher'!J214</f>
        <v>105.64</v>
      </c>
      <c r="J205" s="15">
        <f>'[1]TCE - ANEXO III - Preencher'!K214</f>
        <v>0</v>
      </c>
      <c r="K205" s="16">
        <f>'[1]TCE - ANEXO III - Preencher'!L214</f>
        <v>33.94</v>
      </c>
      <c r="L205" s="16">
        <f>'[1]TCE - ANEXO III - Preencher'!M214</f>
        <v>5.23</v>
      </c>
      <c r="M205" s="16">
        <f t="shared" si="19"/>
        <v>28.709999999999997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134.35</v>
      </c>
    </row>
    <row r="206" spans="1:28" s="4" customFormat="1">
      <c r="A206" s="9">
        <f>IFERROR(VLOOKUP(B206,'[1]DADOS (OCULTAR)'!$P$3:$R$53,3,0),"")</f>
        <v>9767633000447</v>
      </c>
      <c r="B206" s="10" t="str">
        <f>'[1]TCE - ANEXO III - Preencher'!C215</f>
        <v>HOSPITAL SILVIO MAGALHÃES</v>
      </c>
      <c r="C206" s="11"/>
      <c r="D206" s="12" t="str">
        <f>'[1]TCE - ANEXO III - Preencher'!E215</f>
        <v>ELIDIANE LUIZA ANTUNES DE MELO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223505</v>
      </c>
      <c r="G206" s="14" t="str">
        <f>IF('[1]TCE - ANEXO III - Preencher'!H215="","",'[1]TCE - ANEXO III - Preencher'!H215)</f>
        <v>03/2020</v>
      </c>
      <c r="H206" s="15">
        <f>'[1]TCE - ANEXO III - Preencher'!I215</f>
        <v>0</v>
      </c>
      <c r="I206" s="15">
        <f>'[1]TCE - ANEXO III - Preencher'!J215</f>
        <v>311.74</v>
      </c>
      <c r="J206" s="15">
        <f>'[1]TCE - ANEXO III - Preencher'!K215</f>
        <v>0</v>
      </c>
      <c r="K206" s="16">
        <f>'[1]TCE - ANEXO III - Preencher'!L215</f>
        <v>33.94</v>
      </c>
      <c r="L206" s="16">
        <f>'[1]TCE - ANEXO III - Preencher'!M215</f>
        <v>5.23</v>
      </c>
      <c r="M206" s="16">
        <f t="shared" si="19"/>
        <v>28.709999999999997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340.45</v>
      </c>
    </row>
    <row r="207" spans="1:28" s="4" customFormat="1">
      <c r="A207" s="9">
        <f>IFERROR(VLOOKUP(B207,'[1]DADOS (OCULTAR)'!$P$3:$R$53,3,0),"")</f>
        <v>9767633000447</v>
      </c>
      <c r="B207" s="10" t="str">
        <f>'[1]TCE - ANEXO III - Preencher'!C216</f>
        <v>HOSPITAL SILVIO MAGALHÃES</v>
      </c>
      <c r="C207" s="11"/>
      <c r="D207" s="12" t="str">
        <f>'[1]TCE - ANEXO III - Preencher'!E216</f>
        <v xml:space="preserve">ELIEL MARTINS DE ANDRADE 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517410</v>
      </c>
      <c r="G207" s="14" t="str">
        <f>IF('[1]TCE - ANEXO III - Preencher'!H216="","",'[1]TCE - ANEXO III - Preencher'!H216)</f>
        <v>03/2020</v>
      </c>
      <c r="H207" s="15">
        <f>'[1]TCE - ANEXO III - Preencher'!I216</f>
        <v>0</v>
      </c>
      <c r="I207" s="15">
        <f>'[1]TCE - ANEXO III - Preencher'!J216</f>
        <v>107.09</v>
      </c>
      <c r="J207" s="15">
        <f>'[1]TCE - ANEXO III - Preencher'!K216</f>
        <v>0</v>
      </c>
      <c r="K207" s="16">
        <f>'[1]TCE - ANEXO III - Preencher'!L216</f>
        <v>33.94</v>
      </c>
      <c r="L207" s="16">
        <f>'[1]TCE - ANEXO III - Preencher'!M216</f>
        <v>5.23</v>
      </c>
      <c r="M207" s="16">
        <f t="shared" si="19"/>
        <v>28.709999999999997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135.80000000000001</v>
      </c>
    </row>
    <row r="208" spans="1:28" s="4" customFormat="1">
      <c r="A208" s="9">
        <f>IFERROR(VLOOKUP(B208,'[1]DADOS (OCULTAR)'!$P$3:$R$53,3,0),"")</f>
        <v>9767633000447</v>
      </c>
      <c r="B208" s="10" t="str">
        <f>'[1]TCE - ANEXO III - Preencher'!C217</f>
        <v>HOSPITAL SILVIO MAGALHÃES</v>
      </c>
      <c r="C208" s="11"/>
      <c r="D208" s="12" t="str">
        <f>'[1]TCE - ANEXO III - Preencher'!E217</f>
        <v>ELIENE MARIA DE MENEZES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 t="str">
        <f>IF('[1]TCE - ANEXO III - Preencher'!H217="","",'[1]TCE - ANEXO III - Preencher'!H217)</f>
        <v>03/2020</v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>
        <f>IFERROR(VLOOKUP(B209,'[1]DADOS (OCULTAR)'!$P$3:$R$53,3,0),"")</f>
        <v>9767633000447</v>
      </c>
      <c r="B209" s="10" t="str">
        <f>'[1]TCE - ANEXO III - Preencher'!C218</f>
        <v>HOSPITAL SILVIO MAGALHÃES</v>
      </c>
      <c r="C209" s="11"/>
      <c r="D209" s="12" t="str">
        <f>'[1]TCE - ANEXO III - Preencher'!E218</f>
        <v>ELISANGELA BATISTA DA SILVA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516310</v>
      </c>
      <c r="G209" s="14" t="str">
        <f>IF('[1]TCE - ANEXO III - Preencher'!H218="","",'[1]TCE - ANEXO III - Preencher'!H218)</f>
        <v>03/2020</v>
      </c>
      <c r="H209" s="15">
        <f>'[1]TCE - ANEXO III - Preencher'!I218</f>
        <v>0</v>
      </c>
      <c r="I209" s="15">
        <f>'[1]TCE - ANEXO III - Preencher'!J218</f>
        <v>88.88</v>
      </c>
      <c r="J209" s="15">
        <f>'[1]TCE - ANEXO III - Preencher'!K218</f>
        <v>0</v>
      </c>
      <c r="K209" s="16">
        <f>'[1]TCE - ANEXO III - Preencher'!L218</f>
        <v>33.94</v>
      </c>
      <c r="L209" s="16">
        <f>'[1]TCE - ANEXO III - Preencher'!M218</f>
        <v>5.23</v>
      </c>
      <c r="M209" s="16">
        <f t="shared" si="19"/>
        <v>28.709999999999997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64</v>
      </c>
      <c r="U209" s="16">
        <f>'[1]TCE - ANEXO III - Preencher'!V218</f>
        <v>0</v>
      </c>
      <c r="V209" s="17">
        <f t="shared" si="22"/>
        <v>64</v>
      </c>
      <c r="W209" s="18" t="str">
        <f>IF('[1]TCE - ANEXO III - Preencher'!X218="","",'[1]TCE - ANEXO III - Preencher'!X218)</f>
        <v>AUX.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181.58999999999997</v>
      </c>
    </row>
    <row r="210" spans="1:28" s="4" customFormat="1">
      <c r="A210" s="9">
        <f>IFERROR(VLOOKUP(B210,'[1]DADOS (OCULTAR)'!$P$3:$R$53,3,0),"")</f>
        <v>9767633000447</v>
      </c>
      <c r="B210" s="10" t="str">
        <f>'[1]TCE - ANEXO III - Preencher'!C219</f>
        <v>HOSPITAL SILVIO MAGALHÃES</v>
      </c>
      <c r="C210" s="11"/>
      <c r="D210" s="12" t="str">
        <f>'[1]TCE - ANEXO III - Preencher'!E219</f>
        <v>ELISANGELA PATRICIA VITOR DE OLIVEIRA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 t="str">
        <f>IF('[1]TCE - ANEXO III - Preencher'!H219="","",'[1]TCE - ANEXO III - Preencher'!H219)</f>
        <v>03/2020</v>
      </c>
      <c r="H210" s="15">
        <f>'[1]TCE - ANEXO III - Preencher'!I219</f>
        <v>0</v>
      </c>
      <c r="I210" s="15">
        <f>'[1]TCE - ANEXO III - Preencher'!J219</f>
        <v>130.91999999999999</v>
      </c>
      <c r="J210" s="15">
        <f>'[1]TCE - ANEXO III - Preencher'!K219</f>
        <v>0</v>
      </c>
      <c r="K210" s="16">
        <f>'[1]TCE - ANEXO III - Preencher'!L219</f>
        <v>33.94</v>
      </c>
      <c r="L210" s="16">
        <f>'[1]TCE - ANEXO III - Preencher'!M219</f>
        <v>5.23</v>
      </c>
      <c r="M210" s="16">
        <f t="shared" si="19"/>
        <v>28.709999999999997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159.63</v>
      </c>
    </row>
    <row r="211" spans="1:28" s="4" customFormat="1">
      <c r="A211" s="9">
        <f>IFERROR(VLOOKUP(B211,'[1]DADOS (OCULTAR)'!$P$3:$R$53,3,0),"")</f>
        <v>9767633000447</v>
      </c>
      <c r="B211" s="10" t="str">
        <f>'[1]TCE - ANEXO III - Preencher'!C220</f>
        <v>HOSPITAL SILVIO MAGALHÃES</v>
      </c>
      <c r="C211" s="11"/>
      <c r="D211" s="12" t="str">
        <f>'[1]TCE - ANEXO III - Preencher'!E220</f>
        <v>ELIZABETE BATISTA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 t="str">
        <f>IF('[1]TCE - ANEXO III - Preencher'!H220="","",'[1]TCE - ANEXO III - Preencher'!H220)</f>
        <v>03/2020</v>
      </c>
      <c r="H211" s="15">
        <f>'[1]TCE - ANEXO III - Preencher'!I220</f>
        <v>0</v>
      </c>
      <c r="I211" s="15">
        <f>'[1]TCE - ANEXO III - Preencher'!J220</f>
        <v>125.04</v>
      </c>
      <c r="J211" s="15">
        <f>'[1]TCE - ANEXO III - Preencher'!K220</f>
        <v>0</v>
      </c>
      <c r="K211" s="16">
        <f>'[1]TCE - ANEXO III - Preencher'!L220</f>
        <v>33.94</v>
      </c>
      <c r="L211" s="16">
        <f>'[1]TCE - ANEXO III - Preencher'!M220</f>
        <v>5.23</v>
      </c>
      <c r="M211" s="16">
        <f t="shared" si="19"/>
        <v>28.709999999999997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153.75</v>
      </c>
    </row>
    <row r="212" spans="1:28" s="4" customFormat="1">
      <c r="A212" s="9">
        <f>IFERROR(VLOOKUP(B212,'[1]DADOS (OCULTAR)'!$P$3:$R$53,3,0),"")</f>
        <v>9767633000447</v>
      </c>
      <c r="B212" s="10" t="str">
        <f>'[1]TCE - ANEXO III - Preencher'!C221</f>
        <v>HOSPITAL SILVIO MAGALHÃES</v>
      </c>
      <c r="C212" s="11"/>
      <c r="D212" s="12" t="str">
        <f>'[1]TCE - ANEXO III - Preencher'!E221</f>
        <v>ELIZABETE MARIA DA SILVA ARTHUR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513430</v>
      </c>
      <c r="G212" s="14" t="str">
        <f>IF('[1]TCE - ANEXO III - Preencher'!H221="","",'[1]TCE - ANEXO III - Preencher'!H221)</f>
        <v>03/2020</v>
      </c>
      <c r="H212" s="15">
        <f>'[1]TCE - ANEXO III - Preencher'!I221</f>
        <v>0</v>
      </c>
      <c r="I212" s="15">
        <f>'[1]TCE - ANEXO III - Preencher'!J221</f>
        <v>88.2</v>
      </c>
      <c r="J212" s="15">
        <f>'[1]TCE - ANEXO III - Preencher'!K221</f>
        <v>0</v>
      </c>
      <c r="K212" s="16">
        <f>'[1]TCE - ANEXO III - Preencher'!L221</f>
        <v>33.94</v>
      </c>
      <c r="L212" s="16">
        <f>'[1]TCE - ANEXO III - Preencher'!M221</f>
        <v>5.23</v>
      </c>
      <c r="M212" s="16">
        <f t="shared" si="19"/>
        <v>28.709999999999997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116.91</v>
      </c>
    </row>
    <row r="213" spans="1:28" s="4" customFormat="1">
      <c r="A213" s="9">
        <f>IFERROR(VLOOKUP(B213,'[1]DADOS (OCULTAR)'!$P$3:$R$53,3,0),"")</f>
        <v>9767633000447</v>
      </c>
      <c r="B213" s="10" t="str">
        <f>'[1]TCE - ANEXO III - Preencher'!C222</f>
        <v>HOSPITAL SILVIO MAGALHÃES</v>
      </c>
      <c r="C213" s="11"/>
      <c r="D213" s="12" t="str">
        <f>'[1]TCE - ANEXO III - Preencher'!E222</f>
        <v>ELIZABETE MARIA DE OLIVEIRA LINS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 t="str">
        <f>IF('[1]TCE - ANEXO III - Preencher'!H222="","",'[1]TCE - ANEXO III - Preencher'!H222)</f>
        <v>03/2020</v>
      </c>
      <c r="H213" s="15">
        <f>'[1]TCE - ANEXO III - Preencher'!I222</f>
        <v>0</v>
      </c>
      <c r="I213" s="15">
        <f>'[1]TCE - ANEXO III - Preencher'!J222</f>
        <v>121.81</v>
      </c>
      <c r="J213" s="15">
        <f>'[1]TCE - ANEXO III - Preencher'!K222</f>
        <v>0</v>
      </c>
      <c r="K213" s="16">
        <f>'[1]TCE - ANEXO III - Preencher'!L222</f>
        <v>33.94</v>
      </c>
      <c r="L213" s="16">
        <f>'[1]TCE - ANEXO III - Preencher'!M222</f>
        <v>5.23</v>
      </c>
      <c r="M213" s="16">
        <f t="shared" si="19"/>
        <v>28.709999999999997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150.52000000000001</v>
      </c>
    </row>
    <row r="214" spans="1:28" s="4" customFormat="1">
      <c r="A214" s="9">
        <f>IFERROR(VLOOKUP(B214,'[1]DADOS (OCULTAR)'!$P$3:$R$53,3,0),"")</f>
        <v>9767633000447</v>
      </c>
      <c r="B214" s="10" t="str">
        <f>'[1]TCE - ANEXO III - Preencher'!C223</f>
        <v>HOSPITAL SILVIO MAGALHÃES</v>
      </c>
      <c r="C214" s="11"/>
      <c r="D214" s="12" t="str">
        <f>'[1]TCE - ANEXO III - Preencher'!E223</f>
        <v>ELIZANGELA DE SOUZA VALENTIM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 t="str">
        <f>IF('[1]TCE - ANEXO III - Preencher'!H223="","",'[1]TCE - ANEXO III - Preencher'!H223)</f>
        <v>03/2020</v>
      </c>
      <c r="H214" s="15">
        <f>'[1]TCE - ANEXO III - Preencher'!I223</f>
        <v>0</v>
      </c>
      <c r="I214" s="15">
        <f>'[1]TCE - ANEXO III - Preencher'!J223</f>
        <v>116.62</v>
      </c>
      <c r="J214" s="15">
        <f>'[1]TCE - ANEXO III - Preencher'!K223</f>
        <v>0</v>
      </c>
      <c r="K214" s="16">
        <f>'[1]TCE - ANEXO III - Preencher'!L223</f>
        <v>33.94</v>
      </c>
      <c r="L214" s="16">
        <f>'[1]TCE - ANEXO III - Preencher'!M223</f>
        <v>5.23</v>
      </c>
      <c r="M214" s="16">
        <f t="shared" si="19"/>
        <v>28.709999999999997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64</v>
      </c>
      <c r="U214" s="16">
        <f>'[1]TCE - ANEXO III - Preencher'!V223</f>
        <v>0</v>
      </c>
      <c r="V214" s="17">
        <f t="shared" si="22"/>
        <v>64</v>
      </c>
      <c r="W214" s="18" t="str">
        <f>IF('[1]TCE - ANEXO III - Preencher'!X223="","",'[1]TCE - ANEXO III - Preencher'!X223)</f>
        <v>AUX.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209.33</v>
      </c>
    </row>
    <row r="215" spans="1:28" s="4" customFormat="1">
      <c r="A215" s="9">
        <f>IFERROR(VLOOKUP(B215,'[1]DADOS (OCULTAR)'!$P$3:$R$53,3,0),"")</f>
        <v>9767633000447</v>
      </c>
      <c r="B215" s="10" t="str">
        <f>'[1]TCE - ANEXO III - Preencher'!C224</f>
        <v>HOSPITAL SILVIO MAGALHÃES</v>
      </c>
      <c r="C215" s="11"/>
      <c r="D215" s="12" t="str">
        <f>'[1]TCE - ANEXO III - Preencher'!E224</f>
        <v>ELIZEU EVARISTO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>
        <f>'[1]TCE - ANEXO III - Preencher'!G224</f>
        <v>516310</v>
      </c>
      <c r="G215" s="14" t="str">
        <f>IF('[1]TCE - ANEXO III - Preencher'!H224="","",'[1]TCE - ANEXO III - Preencher'!H224)</f>
        <v>03/2020</v>
      </c>
      <c r="H215" s="15">
        <f>'[1]TCE - ANEXO III - Preencher'!I224</f>
        <v>0</v>
      </c>
      <c r="I215" s="15">
        <f>'[1]TCE - ANEXO III - Preencher'!J224</f>
        <v>105.6</v>
      </c>
      <c r="J215" s="15">
        <f>'[1]TCE - ANEXO III - Preencher'!K224</f>
        <v>0</v>
      </c>
      <c r="K215" s="16">
        <f>'[1]TCE - ANEXO III - Preencher'!L224</f>
        <v>33.94</v>
      </c>
      <c r="L215" s="16">
        <f>'[1]TCE - ANEXO III - Preencher'!M224</f>
        <v>5.23</v>
      </c>
      <c r="M215" s="16">
        <f t="shared" si="19"/>
        <v>28.709999999999997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134.31</v>
      </c>
    </row>
    <row r="216" spans="1:28" s="4" customFormat="1">
      <c r="A216" s="9">
        <f>IFERROR(VLOOKUP(B216,'[1]DADOS (OCULTAR)'!$P$3:$R$53,3,0),"")</f>
        <v>9767633000447</v>
      </c>
      <c r="B216" s="10" t="str">
        <f>'[1]TCE - ANEXO III - Preencher'!C225</f>
        <v>HOSPITAL SILVIO MAGALHÃES</v>
      </c>
      <c r="C216" s="11"/>
      <c r="D216" s="12" t="str">
        <f>'[1]TCE - ANEXO III - Preencher'!E225</f>
        <v>ELLEN STEPHANIE BRAGA ALVES PEREIRA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223505</v>
      </c>
      <c r="G216" s="14" t="str">
        <f>IF('[1]TCE - ANEXO III - Preencher'!H225="","",'[1]TCE - ANEXO III - Preencher'!H225)</f>
        <v>03/2020</v>
      </c>
      <c r="H216" s="15">
        <f>'[1]TCE - ANEXO III - Preencher'!I225</f>
        <v>0</v>
      </c>
      <c r="I216" s="15">
        <f>'[1]TCE - ANEXO III - Preencher'!J225</f>
        <v>216.15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216.15</v>
      </c>
    </row>
    <row r="217" spans="1:28" s="4" customFormat="1">
      <c r="A217" s="9">
        <f>IFERROR(VLOOKUP(B217,'[1]DADOS (OCULTAR)'!$P$3:$R$53,3,0),"")</f>
        <v>9767633000447</v>
      </c>
      <c r="B217" s="10" t="str">
        <f>'[1]TCE - ANEXO III - Preencher'!C226</f>
        <v>HOSPITAL SILVIO MAGALHÃES</v>
      </c>
      <c r="C217" s="11"/>
      <c r="D217" s="12" t="str">
        <f>'[1]TCE - ANEXO III - Preencher'!E226</f>
        <v>ELY MANOEL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517410</v>
      </c>
      <c r="G217" s="14" t="str">
        <f>IF('[1]TCE - ANEXO III - Preencher'!H226="","",'[1]TCE - ANEXO III - Preencher'!H226)</f>
        <v>03/2020</v>
      </c>
      <c r="H217" s="15">
        <f>'[1]TCE - ANEXO III - Preencher'!I226</f>
        <v>0</v>
      </c>
      <c r="I217" s="15">
        <f>'[1]TCE - ANEXO III - Preencher'!J226</f>
        <v>111.62</v>
      </c>
      <c r="J217" s="15">
        <f>'[1]TCE - ANEXO III - Preencher'!K226</f>
        <v>0</v>
      </c>
      <c r="K217" s="16">
        <f>'[1]TCE - ANEXO III - Preencher'!L226</f>
        <v>33.94</v>
      </c>
      <c r="L217" s="16">
        <f>'[1]TCE - ANEXO III - Preencher'!M226</f>
        <v>5.23</v>
      </c>
      <c r="M217" s="16">
        <f t="shared" si="19"/>
        <v>28.709999999999997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140.33000000000001</v>
      </c>
    </row>
    <row r="218" spans="1:28" s="4" customFormat="1">
      <c r="A218" s="9">
        <f>IFERROR(VLOOKUP(B218,'[1]DADOS (OCULTAR)'!$P$3:$R$53,3,0),"")</f>
        <v>9767633000447</v>
      </c>
      <c r="B218" s="10" t="str">
        <f>'[1]TCE - ANEXO III - Preencher'!C227</f>
        <v>HOSPITAL SILVIO MAGALHÃES</v>
      </c>
      <c r="C218" s="11"/>
      <c r="D218" s="12" t="str">
        <f>'[1]TCE - ANEXO III - Preencher'!E227</f>
        <v>EMANOEL LIMA DE ALMEIDA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517410</v>
      </c>
      <c r="G218" s="14" t="str">
        <f>IF('[1]TCE - ANEXO III - Preencher'!H227="","",'[1]TCE - ANEXO III - Preencher'!H227)</f>
        <v>03/2020</v>
      </c>
      <c r="H218" s="15">
        <f>'[1]TCE - ANEXO III - Preencher'!I227</f>
        <v>0</v>
      </c>
      <c r="I218" s="15">
        <f>'[1]TCE - ANEXO III - Preencher'!J227</f>
        <v>98.98</v>
      </c>
      <c r="J218" s="15">
        <f>'[1]TCE - ANEXO III - Preencher'!K227</f>
        <v>0</v>
      </c>
      <c r="K218" s="16">
        <f>'[1]TCE - ANEXO III - Preencher'!L227</f>
        <v>33.94</v>
      </c>
      <c r="L218" s="16">
        <f>'[1]TCE - ANEXO III - Preencher'!M227</f>
        <v>5.23</v>
      </c>
      <c r="M218" s="16">
        <f t="shared" si="19"/>
        <v>28.709999999999997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127.69</v>
      </c>
    </row>
    <row r="219" spans="1:28" s="4" customFormat="1">
      <c r="A219" s="9">
        <f>IFERROR(VLOOKUP(B219,'[1]DADOS (OCULTAR)'!$P$3:$R$53,3,0),"")</f>
        <v>9767633000447</v>
      </c>
      <c r="B219" s="10" t="str">
        <f>'[1]TCE - ANEXO III - Preencher'!C228</f>
        <v>HOSPITAL SILVIO MAGALHÃES</v>
      </c>
      <c r="C219" s="11"/>
      <c r="D219" s="12" t="str">
        <f>'[1]TCE - ANEXO III - Preencher'!E228</f>
        <v>EMANUELA CRISTINA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03/2020</v>
      </c>
      <c r="H219" s="15">
        <f>'[1]TCE - ANEXO III - Preencher'!I228</f>
        <v>0</v>
      </c>
      <c r="I219" s="15">
        <f>'[1]TCE - ANEXO III - Preencher'!J228</f>
        <v>104.66</v>
      </c>
      <c r="J219" s="15">
        <f>'[1]TCE - ANEXO III - Preencher'!K228</f>
        <v>0</v>
      </c>
      <c r="K219" s="16">
        <f>'[1]TCE - ANEXO III - Preencher'!L228</f>
        <v>33.94</v>
      </c>
      <c r="L219" s="16">
        <f>'[1]TCE - ANEXO III - Preencher'!M228</f>
        <v>5.23</v>
      </c>
      <c r="M219" s="16">
        <f t="shared" si="19"/>
        <v>28.709999999999997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100</v>
      </c>
      <c r="R219" s="16">
        <f>'[1]TCE - ANEXO III - Preencher'!S228</f>
        <v>62.7</v>
      </c>
      <c r="S219" s="17">
        <f t="shared" si="21"/>
        <v>37.299999999999997</v>
      </c>
      <c r="T219" s="16">
        <f>'[1]TCE - ANEXO III - Preencher'!U228</f>
        <v>64</v>
      </c>
      <c r="U219" s="16">
        <f>'[1]TCE - ANEXO III - Preencher'!V228</f>
        <v>0</v>
      </c>
      <c r="V219" s="17">
        <f t="shared" si="22"/>
        <v>64</v>
      </c>
      <c r="W219" s="18" t="str">
        <f>IF('[1]TCE - ANEXO III - Preencher'!X228="","",'[1]TCE - ANEXO III - Preencher'!X228)</f>
        <v>AUX.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234.67000000000002</v>
      </c>
    </row>
    <row r="220" spans="1:28" s="4" customFormat="1">
      <c r="A220" s="9">
        <f>IFERROR(VLOOKUP(B220,'[1]DADOS (OCULTAR)'!$P$3:$R$53,3,0),"")</f>
        <v>9767633000447</v>
      </c>
      <c r="B220" s="10" t="str">
        <f>'[1]TCE - ANEXO III - Preencher'!C229</f>
        <v>HOSPITAL SILVIO MAGALHÃES</v>
      </c>
      <c r="C220" s="11"/>
      <c r="D220" s="12" t="str">
        <f>'[1]TCE - ANEXO III - Preencher'!E229</f>
        <v>EMANUELA LIMA DOS SANTOS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223505</v>
      </c>
      <c r="G220" s="14" t="str">
        <f>IF('[1]TCE - ANEXO III - Preencher'!H229="","",'[1]TCE - ANEXO III - Preencher'!H229)</f>
        <v>03/2020</v>
      </c>
      <c r="H220" s="15">
        <f>'[1]TCE - ANEXO III - Preencher'!I229</f>
        <v>0</v>
      </c>
      <c r="I220" s="15">
        <f>'[1]TCE - ANEXO III - Preencher'!J229</f>
        <v>111.66</v>
      </c>
      <c r="J220" s="15">
        <f>'[1]TCE - ANEXO III - Preencher'!K229</f>
        <v>0</v>
      </c>
      <c r="K220" s="16">
        <f>'[1]TCE - ANEXO III - Preencher'!L229</f>
        <v>33.94</v>
      </c>
      <c r="L220" s="16">
        <f>'[1]TCE - ANEXO III - Preencher'!M229</f>
        <v>5.23</v>
      </c>
      <c r="M220" s="16">
        <f t="shared" si="19"/>
        <v>28.709999999999997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100</v>
      </c>
      <c r="R220" s="16">
        <f>'[1]TCE - ANEXO III - Preencher'!S229</f>
        <v>62.7</v>
      </c>
      <c r="S220" s="17">
        <f t="shared" si="21"/>
        <v>37.299999999999997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177.67000000000002</v>
      </c>
    </row>
    <row r="221" spans="1:28" s="4" customFormat="1">
      <c r="A221" s="9">
        <f>IFERROR(VLOOKUP(B221,'[1]DADOS (OCULTAR)'!$P$3:$R$53,3,0),"")</f>
        <v>9767633000447</v>
      </c>
      <c r="B221" s="10" t="str">
        <f>'[1]TCE - ANEXO III - Preencher'!C230</f>
        <v>HOSPITAL SILVIO MAGALHÃES</v>
      </c>
      <c r="C221" s="11"/>
      <c r="D221" s="12" t="str">
        <f>'[1]TCE - ANEXO III - Preencher'!E230</f>
        <v>EMANUELLE DA SILVA FERREIRA LINS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 t="str">
        <f>IF('[1]TCE - ANEXO III - Preencher'!H230="","",'[1]TCE - ANEXO III - Preencher'!H230)</f>
        <v>03/2020</v>
      </c>
      <c r="H221" s="15">
        <f>'[1]TCE - ANEXO III - Preencher'!I230</f>
        <v>0</v>
      </c>
      <c r="I221" s="15">
        <f>'[1]TCE - ANEXO III - Preencher'!J230</f>
        <v>100.32</v>
      </c>
      <c r="J221" s="15">
        <f>'[1]TCE - ANEXO III - Preencher'!K230</f>
        <v>0</v>
      </c>
      <c r="K221" s="16">
        <f>'[1]TCE - ANEXO III - Preencher'!L230</f>
        <v>33.94</v>
      </c>
      <c r="L221" s="16">
        <f>'[1]TCE - ANEXO III - Preencher'!M230</f>
        <v>5.23</v>
      </c>
      <c r="M221" s="16">
        <f t="shared" si="19"/>
        <v>28.709999999999997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129.03</v>
      </c>
    </row>
    <row r="222" spans="1:28" s="4" customFormat="1">
      <c r="A222" s="9">
        <f>IFERROR(VLOOKUP(B222,'[1]DADOS (OCULTAR)'!$P$3:$R$53,3,0),"")</f>
        <v>9767633000447</v>
      </c>
      <c r="B222" s="10" t="str">
        <f>'[1]TCE - ANEXO III - Preencher'!C231</f>
        <v>HOSPITAL SILVIO MAGALHÃES</v>
      </c>
      <c r="C222" s="11"/>
      <c r="D222" s="12" t="str">
        <f>'[1]TCE - ANEXO III - Preencher'!E231</f>
        <v>EMERSON LUIZ DE MELO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223505</v>
      </c>
      <c r="G222" s="14" t="str">
        <f>IF('[1]TCE - ANEXO III - Preencher'!H231="","",'[1]TCE - ANEXO III - Preencher'!H231)</f>
        <v>03/2020</v>
      </c>
      <c r="H222" s="15">
        <f>'[1]TCE - ANEXO III - Preencher'!I231</f>
        <v>0</v>
      </c>
      <c r="I222" s="15">
        <f>'[1]TCE - ANEXO III - Preencher'!J231</f>
        <v>177.21</v>
      </c>
      <c r="J222" s="15">
        <f>'[1]TCE - ANEXO III - Preencher'!K231</f>
        <v>0</v>
      </c>
      <c r="K222" s="16">
        <f>'[1]TCE - ANEXO III - Preencher'!L231</f>
        <v>33.94</v>
      </c>
      <c r="L222" s="16">
        <f>'[1]TCE - ANEXO III - Preencher'!M231</f>
        <v>5.23</v>
      </c>
      <c r="M222" s="16">
        <f t="shared" si="19"/>
        <v>28.709999999999997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205.92000000000002</v>
      </c>
    </row>
    <row r="223" spans="1:28" s="4" customFormat="1">
      <c r="A223" s="9">
        <f>IFERROR(VLOOKUP(B223,'[1]DADOS (OCULTAR)'!$P$3:$R$53,3,0),"")</f>
        <v>9767633000447</v>
      </c>
      <c r="B223" s="10" t="str">
        <f>'[1]TCE - ANEXO III - Preencher'!C232</f>
        <v>HOSPITAL SILVIO MAGALHÃES</v>
      </c>
      <c r="C223" s="11"/>
      <c r="D223" s="12" t="str">
        <f>'[1]TCE - ANEXO III - Preencher'!E232</f>
        <v>EMILIANE CARLA MACHADO DA SILVA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 t="str">
        <f>IF('[1]TCE - ANEXO III - Preencher'!H232="","",'[1]TCE - ANEXO III - Preencher'!H232)</f>
        <v>03/2020</v>
      </c>
      <c r="H223" s="15">
        <f>'[1]TCE - ANEXO III - Preencher'!I232</f>
        <v>0</v>
      </c>
      <c r="I223" s="15">
        <f>'[1]TCE - ANEXO III - Preencher'!J232</f>
        <v>107.48</v>
      </c>
      <c r="J223" s="15">
        <f>'[1]TCE - ANEXO III - Preencher'!K232</f>
        <v>0</v>
      </c>
      <c r="K223" s="16">
        <f>'[1]TCE - ANEXO III - Preencher'!L232</f>
        <v>33.94</v>
      </c>
      <c r="L223" s="16">
        <f>'[1]TCE - ANEXO III - Preencher'!M232</f>
        <v>5.23</v>
      </c>
      <c r="M223" s="16">
        <f t="shared" si="19"/>
        <v>28.709999999999997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64</v>
      </c>
      <c r="U223" s="16">
        <f>'[1]TCE - ANEXO III - Preencher'!V232</f>
        <v>0</v>
      </c>
      <c r="V223" s="17">
        <f t="shared" si="22"/>
        <v>64</v>
      </c>
      <c r="W223" s="18" t="str">
        <f>IF('[1]TCE - ANEXO III - Preencher'!X232="","",'[1]TCE - ANEXO III - Preencher'!X232)</f>
        <v>AUX.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200.19</v>
      </c>
    </row>
    <row r="224" spans="1:28" s="4" customFormat="1">
      <c r="A224" s="9">
        <f>IFERROR(VLOOKUP(B224,'[1]DADOS (OCULTAR)'!$P$3:$R$53,3,0),"")</f>
        <v>9767633000447</v>
      </c>
      <c r="B224" s="10" t="str">
        <f>'[1]TCE - ANEXO III - Preencher'!C233</f>
        <v>HOSPITAL SILVIO MAGALHÃES</v>
      </c>
      <c r="C224" s="11"/>
      <c r="D224" s="12" t="str">
        <f>'[1]TCE - ANEXO III - Preencher'!E233</f>
        <v>EMMAN SAVYO BEZERRA DE ALMEIDA PAES IZIDORO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 t="str">
        <f>IF('[1]TCE - ANEXO III - Preencher'!H233="","",'[1]TCE - ANEXO III - Preencher'!H233)</f>
        <v>03/2020</v>
      </c>
      <c r="H224" s="15">
        <f>'[1]TCE - ANEXO III - Preencher'!I233</f>
        <v>0</v>
      </c>
      <c r="I224" s="15">
        <f>'[1]TCE - ANEXO III - Preencher'!J233</f>
        <v>241.11</v>
      </c>
      <c r="J224" s="15">
        <f>'[1]TCE - ANEXO III - Preencher'!K233</f>
        <v>0</v>
      </c>
      <c r="K224" s="16">
        <f>'[1]TCE - ANEXO III - Preencher'!L233</f>
        <v>33.94</v>
      </c>
      <c r="L224" s="16">
        <f>'[1]TCE - ANEXO III - Preencher'!M233</f>
        <v>5.23</v>
      </c>
      <c r="M224" s="16">
        <f t="shared" si="19"/>
        <v>28.709999999999997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269.82</v>
      </c>
    </row>
    <row r="225" spans="1:28" s="4" customFormat="1">
      <c r="A225" s="9">
        <f>IFERROR(VLOOKUP(B225,'[1]DADOS (OCULTAR)'!$P$3:$R$53,3,0),"")</f>
        <v>9767633000447</v>
      </c>
      <c r="B225" s="10" t="str">
        <f>'[1]TCE - ANEXO III - Preencher'!C234</f>
        <v>HOSPITAL SILVIO MAGALHÃES</v>
      </c>
      <c r="C225" s="11"/>
      <c r="D225" s="12" t="str">
        <f>'[1]TCE - ANEXO III - Preencher'!E234</f>
        <v>ENEIDE RODRIGUES BARBOSA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 t="str">
        <f>IF('[1]TCE - ANEXO III - Preencher'!H234="","",'[1]TCE - ANEXO III - Preencher'!H234)</f>
        <v>03/2020</v>
      </c>
      <c r="H225" s="15">
        <f>'[1]TCE - ANEXO III - Preencher'!I234</f>
        <v>0</v>
      </c>
      <c r="I225" s="15">
        <f>'[1]TCE - ANEXO III - Preencher'!J234</f>
        <v>125.99</v>
      </c>
      <c r="J225" s="15">
        <f>'[1]TCE - ANEXO III - Preencher'!K234</f>
        <v>0</v>
      </c>
      <c r="K225" s="16">
        <f>'[1]TCE - ANEXO III - Preencher'!L234</f>
        <v>33.94</v>
      </c>
      <c r="L225" s="16">
        <f>'[1]TCE - ANEXO III - Preencher'!M234</f>
        <v>5.23</v>
      </c>
      <c r="M225" s="16">
        <f t="shared" si="19"/>
        <v>28.709999999999997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154.69999999999999</v>
      </c>
    </row>
    <row r="226" spans="1:28" s="4" customFormat="1">
      <c r="A226" s="9">
        <f>IFERROR(VLOOKUP(B226,'[1]DADOS (OCULTAR)'!$P$3:$R$53,3,0),"")</f>
        <v>9767633000447</v>
      </c>
      <c r="B226" s="10" t="str">
        <f>'[1]TCE - ANEXO III - Preencher'!C235</f>
        <v>HOSPITAL SILVIO MAGALHÃES</v>
      </c>
      <c r="C226" s="11"/>
      <c r="D226" s="12" t="str">
        <f>'[1]TCE - ANEXO III - Preencher'!E235</f>
        <v>ENILSON DAVID BARRETO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521130</v>
      </c>
      <c r="G226" s="14" t="str">
        <f>IF('[1]TCE - ANEXO III - Preencher'!H235="","",'[1]TCE - ANEXO III - Preencher'!H235)</f>
        <v>03/2020</v>
      </c>
      <c r="H226" s="15">
        <f>'[1]TCE - ANEXO III - Preencher'!I235</f>
        <v>0</v>
      </c>
      <c r="I226" s="15">
        <f>'[1]TCE - ANEXO III - Preencher'!J235</f>
        <v>100.07</v>
      </c>
      <c r="J226" s="15">
        <f>'[1]TCE - ANEXO III - Preencher'!K235</f>
        <v>0</v>
      </c>
      <c r="K226" s="16">
        <f>'[1]TCE - ANEXO III - Preencher'!L235</f>
        <v>33.94</v>
      </c>
      <c r="L226" s="16">
        <f>'[1]TCE - ANEXO III - Preencher'!M235</f>
        <v>5.23</v>
      </c>
      <c r="M226" s="16">
        <f t="shared" si="19"/>
        <v>28.709999999999997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128.78</v>
      </c>
    </row>
    <row r="227" spans="1:28" s="4" customFormat="1">
      <c r="A227" s="9">
        <f>IFERROR(VLOOKUP(B227,'[1]DADOS (OCULTAR)'!$P$3:$R$53,3,0),"")</f>
        <v>9767633000447</v>
      </c>
      <c r="B227" s="10" t="str">
        <f>'[1]TCE - ANEXO III - Preencher'!C236</f>
        <v>HOSPITAL SILVIO MAGALHÃES</v>
      </c>
      <c r="C227" s="11"/>
      <c r="D227" s="12" t="str">
        <f>'[1]TCE - ANEXO III - Preencher'!E236</f>
        <v>ERICA ALICE DA SILVA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 t="str">
        <f>IF('[1]TCE - ANEXO III - Preencher'!H236="","",'[1]TCE - ANEXO III - Preencher'!H236)</f>
        <v>03/2020</v>
      </c>
      <c r="H227" s="15">
        <f>'[1]TCE - ANEXO III - Preencher'!I236</f>
        <v>0</v>
      </c>
      <c r="I227" s="15">
        <f>'[1]TCE - ANEXO III - Preencher'!J236</f>
        <v>147.51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147.51</v>
      </c>
    </row>
    <row r="228" spans="1:28" s="4" customFormat="1">
      <c r="A228" s="9">
        <f>IFERROR(VLOOKUP(B228,'[1]DADOS (OCULTAR)'!$P$3:$R$53,3,0),"")</f>
        <v>9767633000447</v>
      </c>
      <c r="B228" s="10" t="str">
        <f>'[1]TCE - ANEXO III - Preencher'!C237</f>
        <v>HOSPITAL SILVIO MAGALHÃES</v>
      </c>
      <c r="C228" s="11"/>
      <c r="D228" s="12" t="str">
        <f>'[1]TCE - ANEXO III - Preencher'!E237</f>
        <v>ERIKA BARROS BRITO DE FRANCA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223505</v>
      </c>
      <c r="G228" s="14" t="str">
        <f>IF('[1]TCE - ANEXO III - Preencher'!H237="","",'[1]TCE - ANEXO III - Preencher'!H237)</f>
        <v>03/2020</v>
      </c>
      <c r="H228" s="15">
        <f>'[1]TCE - ANEXO III - Preencher'!I237</f>
        <v>0</v>
      </c>
      <c r="I228" s="15">
        <f>'[1]TCE - ANEXO III - Preencher'!J237</f>
        <v>253.76</v>
      </c>
      <c r="J228" s="15">
        <f>'[1]TCE - ANEXO III - Preencher'!K237</f>
        <v>0</v>
      </c>
      <c r="K228" s="16">
        <f>'[1]TCE - ANEXO III - Preencher'!L237</f>
        <v>33.94</v>
      </c>
      <c r="L228" s="16">
        <f>'[1]TCE - ANEXO III - Preencher'!M237</f>
        <v>5.23</v>
      </c>
      <c r="M228" s="16">
        <f t="shared" si="19"/>
        <v>28.709999999999997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282.46999999999997</v>
      </c>
    </row>
    <row r="229" spans="1:28" s="4" customFormat="1">
      <c r="A229" s="9">
        <f>IFERROR(VLOOKUP(B229,'[1]DADOS (OCULTAR)'!$P$3:$R$53,3,0),"")</f>
        <v>9767633000447</v>
      </c>
      <c r="B229" s="10" t="str">
        <f>'[1]TCE - ANEXO III - Preencher'!C238</f>
        <v>HOSPITAL SILVIO MAGALHÃES</v>
      </c>
      <c r="C229" s="11"/>
      <c r="D229" s="12" t="str">
        <f>'[1]TCE - ANEXO III - Preencher'!E238</f>
        <v>ERIKA DANIELA FERREIRA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413115</v>
      </c>
      <c r="G229" s="14" t="str">
        <f>IF('[1]TCE - ANEXO III - Preencher'!H238="","",'[1]TCE - ANEXO III - Preencher'!H238)</f>
        <v>03/2020</v>
      </c>
      <c r="H229" s="15">
        <f>'[1]TCE - ANEXO III - Preencher'!I238</f>
        <v>0</v>
      </c>
      <c r="I229" s="15">
        <f>'[1]TCE - ANEXO III - Preencher'!J238</f>
        <v>152.11000000000001</v>
      </c>
      <c r="J229" s="15">
        <f>'[1]TCE - ANEXO III - Preencher'!K238</f>
        <v>0</v>
      </c>
      <c r="K229" s="16">
        <f>'[1]TCE - ANEXO III - Preencher'!L238</f>
        <v>33.94</v>
      </c>
      <c r="L229" s="16">
        <f>'[1]TCE - ANEXO III - Preencher'!M238</f>
        <v>5.23</v>
      </c>
      <c r="M229" s="16">
        <f t="shared" si="19"/>
        <v>28.709999999999997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180.82000000000002</v>
      </c>
    </row>
    <row r="230" spans="1:28" s="4" customFormat="1">
      <c r="A230" s="9">
        <f>IFERROR(VLOOKUP(B230,'[1]DADOS (OCULTAR)'!$P$3:$R$53,3,0),"")</f>
        <v>9767633000447</v>
      </c>
      <c r="B230" s="10" t="str">
        <f>'[1]TCE - ANEXO III - Preencher'!C239</f>
        <v>HOSPITAL SILVIO MAGALHÃES</v>
      </c>
      <c r="C230" s="11"/>
      <c r="D230" s="12" t="str">
        <f>'[1]TCE - ANEXO III - Preencher'!E239</f>
        <v>ERINALDO JOSE DA SILVA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 t="str">
        <f>IF('[1]TCE - ANEXO III - Preencher'!H239="","",'[1]TCE - ANEXO III - Preencher'!H239)</f>
        <v>03/2020</v>
      </c>
      <c r="H230" s="15">
        <f>'[1]TCE - ANEXO III - Preencher'!I239</f>
        <v>0</v>
      </c>
      <c r="I230" s="15">
        <f>'[1]TCE - ANEXO III - Preencher'!J239</f>
        <v>111.66</v>
      </c>
      <c r="J230" s="15">
        <f>'[1]TCE - ANEXO III - Preencher'!K239</f>
        <v>0</v>
      </c>
      <c r="K230" s="16">
        <f>'[1]TCE - ANEXO III - Preencher'!L239</f>
        <v>33.94</v>
      </c>
      <c r="L230" s="16">
        <f>'[1]TCE - ANEXO III - Preencher'!M239</f>
        <v>5.23</v>
      </c>
      <c r="M230" s="16">
        <f t="shared" si="19"/>
        <v>28.709999999999997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140.37</v>
      </c>
    </row>
    <row r="231" spans="1:28" s="4" customFormat="1">
      <c r="A231" s="9">
        <f>IFERROR(VLOOKUP(B231,'[1]DADOS (OCULTAR)'!$P$3:$R$53,3,0),"")</f>
        <v>9767633000447</v>
      </c>
      <c r="B231" s="10" t="str">
        <f>'[1]TCE - ANEXO III - Preencher'!C240</f>
        <v>HOSPITAL SILVIO MAGALHÃES</v>
      </c>
      <c r="C231" s="11"/>
      <c r="D231" s="12" t="str">
        <f>'[1]TCE - ANEXO III - Preencher'!E240</f>
        <v>ERINETE VITAL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223505</v>
      </c>
      <c r="G231" s="14" t="str">
        <f>IF('[1]TCE - ANEXO III - Preencher'!H240="","",'[1]TCE - ANEXO III - Preencher'!H240)</f>
        <v>03/2020</v>
      </c>
      <c r="H231" s="15">
        <f>'[1]TCE - ANEXO III - Preencher'!I240</f>
        <v>0</v>
      </c>
      <c r="I231" s="15">
        <f>'[1]TCE - ANEXO III - Preencher'!J240</f>
        <v>210.27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210.27</v>
      </c>
    </row>
    <row r="232" spans="1:28" s="4" customFormat="1">
      <c r="A232" s="9">
        <f>IFERROR(VLOOKUP(B232,'[1]DADOS (OCULTAR)'!$P$3:$R$53,3,0),"")</f>
        <v>9767633000447</v>
      </c>
      <c r="B232" s="10" t="str">
        <f>'[1]TCE - ANEXO III - Preencher'!C241</f>
        <v>HOSPITAL SILVIO MAGALHÃES</v>
      </c>
      <c r="C232" s="11"/>
      <c r="D232" s="12" t="str">
        <f>'[1]TCE - ANEXO III - Preencher'!E241</f>
        <v>ERIVALDO JOSE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 t="str">
        <f>IF('[1]TCE - ANEXO III - Preencher'!H241="","",'[1]TCE - ANEXO III - Preencher'!H241)</f>
        <v>03/2020</v>
      </c>
      <c r="H232" s="15">
        <f>'[1]TCE - ANEXO III - Preencher'!I241</f>
        <v>0</v>
      </c>
      <c r="I232" s="15">
        <f>'[1]TCE - ANEXO III - Preencher'!J241</f>
        <v>107.48</v>
      </c>
      <c r="J232" s="15">
        <f>'[1]TCE - ANEXO III - Preencher'!K241</f>
        <v>0</v>
      </c>
      <c r="K232" s="16">
        <f>'[1]TCE - ANEXO III - Preencher'!L241</f>
        <v>33.94</v>
      </c>
      <c r="L232" s="16">
        <f>'[1]TCE - ANEXO III - Preencher'!M241</f>
        <v>5.23</v>
      </c>
      <c r="M232" s="16">
        <f t="shared" si="19"/>
        <v>28.709999999999997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136.19</v>
      </c>
    </row>
    <row r="233" spans="1:28" s="4" customFormat="1">
      <c r="A233" s="9">
        <f>IFERROR(VLOOKUP(B233,'[1]DADOS (OCULTAR)'!$P$3:$R$53,3,0),"")</f>
        <v>9767633000447</v>
      </c>
      <c r="B233" s="10" t="str">
        <f>'[1]TCE - ANEXO III - Preencher'!C242</f>
        <v>HOSPITAL SILVIO MAGALHÃES</v>
      </c>
      <c r="C233" s="11"/>
      <c r="D233" s="12" t="str">
        <f>'[1]TCE - ANEXO III - Preencher'!E242</f>
        <v>ERONEIDE DA SILVA DE SOUSA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 t="str">
        <f>IF('[1]TCE - ANEXO III - Preencher'!H242="","",'[1]TCE - ANEXO III - Preencher'!H242)</f>
        <v>03/2020</v>
      </c>
      <c r="H233" s="15">
        <f>'[1]TCE - ANEXO III - Preencher'!I242</f>
        <v>0</v>
      </c>
      <c r="I233" s="15">
        <f>'[1]TCE - ANEXO III - Preencher'!J242</f>
        <v>111.83</v>
      </c>
      <c r="J233" s="15">
        <f>'[1]TCE - ANEXO III - Preencher'!K242</f>
        <v>0</v>
      </c>
      <c r="K233" s="16">
        <f>'[1]TCE - ANEXO III - Preencher'!L242</f>
        <v>33.94</v>
      </c>
      <c r="L233" s="16">
        <f>'[1]TCE - ANEXO III - Preencher'!M242</f>
        <v>5.23</v>
      </c>
      <c r="M233" s="16">
        <f t="shared" si="19"/>
        <v>28.709999999999997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64</v>
      </c>
      <c r="U233" s="16">
        <f>'[1]TCE - ANEXO III - Preencher'!V242</f>
        <v>0</v>
      </c>
      <c r="V233" s="17">
        <f t="shared" si="22"/>
        <v>64</v>
      </c>
      <c r="W233" s="18" t="str">
        <f>IF('[1]TCE - ANEXO III - Preencher'!X242="","",'[1]TCE - ANEXO III - Preencher'!X242)</f>
        <v>AUX.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204.54</v>
      </c>
    </row>
    <row r="234" spans="1:28" s="4" customFormat="1">
      <c r="A234" s="9">
        <f>IFERROR(VLOOKUP(B234,'[1]DADOS (OCULTAR)'!$P$3:$R$53,3,0),"")</f>
        <v>9767633000447</v>
      </c>
      <c r="B234" s="10" t="str">
        <f>'[1]TCE - ANEXO III - Preencher'!C243</f>
        <v>HOSPITAL SILVIO MAGALHÃES</v>
      </c>
      <c r="C234" s="11"/>
      <c r="D234" s="12" t="str">
        <f>'[1]TCE - ANEXO III - Preencher'!E243</f>
        <v xml:space="preserve">ESRON DA SILVA 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951105</v>
      </c>
      <c r="G234" s="14" t="str">
        <f>IF('[1]TCE - ANEXO III - Preencher'!H243="","",'[1]TCE - ANEXO III - Preencher'!H243)</f>
        <v>03/2020</v>
      </c>
      <c r="H234" s="15">
        <f>'[1]TCE - ANEXO III - Preencher'!I243</f>
        <v>0</v>
      </c>
      <c r="I234" s="15">
        <f>'[1]TCE - ANEXO III - Preencher'!J243</f>
        <v>184.62</v>
      </c>
      <c r="J234" s="15">
        <f>'[1]TCE - ANEXO III - Preencher'!K243</f>
        <v>0</v>
      </c>
      <c r="K234" s="16">
        <f>'[1]TCE - ANEXO III - Preencher'!L243</f>
        <v>33.94</v>
      </c>
      <c r="L234" s="16">
        <f>'[1]TCE - ANEXO III - Preencher'!M243</f>
        <v>5.23</v>
      </c>
      <c r="M234" s="16">
        <f t="shared" si="19"/>
        <v>28.709999999999997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213.33</v>
      </c>
    </row>
    <row r="235" spans="1:28" s="4" customFormat="1">
      <c r="A235" s="9">
        <f>IFERROR(VLOOKUP(B235,'[1]DADOS (OCULTAR)'!$P$3:$R$53,3,0),"")</f>
        <v>9767633000447</v>
      </c>
      <c r="B235" s="10" t="str">
        <f>'[1]TCE - ANEXO III - Preencher'!C244</f>
        <v>HOSPITAL SILVIO MAGALHÃES</v>
      </c>
      <c r="C235" s="11"/>
      <c r="D235" s="12" t="str">
        <f>'[1]TCE - ANEXO III - Preencher'!E244</f>
        <v>ESTHER MARIA DA SILVA CAMINHA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>
        <f>'[1]TCE - ANEXO III - Preencher'!G244</f>
        <v>513505</v>
      </c>
      <c r="G235" s="14" t="str">
        <f>IF('[1]TCE - ANEXO III - Preencher'!H244="","",'[1]TCE - ANEXO III - Preencher'!H244)</f>
        <v>03/2020</v>
      </c>
      <c r="H235" s="15">
        <f>'[1]TCE - ANEXO III - Preencher'!I244</f>
        <v>0</v>
      </c>
      <c r="I235" s="15">
        <f>'[1]TCE - ANEXO III - Preencher'!J244</f>
        <v>110.98</v>
      </c>
      <c r="J235" s="15">
        <f>'[1]TCE - ANEXO III - Preencher'!K244</f>
        <v>0</v>
      </c>
      <c r="K235" s="16">
        <f>'[1]TCE - ANEXO III - Preencher'!L244</f>
        <v>33.94</v>
      </c>
      <c r="L235" s="16">
        <f>'[1]TCE - ANEXO III - Preencher'!M244</f>
        <v>5.23</v>
      </c>
      <c r="M235" s="16">
        <f t="shared" si="19"/>
        <v>28.709999999999997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139.69</v>
      </c>
    </row>
    <row r="236" spans="1:28" s="4" customFormat="1">
      <c r="A236" s="9">
        <f>IFERROR(VLOOKUP(B236,'[1]DADOS (OCULTAR)'!$P$3:$R$53,3,0),"")</f>
        <v>9767633000447</v>
      </c>
      <c r="B236" s="10" t="str">
        <f>'[1]TCE - ANEXO III - Preencher'!C245</f>
        <v>HOSPITAL SILVIO MAGALHÃES</v>
      </c>
      <c r="C236" s="11"/>
      <c r="D236" s="12" t="str">
        <f>'[1]TCE - ANEXO III - Preencher'!E245</f>
        <v>ETIENE MARIA BEZERRA DA SILVA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223505</v>
      </c>
      <c r="G236" s="14" t="str">
        <f>IF('[1]TCE - ANEXO III - Preencher'!H245="","",'[1]TCE - ANEXO III - Preencher'!H245)</f>
        <v>03/2020</v>
      </c>
      <c r="H236" s="15">
        <f>'[1]TCE - ANEXO III - Preencher'!I245</f>
        <v>0</v>
      </c>
      <c r="I236" s="15">
        <f>'[1]TCE - ANEXO III - Preencher'!J245</f>
        <v>336.45</v>
      </c>
      <c r="J236" s="15">
        <f>'[1]TCE - ANEXO III - Preencher'!K245</f>
        <v>0</v>
      </c>
      <c r="K236" s="16">
        <f>'[1]TCE - ANEXO III - Preencher'!L245</f>
        <v>33.94</v>
      </c>
      <c r="L236" s="16">
        <f>'[1]TCE - ANEXO III - Preencher'!M245</f>
        <v>5.23</v>
      </c>
      <c r="M236" s="16">
        <f t="shared" si="19"/>
        <v>28.709999999999997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365.15999999999997</v>
      </c>
    </row>
    <row r="237" spans="1:28" s="4" customFormat="1">
      <c r="A237" s="9">
        <f>IFERROR(VLOOKUP(B237,'[1]DADOS (OCULTAR)'!$P$3:$R$53,3,0),"")</f>
        <v>9767633000447</v>
      </c>
      <c r="B237" s="10" t="str">
        <f>'[1]TCE - ANEXO III - Preencher'!C246</f>
        <v>HOSPITAL SILVIO MAGALHÃES</v>
      </c>
      <c r="C237" s="11"/>
      <c r="D237" s="12" t="str">
        <f>'[1]TCE - ANEXO III - Preencher'!E246</f>
        <v>EURIDES MARIA DE LIMA OLIVEIRA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 t="str">
        <f>IF('[1]TCE - ANEXO III - Preencher'!H246="","",'[1]TCE - ANEXO III - Preencher'!H246)</f>
        <v>03/2020</v>
      </c>
      <c r="H237" s="15">
        <f>'[1]TCE - ANEXO III - Preencher'!I246</f>
        <v>0</v>
      </c>
      <c r="I237" s="15">
        <f>'[1]TCE - ANEXO III - Preencher'!J246</f>
        <v>159.5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159.5</v>
      </c>
    </row>
    <row r="238" spans="1:28" s="4" customFormat="1">
      <c r="A238" s="9">
        <f>IFERROR(VLOOKUP(B238,'[1]DADOS (OCULTAR)'!$P$3:$R$53,3,0),"")</f>
        <v>9767633000447</v>
      </c>
      <c r="B238" s="10" t="str">
        <f>'[1]TCE - ANEXO III - Preencher'!C247</f>
        <v>HOSPITAL SILVIO MAGALHÃES</v>
      </c>
      <c r="C238" s="11"/>
      <c r="D238" s="12" t="str">
        <f>'[1]TCE - ANEXO III - Preencher'!E247</f>
        <v>EVANDRO ROGERIO DA SILVA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223505</v>
      </c>
      <c r="G238" s="14" t="str">
        <f>IF('[1]TCE - ANEXO III - Preencher'!H247="","",'[1]TCE - ANEXO III - Preencher'!H247)</f>
        <v>03/2020</v>
      </c>
      <c r="H238" s="15">
        <f>'[1]TCE - ANEXO III - Preencher'!I247</f>
        <v>0</v>
      </c>
      <c r="I238" s="15">
        <f>'[1]TCE - ANEXO III - Preencher'!J247</f>
        <v>158.87</v>
      </c>
      <c r="J238" s="15">
        <f>'[1]TCE - ANEXO III - Preencher'!K247</f>
        <v>0</v>
      </c>
      <c r="K238" s="16">
        <f>'[1]TCE - ANEXO III - Preencher'!L247</f>
        <v>33.94</v>
      </c>
      <c r="L238" s="16">
        <f>'[1]TCE - ANEXO III - Preencher'!M247</f>
        <v>5.23</v>
      </c>
      <c r="M238" s="16">
        <f t="shared" si="19"/>
        <v>28.709999999999997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187.58</v>
      </c>
    </row>
    <row r="239" spans="1:28" s="4" customFormat="1">
      <c r="A239" s="9">
        <f>IFERROR(VLOOKUP(B239,'[1]DADOS (OCULTAR)'!$P$3:$R$53,3,0),"")</f>
        <v>9767633000447</v>
      </c>
      <c r="B239" s="10" t="str">
        <f>'[1]TCE - ANEXO III - Preencher'!C248</f>
        <v>HOSPITAL SILVIO MAGALHÃES</v>
      </c>
      <c r="C239" s="11"/>
      <c r="D239" s="12" t="str">
        <f>'[1]TCE - ANEXO III - Preencher'!E248</f>
        <v>EVANGELINE CRISTINE DA SILVA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>
        <f>'[1]TCE - ANEXO III - Preencher'!G248</f>
        <v>411005</v>
      </c>
      <c r="G239" s="14" t="str">
        <f>IF('[1]TCE - ANEXO III - Preencher'!H248="","",'[1]TCE - ANEXO III - Preencher'!H248)</f>
        <v>03/2020</v>
      </c>
      <c r="H239" s="15">
        <f>'[1]TCE - ANEXO III - Preencher'!I248</f>
        <v>0</v>
      </c>
      <c r="I239" s="15">
        <f>'[1]TCE - ANEXO III - Preencher'!J248</f>
        <v>151.33000000000001</v>
      </c>
      <c r="J239" s="15">
        <f>'[1]TCE - ANEXO III - Preencher'!K248</f>
        <v>0</v>
      </c>
      <c r="K239" s="16">
        <f>'[1]TCE - ANEXO III - Preencher'!L248</f>
        <v>33.94</v>
      </c>
      <c r="L239" s="16">
        <f>'[1]TCE - ANEXO III - Preencher'!M248</f>
        <v>5.23</v>
      </c>
      <c r="M239" s="16">
        <f t="shared" si="19"/>
        <v>28.709999999999997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180.04000000000002</v>
      </c>
    </row>
    <row r="240" spans="1:28" s="4" customFormat="1">
      <c r="A240" s="9">
        <f>IFERROR(VLOOKUP(B240,'[1]DADOS (OCULTAR)'!$P$3:$R$53,3,0),"")</f>
        <v>9767633000447</v>
      </c>
      <c r="B240" s="10" t="str">
        <f>'[1]TCE - ANEXO III - Preencher'!C249</f>
        <v>HOSPITAL SILVIO MAGALHÃES</v>
      </c>
      <c r="C240" s="11"/>
      <c r="D240" s="12" t="str">
        <f>'[1]TCE - ANEXO III - Preencher'!E249</f>
        <v>EVELYN KEVELYN LIRA MELO DOS SANTOS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 t="str">
        <f>IF('[1]TCE - ANEXO III - Preencher'!H249="","",'[1]TCE - ANEXO III - Preencher'!H249)</f>
        <v>03/2020</v>
      </c>
      <c r="H240" s="15">
        <f>'[1]TCE - ANEXO III - Preencher'!I249</f>
        <v>0</v>
      </c>
      <c r="I240" s="15">
        <f>'[1]TCE - ANEXO III - Preencher'!J249</f>
        <v>111.83</v>
      </c>
      <c r="J240" s="15">
        <f>'[1]TCE - ANEXO III - Preencher'!K249</f>
        <v>0</v>
      </c>
      <c r="K240" s="16">
        <f>'[1]TCE - ANEXO III - Preencher'!L249</f>
        <v>33.94</v>
      </c>
      <c r="L240" s="16">
        <f>'[1]TCE - ANEXO III - Preencher'!M249</f>
        <v>5.23</v>
      </c>
      <c r="M240" s="16">
        <f t="shared" si="19"/>
        <v>28.709999999999997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100</v>
      </c>
      <c r="R240" s="16">
        <f>'[1]TCE - ANEXO III - Preencher'!S249</f>
        <v>62.7</v>
      </c>
      <c r="S240" s="17">
        <f t="shared" si="21"/>
        <v>37.299999999999997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177.83999999999997</v>
      </c>
    </row>
    <row r="241" spans="1:28" s="4" customFormat="1">
      <c r="A241" s="9">
        <f>IFERROR(VLOOKUP(B241,'[1]DADOS (OCULTAR)'!$P$3:$R$53,3,0),"")</f>
        <v>9767633000447</v>
      </c>
      <c r="B241" s="10" t="str">
        <f>'[1]TCE - ANEXO III - Preencher'!C250</f>
        <v>HOSPITAL SILVIO MAGALHÃES</v>
      </c>
      <c r="C241" s="11"/>
      <c r="D241" s="12" t="str">
        <f>'[1]TCE - ANEXO III - Preencher'!E250</f>
        <v>EWELYNNI TATYANY VITAL RAMOS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223505</v>
      </c>
      <c r="G241" s="14" t="str">
        <f>IF('[1]TCE - ANEXO III - Preencher'!H250="","",'[1]TCE - ANEXO III - Preencher'!H250)</f>
        <v>03/2020</v>
      </c>
      <c r="H241" s="15">
        <f>'[1]TCE - ANEXO III - Preencher'!I250</f>
        <v>0</v>
      </c>
      <c r="I241" s="15">
        <f>'[1]TCE - ANEXO III - Preencher'!J250</f>
        <v>238.99</v>
      </c>
      <c r="J241" s="15">
        <f>'[1]TCE - ANEXO III - Preencher'!K250</f>
        <v>0</v>
      </c>
      <c r="K241" s="16">
        <f>'[1]TCE - ANEXO III - Preencher'!L250</f>
        <v>33.94</v>
      </c>
      <c r="L241" s="16">
        <f>'[1]TCE - ANEXO III - Preencher'!M250</f>
        <v>5.23</v>
      </c>
      <c r="M241" s="16">
        <f t="shared" si="19"/>
        <v>28.709999999999997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267.7</v>
      </c>
    </row>
    <row r="242" spans="1:28" s="4" customFormat="1">
      <c r="A242" s="9">
        <f>IFERROR(VLOOKUP(B242,'[1]DADOS (OCULTAR)'!$P$3:$R$53,3,0),"")</f>
        <v>9767633000447</v>
      </c>
      <c r="B242" s="10" t="str">
        <f>'[1]TCE - ANEXO III - Preencher'!C251</f>
        <v>HOSPITAL SILVIO MAGALHÃES</v>
      </c>
      <c r="C242" s="11"/>
      <c r="D242" s="12" t="str">
        <f>'[1]TCE - ANEXO III - Preencher'!E251</f>
        <v>EZAU GINU DE LIMA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514310</v>
      </c>
      <c r="G242" s="14" t="str">
        <f>IF('[1]TCE - ANEXO III - Preencher'!H251="","",'[1]TCE - ANEXO III - Preencher'!H251)</f>
        <v>03/2020</v>
      </c>
      <c r="H242" s="15">
        <f>'[1]TCE - ANEXO III - Preencher'!I251</f>
        <v>0</v>
      </c>
      <c r="I242" s="15">
        <f>'[1]TCE - ANEXO III - Preencher'!J251</f>
        <v>111.48</v>
      </c>
      <c r="J242" s="15">
        <f>'[1]TCE - ANEXO III - Preencher'!K251</f>
        <v>0</v>
      </c>
      <c r="K242" s="16">
        <f>'[1]TCE - ANEXO III - Preencher'!L251</f>
        <v>33.94</v>
      </c>
      <c r="L242" s="16">
        <f>'[1]TCE - ANEXO III - Preencher'!M251</f>
        <v>5.23</v>
      </c>
      <c r="M242" s="16">
        <f t="shared" si="19"/>
        <v>28.709999999999997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100</v>
      </c>
      <c r="R242" s="16">
        <f>'[1]TCE - ANEXO III - Preencher'!S251</f>
        <v>62.7</v>
      </c>
      <c r="S242" s="17">
        <f t="shared" si="21"/>
        <v>37.299999999999997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177.49</v>
      </c>
    </row>
    <row r="243" spans="1:28" s="4" customFormat="1">
      <c r="A243" s="9">
        <f>IFERROR(VLOOKUP(B243,'[1]DADOS (OCULTAR)'!$P$3:$R$53,3,0),"")</f>
        <v>9767633000447</v>
      </c>
      <c r="B243" s="10" t="str">
        <f>'[1]TCE - ANEXO III - Preencher'!C252</f>
        <v>HOSPITAL SILVIO MAGALHÃES</v>
      </c>
      <c r="C243" s="11"/>
      <c r="D243" s="12" t="str">
        <f>'[1]TCE - ANEXO III - Preencher'!E252</f>
        <v>EZEQUIEL JOSE OLIVEIRA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 t="str">
        <f>IF('[1]TCE - ANEXO III - Preencher'!H252="","",'[1]TCE - ANEXO III - Preencher'!H252)</f>
        <v>03/2020</v>
      </c>
      <c r="H243" s="15">
        <f>'[1]TCE - ANEXO III - Preencher'!I252</f>
        <v>0</v>
      </c>
      <c r="I243" s="15">
        <f>'[1]TCE - ANEXO III - Preencher'!J252</f>
        <v>107.48</v>
      </c>
      <c r="J243" s="15">
        <f>'[1]TCE - ANEXO III - Preencher'!K252</f>
        <v>0</v>
      </c>
      <c r="K243" s="16">
        <f>'[1]TCE - ANEXO III - Preencher'!L252</f>
        <v>33.94</v>
      </c>
      <c r="L243" s="16">
        <f>'[1]TCE - ANEXO III - Preencher'!M252</f>
        <v>5.23</v>
      </c>
      <c r="M243" s="16">
        <f t="shared" si="19"/>
        <v>28.709999999999997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136.19</v>
      </c>
    </row>
    <row r="244" spans="1:28" s="4" customFormat="1">
      <c r="A244" s="9">
        <f>IFERROR(VLOOKUP(B244,'[1]DADOS (OCULTAR)'!$P$3:$R$53,3,0),"")</f>
        <v>9767633000447</v>
      </c>
      <c r="B244" s="10" t="str">
        <f>'[1]TCE - ANEXO III - Preencher'!C253</f>
        <v>HOSPITAL SILVIO MAGALHÃES</v>
      </c>
      <c r="C244" s="11"/>
      <c r="D244" s="12" t="str">
        <f>'[1]TCE - ANEXO III - Preencher'!E253</f>
        <v>FABIANA BATISTA DE MORAIS SOUZA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 t="str">
        <f>IF('[1]TCE - ANEXO III - Preencher'!H253="","",'[1]TCE - ANEXO III - Preencher'!H253)</f>
        <v>03/2020</v>
      </c>
      <c r="H244" s="15">
        <f>'[1]TCE - ANEXO III - Preencher'!I253</f>
        <v>0</v>
      </c>
      <c r="I244" s="15">
        <f>'[1]TCE - ANEXO III - Preencher'!J253</f>
        <v>109</v>
      </c>
      <c r="J244" s="15">
        <f>'[1]TCE - ANEXO III - Preencher'!K253</f>
        <v>0</v>
      </c>
      <c r="K244" s="16">
        <f>'[1]TCE - ANEXO III - Preencher'!L253</f>
        <v>33.94</v>
      </c>
      <c r="L244" s="16">
        <f>'[1]TCE - ANEXO III - Preencher'!M253</f>
        <v>5.23</v>
      </c>
      <c r="M244" s="16">
        <f t="shared" si="19"/>
        <v>28.709999999999997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137.71</v>
      </c>
    </row>
    <row r="245" spans="1:28" s="4" customFormat="1">
      <c r="A245" s="9">
        <f>IFERROR(VLOOKUP(B245,'[1]DADOS (OCULTAR)'!$P$3:$R$53,3,0),"")</f>
        <v>9767633000447</v>
      </c>
      <c r="B245" s="10" t="str">
        <f>'[1]TCE - ANEXO III - Preencher'!C254</f>
        <v>HOSPITAL SILVIO MAGALHÃES</v>
      </c>
      <c r="C245" s="11"/>
      <c r="D245" s="12" t="str">
        <f>'[1]TCE - ANEXO III - Preencher'!E254</f>
        <v>FABIANA FABRICIO DA SILVA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03/2020</v>
      </c>
      <c r="H245" s="15">
        <f>'[1]TCE - ANEXO III - Preencher'!I254</f>
        <v>0</v>
      </c>
      <c r="I245" s="15">
        <f>'[1]TCE - ANEXO III - Preencher'!J254</f>
        <v>107.48</v>
      </c>
      <c r="J245" s="15">
        <f>'[1]TCE - ANEXO III - Preencher'!K254</f>
        <v>0</v>
      </c>
      <c r="K245" s="16">
        <f>'[1]TCE - ANEXO III - Preencher'!L254</f>
        <v>33.94</v>
      </c>
      <c r="L245" s="16">
        <f>'[1]TCE - ANEXO III - Preencher'!M254</f>
        <v>5.23</v>
      </c>
      <c r="M245" s="16">
        <f t="shared" si="19"/>
        <v>28.709999999999997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136.19</v>
      </c>
    </row>
    <row r="246" spans="1:28" s="4" customFormat="1">
      <c r="A246" s="9">
        <f>IFERROR(VLOOKUP(B246,'[1]DADOS (OCULTAR)'!$P$3:$R$53,3,0),"")</f>
        <v>9767633000447</v>
      </c>
      <c r="B246" s="10" t="str">
        <f>'[1]TCE - ANEXO III - Preencher'!C255</f>
        <v>HOSPITAL SILVIO MAGALHÃES</v>
      </c>
      <c r="C246" s="11"/>
      <c r="D246" s="12" t="str">
        <f>'[1]TCE - ANEXO III - Preencher'!E255</f>
        <v>FABIANA MARIA DE SIQUEIRA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 t="str">
        <f>IF('[1]TCE - ANEXO III - Preencher'!H255="","",'[1]TCE - ANEXO III - Preencher'!H255)</f>
        <v>03/2020</v>
      </c>
      <c r="H246" s="15">
        <f>'[1]TCE - ANEXO III - Preencher'!I255</f>
        <v>0</v>
      </c>
      <c r="I246" s="15">
        <f>'[1]TCE - ANEXO III - Preencher'!J255</f>
        <v>159.31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159.31</v>
      </c>
    </row>
    <row r="247" spans="1:28" s="4" customFormat="1">
      <c r="A247" s="9">
        <f>IFERROR(VLOOKUP(B247,'[1]DADOS (OCULTAR)'!$P$3:$R$53,3,0),"")</f>
        <v>9767633000447</v>
      </c>
      <c r="B247" s="10" t="str">
        <f>'[1]TCE - ANEXO III - Preencher'!C256</f>
        <v>HOSPITAL SILVIO MAGALHÃES</v>
      </c>
      <c r="C247" s="11"/>
      <c r="D247" s="12" t="str">
        <f>'[1]TCE - ANEXO III - Preencher'!E256</f>
        <v xml:space="preserve">FABIANA MARQUES DA SILVA 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>
        <f>'[1]TCE - ANEXO III - Preencher'!G256</f>
        <v>513505</v>
      </c>
      <c r="G247" s="14" t="str">
        <f>IF('[1]TCE - ANEXO III - Preencher'!H256="","",'[1]TCE - ANEXO III - Preencher'!H256)</f>
        <v>03/2020</v>
      </c>
      <c r="H247" s="15">
        <f>'[1]TCE - ANEXO III - Preencher'!I256</f>
        <v>0</v>
      </c>
      <c r="I247" s="15">
        <f>'[1]TCE - ANEXO III - Preencher'!J256</f>
        <v>84.66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84.66</v>
      </c>
    </row>
    <row r="248" spans="1:28" s="4" customFormat="1">
      <c r="A248" s="9">
        <f>IFERROR(VLOOKUP(B248,'[1]DADOS (OCULTAR)'!$P$3:$R$53,3,0),"")</f>
        <v>9767633000447</v>
      </c>
      <c r="B248" s="10" t="str">
        <f>'[1]TCE - ANEXO III - Preencher'!C257</f>
        <v>HOSPITAL SILVIO MAGALHÃES</v>
      </c>
      <c r="C248" s="11"/>
      <c r="D248" s="12" t="str">
        <f>'[1]TCE - ANEXO III - Preencher'!E257</f>
        <v>FABIANE MARIA MONTEIRO DE CARVALHO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 t="str">
        <f>IF('[1]TCE - ANEXO III - Preencher'!H257="","",'[1]TCE - ANEXO III - Preencher'!H257)</f>
        <v>03/2020</v>
      </c>
      <c r="H248" s="15">
        <f>'[1]TCE - ANEXO III - Preencher'!I257</f>
        <v>0</v>
      </c>
      <c r="I248" s="15">
        <f>'[1]TCE - ANEXO III - Preencher'!J257</f>
        <v>107.48</v>
      </c>
      <c r="J248" s="15">
        <f>'[1]TCE - ANEXO III - Preencher'!K257</f>
        <v>0</v>
      </c>
      <c r="K248" s="16">
        <f>'[1]TCE - ANEXO III - Preencher'!L257</f>
        <v>33.94</v>
      </c>
      <c r="L248" s="16">
        <f>'[1]TCE - ANEXO III - Preencher'!M257</f>
        <v>5.23</v>
      </c>
      <c r="M248" s="16">
        <f t="shared" si="19"/>
        <v>28.709999999999997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100</v>
      </c>
      <c r="R248" s="16">
        <f>'[1]TCE - ANEXO III - Preencher'!S257</f>
        <v>62.7</v>
      </c>
      <c r="S248" s="17">
        <f t="shared" si="21"/>
        <v>37.299999999999997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173.49</v>
      </c>
    </row>
    <row r="249" spans="1:28" s="4" customFormat="1">
      <c r="A249" s="9">
        <f>IFERROR(VLOOKUP(B249,'[1]DADOS (OCULTAR)'!$P$3:$R$53,3,0),"")</f>
        <v>9767633000447</v>
      </c>
      <c r="B249" s="10" t="str">
        <f>'[1]TCE - ANEXO III - Preencher'!C258</f>
        <v>HOSPITAL SILVIO MAGALHÃES</v>
      </c>
      <c r="C249" s="11"/>
      <c r="D249" s="12" t="str">
        <f>'[1]TCE - ANEXO III - Preencher'!E258</f>
        <v xml:space="preserve">FABIO BEZERRA DA SILVA </v>
      </c>
      <c r="E249" s="10" t="str">
        <f>IF('[1]TCE - ANEXO III - Preencher'!F258="4 - Assistência Odontológica","2 - Outros Profissionais da Saúde",'[1]TCE - ANEXO II - Enviar TCE'!E248)</f>
        <v>3 - Administrativo</v>
      </c>
      <c r="F249" s="13">
        <f>'[1]TCE - ANEXO III - Preencher'!G258</f>
        <v>422110</v>
      </c>
      <c r="G249" s="14" t="str">
        <f>IF('[1]TCE - ANEXO III - Preencher'!H258="","",'[1]TCE - ANEXO III - Preencher'!H258)</f>
        <v>03/2020</v>
      </c>
      <c r="H249" s="15">
        <f>'[1]TCE - ANEXO III - Preencher'!I258</f>
        <v>0</v>
      </c>
      <c r="I249" s="15">
        <f>'[1]TCE - ANEXO III - Preencher'!J258</f>
        <v>107.09</v>
      </c>
      <c r="J249" s="15">
        <f>'[1]TCE - ANEXO III - Preencher'!K258</f>
        <v>0</v>
      </c>
      <c r="K249" s="16">
        <f>'[1]TCE - ANEXO III - Preencher'!L258</f>
        <v>33.94</v>
      </c>
      <c r="L249" s="16">
        <f>'[1]TCE - ANEXO III - Preencher'!M258</f>
        <v>5.23</v>
      </c>
      <c r="M249" s="16">
        <f t="shared" si="19"/>
        <v>28.709999999999997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135.80000000000001</v>
      </c>
    </row>
    <row r="250" spans="1:28" s="4" customFormat="1">
      <c r="A250" s="9">
        <f>IFERROR(VLOOKUP(B250,'[1]DADOS (OCULTAR)'!$P$3:$R$53,3,0),"")</f>
        <v>9767633000447</v>
      </c>
      <c r="B250" s="10" t="str">
        <f>'[1]TCE - ANEXO III - Preencher'!C259</f>
        <v>HOSPITAL SILVIO MAGALHÃES</v>
      </c>
      <c r="C250" s="11"/>
      <c r="D250" s="12" t="str">
        <f>'[1]TCE - ANEXO III - Preencher'!E259</f>
        <v>FABIO OLIVEIRA ESTEVAM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223505</v>
      </c>
      <c r="G250" s="14" t="str">
        <f>IF('[1]TCE - ANEXO III - Preencher'!H259="","",'[1]TCE - ANEXO III - Preencher'!H259)</f>
        <v>03/2020</v>
      </c>
      <c r="H250" s="15">
        <f>'[1]TCE - ANEXO III - Preencher'!I259</f>
        <v>0</v>
      </c>
      <c r="I250" s="15">
        <f>'[1]TCE - ANEXO III - Preencher'!J259</f>
        <v>291.45</v>
      </c>
      <c r="J250" s="15">
        <f>'[1]TCE - ANEXO III - Preencher'!K259</f>
        <v>0</v>
      </c>
      <c r="K250" s="16">
        <f>'[1]TCE - ANEXO III - Preencher'!L259</f>
        <v>33.94</v>
      </c>
      <c r="L250" s="16">
        <f>'[1]TCE - ANEXO III - Preencher'!M259</f>
        <v>5.23</v>
      </c>
      <c r="M250" s="16">
        <f t="shared" si="19"/>
        <v>28.709999999999997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320.15999999999997</v>
      </c>
    </row>
    <row r="251" spans="1:28" s="4" customFormat="1">
      <c r="A251" s="9">
        <f>IFERROR(VLOOKUP(B251,'[1]DADOS (OCULTAR)'!$P$3:$R$53,3,0),"")</f>
        <v>9767633000447</v>
      </c>
      <c r="B251" s="10" t="str">
        <f>'[1]TCE - ANEXO III - Preencher'!C260</f>
        <v>HOSPITAL SILVIO MAGALHÃES</v>
      </c>
      <c r="C251" s="11"/>
      <c r="D251" s="12" t="str">
        <f>'[1]TCE - ANEXO III - Preencher'!E260</f>
        <v>FABRICIO MONTEIRO DE LIMA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515110</v>
      </c>
      <c r="G251" s="14" t="str">
        <f>IF('[1]TCE - ANEXO III - Preencher'!H260="","",'[1]TCE - ANEXO III - Preencher'!H260)</f>
        <v>03/2020</v>
      </c>
      <c r="H251" s="15">
        <f>'[1]TCE - ANEXO III - Preencher'!I260</f>
        <v>0</v>
      </c>
      <c r="I251" s="15">
        <f>'[1]TCE - ANEXO III - Preencher'!J260</f>
        <v>120.61</v>
      </c>
      <c r="J251" s="15">
        <f>'[1]TCE - ANEXO III - Preencher'!K260</f>
        <v>0</v>
      </c>
      <c r="K251" s="16">
        <f>'[1]TCE - ANEXO III - Preencher'!L260</f>
        <v>33.94</v>
      </c>
      <c r="L251" s="16">
        <f>'[1]TCE - ANEXO III - Preencher'!M260</f>
        <v>5.23</v>
      </c>
      <c r="M251" s="16">
        <f t="shared" si="19"/>
        <v>28.709999999999997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149.32</v>
      </c>
    </row>
    <row r="252" spans="1:28" s="4" customFormat="1">
      <c r="A252" s="9">
        <f>IFERROR(VLOOKUP(B252,'[1]DADOS (OCULTAR)'!$P$3:$R$53,3,0),"")</f>
        <v>9767633000447</v>
      </c>
      <c r="B252" s="10" t="str">
        <f>'[1]TCE - ANEXO III - Preencher'!C261</f>
        <v>HOSPITAL SILVIO MAGALHÃES</v>
      </c>
      <c r="C252" s="11"/>
      <c r="D252" s="12" t="str">
        <f>'[1]TCE - ANEXO III - Preencher'!E261</f>
        <v>FABSON RICARDO PEREIRA DA SILVA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 t="str">
        <f>IF('[1]TCE - ANEXO III - Preencher'!H261="","",'[1]TCE - ANEXO III - Preencher'!H261)</f>
        <v>03/2020</v>
      </c>
      <c r="H252" s="15">
        <f>'[1]TCE - ANEXO III - Preencher'!I261</f>
        <v>0</v>
      </c>
      <c r="I252" s="15">
        <f>'[1]TCE - ANEXO III - Preencher'!J261</f>
        <v>121.81</v>
      </c>
      <c r="J252" s="15">
        <f>'[1]TCE - ANEXO III - Preencher'!K261</f>
        <v>0</v>
      </c>
      <c r="K252" s="16">
        <f>'[1]TCE - ANEXO III - Preencher'!L261</f>
        <v>33.94</v>
      </c>
      <c r="L252" s="16">
        <f>'[1]TCE - ANEXO III - Preencher'!M261</f>
        <v>5.23</v>
      </c>
      <c r="M252" s="16">
        <f t="shared" si="19"/>
        <v>28.709999999999997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150.52000000000001</v>
      </c>
    </row>
    <row r="253" spans="1:28" s="4" customFormat="1">
      <c r="A253" s="9">
        <f>IFERROR(VLOOKUP(B253,'[1]DADOS (OCULTAR)'!$P$3:$R$53,3,0),"")</f>
        <v>9767633000447</v>
      </c>
      <c r="B253" s="10" t="str">
        <f>'[1]TCE - ANEXO III - Preencher'!C262</f>
        <v>HOSPITAL SILVIO MAGALHÃES</v>
      </c>
      <c r="C253" s="11"/>
      <c r="D253" s="12" t="str">
        <f>'[1]TCE - ANEXO III - Preencher'!E262</f>
        <v xml:space="preserve">FERNANDA CASTRO DA SILVA 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322205</v>
      </c>
      <c r="G253" s="14" t="str">
        <f>IF('[1]TCE - ANEXO III - Preencher'!H262="","",'[1]TCE - ANEXO III - Preencher'!H262)</f>
        <v>03/2020</v>
      </c>
      <c r="H253" s="15">
        <f>'[1]TCE - ANEXO III - Preencher'!I262</f>
        <v>0</v>
      </c>
      <c r="I253" s="15">
        <f>'[1]TCE - ANEXO III - Preencher'!J262</f>
        <v>107.48</v>
      </c>
      <c r="J253" s="15">
        <f>'[1]TCE - ANEXO III - Preencher'!K262</f>
        <v>0</v>
      </c>
      <c r="K253" s="16">
        <f>'[1]TCE - ANEXO III - Preencher'!L262</f>
        <v>33.94</v>
      </c>
      <c r="L253" s="16">
        <f>'[1]TCE - ANEXO III - Preencher'!M262</f>
        <v>5.23</v>
      </c>
      <c r="M253" s="16">
        <f t="shared" si="19"/>
        <v>28.709999999999997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100</v>
      </c>
      <c r="R253" s="16">
        <f>'[1]TCE - ANEXO III - Preencher'!S262</f>
        <v>62.7</v>
      </c>
      <c r="S253" s="17">
        <f t="shared" si="21"/>
        <v>37.299999999999997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173.49</v>
      </c>
    </row>
    <row r="254" spans="1:28" s="4" customFormat="1">
      <c r="A254" s="9">
        <f>IFERROR(VLOOKUP(B254,'[1]DADOS (OCULTAR)'!$P$3:$R$53,3,0),"")</f>
        <v>9767633000447</v>
      </c>
      <c r="B254" s="10" t="str">
        <f>'[1]TCE - ANEXO III - Preencher'!C263</f>
        <v>HOSPITAL SILVIO MAGALHÃES</v>
      </c>
      <c r="C254" s="11"/>
      <c r="D254" s="12" t="str">
        <f>'[1]TCE - ANEXO III - Preencher'!E263</f>
        <v>FERNANDO BOSCO DA SILVA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223505</v>
      </c>
      <c r="G254" s="14" t="str">
        <f>IF('[1]TCE - ANEXO III - Preencher'!H263="","",'[1]TCE - ANEXO III - Preencher'!H263)</f>
        <v>03/2020</v>
      </c>
      <c r="H254" s="15">
        <f>'[1]TCE - ANEXO III - Preencher'!I263</f>
        <v>0</v>
      </c>
      <c r="I254" s="15">
        <f>'[1]TCE - ANEXO III - Preencher'!J263</f>
        <v>225.66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225.66</v>
      </c>
    </row>
    <row r="255" spans="1:28" s="4" customFormat="1">
      <c r="A255" s="9">
        <f>IFERROR(VLOOKUP(B255,'[1]DADOS (OCULTAR)'!$P$3:$R$53,3,0),"")</f>
        <v>9767633000447</v>
      </c>
      <c r="B255" s="10" t="str">
        <f>'[1]TCE - ANEXO III - Preencher'!C264</f>
        <v>HOSPITAL SILVIO MAGALHÃES</v>
      </c>
      <c r="C255" s="11"/>
      <c r="D255" s="12" t="str">
        <f>'[1]TCE - ANEXO III - Preencher'!E264</f>
        <v>FERNANDO JOSE DE SANTA CRUZ OLIVEIRA</v>
      </c>
      <c r="E255" s="10" t="str">
        <f>IF('[1]TCE - ANEXO III - Preencher'!F264="4 - Assistência Odontológica","2 - Outros Profissionais da Saúde",'[1]TCE - ANEXO II - Enviar TCE'!E254)</f>
        <v>1 - Médico</v>
      </c>
      <c r="F255" s="13">
        <f>'[1]TCE - ANEXO III - Preencher'!G264</f>
        <v>225250</v>
      </c>
      <c r="G255" s="14" t="str">
        <f>IF('[1]TCE - ANEXO III - Preencher'!H264="","",'[1]TCE - ANEXO III - Preencher'!H264)</f>
        <v>03/2020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>
        <f>IFERROR(VLOOKUP(B256,'[1]DADOS (OCULTAR)'!$P$3:$R$53,3,0),"")</f>
        <v>9767633000447</v>
      </c>
      <c r="B256" s="10" t="str">
        <f>'[1]TCE - ANEXO III - Preencher'!C265</f>
        <v>HOSPITAL SILVIO MAGALHÃES</v>
      </c>
      <c r="C256" s="11"/>
      <c r="D256" s="12" t="str">
        <f>'[1]TCE - ANEXO III - Preencher'!E265</f>
        <v>FHILIPE XAVIER DO SACRAMENTO CAMARA</v>
      </c>
      <c r="E256" s="10" t="str">
        <f>IF('[1]TCE - ANEXO III - Preencher'!F265="4 - Assistência Odontológica","2 - Outros Profissionais da Saúde",'[1]TCE - ANEXO II - Enviar TCE'!E255)</f>
        <v>1 - Médico</v>
      </c>
      <c r="F256" s="13">
        <f>'[1]TCE - ANEXO III - Preencher'!G265</f>
        <v>225270</v>
      </c>
      <c r="G256" s="14" t="str">
        <f>IF('[1]TCE - ANEXO III - Preencher'!H265="","",'[1]TCE - ANEXO III - Preencher'!H265)</f>
        <v>03/2020</v>
      </c>
      <c r="H256" s="15">
        <f>'[1]TCE - ANEXO III - Preencher'!I265</f>
        <v>0</v>
      </c>
      <c r="I256" s="15">
        <f>'[1]TCE - ANEXO III - Preencher'!J265</f>
        <v>1333.46</v>
      </c>
      <c r="J256" s="15">
        <f>'[1]TCE - ANEXO III - Preencher'!K265</f>
        <v>0</v>
      </c>
      <c r="K256" s="16">
        <f>'[1]TCE - ANEXO III - Preencher'!L265</f>
        <v>33.94</v>
      </c>
      <c r="L256" s="16">
        <f>'[1]TCE - ANEXO III - Preencher'!M265</f>
        <v>5.23</v>
      </c>
      <c r="M256" s="16">
        <f t="shared" si="19"/>
        <v>28.709999999999997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1362.17</v>
      </c>
    </row>
    <row r="257" spans="1:28" s="4" customFormat="1">
      <c r="A257" s="9">
        <f>IFERROR(VLOOKUP(B257,'[1]DADOS (OCULTAR)'!$P$3:$R$53,3,0),"")</f>
        <v>9767633000447</v>
      </c>
      <c r="B257" s="10" t="str">
        <f>'[1]TCE - ANEXO III - Preencher'!C266</f>
        <v>HOSPITAL SILVIO MAGALHÃES</v>
      </c>
      <c r="C257" s="11"/>
      <c r="D257" s="12" t="str">
        <f>'[1]TCE - ANEXO III - Preencher'!E266</f>
        <v>FLAVIA MARIA DOS SANTOS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>
        <f>'[1]TCE - ANEXO III - Preencher'!G266</f>
        <v>513205</v>
      </c>
      <c r="G257" s="14" t="str">
        <f>IF('[1]TCE - ANEXO III - Preencher'!H266="","",'[1]TCE - ANEXO III - Preencher'!H266)</f>
        <v>03/2020</v>
      </c>
      <c r="H257" s="15">
        <f>'[1]TCE - ANEXO III - Preencher'!I266</f>
        <v>0</v>
      </c>
      <c r="I257" s="15">
        <f>'[1]TCE - ANEXO III - Preencher'!J266</f>
        <v>113.29</v>
      </c>
      <c r="J257" s="15">
        <f>'[1]TCE - ANEXO III - Preencher'!K266</f>
        <v>0</v>
      </c>
      <c r="K257" s="16">
        <f>'[1]TCE - ANEXO III - Preencher'!L266</f>
        <v>33.94</v>
      </c>
      <c r="L257" s="16">
        <f>'[1]TCE - ANEXO III - Preencher'!M266</f>
        <v>5.23</v>
      </c>
      <c r="M257" s="16">
        <f t="shared" si="19"/>
        <v>28.709999999999997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142</v>
      </c>
    </row>
    <row r="258" spans="1:28" s="4" customFormat="1">
      <c r="A258" s="9">
        <f>IFERROR(VLOOKUP(B258,'[1]DADOS (OCULTAR)'!$P$3:$R$53,3,0),"")</f>
        <v>9767633000447</v>
      </c>
      <c r="B258" s="10" t="str">
        <f>'[1]TCE - ANEXO III - Preencher'!C267</f>
        <v>HOSPITAL SILVIO MAGALHÃES</v>
      </c>
      <c r="C258" s="11"/>
      <c r="D258" s="12" t="str">
        <f>'[1]TCE - ANEXO III - Preencher'!E267</f>
        <v>FLAVIA RAFAELA BARRETO DE MATOS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223710</v>
      </c>
      <c r="G258" s="14" t="str">
        <f>IF('[1]TCE - ANEXO III - Preencher'!H267="","",'[1]TCE - ANEXO III - Preencher'!H267)</f>
        <v>03/2020</v>
      </c>
      <c r="H258" s="15">
        <f>'[1]TCE - ANEXO III - Preencher'!I267</f>
        <v>0</v>
      </c>
      <c r="I258" s="15">
        <f>'[1]TCE - ANEXO III - Preencher'!J267</f>
        <v>212.81</v>
      </c>
      <c r="J258" s="15">
        <f>'[1]TCE - ANEXO III - Preencher'!K267</f>
        <v>0</v>
      </c>
      <c r="K258" s="16">
        <f>'[1]TCE - ANEXO III - Preencher'!L267</f>
        <v>33.94</v>
      </c>
      <c r="L258" s="16">
        <f>'[1]TCE - ANEXO III - Preencher'!M267</f>
        <v>5.23</v>
      </c>
      <c r="M258" s="16">
        <f t="shared" si="19"/>
        <v>28.709999999999997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241.52</v>
      </c>
    </row>
    <row r="259" spans="1:28" s="4" customFormat="1">
      <c r="A259" s="9">
        <f>IFERROR(VLOOKUP(B259,'[1]DADOS (OCULTAR)'!$P$3:$R$53,3,0),"")</f>
        <v>9767633000447</v>
      </c>
      <c r="B259" s="10" t="str">
        <f>'[1]TCE - ANEXO III - Preencher'!C268</f>
        <v>HOSPITAL SILVIO MAGALHÃES</v>
      </c>
      <c r="C259" s="11"/>
      <c r="D259" s="12" t="str">
        <f>'[1]TCE - ANEXO III - Preencher'!E268</f>
        <v>FLAVIO JOSE DA SILVA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>
        <f>'[1]TCE - ANEXO III - Preencher'!G268</f>
        <v>517410</v>
      </c>
      <c r="G259" s="14" t="str">
        <f>IF('[1]TCE - ANEXO III - Preencher'!H268="","",'[1]TCE - ANEXO III - Preencher'!H268)</f>
        <v>03/2020</v>
      </c>
      <c r="H259" s="15">
        <f>'[1]TCE - ANEXO III - Preencher'!I268</f>
        <v>0</v>
      </c>
      <c r="I259" s="15">
        <f>'[1]TCE - ANEXO III - Preencher'!J268</f>
        <v>104.8</v>
      </c>
      <c r="J259" s="15">
        <f>'[1]TCE - ANEXO III - Preencher'!K268</f>
        <v>0</v>
      </c>
      <c r="K259" s="16">
        <f>'[1]TCE - ANEXO III - Preencher'!L268</f>
        <v>33.94</v>
      </c>
      <c r="L259" s="16">
        <f>'[1]TCE - ANEXO III - Preencher'!M268</f>
        <v>5.23</v>
      </c>
      <c r="M259" s="16">
        <f t="shared" si="19"/>
        <v>28.709999999999997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133.51</v>
      </c>
    </row>
    <row r="260" spans="1:28" s="4" customFormat="1">
      <c r="A260" s="9">
        <f>IFERROR(VLOOKUP(B260,'[1]DADOS (OCULTAR)'!$P$3:$R$53,3,0),"")</f>
        <v>9767633000447</v>
      </c>
      <c r="B260" s="10" t="str">
        <f>'[1]TCE - ANEXO III - Preencher'!C269</f>
        <v>HOSPITAL SILVIO MAGALHÃES</v>
      </c>
      <c r="C260" s="11"/>
      <c r="D260" s="12" t="str">
        <f>'[1]TCE - ANEXO III - Preencher'!E269</f>
        <v>FLAVIO PEDRO DA SILVA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513505</v>
      </c>
      <c r="G260" s="14" t="str">
        <f>IF('[1]TCE - ANEXO III - Preencher'!H269="","",'[1]TCE - ANEXO III - Preencher'!H269)</f>
        <v>03/2020</v>
      </c>
      <c r="H260" s="15">
        <f>'[1]TCE - ANEXO III - Preencher'!I269</f>
        <v>0</v>
      </c>
      <c r="I260" s="15">
        <f>'[1]TCE - ANEXO III - Preencher'!J269</f>
        <v>94.76</v>
      </c>
      <c r="J260" s="15">
        <f>'[1]TCE - ANEXO III - Preencher'!K269</f>
        <v>0</v>
      </c>
      <c r="K260" s="16">
        <f>'[1]TCE - ANEXO III - Preencher'!L269</f>
        <v>33.94</v>
      </c>
      <c r="L260" s="16">
        <f>'[1]TCE - ANEXO III - Preencher'!M269</f>
        <v>5.23</v>
      </c>
      <c r="M260" s="16">
        <f t="shared" ref="M260:M323" si="25">K260-L260</f>
        <v>28.709999999999997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123.47</v>
      </c>
    </row>
    <row r="261" spans="1:28" s="4" customFormat="1">
      <c r="A261" s="9">
        <f>IFERROR(VLOOKUP(B261,'[1]DADOS (OCULTAR)'!$P$3:$R$53,3,0),"")</f>
        <v>9767633000447</v>
      </c>
      <c r="B261" s="10" t="str">
        <f>'[1]TCE - ANEXO III - Preencher'!C270</f>
        <v>HOSPITAL SILVIO MAGALHÃES</v>
      </c>
      <c r="C261" s="11"/>
      <c r="D261" s="12" t="str">
        <f>'[1]TCE - ANEXO III - Preencher'!E270</f>
        <v xml:space="preserve">FRANCICLEIDE SOARES DA SILVA 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322405</v>
      </c>
      <c r="G261" s="14" t="str">
        <f>IF('[1]TCE - ANEXO III - Preencher'!H270="","",'[1]TCE - ANEXO III - Preencher'!H270)</f>
        <v>03/2020</v>
      </c>
      <c r="H261" s="15">
        <f>'[1]TCE - ANEXO III - Preencher'!I270</f>
        <v>0</v>
      </c>
      <c r="I261" s="15">
        <f>'[1]TCE - ANEXO III - Preencher'!J270</f>
        <v>111.43</v>
      </c>
      <c r="J261" s="15">
        <f>'[1]TCE - ANEXO III - Preencher'!K270</f>
        <v>0</v>
      </c>
      <c r="K261" s="16">
        <f>'[1]TCE - ANEXO III - Preencher'!L270</f>
        <v>33.94</v>
      </c>
      <c r="L261" s="16">
        <f>'[1]TCE - ANEXO III - Preencher'!M270</f>
        <v>5.23</v>
      </c>
      <c r="M261" s="16">
        <f t="shared" si="25"/>
        <v>28.709999999999997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100</v>
      </c>
      <c r="R261" s="16">
        <f>'[1]TCE - ANEXO III - Preencher'!S270</f>
        <v>71.03</v>
      </c>
      <c r="S261" s="17">
        <f t="shared" si="27"/>
        <v>28.97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169.11</v>
      </c>
    </row>
    <row r="262" spans="1:28" s="4" customFormat="1">
      <c r="A262" s="9">
        <f>IFERROR(VLOOKUP(B262,'[1]DADOS (OCULTAR)'!$P$3:$R$53,3,0),"")</f>
        <v>9767633000447</v>
      </c>
      <c r="B262" s="10" t="str">
        <f>'[1]TCE - ANEXO III - Preencher'!C271</f>
        <v>HOSPITAL SILVIO MAGALHÃES</v>
      </c>
      <c r="C262" s="11"/>
      <c r="D262" s="12" t="str">
        <f>'[1]TCE - ANEXO III - Preencher'!E271</f>
        <v>FRANCISCA BEATRIZ FERREIRA TABOSA DA SILVA</v>
      </c>
      <c r="E262" s="10" t="str">
        <f>IF('[1]TCE - ANEXO III - Preencher'!F271="4 - Assistência Odontológica","2 - Outros Profissionais da Saúde",'[1]TCE - ANEXO II - Enviar TCE'!E261)</f>
        <v>3 - Administrativo</v>
      </c>
      <c r="F262" s="13">
        <f>'[1]TCE - ANEXO III - Preencher'!G271</f>
        <v>411010</v>
      </c>
      <c r="G262" s="14" t="str">
        <f>IF('[1]TCE - ANEXO III - Preencher'!H271="","",'[1]TCE - ANEXO III - Preencher'!H271)</f>
        <v>03/2020</v>
      </c>
      <c r="H262" s="15">
        <f>'[1]TCE - ANEXO III - Preencher'!I271</f>
        <v>0</v>
      </c>
      <c r="I262" s="15">
        <f>'[1]TCE - ANEXO III - Preencher'!J271</f>
        <v>171.04</v>
      </c>
      <c r="J262" s="15">
        <f>'[1]TCE - ANEXO III - Preencher'!K271</f>
        <v>0</v>
      </c>
      <c r="K262" s="16">
        <f>'[1]TCE - ANEXO III - Preencher'!L271</f>
        <v>33.94</v>
      </c>
      <c r="L262" s="16">
        <f>'[1]TCE - ANEXO III - Preencher'!M271</f>
        <v>5.23</v>
      </c>
      <c r="M262" s="16">
        <f t="shared" si="25"/>
        <v>28.709999999999997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199.75</v>
      </c>
    </row>
    <row r="263" spans="1:28" s="4" customFormat="1">
      <c r="A263" s="9">
        <f>IFERROR(VLOOKUP(B263,'[1]DADOS (OCULTAR)'!$P$3:$R$53,3,0),"")</f>
        <v>9767633000447</v>
      </c>
      <c r="B263" s="10" t="str">
        <f>'[1]TCE - ANEXO III - Preencher'!C272</f>
        <v>HOSPITAL SILVIO MAGALHÃES</v>
      </c>
      <c r="C263" s="11"/>
      <c r="D263" s="12" t="str">
        <f>'[1]TCE - ANEXO III - Preencher'!E272</f>
        <v>FRANK LAND FERREIRA ROMAO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841408</v>
      </c>
      <c r="G263" s="14" t="str">
        <f>IF('[1]TCE - ANEXO III - Preencher'!H272="","",'[1]TCE - ANEXO III - Preencher'!H272)</f>
        <v>03/2020</v>
      </c>
      <c r="H263" s="15">
        <f>'[1]TCE - ANEXO III - Preencher'!I272</f>
        <v>0</v>
      </c>
      <c r="I263" s="15">
        <f>'[1]TCE - ANEXO III - Preencher'!J272</f>
        <v>98.71</v>
      </c>
      <c r="J263" s="15">
        <f>'[1]TCE - ANEXO III - Preencher'!K272</f>
        <v>0</v>
      </c>
      <c r="K263" s="16">
        <f>'[1]TCE - ANEXO III - Preencher'!L272</f>
        <v>33.94</v>
      </c>
      <c r="L263" s="16">
        <f>'[1]TCE - ANEXO III - Preencher'!M272</f>
        <v>5.23</v>
      </c>
      <c r="M263" s="16">
        <f t="shared" si="25"/>
        <v>28.709999999999997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127.41999999999999</v>
      </c>
    </row>
    <row r="264" spans="1:28" s="4" customFormat="1">
      <c r="A264" s="9">
        <f>IFERROR(VLOOKUP(B264,'[1]DADOS (OCULTAR)'!$P$3:$R$53,3,0),"")</f>
        <v>9767633000447</v>
      </c>
      <c r="B264" s="10" t="str">
        <f>'[1]TCE - ANEXO III - Preencher'!C273</f>
        <v>HOSPITAL SILVIO MAGALHÃES</v>
      </c>
      <c r="C264" s="11"/>
      <c r="D264" s="12" t="str">
        <f>'[1]TCE - ANEXO III - Preencher'!E273</f>
        <v>GABRIELA INGRID FERREIRA DO NASCIMENTO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223605</v>
      </c>
      <c r="G264" s="14" t="str">
        <f>IF('[1]TCE - ANEXO III - Preencher'!H273="","",'[1]TCE - ANEXO III - Preencher'!H273)</f>
        <v>03/2020</v>
      </c>
      <c r="H264" s="15">
        <f>'[1]TCE - ANEXO III - Preencher'!I273</f>
        <v>0</v>
      </c>
      <c r="I264" s="15">
        <f>'[1]TCE - ANEXO III - Preencher'!J273</f>
        <v>274.3</v>
      </c>
      <c r="J264" s="15">
        <f>'[1]TCE - ANEXO III - Preencher'!K273</f>
        <v>0</v>
      </c>
      <c r="K264" s="16">
        <f>'[1]TCE - ANEXO III - Preencher'!L273</f>
        <v>33.94</v>
      </c>
      <c r="L264" s="16">
        <f>'[1]TCE - ANEXO III - Preencher'!M273</f>
        <v>5.23</v>
      </c>
      <c r="M264" s="16">
        <f t="shared" si="25"/>
        <v>28.709999999999997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303.01</v>
      </c>
    </row>
    <row r="265" spans="1:28" s="4" customFormat="1">
      <c r="A265" s="9">
        <f>IFERROR(VLOOKUP(B265,'[1]DADOS (OCULTAR)'!$P$3:$R$53,3,0),"")</f>
        <v>9767633000447</v>
      </c>
      <c r="B265" s="10" t="str">
        <f>'[1]TCE - ANEXO III - Preencher'!C274</f>
        <v>HOSPITAL SILVIO MAGALHÃES</v>
      </c>
      <c r="C265" s="11"/>
      <c r="D265" s="12" t="str">
        <f>'[1]TCE - ANEXO III - Preencher'!E274</f>
        <v>GABRIELA LARISSA DUARTE FREIRE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>
        <f>'[1]TCE - ANEXO III - Preencher'!G274</f>
        <v>422110</v>
      </c>
      <c r="G265" s="14" t="str">
        <f>IF('[1]TCE - ANEXO III - Preencher'!H274="","",'[1]TCE - ANEXO III - Preencher'!H274)</f>
        <v>03/2020</v>
      </c>
      <c r="H265" s="15">
        <f>'[1]TCE - ANEXO III - Preencher'!I274</f>
        <v>0</v>
      </c>
      <c r="I265" s="15">
        <f>'[1]TCE - ANEXO III - Preencher'!J274</f>
        <v>94.49</v>
      </c>
      <c r="J265" s="15">
        <f>'[1]TCE - ANEXO III - Preencher'!K274</f>
        <v>0</v>
      </c>
      <c r="K265" s="16">
        <f>'[1]TCE - ANEXO III - Preencher'!L274</f>
        <v>33.94</v>
      </c>
      <c r="L265" s="16">
        <f>'[1]TCE - ANEXO III - Preencher'!M274</f>
        <v>5.23</v>
      </c>
      <c r="M265" s="16">
        <f t="shared" si="25"/>
        <v>28.709999999999997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100</v>
      </c>
      <c r="R265" s="16">
        <f>'[1]TCE - ANEXO III - Preencher'!S274</f>
        <v>62.7</v>
      </c>
      <c r="S265" s="17">
        <f t="shared" si="27"/>
        <v>37.299999999999997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160.5</v>
      </c>
    </row>
    <row r="266" spans="1:28" s="4" customFormat="1">
      <c r="A266" s="9">
        <f>IFERROR(VLOOKUP(B266,'[1]DADOS (OCULTAR)'!$P$3:$R$53,3,0),"")</f>
        <v>9767633000447</v>
      </c>
      <c r="B266" s="10" t="str">
        <f>'[1]TCE - ANEXO III - Preencher'!C275</f>
        <v>HOSPITAL SILVIO MAGALHÃES</v>
      </c>
      <c r="C266" s="11"/>
      <c r="D266" s="12" t="str">
        <f>'[1]TCE - ANEXO III - Preencher'!E275</f>
        <v>GALBA DO NASCIMENTO LOPES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 t="str">
        <f>IF('[1]TCE - ANEXO III - Preencher'!H275="","",'[1]TCE - ANEXO III - Preencher'!H275)</f>
        <v>03/2020</v>
      </c>
      <c r="H266" s="15">
        <f>'[1]TCE - ANEXO III - Preencher'!I275</f>
        <v>0</v>
      </c>
      <c r="I266" s="15">
        <f>'[1]TCE - ANEXO III - Preencher'!J275</f>
        <v>107.48</v>
      </c>
      <c r="J266" s="15">
        <f>'[1]TCE - ANEXO III - Preencher'!K275</f>
        <v>0</v>
      </c>
      <c r="K266" s="16">
        <f>'[1]TCE - ANEXO III - Preencher'!L275</f>
        <v>33.94</v>
      </c>
      <c r="L266" s="16">
        <f>'[1]TCE - ANEXO III - Preencher'!M275</f>
        <v>5.23</v>
      </c>
      <c r="M266" s="16">
        <f t="shared" si="25"/>
        <v>28.709999999999997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100</v>
      </c>
      <c r="R266" s="16">
        <f>'[1]TCE - ANEXO III - Preencher'!S275</f>
        <v>62.7</v>
      </c>
      <c r="S266" s="17">
        <f t="shared" si="27"/>
        <v>37.299999999999997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173.49</v>
      </c>
    </row>
    <row r="267" spans="1:28" s="4" customFormat="1">
      <c r="A267" s="9">
        <f>IFERROR(VLOOKUP(B267,'[1]DADOS (OCULTAR)'!$P$3:$R$53,3,0),"")</f>
        <v>9767633000447</v>
      </c>
      <c r="B267" s="10" t="str">
        <f>'[1]TCE - ANEXO III - Preencher'!C276</f>
        <v>HOSPITAL SILVIO MAGALHÃES</v>
      </c>
      <c r="C267" s="11"/>
      <c r="D267" s="12" t="str">
        <f>'[1]TCE - ANEXO III - Preencher'!E276</f>
        <v>GEAN CARLA DOS SANTOS SILVA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>
        <f>'[1]TCE - ANEXO III - Preencher'!G276</f>
        <v>513430</v>
      </c>
      <c r="G267" s="14" t="str">
        <f>IF('[1]TCE - ANEXO III - Preencher'!H276="","",'[1]TCE - ANEXO III - Preencher'!H276)</f>
        <v>03/2020</v>
      </c>
      <c r="H267" s="15">
        <f>'[1]TCE - ANEXO III - Preencher'!I276</f>
        <v>0</v>
      </c>
      <c r="I267" s="15">
        <f>'[1]TCE - ANEXO III - Preencher'!J276</f>
        <v>98.98</v>
      </c>
      <c r="J267" s="15">
        <f>'[1]TCE - ANEXO III - Preencher'!K276</f>
        <v>0</v>
      </c>
      <c r="K267" s="16">
        <f>'[1]TCE - ANEXO III - Preencher'!L276</f>
        <v>33.94</v>
      </c>
      <c r="L267" s="16">
        <f>'[1]TCE - ANEXO III - Preencher'!M276</f>
        <v>5.23</v>
      </c>
      <c r="M267" s="16">
        <f t="shared" si="25"/>
        <v>28.709999999999997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64</v>
      </c>
      <c r="U267" s="16">
        <f>'[1]TCE - ANEXO III - Preencher'!V276</f>
        <v>0</v>
      </c>
      <c r="V267" s="17">
        <f t="shared" si="28"/>
        <v>64</v>
      </c>
      <c r="W267" s="18" t="str">
        <f>IF('[1]TCE - ANEXO III - Preencher'!X276="","",'[1]TCE - ANEXO III - Preencher'!X276)</f>
        <v>AUX.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191.69</v>
      </c>
    </row>
    <row r="268" spans="1:28" s="4" customFormat="1">
      <c r="A268" s="9">
        <f>IFERROR(VLOOKUP(B268,'[1]DADOS (OCULTAR)'!$P$3:$R$53,3,0),"")</f>
        <v>9767633000447</v>
      </c>
      <c r="B268" s="10" t="str">
        <f>'[1]TCE - ANEXO III - Preencher'!C277</f>
        <v>HOSPITAL SILVIO MAGALHÃES</v>
      </c>
      <c r="C268" s="11"/>
      <c r="D268" s="12" t="str">
        <f>'[1]TCE - ANEXO III - Preencher'!E277</f>
        <v>GEANE CRISTINA DA SILVA CRUZ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 t="str">
        <f>IF('[1]TCE - ANEXO III - Preencher'!H277="","",'[1]TCE - ANEXO III - Preencher'!H277)</f>
        <v>03/2020</v>
      </c>
      <c r="H268" s="15">
        <f>'[1]TCE - ANEXO III - Preencher'!I277</f>
        <v>0</v>
      </c>
      <c r="I268" s="15">
        <f>'[1]TCE - ANEXO III - Preencher'!J277</f>
        <v>135.99</v>
      </c>
      <c r="J268" s="15">
        <f>'[1]TCE - ANEXO III - Preencher'!K277</f>
        <v>0</v>
      </c>
      <c r="K268" s="16">
        <f>'[1]TCE - ANEXO III - Preencher'!L277</f>
        <v>33.94</v>
      </c>
      <c r="L268" s="16">
        <f>'[1]TCE - ANEXO III - Preencher'!M277</f>
        <v>5.23</v>
      </c>
      <c r="M268" s="16">
        <f t="shared" si="25"/>
        <v>28.709999999999997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164.70000000000002</v>
      </c>
    </row>
    <row r="269" spans="1:28" s="4" customFormat="1">
      <c r="A269" s="9">
        <f>IFERROR(VLOOKUP(B269,'[1]DADOS (OCULTAR)'!$P$3:$R$53,3,0),"")</f>
        <v>9767633000447</v>
      </c>
      <c r="B269" s="10" t="str">
        <f>'[1]TCE - ANEXO III - Preencher'!C278</f>
        <v>HOSPITAL SILVIO MAGALHÃES</v>
      </c>
      <c r="C269" s="11"/>
      <c r="D269" s="12" t="str">
        <f>'[1]TCE - ANEXO III - Preencher'!E278</f>
        <v>GEIVSON EDUARDO LUCIO DA SILVA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 t="str">
        <f>IF('[1]TCE - ANEXO III - Preencher'!H278="","",'[1]TCE - ANEXO III - Preencher'!H278)</f>
        <v>03/2020</v>
      </c>
      <c r="H269" s="15">
        <f>'[1]TCE - ANEXO III - Preencher'!I278</f>
        <v>0</v>
      </c>
      <c r="I269" s="15">
        <f>'[1]TCE - ANEXO III - Preencher'!J278</f>
        <v>164.52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164.52</v>
      </c>
    </row>
    <row r="270" spans="1:28" s="4" customFormat="1">
      <c r="A270" s="9">
        <f>IFERROR(VLOOKUP(B270,'[1]DADOS (OCULTAR)'!$P$3:$R$53,3,0),"")</f>
        <v>9767633000447</v>
      </c>
      <c r="B270" s="10" t="str">
        <f>'[1]TCE - ANEXO III - Preencher'!C279</f>
        <v>HOSPITAL SILVIO MAGALHÃES</v>
      </c>
      <c r="C270" s="11"/>
      <c r="D270" s="12" t="str">
        <f>'[1]TCE - ANEXO III - Preencher'!E279</f>
        <v>GEMERSON PEREIRA DA MOTA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 t="str">
        <f>IF('[1]TCE - ANEXO III - Preencher'!H279="","",'[1]TCE - ANEXO III - Preencher'!H279)</f>
        <v>03/2020</v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>
        <f>IFERROR(VLOOKUP(B271,'[1]DADOS (OCULTAR)'!$P$3:$R$53,3,0),"")</f>
        <v>9767633000447</v>
      </c>
      <c r="B271" s="10" t="str">
        <f>'[1]TCE - ANEXO III - Preencher'!C280</f>
        <v>HOSPITAL SILVIO MAGALHÃES</v>
      </c>
      <c r="C271" s="11"/>
      <c r="D271" s="12" t="str">
        <f>'[1]TCE - ANEXO III - Preencher'!E280</f>
        <v>GENAURIA DE ASSUNCAO SANTOS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>
        <f>'[1]TCE - ANEXO III - Preencher'!G280</f>
        <v>142340</v>
      </c>
      <c r="G271" s="14" t="str">
        <f>IF('[1]TCE - ANEXO III - Preencher'!H280="","",'[1]TCE - ANEXO III - Preencher'!H280)</f>
        <v>03/2020</v>
      </c>
      <c r="H271" s="15">
        <f>'[1]TCE - ANEXO III - Preencher'!I280</f>
        <v>0</v>
      </c>
      <c r="I271" s="15">
        <f>'[1]TCE - ANEXO III - Preencher'!J280</f>
        <v>181.6</v>
      </c>
      <c r="J271" s="15">
        <f>'[1]TCE - ANEXO III - Preencher'!K280</f>
        <v>0</v>
      </c>
      <c r="K271" s="16">
        <f>'[1]TCE - ANEXO III - Preencher'!L280</f>
        <v>33.94</v>
      </c>
      <c r="L271" s="16">
        <f>'[1]TCE - ANEXO III - Preencher'!M280</f>
        <v>5.23</v>
      </c>
      <c r="M271" s="16">
        <f t="shared" si="25"/>
        <v>28.709999999999997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210.31</v>
      </c>
    </row>
    <row r="272" spans="1:28" s="4" customFormat="1">
      <c r="A272" s="9">
        <f>IFERROR(VLOOKUP(B272,'[1]DADOS (OCULTAR)'!$P$3:$R$53,3,0),"")</f>
        <v>9767633000447</v>
      </c>
      <c r="B272" s="10" t="str">
        <f>'[1]TCE - ANEXO III - Preencher'!C281</f>
        <v>HOSPITAL SILVIO MAGALHÃES</v>
      </c>
      <c r="C272" s="11"/>
      <c r="D272" s="12" t="str">
        <f>'[1]TCE - ANEXO III - Preencher'!E281</f>
        <v>GENECARLOS BATISTA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515110</v>
      </c>
      <c r="G272" s="14" t="str">
        <f>IF('[1]TCE - ANEXO III - Preencher'!H281="","",'[1]TCE - ANEXO III - Preencher'!H281)</f>
        <v>03/2020</v>
      </c>
      <c r="H272" s="15">
        <f>'[1]TCE - ANEXO III - Preencher'!I281</f>
        <v>0</v>
      </c>
      <c r="I272" s="15">
        <f>'[1]TCE - ANEXO III - Preencher'!J281</f>
        <v>143.46</v>
      </c>
      <c r="J272" s="15">
        <f>'[1]TCE - ANEXO III - Preencher'!K281</f>
        <v>0</v>
      </c>
      <c r="K272" s="16">
        <f>'[1]TCE - ANEXO III - Preencher'!L281</f>
        <v>33.94</v>
      </c>
      <c r="L272" s="16">
        <f>'[1]TCE - ANEXO III - Preencher'!M281</f>
        <v>5.23</v>
      </c>
      <c r="M272" s="16">
        <f t="shared" si="25"/>
        <v>28.709999999999997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172.17000000000002</v>
      </c>
    </row>
    <row r="273" spans="1:28" s="4" customFormat="1">
      <c r="A273" s="9">
        <f>IFERROR(VLOOKUP(B273,'[1]DADOS (OCULTAR)'!$P$3:$R$53,3,0),"")</f>
        <v>9767633000447</v>
      </c>
      <c r="B273" s="10" t="str">
        <f>'[1]TCE - ANEXO III - Preencher'!C282</f>
        <v>HOSPITAL SILVIO MAGALHÃES</v>
      </c>
      <c r="C273" s="11"/>
      <c r="D273" s="12" t="str">
        <f>'[1]TCE - ANEXO III - Preencher'!E282</f>
        <v>GENECILDA MARIA SILVA DE OLIVEIRA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 t="str">
        <f>IF('[1]TCE - ANEXO III - Preencher'!H282="","",'[1]TCE - ANEXO III - Preencher'!H282)</f>
        <v>03/2020</v>
      </c>
      <c r="H273" s="15">
        <f>'[1]TCE - ANEXO III - Preencher'!I282</f>
        <v>0</v>
      </c>
      <c r="I273" s="15">
        <f>'[1]TCE - ANEXO III - Preencher'!J282</f>
        <v>121.66</v>
      </c>
      <c r="J273" s="15">
        <f>'[1]TCE - ANEXO III - Preencher'!K282</f>
        <v>0</v>
      </c>
      <c r="K273" s="16">
        <f>'[1]TCE - ANEXO III - Preencher'!L282</f>
        <v>33.94</v>
      </c>
      <c r="L273" s="16">
        <f>'[1]TCE - ANEXO III - Preencher'!M282</f>
        <v>5.23</v>
      </c>
      <c r="M273" s="16">
        <f t="shared" si="25"/>
        <v>28.709999999999997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150.37</v>
      </c>
    </row>
    <row r="274" spans="1:28" s="4" customFormat="1">
      <c r="A274" s="9">
        <f>IFERROR(VLOOKUP(B274,'[1]DADOS (OCULTAR)'!$P$3:$R$53,3,0),"")</f>
        <v>9767633000447</v>
      </c>
      <c r="B274" s="10" t="str">
        <f>'[1]TCE - ANEXO III - Preencher'!C283</f>
        <v>HOSPITAL SILVIO MAGALHÃES</v>
      </c>
      <c r="C274" s="11"/>
      <c r="D274" s="12" t="str">
        <f>'[1]TCE - ANEXO III - Preencher'!E283</f>
        <v>GENIVALDO FRANCISCO DA SILVA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515110</v>
      </c>
      <c r="G274" s="14" t="str">
        <f>IF('[1]TCE - ANEXO III - Preencher'!H283="","",'[1]TCE - ANEXO III - Preencher'!H283)</f>
        <v>03/2020</v>
      </c>
      <c r="H274" s="15">
        <f>'[1]TCE - ANEXO III - Preencher'!I283</f>
        <v>0</v>
      </c>
      <c r="I274" s="15">
        <f>'[1]TCE - ANEXO III - Preencher'!J283</f>
        <v>109.16</v>
      </c>
      <c r="J274" s="15">
        <f>'[1]TCE - ANEXO III - Preencher'!K283</f>
        <v>0</v>
      </c>
      <c r="K274" s="16">
        <f>'[1]TCE - ANEXO III - Preencher'!L283</f>
        <v>33.94</v>
      </c>
      <c r="L274" s="16">
        <f>'[1]TCE - ANEXO III - Preencher'!M283</f>
        <v>5.23</v>
      </c>
      <c r="M274" s="16">
        <f t="shared" si="25"/>
        <v>28.709999999999997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137.87</v>
      </c>
    </row>
    <row r="275" spans="1:28" s="4" customFormat="1">
      <c r="A275" s="9">
        <f>IFERROR(VLOOKUP(B275,'[1]DADOS (OCULTAR)'!$P$3:$R$53,3,0),"")</f>
        <v>9767633000447</v>
      </c>
      <c r="B275" s="10" t="str">
        <f>'[1]TCE - ANEXO III - Preencher'!C284</f>
        <v>HOSPITAL SILVIO MAGALHÃES</v>
      </c>
      <c r="C275" s="11"/>
      <c r="D275" s="12" t="str">
        <f>'[1]TCE - ANEXO III - Preencher'!E284</f>
        <v>GERLANY CECILIA DE OLIVEIRA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>
        <f>'[1]TCE - ANEXO III - Preencher'!G284</f>
        <v>251605</v>
      </c>
      <c r="G275" s="14" t="str">
        <f>IF('[1]TCE - ANEXO III - Preencher'!H284="","",'[1]TCE - ANEXO III - Preencher'!H284)</f>
        <v>03/2020</v>
      </c>
      <c r="H275" s="15">
        <f>'[1]TCE - ANEXO III - Preencher'!I284</f>
        <v>0</v>
      </c>
      <c r="I275" s="15">
        <f>'[1]TCE - ANEXO III - Preencher'!J284</f>
        <v>207.73</v>
      </c>
      <c r="J275" s="15">
        <f>'[1]TCE - ANEXO III - Preencher'!K284</f>
        <v>0</v>
      </c>
      <c r="K275" s="16">
        <f>'[1]TCE - ANEXO III - Preencher'!L284</f>
        <v>33.94</v>
      </c>
      <c r="L275" s="16">
        <f>'[1]TCE - ANEXO III - Preencher'!M284</f>
        <v>5.23</v>
      </c>
      <c r="M275" s="16">
        <f t="shared" si="25"/>
        <v>28.709999999999997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236.44</v>
      </c>
    </row>
    <row r="276" spans="1:28" s="4" customFormat="1">
      <c r="A276" s="9">
        <f>IFERROR(VLOOKUP(B276,'[1]DADOS (OCULTAR)'!$P$3:$R$53,3,0),"")</f>
        <v>9767633000447</v>
      </c>
      <c r="B276" s="10" t="str">
        <f>'[1]TCE - ANEXO III - Preencher'!C285</f>
        <v>HOSPITAL SILVIO MAGALHÃES</v>
      </c>
      <c r="C276" s="11"/>
      <c r="D276" s="12" t="str">
        <f>'[1]TCE - ANEXO III - Preencher'!E285</f>
        <v>GILDETE DA SILVA SOUZA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322205</v>
      </c>
      <c r="G276" s="14" t="str">
        <f>IF('[1]TCE - ANEXO III - Preencher'!H285="","",'[1]TCE - ANEXO III - Preencher'!H285)</f>
        <v>03/2020</v>
      </c>
      <c r="H276" s="15">
        <f>'[1]TCE - ANEXO III - Preencher'!I285</f>
        <v>0</v>
      </c>
      <c r="I276" s="15">
        <f>'[1]TCE - ANEXO III - Preencher'!J285</f>
        <v>111.66</v>
      </c>
      <c r="J276" s="15">
        <f>'[1]TCE - ANEXO III - Preencher'!K285</f>
        <v>0</v>
      </c>
      <c r="K276" s="16">
        <f>'[1]TCE - ANEXO III - Preencher'!L285</f>
        <v>33.94</v>
      </c>
      <c r="L276" s="16">
        <f>'[1]TCE - ANEXO III - Preencher'!M285</f>
        <v>5.23</v>
      </c>
      <c r="M276" s="16">
        <f t="shared" si="25"/>
        <v>28.709999999999997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140.37</v>
      </c>
    </row>
    <row r="277" spans="1:28" s="4" customFormat="1">
      <c r="A277" s="9">
        <f>IFERROR(VLOOKUP(B277,'[1]DADOS (OCULTAR)'!$P$3:$R$53,3,0),"")</f>
        <v>9767633000447</v>
      </c>
      <c r="B277" s="10" t="str">
        <f>'[1]TCE - ANEXO III - Preencher'!C286</f>
        <v>HOSPITAL SILVIO MAGALHÃES</v>
      </c>
      <c r="C277" s="11"/>
      <c r="D277" s="12" t="str">
        <f>'[1]TCE - ANEXO III - Preencher'!E286</f>
        <v>GILVAN FRANCISCO DA SILVA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324115</v>
      </c>
      <c r="G277" s="14" t="str">
        <f>IF('[1]TCE - ANEXO III - Preencher'!H286="","",'[1]TCE - ANEXO III - Preencher'!H286)</f>
        <v>03/2020</v>
      </c>
      <c r="H277" s="15">
        <f>'[1]TCE - ANEXO III - Preencher'!I286</f>
        <v>0</v>
      </c>
      <c r="I277" s="15">
        <f>'[1]TCE - ANEXO III - Preencher'!J286</f>
        <v>263.83</v>
      </c>
      <c r="J277" s="15">
        <f>'[1]TCE - ANEXO III - Preencher'!K286</f>
        <v>0</v>
      </c>
      <c r="K277" s="16">
        <f>'[1]TCE - ANEXO III - Preencher'!L286</f>
        <v>33.94</v>
      </c>
      <c r="L277" s="16">
        <f>'[1]TCE - ANEXO III - Preencher'!M286</f>
        <v>5.23</v>
      </c>
      <c r="M277" s="16">
        <f t="shared" si="25"/>
        <v>28.709999999999997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292.53999999999996</v>
      </c>
    </row>
    <row r="278" spans="1:28" s="4" customFormat="1">
      <c r="A278" s="9">
        <f>IFERROR(VLOOKUP(B278,'[1]DADOS (OCULTAR)'!$P$3:$R$53,3,0),"")</f>
        <v>9767633000447</v>
      </c>
      <c r="B278" s="10" t="str">
        <f>'[1]TCE - ANEXO III - Preencher'!C287</f>
        <v>HOSPITAL SILVIO MAGALHÃES</v>
      </c>
      <c r="C278" s="11"/>
      <c r="D278" s="12" t="str">
        <f>'[1]TCE - ANEXO III - Preencher'!E287</f>
        <v>GILVANCLECIA ALVES CHAVES</v>
      </c>
      <c r="E278" s="10" t="str">
        <f>IF('[1]TCE - ANEXO III - Preencher'!F287="4 - Assistência Odontológica","2 - Outros Profissionais da Saúde",'[1]TCE - ANEXO II - Enviar TCE'!E277)</f>
        <v>3 - Administrativo</v>
      </c>
      <c r="F278" s="13">
        <f>'[1]TCE - ANEXO III - Preencher'!G287</f>
        <v>513430</v>
      </c>
      <c r="G278" s="14" t="str">
        <f>IF('[1]TCE - ANEXO III - Preencher'!H287="","",'[1]TCE - ANEXO III - Preencher'!H287)</f>
        <v>03/2020</v>
      </c>
      <c r="H278" s="15">
        <f>'[1]TCE - ANEXO III - Preencher'!I287</f>
        <v>0</v>
      </c>
      <c r="I278" s="15">
        <f>'[1]TCE - ANEXO III - Preencher'!J287</f>
        <v>98.98</v>
      </c>
      <c r="J278" s="15">
        <f>'[1]TCE - ANEXO III - Preencher'!K287</f>
        <v>0</v>
      </c>
      <c r="K278" s="16">
        <f>'[1]TCE - ANEXO III - Preencher'!L287</f>
        <v>33.94</v>
      </c>
      <c r="L278" s="16">
        <f>'[1]TCE - ANEXO III - Preencher'!M287</f>
        <v>5.23</v>
      </c>
      <c r="M278" s="16">
        <f t="shared" si="25"/>
        <v>28.709999999999997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127.69</v>
      </c>
    </row>
    <row r="279" spans="1:28" s="4" customFormat="1">
      <c r="A279" s="9">
        <f>IFERROR(VLOOKUP(B279,'[1]DADOS (OCULTAR)'!$P$3:$R$53,3,0),"")</f>
        <v>9767633000447</v>
      </c>
      <c r="B279" s="10" t="str">
        <f>'[1]TCE - ANEXO III - Preencher'!C288</f>
        <v>HOSPITAL SILVIO MAGALHÃES</v>
      </c>
      <c r="C279" s="11"/>
      <c r="D279" s="12" t="str">
        <f>'[1]TCE - ANEXO III - Preencher'!E288</f>
        <v>GIRLEIDE EUDAMIDAS TERTULINO DA SILVA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 t="str">
        <f>IF('[1]TCE - ANEXO III - Preencher'!H288="","",'[1]TCE - ANEXO III - Preencher'!H288)</f>
        <v>03/2020</v>
      </c>
      <c r="H279" s="15">
        <f>'[1]TCE - ANEXO III - Preencher'!I288</f>
        <v>0</v>
      </c>
      <c r="I279" s="15">
        <f>'[1]TCE - ANEXO III - Preencher'!J288</f>
        <v>151.26</v>
      </c>
      <c r="J279" s="15">
        <f>'[1]TCE - ANEXO III - Preencher'!K288</f>
        <v>0</v>
      </c>
      <c r="K279" s="16">
        <f>'[1]TCE - ANEXO III - Preencher'!L288</f>
        <v>33.94</v>
      </c>
      <c r="L279" s="16">
        <f>'[1]TCE - ANEXO III - Preencher'!M288</f>
        <v>5.23</v>
      </c>
      <c r="M279" s="16">
        <f t="shared" si="25"/>
        <v>28.709999999999997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179.97</v>
      </c>
    </row>
    <row r="280" spans="1:28" s="4" customFormat="1">
      <c r="A280" s="9">
        <f>IFERROR(VLOOKUP(B280,'[1]DADOS (OCULTAR)'!$P$3:$R$53,3,0),"")</f>
        <v>9767633000447</v>
      </c>
      <c r="B280" s="10" t="str">
        <f>'[1]TCE - ANEXO III - Preencher'!C289</f>
        <v>HOSPITAL SILVIO MAGALHÃES</v>
      </c>
      <c r="C280" s="11"/>
      <c r="D280" s="12" t="str">
        <f>'[1]TCE - ANEXO III - Preencher'!E289</f>
        <v xml:space="preserve">GIRLENE MARIA DE OLIVEIRA 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 t="str">
        <f>IF('[1]TCE - ANEXO III - Preencher'!H289="","",'[1]TCE - ANEXO III - Preencher'!H289)</f>
        <v>03/2020</v>
      </c>
      <c r="H280" s="15">
        <f>'[1]TCE - ANEXO III - Preencher'!I289</f>
        <v>0</v>
      </c>
      <c r="I280" s="15">
        <f>'[1]TCE - ANEXO III - Preencher'!J289</f>
        <v>107.48</v>
      </c>
      <c r="J280" s="15">
        <f>'[1]TCE - ANEXO III - Preencher'!K289</f>
        <v>0</v>
      </c>
      <c r="K280" s="16">
        <f>'[1]TCE - ANEXO III - Preencher'!L289</f>
        <v>33.94</v>
      </c>
      <c r="L280" s="16">
        <f>'[1]TCE - ANEXO III - Preencher'!M289</f>
        <v>5.23</v>
      </c>
      <c r="M280" s="16">
        <f t="shared" si="25"/>
        <v>28.709999999999997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136.19</v>
      </c>
    </row>
    <row r="281" spans="1:28" s="4" customFormat="1">
      <c r="A281" s="9">
        <f>IFERROR(VLOOKUP(B281,'[1]DADOS (OCULTAR)'!$P$3:$R$53,3,0),"")</f>
        <v>9767633000447</v>
      </c>
      <c r="B281" s="10" t="str">
        <f>'[1]TCE - ANEXO III - Preencher'!C290</f>
        <v>HOSPITAL SILVIO MAGALHÃES</v>
      </c>
      <c r="C281" s="11"/>
      <c r="D281" s="12" t="str">
        <f>'[1]TCE - ANEXO III - Preencher'!E290</f>
        <v xml:space="preserve">GISELLY COSTA RODRIGUES 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223505</v>
      </c>
      <c r="G281" s="14" t="str">
        <f>IF('[1]TCE - ANEXO III - Preencher'!H290="","",'[1]TCE - ANEXO III - Preencher'!H290)</f>
        <v>03/2020</v>
      </c>
      <c r="H281" s="15">
        <f>'[1]TCE - ANEXO III - Preencher'!I290</f>
        <v>0</v>
      </c>
      <c r="I281" s="15">
        <f>'[1]TCE - ANEXO III - Preencher'!J290</f>
        <v>155.69999999999999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155.69999999999999</v>
      </c>
    </row>
    <row r="282" spans="1:28" s="4" customFormat="1">
      <c r="A282" s="9">
        <f>IFERROR(VLOOKUP(B282,'[1]DADOS (OCULTAR)'!$P$3:$R$53,3,0),"")</f>
        <v>9767633000447</v>
      </c>
      <c r="B282" s="10" t="str">
        <f>'[1]TCE - ANEXO III - Preencher'!C291</f>
        <v>HOSPITAL SILVIO MAGALHÃES</v>
      </c>
      <c r="C282" s="11"/>
      <c r="D282" s="12" t="str">
        <f>'[1]TCE - ANEXO III - Preencher'!E291</f>
        <v>GLADISMERY LUCRECIA ANDRADE DE ALCANTARA</v>
      </c>
      <c r="E282" s="10" t="str">
        <f>IF('[1]TCE - ANEXO III - Preencher'!F291="4 - Assistência Odontológica","2 - Outros Profissionais da Saúde",'[1]TCE - ANEXO II - Enviar TCE'!E281)</f>
        <v>3 - Administrativo</v>
      </c>
      <c r="F282" s="13">
        <f>'[1]TCE - ANEXO III - Preencher'!G291</f>
        <v>411010</v>
      </c>
      <c r="G282" s="14" t="str">
        <f>IF('[1]TCE - ANEXO III - Preencher'!H291="","",'[1]TCE - ANEXO III - Preencher'!H291)</f>
        <v>03/2020</v>
      </c>
      <c r="H282" s="15">
        <f>'[1]TCE - ANEXO III - Preencher'!I291</f>
        <v>0</v>
      </c>
      <c r="I282" s="15">
        <f>'[1]TCE - ANEXO III - Preencher'!J291</f>
        <v>182.45</v>
      </c>
      <c r="J282" s="15">
        <f>'[1]TCE - ANEXO III - Preencher'!K291</f>
        <v>0</v>
      </c>
      <c r="K282" s="16">
        <f>'[1]TCE - ANEXO III - Preencher'!L291</f>
        <v>33.94</v>
      </c>
      <c r="L282" s="16">
        <f>'[1]TCE - ANEXO III - Preencher'!M291</f>
        <v>5.23</v>
      </c>
      <c r="M282" s="16">
        <f t="shared" si="25"/>
        <v>28.709999999999997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211.16</v>
      </c>
    </row>
    <row r="283" spans="1:28" s="4" customFormat="1">
      <c r="A283" s="9">
        <f>IFERROR(VLOOKUP(B283,'[1]DADOS (OCULTAR)'!$P$3:$R$53,3,0),"")</f>
        <v>9767633000447</v>
      </c>
      <c r="B283" s="10" t="str">
        <f>'[1]TCE - ANEXO III - Preencher'!C292</f>
        <v>HOSPITAL SILVIO MAGALHÃES</v>
      </c>
      <c r="C283" s="11"/>
      <c r="D283" s="12" t="str">
        <f>'[1]TCE - ANEXO III - Preencher'!E292</f>
        <v xml:space="preserve">GLAUCIANE DA SILVA NUNES 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223605</v>
      </c>
      <c r="G283" s="14" t="str">
        <f>IF('[1]TCE - ANEXO III - Preencher'!H292="","",'[1]TCE - ANEXO III - Preencher'!H292)</f>
        <v>03/2020</v>
      </c>
      <c r="H283" s="15">
        <f>'[1]TCE - ANEXO III - Preencher'!I292</f>
        <v>0</v>
      </c>
      <c r="I283" s="15">
        <f>'[1]TCE - ANEXO III - Preencher'!J292</f>
        <v>201.26</v>
      </c>
      <c r="J283" s="15">
        <f>'[1]TCE - ANEXO III - Preencher'!K292</f>
        <v>0</v>
      </c>
      <c r="K283" s="16">
        <f>'[1]TCE - ANEXO III - Preencher'!L292</f>
        <v>33.94</v>
      </c>
      <c r="L283" s="16">
        <f>'[1]TCE - ANEXO III - Preencher'!M292</f>
        <v>5.23</v>
      </c>
      <c r="M283" s="16">
        <f t="shared" si="25"/>
        <v>28.709999999999997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229.97</v>
      </c>
    </row>
    <row r="284" spans="1:28" s="4" customFormat="1">
      <c r="A284" s="9">
        <f>IFERROR(VLOOKUP(B284,'[1]DADOS (OCULTAR)'!$P$3:$R$53,3,0),"")</f>
        <v>9767633000447</v>
      </c>
      <c r="B284" s="10" t="str">
        <f>'[1]TCE - ANEXO III - Preencher'!C293</f>
        <v>HOSPITAL SILVIO MAGALHÃES</v>
      </c>
      <c r="C284" s="11"/>
      <c r="D284" s="12" t="str">
        <f>'[1]TCE - ANEXO III - Preencher'!E293</f>
        <v>GLAUCIENE FERREIRA FARIAS</v>
      </c>
      <c r="E284" s="10" t="str">
        <f>IF('[1]TCE - ANEXO III - Preencher'!F293="4 - Assistência Odontológica","2 - Outros Profissionais da Saúde",'[1]TCE - ANEXO II - Enviar TCE'!E283)</f>
        <v>3 - Administrativo</v>
      </c>
      <c r="F284" s="13">
        <f>'[1]TCE - ANEXO III - Preencher'!G293</f>
        <v>521130</v>
      </c>
      <c r="G284" s="14" t="str">
        <f>IF('[1]TCE - ANEXO III - Preencher'!H293="","",'[1]TCE - ANEXO III - Preencher'!H293)</f>
        <v>03/2020</v>
      </c>
      <c r="H284" s="15">
        <f>'[1]TCE - ANEXO III - Preencher'!I293</f>
        <v>0</v>
      </c>
      <c r="I284" s="15">
        <f>'[1]TCE - ANEXO III - Preencher'!J293</f>
        <v>86.09</v>
      </c>
      <c r="J284" s="15">
        <f>'[1]TCE - ANEXO III - Preencher'!K293</f>
        <v>0</v>
      </c>
      <c r="K284" s="16">
        <f>'[1]TCE - ANEXO III - Preencher'!L293</f>
        <v>33.94</v>
      </c>
      <c r="L284" s="16">
        <f>'[1]TCE - ANEXO III - Preencher'!M293</f>
        <v>5.23</v>
      </c>
      <c r="M284" s="16">
        <f t="shared" si="25"/>
        <v>28.709999999999997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114.8</v>
      </c>
    </row>
    <row r="285" spans="1:28" s="4" customFormat="1">
      <c r="A285" s="9">
        <f>IFERROR(VLOOKUP(B285,'[1]DADOS (OCULTAR)'!$P$3:$R$53,3,0),"")</f>
        <v>9767633000447</v>
      </c>
      <c r="B285" s="10" t="str">
        <f>'[1]TCE - ANEXO III - Preencher'!C294</f>
        <v>HOSPITAL SILVIO MAGALHÃES</v>
      </c>
      <c r="C285" s="11"/>
      <c r="D285" s="12" t="str">
        <f>'[1]TCE - ANEXO III - Preencher'!E294</f>
        <v>GLEICE VALERIA DA SILVA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322205</v>
      </c>
      <c r="G285" s="14" t="str">
        <f>IF('[1]TCE - ANEXO III - Preencher'!H294="","",'[1]TCE - ANEXO III - Preencher'!H294)</f>
        <v>03/2020</v>
      </c>
      <c r="H285" s="15">
        <f>'[1]TCE - ANEXO III - Preencher'!I294</f>
        <v>0</v>
      </c>
      <c r="I285" s="15">
        <f>'[1]TCE - ANEXO III - Preencher'!J294</f>
        <v>126.74</v>
      </c>
      <c r="J285" s="15">
        <f>'[1]TCE - ANEXO III - Preencher'!K294</f>
        <v>0</v>
      </c>
      <c r="K285" s="16">
        <f>'[1]TCE - ANEXO III - Preencher'!L294</f>
        <v>33.94</v>
      </c>
      <c r="L285" s="16">
        <f>'[1]TCE - ANEXO III - Preencher'!M294</f>
        <v>5.23</v>
      </c>
      <c r="M285" s="16">
        <f t="shared" si="25"/>
        <v>28.709999999999997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155.44999999999999</v>
      </c>
    </row>
    <row r="286" spans="1:28" s="4" customFormat="1">
      <c r="A286" s="9">
        <f>IFERROR(VLOOKUP(B286,'[1]DADOS (OCULTAR)'!$P$3:$R$53,3,0),"")</f>
        <v>9767633000447</v>
      </c>
      <c r="B286" s="10" t="str">
        <f>'[1]TCE - ANEXO III - Preencher'!C295</f>
        <v>HOSPITAL SILVIO MAGALHÃES</v>
      </c>
      <c r="C286" s="11"/>
      <c r="D286" s="12" t="str">
        <f>'[1]TCE - ANEXO III - Preencher'!E295</f>
        <v>GLICIA VADJA ALVES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223505</v>
      </c>
      <c r="G286" s="14" t="str">
        <f>IF('[1]TCE - ANEXO III - Preencher'!H295="","",'[1]TCE - ANEXO III - Preencher'!H295)</f>
        <v>03/2020</v>
      </c>
      <c r="H286" s="15">
        <f>'[1]TCE - ANEXO III - Preencher'!I295</f>
        <v>0</v>
      </c>
      <c r="I286" s="15">
        <f>'[1]TCE - ANEXO III - Preencher'!J295</f>
        <v>241.11</v>
      </c>
      <c r="J286" s="15">
        <f>'[1]TCE - ANEXO III - Preencher'!K295</f>
        <v>0</v>
      </c>
      <c r="K286" s="16">
        <f>'[1]TCE - ANEXO III - Preencher'!L295</f>
        <v>33.94</v>
      </c>
      <c r="L286" s="16">
        <f>'[1]TCE - ANEXO III - Preencher'!M295</f>
        <v>5.23</v>
      </c>
      <c r="M286" s="16">
        <f t="shared" si="25"/>
        <v>28.709999999999997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269.82</v>
      </c>
    </row>
    <row r="287" spans="1:28" s="4" customFormat="1">
      <c r="A287" s="9">
        <f>IFERROR(VLOOKUP(B287,'[1]DADOS (OCULTAR)'!$P$3:$R$53,3,0),"")</f>
        <v>9767633000447</v>
      </c>
      <c r="B287" s="10" t="str">
        <f>'[1]TCE - ANEXO III - Preencher'!C296</f>
        <v>HOSPITAL SILVIO MAGALHÃES</v>
      </c>
      <c r="C287" s="11"/>
      <c r="D287" s="12" t="str">
        <f>'[1]TCE - ANEXO III - Preencher'!E296</f>
        <v>GUSTAVO LIBORIO SANTOS DE ALMEIDA</v>
      </c>
      <c r="E287" s="10" t="str">
        <f>IF('[1]TCE - ANEXO III - Preencher'!F296="4 - Assistência Odontológica","2 - Outros Profissionais da Saúde",'[1]TCE - ANEXO II - Enviar TCE'!E286)</f>
        <v>1 - Médico</v>
      </c>
      <c r="F287" s="13">
        <f>'[1]TCE - ANEXO III - Preencher'!G296</f>
        <v>225270</v>
      </c>
      <c r="G287" s="14" t="str">
        <f>IF('[1]TCE - ANEXO III - Preencher'!H296="","",'[1]TCE - ANEXO III - Preencher'!H296)</f>
        <v>03/2020</v>
      </c>
      <c r="H287" s="15">
        <f>'[1]TCE - ANEXO III - Preencher'!I296</f>
        <v>0</v>
      </c>
      <c r="I287" s="15">
        <f>'[1]TCE - ANEXO III - Preencher'!J296</f>
        <v>1095.51</v>
      </c>
      <c r="J287" s="15">
        <f>'[1]TCE - ANEXO III - Preencher'!K296</f>
        <v>0</v>
      </c>
      <c r="K287" s="16">
        <f>'[1]TCE - ANEXO III - Preencher'!L296</f>
        <v>33.94</v>
      </c>
      <c r="L287" s="16">
        <f>'[1]TCE - ANEXO III - Preencher'!M296</f>
        <v>5.23</v>
      </c>
      <c r="M287" s="16">
        <f t="shared" si="25"/>
        <v>28.709999999999997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1124.22</v>
      </c>
    </row>
    <row r="288" spans="1:28" s="4" customFormat="1">
      <c r="A288" s="9">
        <f>IFERROR(VLOOKUP(B288,'[1]DADOS (OCULTAR)'!$P$3:$R$53,3,0),"")</f>
        <v>9767633000447</v>
      </c>
      <c r="B288" s="10" t="str">
        <f>'[1]TCE - ANEXO III - Preencher'!C297</f>
        <v>HOSPITAL SILVIO MAGALHÃES</v>
      </c>
      <c r="C288" s="11"/>
      <c r="D288" s="12" t="str">
        <f>'[1]TCE - ANEXO III - Preencher'!E297</f>
        <v>HELDER DE OLIVEIRA COSTA</v>
      </c>
      <c r="E288" s="10" t="str">
        <f>IF('[1]TCE - ANEXO III - Preencher'!F297="4 - Assistência Odontológica","2 - Outros Profissionais da Saúde",'[1]TCE - ANEXO II - Enviar TCE'!E287)</f>
        <v>1 - Médico</v>
      </c>
      <c r="F288" s="13">
        <f>'[1]TCE - ANEXO III - Preencher'!G297</f>
        <v>225124</v>
      </c>
      <c r="G288" s="14" t="str">
        <f>IF('[1]TCE - ANEXO III - Preencher'!H297="","",'[1]TCE - ANEXO III - Preencher'!H297)</f>
        <v>03/2020</v>
      </c>
      <c r="H288" s="15">
        <f>'[1]TCE - ANEXO III - Preencher'!I297</f>
        <v>0</v>
      </c>
      <c r="I288" s="15">
        <f>'[1]TCE - ANEXO III - Preencher'!J297</f>
        <v>823.12</v>
      </c>
      <c r="J288" s="15">
        <f>'[1]TCE - ANEXO III - Preencher'!K297</f>
        <v>0</v>
      </c>
      <c r="K288" s="16">
        <f>'[1]TCE - ANEXO III - Preencher'!L297</f>
        <v>33.94</v>
      </c>
      <c r="L288" s="16">
        <f>'[1]TCE - ANEXO III - Preencher'!M297</f>
        <v>5.23</v>
      </c>
      <c r="M288" s="16">
        <f t="shared" si="25"/>
        <v>28.709999999999997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851.83</v>
      </c>
    </row>
    <row r="289" spans="1:28" s="4" customFormat="1">
      <c r="A289" s="9">
        <f>IFERROR(VLOOKUP(B289,'[1]DADOS (OCULTAR)'!$P$3:$R$53,3,0),"")</f>
        <v>9767633000447</v>
      </c>
      <c r="B289" s="10" t="str">
        <f>'[1]TCE - ANEXO III - Preencher'!C298</f>
        <v>HOSPITAL SILVIO MAGALHÃES</v>
      </c>
      <c r="C289" s="11"/>
      <c r="D289" s="12" t="str">
        <f>'[1]TCE - ANEXO III - Preencher'!E298</f>
        <v>HELENA NATALYA DA SILVA LINS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223505</v>
      </c>
      <c r="G289" s="14" t="str">
        <f>IF('[1]TCE - ANEXO III - Preencher'!H298="","",'[1]TCE - ANEXO III - Preencher'!H298)</f>
        <v>03/2020</v>
      </c>
      <c r="H289" s="15">
        <f>'[1]TCE - ANEXO III - Preencher'!I298</f>
        <v>0</v>
      </c>
      <c r="I289" s="15">
        <f>'[1]TCE - ANEXO III - Preencher'!J298</f>
        <v>150.88</v>
      </c>
      <c r="J289" s="15">
        <f>'[1]TCE - ANEXO III - Preencher'!K298</f>
        <v>0</v>
      </c>
      <c r="K289" s="16">
        <f>'[1]TCE - ANEXO III - Preencher'!L298</f>
        <v>33.94</v>
      </c>
      <c r="L289" s="16">
        <f>'[1]TCE - ANEXO III - Preencher'!M298</f>
        <v>5.23</v>
      </c>
      <c r="M289" s="16">
        <f t="shared" si="25"/>
        <v>28.709999999999997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179.59</v>
      </c>
    </row>
    <row r="290" spans="1:28" s="4" customFormat="1">
      <c r="A290" s="9">
        <f>IFERROR(VLOOKUP(B290,'[1]DADOS (OCULTAR)'!$P$3:$R$53,3,0),"")</f>
        <v>9767633000447</v>
      </c>
      <c r="B290" s="10" t="str">
        <f>'[1]TCE - ANEXO III - Preencher'!C299</f>
        <v>HOSPITAL SILVIO MAGALHÃES</v>
      </c>
      <c r="C290" s="11"/>
      <c r="D290" s="12" t="str">
        <f>'[1]TCE - ANEXO III - Preencher'!E299</f>
        <v>HELIDA ALMEIDA MERGULHAO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324115</v>
      </c>
      <c r="G290" s="14" t="str">
        <f>IF('[1]TCE - ANEXO III - Preencher'!H299="","",'[1]TCE - ANEXO III - Preencher'!H299)</f>
        <v>03/2020</v>
      </c>
      <c r="H290" s="15">
        <f>'[1]TCE - ANEXO III - Preencher'!I299</f>
        <v>0</v>
      </c>
      <c r="I290" s="15">
        <f>'[1]TCE - ANEXO III - Preencher'!J299</f>
        <v>263.83</v>
      </c>
      <c r="J290" s="15">
        <f>'[1]TCE - ANEXO III - Preencher'!K299</f>
        <v>0</v>
      </c>
      <c r="K290" s="16">
        <f>'[1]TCE - ANEXO III - Preencher'!L299</f>
        <v>33.94</v>
      </c>
      <c r="L290" s="16">
        <f>'[1]TCE - ANEXO III - Preencher'!M299</f>
        <v>5.23</v>
      </c>
      <c r="M290" s="16">
        <f t="shared" si="25"/>
        <v>28.709999999999997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292.53999999999996</v>
      </c>
    </row>
    <row r="291" spans="1:28" s="4" customFormat="1">
      <c r="A291" s="9">
        <f>IFERROR(VLOOKUP(B291,'[1]DADOS (OCULTAR)'!$P$3:$R$53,3,0),"")</f>
        <v>9767633000447</v>
      </c>
      <c r="B291" s="10" t="str">
        <f>'[1]TCE - ANEXO III - Preencher'!C300</f>
        <v>HOSPITAL SILVIO MAGALHÃES</v>
      </c>
      <c r="C291" s="11"/>
      <c r="D291" s="12" t="str">
        <f>'[1]TCE - ANEXO III - Preencher'!E300</f>
        <v>HELOISA CARLA COSTA PARISIO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223505</v>
      </c>
      <c r="G291" s="14" t="str">
        <f>IF('[1]TCE - ANEXO III - Preencher'!H300="","",'[1]TCE - ANEXO III - Preencher'!H300)</f>
        <v>03/2020</v>
      </c>
      <c r="H291" s="15">
        <f>'[1]TCE - ANEXO III - Preencher'!I300</f>
        <v>0</v>
      </c>
      <c r="I291" s="15">
        <f>'[1]TCE - ANEXO III - Preencher'!J300</f>
        <v>242.29</v>
      </c>
      <c r="J291" s="15">
        <f>'[1]TCE - ANEXO III - Preencher'!K300</f>
        <v>0</v>
      </c>
      <c r="K291" s="16">
        <f>'[1]TCE - ANEXO III - Preencher'!L300</f>
        <v>33.94</v>
      </c>
      <c r="L291" s="16">
        <f>'[1]TCE - ANEXO III - Preencher'!M300</f>
        <v>5.23</v>
      </c>
      <c r="M291" s="16">
        <f t="shared" si="25"/>
        <v>28.709999999999997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271</v>
      </c>
    </row>
    <row r="292" spans="1:28" s="4" customFormat="1">
      <c r="A292" s="9">
        <f>IFERROR(VLOOKUP(B292,'[1]DADOS (OCULTAR)'!$P$3:$R$53,3,0),"")</f>
        <v>9767633000447</v>
      </c>
      <c r="B292" s="10" t="str">
        <f>'[1]TCE - ANEXO III - Preencher'!C301</f>
        <v>HOSPITAL SILVIO MAGALHÃES</v>
      </c>
      <c r="C292" s="11"/>
      <c r="D292" s="12" t="str">
        <f>'[1]TCE - ANEXO III - Preencher'!E301</f>
        <v>HILANNA PATRICIA OLIVEIRA DE ANDRADE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223505</v>
      </c>
      <c r="G292" s="14" t="str">
        <f>IF('[1]TCE - ANEXO III - Preencher'!H301="","",'[1]TCE - ANEXO III - Preencher'!H301)</f>
        <v>03/2020</v>
      </c>
      <c r="H292" s="15">
        <f>'[1]TCE - ANEXO III - Preencher'!I301</f>
        <v>0</v>
      </c>
      <c r="I292" s="15">
        <f>'[1]TCE - ANEXO III - Preencher'!J301</f>
        <v>146.54</v>
      </c>
      <c r="J292" s="15">
        <f>'[1]TCE - ANEXO III - Preencher'!K301</f>
        <v>0</v>
      </c>
      <c r="K292" s="16">
        <f>'[1]TCE - ANEXO III - Preencher'!L301</f>
        <v>33.94</v>
      </c>
      <c r="L292" s="16">
        <f>'[1]TCE - ANEXO III - Preencher'!M301</f>
        <v>5.23</v>
      </c>
      <c r="M292" s="16">
        <f t="shared" si="25"/>
        <v>28.709999999999997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175.25</v>
      </c>
    </row>
    <row r="293" spans="1:28" s="4" customFormat="1">
      <c r="A293" s="9">
        <f>IFERROR(VLOOKUP(B293,'[1]DADOS (OCULTAR)'!$P$3:$R$53,3,0),"")</f>
        <v>9767633000447</v>
      </c>
      <c r="B293" s="10" t="str">
        <f>'[1]TCE - ANEXO III - Preencher'!C302</f>
        <v>HOSPITAL SILVIO MAGALHÃES</v>
      </c>
      <c r="C293" s="11"/>
      <c r="D293" s="12" t="str">
        <f>'[1]TCE - ANEXO III - Preencher'!E302</f>
        <v>HILDA MARIA DA SILVA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>
        <f>'[1]TCE - ANEXO III - Preencher'!G302</f>
        <v>517410</v>
      </c>
      <c r="G293" s="14" t="str">
        <f>IF('[1]TCE - ANEXO III - Preencher'!H302="","",'[1]TCE - ANEXO III - Preencher'!H302)</f>
        <v>03/2020</v>
      </c>
      <c r="H293" s="15">
        <f>'[1]TCE - ANEXO III - Preencher'!I302</f>
        <v>0</v>
      </c>
      <c r="I293" s="15">
        <f>'[1]TCE - ANEXO III - Preencher'!J302</f>
        <v>94.49</v>
      </c>
      <c r="J293" s="15">
        <f>'[1]TCE - ANEXO III - Preencher'!K302</f>
        <v>0</v>
      </c>
      <c r="K293" s="16">
        <f>'[1]TCE - ANEXO III - Preencher'!L302</f>
        <v>33.94</v>
      </c>
      <c r="L293" s="16">
        <f>'[1]TCE - ANEXO III - Preencher'!M302</f>
        <v>5.23</v>
      </c>
      <c r="M293" s="16">
        <f t="shared" si="25"/>
        <v>28.709999999999997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123.19999999999999</v>
      </c>
    </row>
    <row r="294" spans="1:28" s="4" customFormat="1">
      <c r="A294" s="9">
        <f>IFERROR(VLOOKUP(B294,'[1]DADOS (OCULTAR)'!$P$3:$R$53,3,0),"")</f>
        <v>9767633000447</v>
      </c>
      <c r="B294" s="10" t="str">
        <f>'[1]TCE - ANEXO III - Preencher'!C303</f>
        <v>HOSPITAL SILVIO MAGALHÃES</v>
      </c>
      <c r="C294" s="11"/>
      <c r="D294" s="12" t="str">
        <f>'[1]TCE - ANEXO III - Preencher'!E303</f>
        <v>HIORDAN THALES DA SILVA FREIRE</v>
      </c>
      <c r="E294" s="10" t="str">
        <f>IF('[1]TCE - ANEXO III - Preencher'!F303="4 - Assistência Odontológica","2 - Outros Profissionais da Saúde",'[1]TCE - ANEXO II - Enviar TCE'!E293)</f>
        <v>3 - Administrativo</v>
      </c>
      <c r="F294" s="13">
        <f>'[1]TCE - ANEXO III - Preencher'!G303</f>
        <v>422110</v>
      </c>
      <c r="G294" s="14" t="str">
        <f>IF('[1]TCE - ANEXO III - Preencher'!H303="","",'[1]TCE - ANEXO III - Preencher'!H303)</f>
        <v>03/2020</v>
      </c>
      <c r="H294" s="15">
        <f>'[1]TCE - ANEXO III - Preencher'!I303</f>
        <v>0</v>
      </c>
      <c r="I294" s="15">
        <f>'[1]TCE - ANEXO III - Preencher'!J303</f>
        <v>9.75</v>
      </c>
      <c r="J294" s="15">
        <f>'[1]TCE - ANEXO III - Preencher'!K303</f>
        <v>0</v>
      </c>
      <c r="K294" s="16">
        <f>'[1]TCE - ANEXO III - Preencher'!L303</f>
        <v>33.94</v>
      </c>
      <c r="L294" s="16">
        <f>'[1]TCE - ANEXO III - Preencher'!M303</f>
        <v>5.23</v>
      </c>
      <c r="M294" s="16">
        <f t="shared" si="25"/>
        <v>28.709999999999997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38.459999999999994</v>
      </c>
    </row>
    <row r="295" spans="1:28" s="4" customFormat="1">
      <c r="A295" s="9">
        <f>IFERROR(VLOOKUP(B295,'[1]DADOS (OCULTAR)'!$P$3:$R$53,3,0),"")</f>
        <v>9767633000447</v>
      </c>
      <c r="B295" s="10" t="str">
        <f>'[1]TCE - ANEXO III - Preencher'!C304</f>
        <v>HOSPITAL SILVIO MAGALHÃES</v>
      </c>
      <c r="C295" s="11"/>
      <c r="D295" s="12" t="str">
        <f>'[1]TCE - ANEXO III - Preencher'!E304</f>
        <v>HUAM EMANUEL BUARQUE SILVA DE MELO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422110</v>
      </c>
      <c r="G295" s="14" t="str">
        <f>IF('[1]TCE - ANEXO III - Preencher'!H304="","",'[1]TCE - ANEXO III - Preencher'!H304)</f>
        <v>03/2020</v>
      </c>
      <c r="H295" s="15">
        <f>'[1]TCE - ANEXO III - Preencher'!I304</f>
        <v>0</v>
      </c>
      <c r="I295" s="15">
        <f>'[1]TCE - ANEXO III - Preencher'!J304</f>
        <v>9.75</v>
      </c>
      <c r="J295" s="15">
        <f>'[1]TCE - ANEXO III - Preencher'!K304</f>
        <v>0</v>
      </c>
      <c r="K295" s="16">
        <f>'[1]TCE - ANEXO III - Preencher'!L304</f>
        <v>33.94</v>
      </c>
      <c r="L295" s="16">
        <f>'[1]TCE - ANEXO III - Preencher'!M304</f>
        <v>5.23</v>
      </c>
      <c r="M295" s="16">
        <f t="shared" si="25"/>
        <v>28.709999999999997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100</v>
      </c>
      <c r="R295" s="16">
        <f>'[1]TCE - ANEXO III - Preencher'!S304</f>
        <v>29.26</v>
      </c>
      <c r="S295" s="17">
        <f t="shared" si="27"/>
        <v>70.739999999999995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109.19999999999999</v>
      </c>
    </row>
    <row r="296" spans="1:28" s="4" customFormat="1">
      <c r="A296" s="9">
        <f>IFERROR(VLOOKUP(B296,'[1]DADOS (OCULTAR)'!$P$3:$R$53,3,0),"")</f>
        <v>9767633000447</v>
      </c>
      <c r="B296" s="10" t="str">
        <f>'[1]TCE - ANEXO III - Preencher'!C305</f>
        <v>HOSPITAL SILVIO MAGALHÃES</v>
      </c>
      <c r="C296" s="11"/>
      <c r="D296" s="12" t="str">
        <f>'[1]TCE - ANEXO III - Preencher'!E305</f>
        <v>IDOVAN PAULINO DA SILVA FILHO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>
        <f>'[1]TCE - ANEXO III - Preencher'!G305</f>
        <v>521130</v>
      </c>
      <c r="G296" s="14" t="str">
        <f>IF('[1]TCE - ANEXO III - Preencher'!H305="","",'[1]TCE - ANEXO III - Preencher'!H305)</f>
        <v>03/2020</v>
      </c>
      <c r="H296" s="15">
        <f>'[1]TCE - ANEXO III - Preencher'!I305</f>
        <v>0</v>
      </c>
      <c r="I296" s="15">
        <f>'[1]TCE - ANEXO III - Preencher'!J305</f>
        <v>100.07</v>
      </c>
      <c r="J296" s="15">
        <f>'[1]TCE - ANEXO III - Preencher'!K305</f>
        <v>0</v>
      </c>
      <c r="K296" s="16">
        <f>'[1]TCE - ANEXO III - Preencher'!L305</f>
        <v>33.94</v>
      </c>
      <c r="L296" s="16">
        <f>'[1]TCE - ANEXO III - Preencher'!M305</f>
        <v>5.23</v>
      </c>
      <c r="M296" s="16">
        <f t="shared" si="25"/>
        <v>28.709999999999997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128.78</v>
      </c>
    </row>
    <row r="297" spans="1:28" s="4" customFormat="1">
      <c r="A297" s="9">
        <f>IFERROR(VLOOKUP(B297,'[1]DADOS (OCULTAR)'!$P$3:$R$53,3,0),"")</f>
        <v>9767633000447</v>
      </c>
      <c r="B297" s="10" t="str">
        <f>'[1]TCE - ANEXO III - Preencher'!C306</f>
        <v>HOSPITAL SILVIO MAGALHÃES</v>
      </c>
      <c r="C297" s="11"/>
      <c r="D297" s="12" t="str">
        <f>'[1]TCE - ANEXO III - Preencher'!E306</f>
        <v>IGOR ALEXANDRE TAMURA</v>
      </c>
      <c r="E297" s="10" t="str">
        <f>IF('[1]TCE - ANEXO III - Preencher'!F306="4 - Assistência Odontológica","2 - Outros Profissionais da Saúde",'[1]TCE - ANEXO II - Enviar TCE'!E296)</f>
        <v>1 - Médico</v>
      </c>
      <c r="F297" s="13">
        <f>'[1]TCE - ANEXO III - Preencher'!G306</f>
        <v>225225</v>
      </c>
      <c r="G297" s="14" t="str">
        <f>IF('[1]TCE - ANEXO III - Preencher'!H306="","",'[1]TCE - ANEXO III - Preencher'!H306)</f>
        <v>03/2020</v>
      </c>
      <c r="H297" s="15">
        <f>'[1]TCE - ANEXO III - Preencher'!I306</f>
        <v>0</v>
      </c>
      <c r="I297" s="15">
        <f>'[1]TCE - ANEXO III - Preencher'!J306</f>
        <v>823.12</v>
      </c>
      <c r="J297" s="15">
        <f>'[1]TCE - ANEXO III - Preencher'!K306</f>
        <v>0</v>
      </c>
      <c r="K297" s="16">
        <f>'[1]TCE - ANEXO III - Preencher'!L306</f>
        <v>33.94</v>
      </c>
      <c r="L297" s="16">
        <f>'[1]TCE - ANEXO III - Preencher'!M306</f>
        <v>5.23</v>
      </c>
      <c r="M297" s="16">
        <f t="shared" si="25"/>
        <v>28.709999999999997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851.83</v>
      </c>
    </row>
    <row r="298" spans="1:28" s="4" customFormat="1">
      <c r="A298" s="9">
        <f>IFERROR(VLOOKUP(B298,'[1]DADOS (OCULTAR)'!$P$3:$R$53,3,0),"")</f>
        <v>9767633000447</v>
      </c>
      <c r="B298" s="10" t="str">
        <f>'[1]TCE - ANEXO III - Preencher'!C307</f>
        <v>HOSPITAL SILVIO MAGALHÃES</v>
      </c>
      <c r="C298" s="11"/>
      <c r="D298" s="12" t="str">
        <f>'[1]TCE - ANEXO III - Preencher'!E307</f>
        <v>ILIVANIA MILENA BARBOSA VELOSO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521130</v>
      </c>
      <c r="G298" s="14" t="str">
        <f>IF('[1]TCE - ANEXO III - Preencher'!H307="","",'[1]TCE - ANEXO III - Preencher'!H307)</f>
        <v>03/2020</v>
      </c>
      <c r="H298" s="15">
        <f>'[1]TCE - ANEXO III - Preencher'!I307</f>
        <v>0</v>
      </c>
      <c r="I298" s="15">
        <f>'[1]TCE - ANEXO III - Preencher'!J307</f>
        <v>99.1</v>
      </c>
      <c r="J298" s="15">
        <f>'[1]TCE - ANEXO III - Preencher'!K307</f>
        <v>0</v>
      </c>
      <c r="K298" s="16">
        <f>'[1]TCE - ANEXO III - Preencher'!L307</f>
        <v>33.94</v>
      </c>
      <c r="L298" s="16">
        <f>'[1]TCE - ANEXO III - Preencher'!M307</f>
        <v>5.23</v>
      </c>
      <c r="M298" s="16">
        <f t="shared" si="25"/>
        <v>28.709999999999997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127.80999999999999</v>
      </c>
    </row>
    <row r="299" spans="1:28" s="4" customFormat="1">
      <c r="A299" s="9">
        <f>IFERROR(VLOOKUP(B299,'[1]DADOS (OCULTAR)'!$P$3:$R$53,3,0),"")</f>
        <v>9767633000447</v>
      </c>
      <c r="B299" s="10" t="str">
        <f>'[1]TCE - ANEXO III - Preencher'!C308</f>
        <v>HOSPITAL SILVIO MAGALHÃES</v>
      </c>
      <c r="C299" s="11"/>
      <c r="D299" s="12" t="str">
        <f>'[1]TCE - ANEXO III - Preencher'!E308</f>
        <v>ILMA MARIA DA CRUZ GOUVEIA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 t="str">
        <f>IF('[1]TCE - ANEXO III - Preencher'!H308="","",'[1]TCE - ANEXO III - Preencher'!H308)</f>
        <v>03/2020</v>
      </c>
      <c r="H299" s="15">
        <f>'[1]TCE - ANEXO III - Preencher'!I308</f>
        <v>0</v>
      </c>
      <c r="I299" s="15">
        <f>'[1]TCE - ANEXO III - Preencher'!J308</f>
        <v>125.99</v>
      </c>
      <c r="J299" s="15">
        <f>'[1]TCE - ANEXO III - Preencher'!K308</f>
        <v>0</v>
      </c>
      <c r="K299" s="16">
        <f>'[1]TCE - ANEXO III - Preencher'!L308</f>
        <v>33.94</v>
      </c>
      <c r="L299" s="16">
        <f>'[1]TCE - ANEXO III - Preencher'!M308</f>
        <v>5.23</v>
      </c>
      <c r="M299" s="16">
        <f t="shared" si="25"/>
        <v>28.709999999999997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64</v>
      </c>
      <c r="U299" s="16">
        <f>'[1]TCE - ANEXO III - Preencher'!V308</f>
        <v>0</v>
      </c>
      <c r="V299" s="17">
        <f t="shared" si="28"/>
        <v>64</v>
      </c>
      <c r="W299" s="18" t="str">
        <f>IF('[1]TCE - ANEXO III - Preencher'!X308="","",'[1]TCE - ANEXO III - Preencher'!X308)</f>
        <v>AUX.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218.7</v>
      </c>
    </row>
    <row r="300" spans="1:28" s="4" customFormat="1">
      <c r="A300" s="9">
        <f>IFERROR(VLOOKUP(B300,'[1]DADOS (OCULTAR)'!$P$3:$R$53,3,0),"")</f>
        <v>9767633000447</v>
      </c>
      <c r="B300" s="10" t="str">
        <f>'[1]TCE - ANEXO III - Preencher'!C309</f>
        <v>HOSPITAL SILVIO MAGALHÃES</v>
      </c>
      <c r="C300" s="11"/>
      <c r="D300" s="12" t="str">
        <f>'[1]TCE - ANEXO III - Preencher'!E309</f>
        <v>IONALDO FLORENTINO DE AMORIM FILHO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223505</v>
      </c>
      <c r="G300" s="14" t="str">
        <f>IF('[1]TCE - ANEXO III - Preencher'!H309="","",'[1]TCE - ANEXO III - Preencher'!H309)</f>
        <v>03/2020</v>
      </c>
      <c r="H300" s="15">
        <f>'[1]TCE - ANEXO III - Preencher'!I309</f>
        <v>0</v>
      </c>
      <c r="I300" s="15">
        <f>'[1]TCE - ANEXO III - Preencher'!J309</f>
        <v>146.54</v>
      </c>
      <c r="J300" s="15">
        <f>'[1]TCE - ANEXO III - Preencher'!K309</f>
        <v>0</v>
      </c>
      <c r="K300" s="16">
        <f>'[1]TCE - ANEXO III - Preencher'!L309</f>
        <v>33.94</v>
      </c>
      <c r="L300" s="16">
        <f>'[1]TCE - ANEXO III - Preencher'!M309</f>
        <v>5.23</v>
      </c>
      <c r="M300" s="16">
        <f t="shared" si="25"/>
        <v>28.709999999999997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175.25</v>
      </c>
    </row>
    <row r="301" spans="1:28" s="4" customFormat="1">
      <c r="A301" s="9">
        <f>IFERROR(VLOOKUP(B301,'[1]DADOS (OCULTAR)'!$P$3:$R$53,3,0),"")</f>
        <v>9767633000447</v>
      </c>
      <c r="B301" s="10" t="str">
        <f>'[1]TCE - ANEXO III - Preencher'!C310</f>
        <v>HOSPITAL SILVIO MAGALHÃES</v>
      </c>
      <c r="C301" s="11"/>
      <c r="D301" s="12" t="str">
        <f>'[1]TCE - ANEXO III - Preencher'!E310</f>
        <v>IRACEMA SANTOS DE MELO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 t="str">
        <f>IF('[1]TCE - ANEXO III - Preencher'!H310="","",'[1]TCE - ANEXO III - Preencher'!H310)</f>
        <v>03/2020</v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>
        <f>IFERROR(VLOOKUP(B302,'[1]DADOS (OCULTAR)'!$P$3:$R$53,3,0),"")</f>
        <v>9767633000447</v>
      </c>
      <c r="B302" s="10" t="str">
        <f>'[1]TCE - ANEXO III - Preencher'!C311</f>
        <v>HOSPITAL SILVIO MAGALHÃES</v>
      </c>
      <c r="C302" s="11"/>
      <c r="D302" s="12" t="str">
        <f>'[1]TCE - ANEXO III - Preencher'!E311</f>
        <v>IRANI FELIX DA SILVA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 t="str">
        <f>IF('[1]TCE - ANEXO III - Preencher'!H311="","",'[1]TCE - ANEXO III - Preencher'!H311)</f>
        <v>03/2020</v>
      </c>
      <c r="H302" s="15">
        <f>'[1]TCE - ANEXO III - Preencher'!I311</f>
        <v>0</v>
      </c>
      <c r="I302" s="15">
        <f>'[1]TCE - ANEXO III - Preencher'!J311</f>
        <v>121.81</v>
      </c>
      <c r="J302" s="15">
        <f>'[1]TCE - ANEXO III - Preencher'!K311</f>
        <v>0</v>
      </c>
      <c r="K302" s="16">
        <f>'[1]TCE - ANEXO III - Preencher'!L311</f>
        <v>33.94</v>
      </c>
      <c r="L302" s="16">
        <f>'[1]TCE - ANEXO III - Preencher'!M311</f>
        <v>5.23</v>
      </c>
      <c r="M302" s="16">
        <f t="shared" si="25"/>
        <v>28.709999999999997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150.52000000000001</v>
      </c>
    </row>
    <row r="303" spans="1:28" s="4" customFormat="1">
      <c r="A303" s="9">
        <f>IFERROR(VLOOKUP(B303,'[1]DADOS (OCULTAR)'!$P$3:$R$53,3,0),"")</f>
        <v>9767633000447</v>
      </c>
      <c r="B303" s="10" t="str">
        <f>'[1]TCE - ANEXO III - Preencher'!C312</f>
        <v>HOSPITAL SILVIO MAGALHÃES</v>
      </c>
      <c r="C303" s="11"/>
      <c r="D303" s="12" t="str">
        <f>'[1]TCE - ANEXO III - Preencher'!E312</f>
        <v>IRIS SALES DE FRANCA</v>
      </c>
      <c r="E303" s="10" t="str">
        <f>IF('[1]TCE - ANEXO III - Preencher'!F312="4 - Assistência Odontológica","2 - Outros Profissionais da Saúde",'[1]TCE - ANEXO II - Enviar TCE'!E302)</f>
        <v>1 - Médico</v>
      </c>
      <c r="F303" s="13">
        <f>'[1]TCE - ANEXO III - Preencher'!G312</f>
        <v>225124</v>
      </c>
      <c r="G303" s="14" t="str">
        <f>IF('[1]TCE - ANEXO III - Preencher'!H312="","",'[1]TCE - ANEXO III - Preencher'!H312)</f>
        <v>03/2020</v>
      </c>
      <c r="H303" s="15">
        <f>'[1]TCE - ANEXO III - Preencher'!I312</f>
        <v>0</v>
      </c>
      <c r="I303" s="15">
        <f>'[1]TCE - ANEXO III - Preencher'!J312</f>
        <v>887.24</v>
      </c>
      <c r="J303" s="15">
        <f>'[1]TCE - ANEXO III - Preencher'!K312</f>
        <v>0</v>
      </c>
      <c r="K303" s="16">
        <f>'[1]TCE - ANEXO III - Preencher'!L312</f>
        <v>33.94</v>
      </c>
      <c r="L303" s="16">
        <f>'[1]TCE - ANEXO III - Preencher'!M312</f>
        <v>5.23</v>
      </c>
      <c r="M303" s="16">
        <f t="shared" si="25"/>
        <v>28.709999999999997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915.95</v>
      </c>
    </row>
    <row r="304" spans="1:28" s="4" customFormat="1">
      <c r="A304" s="9">
        <f>IFERROR(VLOOKUP(B304,'[1]DADOS (OCULTAR)'!$P$3:$R$53,3,0),"")</f>
        <v>9767633000447</v>
      </c>
      <c r="B304" s="10" t="str">
        <f>'[1]TCE - ANEXO III - Preencher'!C313</f>
        <v>HOSPITAL SILVIO MAGALHÃES</v>
      </c>
      <c r="C304" s="11"/>
      <c r="D304" s="12" t="str">
        <f>'[1]TCE - ANEXO III - Preencher'!E313</f>
        <v>IRIS TACIANA OLIVEIRA SOARES LIRA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223505</v>
      </c>
      <c r="G304" s="14" t="str">
        <f>IF('[1]TCE - ANEXO III - Preencher'!H313="","",'[1]TCE - ANEXO III - Preencher'!H313)</f>
        <v>03/2020</v>
      </c>
      <c r="H304" s="15">
        <f>'[1]TCE - ANEXO III - Preencher'!I313</f>
        <v>0</v>
      </c>
      <c r="I304" s="15">
        <f>'[1]TCE - ANEXO III - Preencher'!J313</f>
        <v>165.53</v>
      </c>
      <c r="J304" s="15">
        <f>'[1]TCE - ANEXO III - Preencher'!K313</f>
        <v>0</v>
      </c>
      <c r="K304" s="16">
        <f>'[1]TCE - ANEXO III - Preencher'!L313</f>
        <v>33.94</v>
      </c>
      <c r="L304" s="16">
        <f>'[1]TCE - ANEXO III - Preencher'!M313</f>
        <v>5.23</v>
      </c>
      <c r="M304" s="16">
        <f t="shared" si="25"/>
        <v>28.709999999999997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194.24</v>
      </c>
    </row>
    <row r="305" spans="1:28" s="4" customFormat="1">
      <c r="A305" s="9">
        <f>IFERROR(VLOOKUP(B305,'[1]DADOS (OCULTAR)'!$P$3:$R$53,3,0),"")</f>
        <v>9767633000447</v>
      </c>
      <c r="B305" s="10" t="str">
        <f>'[1]TCE - ANEXO III - Preencher'!C314</f>
        <v>HOSPITAL SILVIO MAGALHÃES</v>
      </c>
      <c r="C305" s="11"/>
      <c r="D305" s="12" t="str">
        <f>'[1]TCE - ANEXO III - Preencher'!E314</f>
        <v>ISABELA ALVES PEREIRA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223505</v>
      </c>
      <c r="G305" s="14" t="str">
        <f>IF('[1]TCE - ANEXO III - Preencher'!H314="","",'[1]TCE - ANEXO III - Preencher'!H314)</f>
        <v>03/2020</v>
      </c>
      <c r="H305" s="15">
        <f>'[1]TCE - ANEXO III - Preencher'!I314</f>
        <v>0</v>
      </c>
      <c r="I305" s="15">
        <f>'[1]TCE - ANEXO III - Preencher'!J314</f>
        <v>201.23</v>
      </c>
      <c r="J305" s="15">
        <f>'[1]TCE - ANEXO III - Preencher'!K314</f>
        <v>0</v>
      </c>
      <c r="K305" s="16">
        <f>'[1]TCE - ANEXO III - Preencher'!L314</f>
        <v>33.94</v>
      </c>
      <c r="L305" s="16">
        <f>'[1]TCE - ANEXO III - Preencher'!M314</f>
        <v>5.23</v>
      </c>
      <c r="M305" s="16">
        <f t="shared" si="25"/>
        <v>28.709999999999997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229.94</v>
      </c>
    </row>
    <row r="306" spans="1:28" s="4" customFormat="1">
      <c r="A306" s="9">
        <f>IFERROR(VLOOKUP(B306,'[1]DADOS (OCULTAR)'!$P$3:$R$53,3,0),"")</f>
        <v>9767633000447</v>
      </c>
      <c r="B306" s="10" t="str">
        <f>'[1]TCE - ANEXO III - Preencher'!C315</f>
        <v>HOSPITAL SILVIO MAGALHÃES</v>
      </c>
      <c r="C306" s="11"/>
      <c r="D306" s="12" t="str">
        <f>'[1]TCE - ANEXO III - Preencher'!E315</f>
        <v>ISABELA LAIS DUARTE FREIRE</v>
      </c>
      <c r="E306" s="10" t="str">
        <f>IF('[1]TCE - ANEXO III - Preencher'!F315="4 - Assistência Odontológica","2 - Outros Profissionais da Saúde",'[1]TCE - ANEXO II - Enviar TCE'!E305)</f>
        <v>3 - Administrativo</v>
      </c>
      <c r="F306" s="13">
        <f>'[1]TCE - ANEXO III - Preencher'!G315</f>
        <v>422110</v>
      </c>
      <c r="G306" s="14" t="str">
        <f>IF('[1]TCE - ANEXO III - Preencher'!H315="","",'[1]TCE - ANEXO III - Preencher'!H315)</f>
        <v>03/2020</v>
      </c>
      <c r="H306" s="15">
        <f>'[1]TCE - ANEXO III - Preencher'!I315</f>
        <v>0</v>
      </c>
      <c r="I306" s="15">
        <f>'[1]TCE - ANEXO III - Preencher'!J315</f>
        <v>9.75</v>
      </c>
      <c r="J306" s="15">
        <f>'[1]TCE - ANEXO III - Preencher'!K315</f>
        <v>0</v>
      </c>
      <c r="K306" s="16">
        <f>'[1]TCE - ANEXO III - Preencher'!L315</f>
        <v>33.94</v>
      </c>
      <c r="L306" s="16">
        <f>'[1]TCE - ANEXO III - Preencher'!M315</f>
        <v>5.23</v>
      </c>
      <c r="M306" s="16">
        <f t="shared" si="25"/>
        <v>28.709999999999997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100</v>
      </c>
      <c r="R306" s="16">
        <f>'[1]TCE - ANEXO III - Preencher'!S315</f>
        <v>29.26</v>
      </c>
      <c r="S306" s="17">
        <f t="shared" si="27"/>
        <v>70.739999999999995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109.19999999999999</v>
      </c>
    </row>
    <row r="307" spans="1:28" s="4" customFormat="1">
      <c r="A307" s="9">
        <f>IFERROR(VLOOKUP(B307,'[1]DADOS (OCULTAR)'!$P$3:$R$53,3,0),"")</f>
        <v>9767633000447</v>
      </c>
      <c r="B307" s="10" t="str">
        <f>'[1]TCE - ANEXO III - Preencher'!C316</f>
        <v>HOSPITAL SILVIO MAGALHÃES</v>
      </c>
      <c r="C307" s="11"/>
      <c r="D307" s="12" t="str">
        <f>'[1]TCE - ANEXO III - Preencher'!E316</f>
        <v>ISABELA PATRICIA MORAES DE OLIVEIRA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223505</v>
      </c>
      <c r="G307" s="14" t="str">
        <f>IF('[1]TCE - ANEXO III - Preencher'!H316="","",'[1]TCE - ANEXO III - Preencher'!H316)</f>
        <v>03/2020</v>
      </c>
      <c r="H307" s="15">
        <f>'[1]TCE - ANEXO III - Preencher'!I316</f>
        <v>0</v>
      </c>
      <c r="I307" s="15">
        <f>'[1]TCE - ANEXO III - Preencher'!J316</f>
        <v>246.39</v>
      </c>
      <c r="J307" s="15">
        <f>'[1]TCE - ANEXO III - Preencher'!K316</f>
        <v>0</v>
      </c>
      <c r="K307" s="16">
        <f>'[1]TCE - ANEXO III - Preencher'!L316</f>
        <v>33.94</v>
      </c>
      <c r="L307" s="16">
        <f>'[1]TCE - ANEXO III - Preencher'!M316</f>
        <v>5.23</v>
      </c>
      <c r="M307" s="16">
        <f t="shared" si="25"/>
        <v>28.709999999999997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275.09999999999997</v>
      </c>
    </row>
    <row r="308" spans="1:28" s="4" customFormat="1">
      <c r="A308" s="9">
        <f>IFERROR(VLOOKUP(B308,'[1]DADOS (OCULTAR)'!$P$3:$R$53,3,0),"")</f>
        <v>9767633000447</v>
      </c>
      <c r="B308" s="10" t="str">
        <f>'[1]TCE - ANEXO III - Preencher'!C317</f>
        <v>HOSPITAL SILVIO MAGALHÃES</v>
      </c>
      <c r="C308" s="11"/>
      <c r="D308" s="12" t="str">
        <f>'[1]TCE - ANEXO III - Preencher'!E317</f>
        <v>ISAELMA MARIA DE LIMA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322205</v>
      </c>
      <c r="G308" s="14" t="str">
        <f>IF('[1]TCE - ANEXO III - Preencher'!H317="","",'[1]TCE - ANEXO III - Preencher'!H317)</f>
        <v>03/2020</v>
      </c>
      <c r="H308" s="15">
        <f>'[1]TCE - ANEXO III - Preencher'!I317</f>
        <v>0</v>
      </c>
      <c r="I308" s="15">
        <f>'[1]TCE - ANEXO III - Preencher'!J317</f>
        <v>121.81</v>
      </c>
      <c r="J308" s="15">
        <f>'[1]TCE - ANEXO III - Preencher'!K317</f>
        <v>0</v>
      </c>
      <c r="K308" s="16">
        <f>'[1]TCE - ANEXO III - Preencher'!L317</f>
        <v>33.94</v>
      </c>
      <c r="L308" s="16">
        <f>'[1]TCE - ANEXO III - Preencher'!M317</f>
        <v>5.23</v>
      </c>
      <c r="M308" s="16">
        <f t="shared" si="25"/>
        <v>28.709999999999997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150.52000000000001</v>
      </c>
    </row>
    <row r="309" spans="1:28" s="4" customFormat="1">
      <c r="A309" s="9">
        <f>IFERROR(VLOOKUP(B309,'[1]DADOS (OCULTAR)'!$P$3:$R$53,3,0),"")</f>
        <v>9767633000447</v>
      </c>
      <c r="B309" s="10" t="str">
        <f>'[1]TCE - ANEXO III - Preencher'!C318</f>
        <v>HOSPITAL SILVIO MAGALHÃES</v>
      </c>
      <c r="C309" s="11"/>
      <c r="D309" s="12" t="str">
        <f>'[1]TCE - ANEXO III - Preencher'!E318</f>
        <v>ISIS ANDRIELLY ELIAS DE ALBUQUERQUE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 t="str">
        <f>IF('[1]TCE - ANEXO III - Preencher'!H318="","",'[1]TCE - ANEXO III - Preencher'!H318)</f>
        <v>03/2020</v>
      </c>
      <c r="H309" s="15">
        <f>'[1]TCE - ANEXO III - Preencher'!I318</f>
        <v>0</v>
      </c>
      <c r="I309" s="15">
        <f>'[1]TCE - ANEXO III - Preencher'!J318</f>
        <v>293.49</v>
      </c>
      <c r="J309" s="15">
        <f>'[1]TCE - ANEXO III - Preencher'!K318</f>
        <v>0</v>
      </c>
      <c r="K309" s="16">
        <f>'[1]TCE - ANEXO III - Preencher'!L318</f>
        <v>33.94</v>
      </c>
      <c r="L309" s="16">
        <f>'[1]TCE - ANEXO III - Preencher'!M318</f>
        <v>5.23</v>
      </c>
      <c r="M309" s="16">
        <f t="shared" si="25"/>
        <v>28.709999999999997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322.2</v>
      </c>
    </row>
    <row r="310" spans="1:28" s="4" customFormat="1">
      <c r="A310" s="9">
        <f>IFERROR(VLOOKUP(B310,'[1]DADOS (OCULTAR)'!$P$3:$R$53,3,0),"")</f>
        <v>9767633000447</v>
      </c>
      <c r="B310" s="10" t="str">
        <f>'[1]TCE - ANEXO III - Preencher'!C319</f>
        <v>HOSPITAL SILVIO MAGALHÃES</v>
      </c>
      <c r="C310" s="11"/>
      <c r="D310" s="12" t="str">
        <f>'[1]TCE - ANEXO III - Preencher'!E319</f>
        <v>ITALO FELIPE MATIAS DO NASCIMENTO</v>
      </c>
      <c r="E310" s="10" t="str">
        <f>IF('[1]TCE - ANEXO III - Preencher'!F319="4 - Assistência Odontológica","2 - Outros Profissionais da Saúde",'[1]TCE - ANEXO II - Enviar TCE'!E309)</f>
        <v>3 - Administrativo</v>
      </c>
      <c r="F310" s="13">
        <f>'[1]TCE - ANEXO III - Preencher'!G319</f>
        <v>422110</v>
      </c>
      <c r="G310" s="14" t="str">
        <f>IF('[1]TCE - ANEXO III - Preencher'!H319="","",'[1]TCE - ANEXO III - Preencher'!H319)</f>
        <v>03/2020</v>
      </c>
      <c r="H310" s="15">
        <f>'[1]TCE - ANEXO III - Preencher'!I319</f>
        <v>0</v>
      </c>
      <c r="I310" s="15">
        <f>'[1]TCE - ANEXO III - Preencher'!J319</f>
        <v>9.75</v>
      </c>
      <c r="J310" s="15">
        <f>'[1]TCE - ANEXO III - Preencher'!K319</f>
        <v>0</v>
      </c>
      <c r="K310" s="16">
        <f>'[1]TCE - ANEXO III - Preencher'!L319</f>
        <v>33.94</v>
      </c>
      <c r="L310" s="16">
        <f>'[1]TCE - ANEXO III - Preencher'!M319</f>
        <v>5.23</v>
      </c>
      <c r="M310" s="16">
        <f t="shared" si="25"/>
        <v>28.709999999999997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100</v>
      </c>
      <c r="R310" s="16">
        <f>'[1]TCE - ANEXO III - Preencher'!S319</f>
        <v>29.26</v>
      </c>
      <c r="S310" s="17">
        <f t="shared" si="27"/>
        <v>70.739999999999995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109.19999999999999</v>
      </c>
    </row>
    <row r="311" spans="1:28" s="4" customFormat="1">
      <c r="A311" s="9">
        <f>IFERROR(VLOOKUP(B311,'[1]DADOS (OCULTAR)'!$P$3:$R$53,3,0),"")</f>
        <v>9767633000447</v>
      </c>
      <c r="B311" s="10" t="str">
        <f>'[1]TCE - ANEXO III - Preencher'!C320</f>
        <v>HOSPITAL SILVIO MAGALHÃES</v>
      </c>
      <c r="C311" s="11"/>
      <c r="D311" s="12" t="str">
        <f>'[1]TCE - ANEXO III - Preencher'!E320</f>
        <v>IVALDA VIEIRA DE MORAES LUCENA SILVA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322205</v>
      </c>
      <c r="G311" s="14" t="str">
        <f>IF('[1]TCE - ANEXO III - Preencher'!H320="","",'[1]TCE - ANEXO III - Preencher'!H320)</f>
        <v>03/2020</v>
      </c>
      <c r="H311" s="15">
        <f>'[1]TCE - ANEXO III - Preencher'!I320</f>
        <v>0</v>
      </c>
      <c r="I311" s="15">
        <f>'[1]TCE - ANEXO III - Preencher'!J320</f>
        <v>111.66</v>
      </c>
      <c r="J311" s="15">
        <f>'[1]TCE - ANEXO III - Preencher'!K320</f>
        <v>0</v>
      </c>
      <c r="K311" s="16">
        <f>'[1]TCE - ANEXO III - Preencher'!L320</f>
        <v>33.94</v>
      </c>
      <c r="L311" s="16">
        <f>'[1]TCE - ANEXO III - Preencher'!M320</f>
        <v>5.23</v>
      </c>
      <c r="M311" s="16">
        <f t="shared" si="25"/>
        <v>28.709999999999997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140.37</v>
      </c>
    </row>
    <row r="312" spans="1:28" s="4" customFormat="1">
      <c r="A312" s="9">
        <f>IFERROR(VLOOKUP(B312,'[1]DADOS (OCULTAR)'!$P$3:$R$53,3,0),"")</f>
        <v>9767633000447</v>
      </c>
      <c r="B312" s="10" t="str">
        <f>'[1]TCE - ANEXO III - Preencher'!C321</f>
        <v>HOSPITAL SILVIO MAGALHÃES</v>
      </c>
      <c r="C312" s="11"/>
      <c r="D312" s="12" t="str">
        <f>'[1]TCE - ANEXO III - Preencher'!E321</f>
        <v>IVISSON MUNIZ VIEIRA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322205</v>
      </c>
      <c r="G312" s="14" t="str">
        <f>IF('[1]TCE - ANEXO III - Preencher'!H321="","",'[1]TCE - ANEXO III - Preencher'!H321)</f>
        <v>03/2020</v>
      </c>
      <c r="H312" s="15">
        <f>'[1]TCE - ANEXO III - Preencher'!I321</f>
        <v>0</v>
      </c>
      <c r="I312" s="15">
        <f>'[1]TCE - ANEXO III - Preencher'!J321</f>
        <v>111.83</v>
      </c>
      <c r="J312" s="15">
        <f>'[1]TCE - ANEXO III - Preencher'!K321</f>
        <v>0</v>
      </c>
      <c r="K312" s="16">
        <f>'[1]TCE - ANEXO III - Preencher'!L321</f>
        <v>33.94</v>
      </c>
      <c r="L312" s="16">
        <f>'[1]TCE - ANEXO III - Preencher'!M321</f>
        <v>5.23</v>
      </c>
      <c r="M312" s="16">
        <f t="shared" si="25"/>
        <v>28.709999999999997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140.54</v>
      </c>
    </row>
    <row r="313" spans="1:28" s="4" customFormat="1">
      <c r="A313" s="9">
        <f>IFERROR(VLOOKUP(B313,'[1]DADOS (OCULTAR)'!$P$3:$R$53,3,0),"")</f>
        <v>9767633000447</v>
      </c>
      <c r="B313" s="10" t="str">
        <f>'[1]TCE - ANEXO III - Preencher'!C322</f>
        <v>HOSPITAL SILVIO MAGALHÃES</v>
      </c>
      <c r="C313" s="11"/>
      <c r="D313" s="12" t="str">
        <f>'[1]TCE - ANEXO III - Preencher'!E322</f>
        <v>IZABELLA WANNESSA MACHADO DE MELO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>
        <f>'[1]TCE - ANEXO III - Preencher'!G322</f>
        <v>422110</v>
      </c>
      <c r="G313" s="14" t="str">
        <f>IF('[1]TCE - ANEXO III - Preencher'!H322="","",'[1]TCE - ANEXO III - Preencher'!H322)</f>
        <v>03/2020</v>
      </c>
      <c r="H313" s="15">
        <f>'[1]TCE - ANEXO III - Preencher'!I322</f>
        <v>0</v>
      </c>
      <c r="I313" s="15">
        <f>'[1]TCE - ANEXO III - Preencher'!J322</f>
        <v>98.94</v>
      </c>
      <c r="J313" s="15">
        <f>'[1]TCE - ANEXO III - Preencher'!K322</f>
        <v>0</v>
      </c>
      <c r="K313" s="16">
        <f>'[1]TCE - ANEXO III - Preencher'!L322</f>
        <v>33.94</v>
      </c>
      <c r="L313" s="16">
        <f>'[1]TCE - ANEXO III - Preencher'!M322</f>
        <v>5.23</v>
      </c>
      <c r="M313" s="16">
        <f t="shared" si="25"/>
        <v>28.709999999999997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64</v>
      </c>
      <c r="U313" s="16">
        <f>'[1]TCE - ANEXO III - Preencher'!V322</f>
        <v>0</v>
      </c>
      <c r="V313" s="17">
        <f t="shared" si="28"/>
        <v>64</v>
      </c>
      <c r="W313" s="18" t="str">
        <f>IF('[1]TCE - ANEXO III - Preencher'!X322="","",'[1]TCE - ANEXO III - Preencher'!X322)</f>
        <v>AUX.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191.64999999999998</v>
      </c>
    </row>
    <row r="314" spans="1:28" s="4" customFormat="1">
      <c r="A314" s="9">
        <f>IFERROR(VLOOKUP(B314,'[1]DADOS (OCULTAR)'!$P$3:$R$53,3,0),"")</f>
        <v>9767633000447</v>
      </c>
      <c r="B314" s="10" t="str">
        <f>'[1]TCE - ANEXO III - Preencher'!C323</f>
        <v>HOSPITAL SILVIO MAGALHÃES</v>
      </c>
      <c r="C314" s="11"/>
      <c r="D314" s="12" t="str">
        <f>'[1]TCE - ANEXO III - Preencher'!E323</f>
        <v>JAANINE RAFAELA DE SIQUEIRA SILVA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223505</v>
      </c>
      <c r="G314" s="14" t="str">
        <f>IF('[1]TCE - ANEXO III - Preencher'!H323="","",'[1]TCE - ANEXO III - Preencher'!H323)</f>
        <v>03/2020</v>
      </c>
      <c r="H314" s="15">
        <f>'[1]TCE - ANEXO III - Preencher'!I323</f>
        <v>0</v>
      </c>
      <c r="I314" s="15">
        <f>'[1]TCE - ANEXO III - Preencher'!J323</f>
        <v>212.64</v>
      </c>
      <c r="J314" s="15">
        <f>'[1]TCE - ANEXO III - Preencher'!K323</f>
        <v>0</v>
      </c>
      <c r="K314" s="16">
        <f>'[1]TCE - ANEXO III - Preencher'!L323</f>
        <v>33.94</v>
      </c>
      <c r="L314" s="16">
        <f>'[1]TCE - ANEXO III - Preencher'!M323</f>
        <v>5.23</v>
      </c>
      <c r="M314" s="16">
        <f t="shared" si="25"/>
        <v>28.709999999999997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241.35</v>
      </c>
    </row>
    <row r="315" spans="1:28" s="4" customFormat="1">
      <c r="A315" s="9">
        <f>IFERROR(VLOOKUP(B315,'[1]DADOS (OCULTAR)'!$P$3:$R$53,3,0),"")</f>
        <v>9767633000447</v>
      </c>
      <c r="B315" s="10" t="str">
        <f>'[1]TCE - ANEXO III - Preencher'!C324</f>
        <v>HOSPITAL SILVIO MAGALHÃES</v>
      </c>
      <c r="C315" s="11"/>
      <c r="D315" s="12" t="str">
        <f>'[1]TCE - ANEXO III - Preencher'!E324</f>
        <v>JACINALDO MENDES DE LIRA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515110</v>
      </c>
      <c r="G315" s="14" t="str">
        <f>IF('[1]TCE - ANEXO III - Preencher'!H324="","",'[1]TCE - ANEXO III - Preencher'!H324)</f>
        <v>03/2020</v>
      </c>
      <c r="H315" s="15">
        <f>'[1]TCE - ANEXO III - Preencher'!I324</f>
        <v>0</v>
      </c>
      <c r="I315" s="15">
        <f>'[1]TCE - ANEXO III - Preencher'!J324</f>
        <v>109.42</v>
      </c>
      <c r="J315" s="15">
        <f>'[1]TCE - ANEXO III - Preencher'!K324</f>
        <v>0</v>
      </c>
      <c r="K315" s="16">
        <f>'[1]TCE - ANEXO III - Preencher'!L324</f>
        <v>33.94</v>
      </c>
      <c r="L315" s="16">
        <f>'[1]TCE - ANEXO III - Preencher'!M324</f>
        <v>5.23</v>
      </c>
      <c r="M315" s="16">
        <f t="shared" si="25"/>
        <v>28.709999999999997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138.13</v>
      </c>
    </row>
    <row r="316" spans="1:28" s="4" customFormat="1">
      <c r="A316" s="9">
        <f>IFERROR(VLOOKUP(B316,'[1]DADOS (OCULTAR)'!$P$3:$R$53,3,0),"")</f>
        <v>9767633000447</v>
      </c>
      <c r="B316" s="10" t="str">
        <f>'[1]TCE - ANEXO III - Preencher'!C325</f>
        <v>HOSPITAL SILVIO MAGALHÃES</v>
      </c>
      <c r="C316" s="11"/>
      <c r="D316" s="12" t="str">
        <f>'[1]TCE - ANEXO III - Preencher'!E325</f>
        <v xml:space="preserve">JACQUELINE PATRICIA LINS 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223505</v>
      </c>
      <c r="G316" s="14" t="str">
        <f>IF('[1]TCE - ANEXO III - Preencher'!H325="","",'[1]TCE - ANEXO III - Preencher'!H325)</f>
        <v>03/2020</v>
      </c>
      <c r="H316" s="15">
        <f>'[1]TCE - ANEXO III - Preencher'!I325</f>
        <v>0</v>
      </c>
      <c r="I316" s="15">
        <f>'[1]TCE - ANEXO III - Preencher'!J325</f>
        <v>178.28</v>
      </c>
      <c r="J316" s="15">
        <f>'[1]TCE - ANEXO III - Preencher'!K325</f>
        <v>0</v>
      </c>
      <c r="K316" s="16">
        <f>'[1]TCE - ANEXO III - Preencher'!L325</f>
        <v>33.94</v>
      </c>
      <c r="L316" s="16">
        <f>'[1]TCE - ANEXO III - Preencher'!M325</f>
        <v>5.23</v>
      </c>
      <c r="M316" s="16">
        <f t="shared" si="25"/>
        <v>28.709999999999997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206.99</v>
      </c>
    </row>
    <row r="317" spans="1:28" s="4" customFormat="1">
      <c r="A317" s="9">
        <f>IFERROR(VLOOKUP(B317,'[1]DADOS (OCULTAR)'!$P$3:$R$53,3,0),"")</f>
        <v>9767633000447</v>
      </c>
      <c r="B317" s="10" t="str">
        <f>'[1]TCE - ANEXO III - Preencher'!C326</f>
        <v>HOSPITAL SILVIO MAGALHÃES</v>
      </c>
      <c r="C317" s="11"/>
      <c r="D317" s="12" t="str">
        <f>'[1]TCE - ANEXO III - Preencher'!E326</f>
        <v>JADSON MACHADO FERRAZ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223505</v>
      </c>
      <c r="G317" s="14" t="str">
        <f>IF('[1]TCE - ANEXO III - Preencher'!H326="","",'[1]TCE - ANEXO III - Preencher'!H326)</f>
        <v>03/2020</v>
      </c>
      <c r="H317" s="15">
        <f>'[1]TCE - ANEXO III - Preencher'!I326</f>
        <v>0</v>
      </c>
      <c r="I317" s="15">
        <f>'[1]TCE - ANEXO III - Preencher'!J326</f>
        <v>245.96</v>
      </c>
      <c r="J317" s="15">
        <f>'[1]TCE - ANEXO III - Preencher'!K326</f>
        <v>0</v>
      </c>
      <c r="K317" s="16">
        <f>'[1]TCE - ANEXO III - Preencher'!L326</f>
        <v>33.94</v>
      </c>
      <c r="L317" s="16">
        <f>'[1]TCE - ANEXO III - Preencher'!M326</f>
        <v>5.23</v>
      </c>
      <c r="M317" s="16">
        <f t="shared" si="25"/>
        <v>28.709999999999997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274.67</v>
      </c>
    </row>
    <row r="318" spans="1:28" s="4" customFormat="1">
      <c r="A318" s="9">
        <f>IFERROR(VLOOKUP(B318,'[1]DADOS (OCULTAR)'!$P$3:$R$53,3,0),"")</f>
        <v>9767633000447</v>
      </c>
      <c r="B318" s="10" t="str">
        <f>'[1]TCE - ANEXO III - Preencher'!C327</f>
        <v>HOSPITAL SILVIO MAGALHÃES</v>
      </c>
      <c r="C318" s="11"/>
      <c r="D318" s="12" t="str">
        <f>'[1]TCE - ANEXO III - Preencher'!E327</f>
        <v>JAELSON XAVIER DE SOUSA</v>
      </c>
      <c r="E318" s="10" t="str">
        <f>IF('[1]TCE - ANEXO III - Preencher'!F327="4 - Assistência Odontológica","2 - Outros Profissionais da Saúde",'[1]TCE - ANEXO II - Enviar TCE'!E317)</f>
        <v>3 - Administrativo</v>
      </c>
      <c r="F318" s="13">
        <f>'[1]TCE - ANEXO III - Preencher'!G327</f>
        <v>141605</v>
      </c>
      <c r="G318" s="14" t="str">
        <f>IF('[1]TCE - ANEXO III - Preencher'!H327="","",'[1]TCE - ANEXO III - Preencher'!H327)</f>
        <v>03/2020</v>
      </c>
      <c r="H318" s="15">
        <f>'[1]TCE - ANEXO III - Preencher'!I327</f>
        <v>0</v>
      </c>
      <c r="I318" s="15">
        <f>'[1]TCE - ANEXO III - Preencher'!J327</f>
        <v>130.1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130.1</v>
      </c>
    </row>
    <row r="319" spans="1:28" s="4" customFormat="1">
      <c r="A319" s="9">
        <f>IFERROR(VLOOKUP(B319,'[1]DADOS (OCULTAR)'!$P$3:$R$53,3,0),"")</f>
        <v>9767633000447</v>
      </c>
      <c r="B319" s="10" t="str">
        <f>'[1]TCE - ANEXO III - Preencher'!C328</f>
        <v>HOSPITAL SILVIO MAGALHÃES</v>
      </c>
      <c r="C319" s="11"/>
      <c r="D319" s="12" t="str">
        <f>'[1]TCE - ANEXO III - Preencher'!E328</f>
        <v>JAILSON JOSE DA SILVA</v>
      </c>
      <c r="E319" s="10" t="str">
        <f>IF('[1]TCE - ANEXO III - Preencher'!F328="4 - Assistência Odontológica","2 - Outros Profissionais da Saúde",'[1]TCE - ANEXO II - Enviar TCE'!E318)</f>
        <v>3 - Administrativo</v>
      </c>
      <c r="F319" s="13">
        <f>'[1]TCE - ANEXO III - Preencher'!G328</f>
        <v>622010</v>
      </c>
      <c r="G319" s="14" t="str">
        <f>IF('[1]TCE - ANEXO III - Preencher'!H328="","",'[1]TCE - ANEXO III - Preencher'!H328)</f>
        <v>03/2020</v>
      </c>
      <c r="H319" s="15">
        <f>'[1]TCE - ANEXO III - Preencher'!I328</f>
        <v>0</v>
      </c>
      <c r="I319" s="15">
        <f>'[1]TCE - ANEXO III - Preencher'!J328</f>
        <v>181.78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181.78</v>
      </c>
    </row>
    <row r="320" spans="1:28" s="4" customFormat="1">
      <c r="A320" s="9">
        <f>IFERROR(VLOOKUP(B320,'[1]DADOS (OCULTAR)'!$P$3:$R$53,3,0),"")</f>
        <v>9767633000447</v>
      </c>
      <c r="B320" s="10" t="str">
        <f>'[1]TCE - ANEXO III - Preencher'!C329</f>
        <v>HOSPITAL SILVIO MAGALHÃES</v>
      </c>
      <c r="C320" s="11"/>
      <c r="D320" s="12" t="str">
        <f>'[1]TCE - ANEXO III - Preencher'!E329</f>
        <v>JAILTON MARTINS DA SILVA</v>
      </c>
      <c r="E320" s="10" t="str">
        <f>IF('[1]TCE - ANEXO III - Preencher'!F329="4 - Assistência Odontológica","2 - Outros Profissionais da Saúde",'[1]TCE - ANEXO II - Enviar TCE'!E319)</f>
        <v>3 - Administrativo</v>
      </c>
      <c r="F320" s="13">
        <f>'[1]TCE - ANEXO III - Preencher'!G329</f>
        <v>515110</v>
      </c>
      <c r="G320" s="14" t="str">
        <f>IF('[1]TCE - ANEXO III - Preencher'!H329="","",'[1]TCE - ANEXO III - Preencher'!H329)</f>
        <v>03/2020</v>
      </c>
      <c r="H320" s="15">
        <f>'[1]TCE - ANEXO III - Preencher'!I329</f>
        <v>0</v>
      </c>
      <c r="I320" s="15">
        <f>'[1]TCE - ANEXO III - Preencher'!J329</f>
        <v>111.48</v>
      </c>
      <c r="J320" s="15">
        <f>'[1]TCE - ANEXO III - Preencher'!K329</f>
        <v>0</v>
      </c>
      <c r="K320" s="16">
        <f>'[1]TCE - ANEXO III - Preencher'!L329</f>
        <v>33.94</v>
      </c>
      <c r="L320" s="16">
        <f>'[1]TCE - ANEXO III - Preencher'!M329</f>
        <v>5.23</v>
      </c>
      <c r="M320" s="16">
        <f t="shared" si="25"/>
        <v>28.709999999999997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140.19</v>
      </c>
    </row>
    <row r="321" spans="1:28" s="4" customFormat="1">
      <c r="A321" s="9">
        <f>IFERROR(VLOOKUP(B321,'[1]DADOS (OCULTAR)'!$P$3:$R$53,3,0),"")</f>
        <v>9767633000447</v>
      </c>
      <c r="B321" s="10" t="str">
        <f>'[1]TCE - ANEXO III - Preencher'!C330</f>
        <v>HOSPITAL SILVIO MAGALHÃES</v>
      </c>
      <c r="C321" s="11"/>
      <c r="D321" s="12" t="str">
        <f>'[1]TCE - ANEXO III - Preencher'!E330</f>
        <v>JAINE VALERIA MIRANDA DE ANDRADE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223505</v>
      </c>
      <c r="G321" s="14" t="str">
        <f>IF('[1]TCE - ANEXO III - Preencher'!H330="","",'[1]TCE - ANEXO III - Preencher'!H330)</f>
        <v>03/2020</v>
      </c>
      <c r="H321" s="15">
        <f>'[1]TCE - ANEXO III - Preencher'!I330</f>
        <v>0</v>
      </c>
      <c r="I321" s="15">
        <f>'[1]TCE - ANEXO III - Preencher'!J330</f>
        <v>175.83</v>
      </c>
      <c r="J321" s="15">
        <f>'[1]TCE - ANEXO III - Preencher'!K330</f>
        <v>0</v>
      </c>
      <c r="K321" s="16">
        <f>'[1]TCE - ANEXO III - Preencher'!L330</f>
        <v>33.94</v>
      </c>
      <c r="L321" s="16">
        <f>'[1]TCE - ANEXO III - Preencher'!M330</f>
        <v>5.23</v>
      </c>
      <c r="M321" s="16">
        <f t="shared" si="25"/>
        <v>28.709999999999997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204.54000000000002</v>
      </c>
    </row>
    <row r="322" spans="1:28" s="4" customFormat="1">
      <c r="A322" s="9">
        <f>IFERROR(VLOOKUP(B322,'[1]DADOS (OCULTAR)'!$P$3:$R$53,3,0),"")</f>
        <v>9767633000447</v>
      </c>
      <c r="B322" s="10" t="str">
        <f>'[1]TCE - ANEXO III - Preencher'!C331</f>
        <v>HOSPITAL SILVIO MAGALHÃES</v>
      </c>
      <c r="C322" s="11"/>
      <c r="D322" s="12" t="str">
        <f>'[1]TCE - ANEXO III - Preencher'!E331</f>
        <v xml:space="preserve">JAIRO JOSE FERREIRA JUNIOR 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324115</v>
      </c>
      <c r="G322" s="14" t="str">
        <f>IF('[1]TCE - ANEXO III - Preencher'!H331="","",'[1]TCE - ANEXO III - Preencher'!H331)</f>
        <v>03/2020</v>
      </c>
      <c r="H322" s="15">
        <f>'[1]TCE - ANEXO III - Preencher'!I331</f>
        <v>0</v>
      </c>
      <c r="I322" s="15">
        <f>'[1]TCE - ANEXO III - Preencher'!J331</f>
        <v>355.05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355.05</v>
      </c>
    </row>
    <row r="323" spans="1:28" s="4" customFormat="1">
      <c r="A323" s="9">
        <f>IFERROR(VLOOKUP(B323,'[1]DADOS (OCULTAR)'!$P$3:$R$53,3,0),"")</f>
        <v>9767633000447</v>
      </c>
      <c r="B323" s="10" t="str">
        <f>'[1]TCE - ANEXO III - Preencher'!C332</f>
        <v>HOSPITAL SILVIO MAGALHÃES</v>
      </c>
      <c r="C323" s="11"/>
      <c r="D323" s="12" t="str">
        <f>'[1]TCE - ANEXO III - Preencher'!E332</f>
        <v>JAIRO SEVERINO DA SILVA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515110</v>
      </c>
      <c r="G323" s="14" t="str">
        <f>IF('[1]TCE - ANEXO III - Preencher'!H332="","",'[1]TCE - ANEXO III - Preencher'!H332)</f>
        <v>03/2020</v>
      </c>
      <c r="H323" s="15">
        <f>'[1]TCE - ANEXO III - Preencher'!I332</f>
        <v>0</v>
      </c>
      <c r="I323" s="15">
        <f>'[1]TCE - ANEXO III - Preencher'!J332</f>
        <v>144.72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144.72</v>
      </c>
    </row>
    <row r="324" spans="1:28" s="4" customFormat="1">
      <c r="A324" s="9">
        <f>IFERROR(VLOOKUP(B324,'[1]DADOS (OCULTAR)'!$P$3:$R$53,3,0),"")</f>
        <v>9767633000447</v>
      </c>
      <c r="B324" s="10" t="str">
        <f>'[1]TCE - ANEXO III - Preencher'!C333</f>
        <v>HOSPITAL SILVIO MAGALHÃES</v>
      </c>
      <c r="C324" s="11"/>
      <c r="D324" s="12" t="str">
        <f>'[1]TCE - ANEXO III - Preencher'!E333</f>
        <v>JANAIDE LOPES DA SILVA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 t="str">
        <f>IF('[1]TCE - ANEXO III - Preencher'!H333="","",'[1]TCE - ANEXO III - Preencher'!H333)</f>
        <v>03/2020</v>
      </c>
      <c r="H324" s="15">
        <f>'[1]TCE - ANEXO III - Preencher'!I333</f>
        <v>0</v>
      </c>
      <c r="I324" s="15">
        <f>'[1]TCE - ANEXO III - Preencher'!J333</f>
        <v>111.66</v>
      </c>
      <c r="J324" s="15">
        <f>'[1]TCE - ANEXO III - Preencher'!K333</f>
        <v>0</v>
      </c>
      <c r="K324" s="16">
        <f>'[1]TCE - ANEXO III - Preencher'!L333</f>
        <v>33.94</v>
      </c>
      <c r="L324" s="16">
        <f>'[1]TCE - ANEXO III - Preencher'!M333</f>
        <v>5.23</v>
      </c>
      <c r="M324" s="16">
        <f t="shared" ref="M324:M387" si="31">K324-L324</f>
        <v>28.709999999999997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64</v>
      </c>
      <c r="U324" s="16">
        <f>'[1]TCE - ANEXO III - Preencher'!V333</f>
        <v>0</v>
      </c>
      <c r="V324" s="17">
        <f t="shared" ref="V324:V387" si="34">T324-U324</f>
        <v>64</v>
      </c>
      <c r="W324" s="18" t="str">
        <f>IF('[1]TCE - ANEXO III - Preencher'!X333="","",'[1]TCE - ANEXO III - Preencher'!X333)</f>
        <v>AUX.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204.37</v>
      </c>
    </row>
    <row r="325" spans="1:28" s="4" customFormat="1">
      <c r="A325" s="9">
        <f>IFERROR(VLOOKUP(B325,'[1]DADOS (OCULTAR)'!$P$3:$R$53,3,0),"")</f>
        <v>9767633000447</v>
      </c>
      <c r="B325" s="10" t="str">
        <f>'[1]TCE - ANEXO III - Preencher'!C334</f>
        <v>HOSPITAL SILVIO MAGALHÃES</v>
      </c>
      <c r="C325" s="11"/>
      <c r="D325" s="12" t="str">
        <f>'[1]TCE - ANEXO III - Preencher'!E334</f>
        <v xml:space="preserve">JANAINA AFONSO DE ASSIS 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223505</v>
      </c>
      <c r="G325" s="14" t="str">
        <f>IF('[1]TCE - ANEXO III - Preencher'!H334="","",'[1]TCE - ANEXO III - Preencher'!H334)</f>
        <v>03/2020</v>
      </c>
      <c r="H325" s="15">
        <f>'[1]TCE - ANEXO III - Preencher'!I334</f>
        <v>0</v>
      </c>
      <c r="I325" s="15">
        <f>'[1]TCE - ANEXO III - Preencher'!J334</f>
        <v>180.12</v>
      </c>
      <c r="J325" s="15">
        <f>'[1]TCE - ANEXO III - Preencher'!K334</f>
        <v>0</v>
      </c>
      <c r="K325" s="16">
        <f>'[1]TCE - ANEXO III - Preencher'!L334</f>
        <v>33.94</v>
      </c>
      <c r="L325" s="16">
        <f>'[1]TCE - ANEXO III - Preencher'!M334</f>
        <v>5.23</v>
      </c>
      <c r="M325" s="16">
        <f t="shared" si="31"/>
        <v>28.709999999999997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100</v>
      </c>
      <c r="U325" s="16">
        <f>'[1]TCE - ANEXO III - Preencher'!V334</f>
        <v>0</v>
      </c>
      <c r="V325" s="17">
        <f t="shared" si="34"/>
        <v>100</v>
      </c>
      <c r="W325" s="18" t="str">
        <f>IF('[1]TCE - ANEXO III - Preencher'!X334="","",'[1]TCE - ANEXO III - Preencher'!X334)</f>
        <v>AUX.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308.83000000000004</v>
      </c>
    </row>
    <row r="326" spans="1:28" s="4" customFormat="1">
      <c r="A326" s="9">
        <f>IFERROR(VLOOKUP(B326,'[1]DADOS (OCULTAR)'!$P$3:$R$53,3,0),"")</f>
        <v>9767633000447</v>
      </c>
      <c r="B326" s="10" t="str">
        <f>'[1]TCE - ANEXO III - Preencher'!C335</f>
        <v>HOSPITAL SILVIO MAGALHÃES</v>
      </c>
      <c r="C326" s="11"/>
      <c r="D326" s="12" t="str">
        <f>'[1]TCE - ANEXO III - Preencher'!E335</f>
        <v>JANAINA ALBINO MARQUES DA SILVA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 t="str">
        <f>IF('[1]TCE - ANEXO III - Preencher'!H335="","",'[1]TCE - ANEXO III - Preencher'!H335)</f>
        <v>03/2020</v>
      </c>
      <c r="H326" s="15">
        <f>'[1]TCE - ANEXO III - Preencher'!I335</f>
        <v>0</v>
      </c>
      <c r="I326" s="15">
        <f>'[1]TCE - ANEXO III - Preencher'!J335</f>
        <v>107.48</v>
      </c>
      <c r="J326" s="15">
        <f>'[1]TCE - ANEXO III - Preencher'!K335</f>
        <v>0</v>
      </c>
      <c r="K326" s="16">
        <f>'[1]TCE - ANEXO III - Preencher'!L335</f>
        <v>33.94</v>
      </c>
      <c r="L326" s="16">
        <f>'[1]TCE - ANEXO III - Preencher'!M335</f>
        <v>5.23</v>
      </c>
      <c r="M326" s="16">
        <f t="shared" si="31"/>
        <v>28.709999999999997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136.19</v>
      </c>
    </row>
    <row r="327" spans="1:28" s="4" customFormat="1">
      <c r="A327" s="9">
        <f>IFERROR(VLOOKUP(B327,'[1]DADOS (OCULTAR)'!$P$3:$R$53,3,0),"")</f>
        <v>9767633000447</v>
      </c>
      <c r="B327" s="10" t="str">
        <f>'[1]TCE - ANEXO III - Preencher'!C336</f>
        <v>HOSPITAL SILVIO MAGALHÃES</v>
      </c>
      <c r="C327" s="11"/>
      <c r="D327" s="12" t="str">
        <f>'[1]TCE - ANEXO III - Preencher'!E336</f>
        <v>JANAINA EMANUELE PINHEIRO DA SILVA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 t="str">
        <f>IF('[1]TCE - ANEXO III - Preencher'!H336="","",'[1]TCE - ANEXO III - Preencher'!H336)</f>
        <v>03/2020</v>
      </c>
      <c r="H327" s="15">
        <f>'[1]TCE - ANEXO III - Preencher'!I336</f>
        <v>0</v>
      </c>
      <c r="I327" s="15">
        <f>'[1]TCE - ANEXO III - Preencher'!J336</f>
        <v>121.81</v>
      </c>
      <c r="J327" s="15">
        <f>'[1]TCE - ANEXO III - Preencher'!K336</f>
        <v>0</v>
      </c>
      <c r="K327" s="16">
        <f>'[1]TCE - ANEXO III - Preencher'!L336</f>
        <v>33.94</v>
      </c>
      <c r="L327" s="16">
        <f>'[1]TCE - ANEXO III - Preencher'!M336</f>
        <v>5.23</v>
      </c>
      <c r="M327" s="16">
        <f t="shared" si="31"/>
        <v>28.709999999999997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64</v>
      </c>
      <c r="U327" s="16">
        <f>'[1]TCE - ANEXO III - Preencher'!V336</f>
        <v>0</v>
      </c>
      <c r="V327" s="17">
        <f t="shared" si="34"/>
        <v>64</v>
      </c>
      <c r="W327" s="18" t="str">
        <f>IF('[1]TCE - ANEXO III - Preencher'!X336="","",'[1]TCE - ANEXO III - Preencher'!X336)</f>
        <v>AUX.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214.52</v>
      </c>
    </row>
    <row r="328" spans="1:28" s="4" customFormat="1">
      <c r="A328" s="9">
        <f>IFERROR(VLOOKUP(B328,'[1]DADOS (OCULTAR)'!$P$3:$R$53,3,0),"")</f>
        <v>9767633000447</v>
      </c>
      <c r="B328" s="10" t="str">
        <f>'[1]TCE - ANEXO III - Preencher'!C337</f>
        <v>HOSPITAL SILVIO MAGALHÃES</v>
      </c>
      <c r="C328" s="11"/>
      <c r="D328" s="12" t="str">
        <f>'[1]TCE - ANEXO III - Preencher'!E337</f>
        <v>JANAINA LINS DA SILVA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 t="str">
        <f>IF('[1]TCE - ANEXO III - Preencher'!H337="","",'[1]TCE - ANEXO III - Preencher'!H337)</f>
        <v>03/2020</v>
      </c>
      <c r="H328" s="15">
        <f>'[1]TCE - ANEXO III - Preencher'!I337</f>
        <v>0</v>
      </c>
      <c r="I328" s="15">
        <f>'[1]TCE - ANEXO III - Preencher'!J337</f>
        <v>121.81</v>
      </c>
      <c r="J328" s="15">
        <f>'[1]TCE - ANEXO III - Preencher'!K337</f>
        <v>0</v>
      </c>
      <c r="K328" s="16">
        <f>'[1]TCE - ANEXO III - Preencher'!L337</f>
        <v>33.94</v>
      </c>
      <c r="L328" s="16">
        <f>'[1]TCE - ANEXO III - Preencher'!M337</f>
        <v>5.23</v>
      </c>
      <c r="M328" s="16">
        <f t="shared" si="31"/>
        <v>28.709999999999997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150.52000000000001</v>
      </c>
    </row>
    <row r="329" spans="1:28" s="4" customFormat="1">
      <c r="A329" s="9">
        <f>IFERROR(VLOOKUP(B329,'[1]DADOS (OCULTAR)'!$P$3:$R$53,3,0),"")</f>
        <v>9767633000447</v>
      </c>
      <c r="B329" s="10" t="str">
        <f>'[1]TCE - ANEXO III - Preencher'!C338</f>
        <v>HOSPITAL SILVIO MAGALHÃES</v>
      </c>
      <c r="C329" s="11"/>
      <c r="D329" s="12" t="str">
        <f>'[1]TCE - ANEXO III - Preencher'!E338</f>
        <v>JANEQUELE JOSEFA DA SILVA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 t="str">
        <f>IF('[1]TCE - ANEXO III - Preencher'!H338="","",'[1]TCE - ANEXO III - Preencher'!H338)</f>
        <v>03/2020</v>
      </c>
      <c r="H329" s="15">
        <f>'[1]TCE - ANEXO III - Preencher'!I338</f>
        <v>0</v>
      </c>
      <c r="I329" s="15">
        <f>'[1]TCE - ANEXO III - Preencher'!J338</f>
        <v>121.81</v>
      </c>
      <c r="J329" s="15">
        <f>'[1]TCE - ANEXO III - Preencher'!K338</f>
        <v>0</v>
      </c>
      <c r="K329" s="16">
        <f>'[1]TCE - ANEXO III - Preencher'!L338</f>
        <v>33.94</v>
      </c>
      <c r="L329" s="16">
        <f>'[1]TCE - ANEXO III - Preencher'!M338</f>
        <v>5.23</v>
      </c>
      <c r="M329" s="16">
        <f t="shared" si="31"/>
        <v>28.709999999999997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150.52000000000001</v>
      </c>
    </row>
    <row r="330" spans="1:28" s="4" customFormat="1">
      <c r="A330" s="9">
        <f>IFERROR(VLOOKUP(B330,'[1]DADOS (OCULTAR)'!$P$3:$R$53,3,0),"")</f>
        <v>9767633000447</v>
      </c>
      <c r="B330" s="10" t="str">
        <f>'[1]TCE - ANEXO III - Preencher'!C339</f>
        <v>HOSPITAL SILVIO MAGALHÃES</v>
      </c>
      <c r="C330" s="11"/>
      <c r="D330" s="12" t="str">
        <f>'[1]TCE - ANEXO III - Preencher'!E339</f>
        <v>JANICLEIDE FERREIRA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 t="str">
        <f>IF('[1]TCE - ANEXO III - Preencher'!H339="","",'[1]TCE - ANEXO III - Preencher'!H339)</f>
        <v>03/2020</v>
      </c>
      <c r="H330" s="15">
        <f>'[1]TCE - ANEXO III - Preencher'!I339</f>
        <v>0</v>
      </c>
      <c r="I330" s="15">
        <f>'[1]TCE - ANEXO III - Preencher'!J339</f>
        <v>121.81</v>
      </c>
      <c r="J330" s="15">
        <f>'[1]TCE - ANEXO III - Preencher'!K339</f>
        <v>0</v>
      </c>
      <c r="K330" s="16">
        <f>'[1]TCE - ANEXO III - Preencher'!L339</f>
        <v>33.94</v>
      </c>
      <c r="L330" s="16">
        <f>'[1]TCE - ANEXO III - Preencher'!M339</f>
        <v>5.23</v>
      </c>
      <c r="M330" s="16">
        <f t="shared" si="31"/>
        <v>28.709999999999997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150.52000000000001</v>
      </c>
    </row>
    <row r="331" spans="1:28" s="4" customFormat="1">
      <c r="A331" s="9">
        <f>IFERROR(VLOOKUP(B331,'[1]DADOS (OCULTAR)'!$P$3:$R$53,3,0),"")</f>
        <v>9767633000447</v>
      </c>
      <c r="B331" s="10" t="str">
        <f>'[1]TCE - ANEXO III - Preencher'!C340</f>
        <v>HOSPITAL SILVIO MAGALHÃES</v>
      </c>
      <c r="C331" s="11"/>
      <c r="D331" s="12" t="str">
        <f>'[1]TCE - ANEXO III - Preencher'!E340</f>
        <v xml:space="preserve">JAQUELINE GOMES DE MELLO FIGUEIREDO 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322205</v>
      </c>
      <c r="G331" s="14" t="str">
        <f>IF('[1]TCE - ANEXO III - Preencher'!H340="","",'[1]TCE - ANEXO III - Preencher'!H340)</f>
        <v>03/2020</v>
      </c>
      <c r="H331" s="15">
        <f>'[1]TCE - ANEXO III - Preencher'!I340</f>
        <v>0</v>
      </c>
      <c r="I331" s="15">
        <f>'[1]TCE - ANEXO III - Preencher'!J340</f>
        <v>127.32</v>
      </c>
      <c r="J331" s="15">
        <f>'[1]TCE - ANEXO III - Preencher'!K340</f>
        <v>0</v>
      </c>
      <c r="K331" s="16">
        <f>'[1]TCE - ANEXO III - Preencher'!L340</f>
        <v>33.94</v>
      </c>
      <c r="L331" s="16">
        <f>'[1]TCE - ANEXO III - Preencher'!M340</f>
        <v>5.23</v>
      </c>
      <c r="M331" s="16">
        <f t="shared" si="31"/>
        <v>28.709999999999997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156.03</v>
      </c>
    </row>
    <row r="332" spans="1:28" s="4" customFormat="1">
      <c r="A332" s="9">
        <f>IFERROR(VLOOKUP(B332,'[1]DADOS (OCULTAR)'!$P$3:$R$53,3,0),"")</f>
        <v>9767633000447</v>
      </c>
      <c r="B332" s="10" t="str">
        <f>'[1]TCE - ANEXO III - Preencher'!C341</f>
        <v>HOSPITAL SILVIO MAGALHÃES</v>
      </c>
      <c r="C332" s="11"/>
      <c r="D332" s="12" t="str">
        <f>'[1]TCE - ANEXO III - Preencher'!E341</f>
        <v>JAQUELINE ROGERIA BARRETO SEELIG DE SOUZA PINHEIRO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>
        <f>'[1]TCE - ANEXO III - Preencher'!G341</f>
        <v>251605</v>
      </c>
      <c r="G332" s="14" t="str">
        <f>IF('[1]TCE - ANEXO III - Preencher'!H341="","",'[1]TCE - ANEXO III - Preencher'!H341)</f>
        <v>03/2020</v>
      </c>
      <c r="H332" s="15">
        <f>'[1]TCE - ANEXO III - Preencher'!I341</f>
        <v>0</v>
      </c>
      <c r="I332" s="15">
        <f>'[1]TCE - ANEXO III - Preencher'!J341</f>
        <v>234.27</v>
      </c>
      <c r="J332" s="15">
        <f>'[1]TCE - ANEXO III - Preencher'!K341</f>
        <v>0</v>
      </c>
      <c r="K332" s="16">
        <f>'[1]TCE - ANEXO III - Preencher'!L341</f>
        <v>33.94</v>
      </c>
      <c r="L332" s="16">
        <f>'[1]TCE - ANEXO III - Preencher'!M341</f>
        <v>5.23</v>
      </c>
      <c r="M332" s="16">
        <f t="shared" si="31"/>
        <v>28.709999999999997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262.98</v>
      </c>
    </row>
    <row r="333" spans="1:28" s="4" customFormat="1">
      <c r="A333" s="9">
        <f>IFERROR(VLOOKUP(B333,'[1]DADOS (OCULTAR)'!$P$3:$R$53,3,0),"")</f>
        <v>9767633000447</v>
      </c>
      <c r="B333" s="10" t="str">
        <f>'[1]TCE - ANEXO III - Preencher'!C342</f>
        <v>HOSPITAL SILVIO MAGALHÃES</v>
      </c>
      <c r="C333" s="11"/>
      <c r="D333" s="12" t="str">
        <f>'[1]TCE - ANEXO III - Preencher'!E342</f>
        <v>JARCILENE MARIA DA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322205</v>
      </c>
      <c r="G333" s="14" t="str">
        <f>IF('[1]TCE - ANEXO III - Preencher'!H342="","",'[1]TCE - ANEXO III - Preencher'!H342)</f>
        <v>03/2020</v>
      </c>
      <c r="H333" s="15">
        <f>'[1]TCE - ANEXO III - Preencher'!I342</f>
        <v>0</v>
      </c>
      <c r="I333" s="15">
        <f>'[1]TCE - ANEXO III - Preencher'!J342</f>
        <v>111.66</v>
      </c>
      <c r="J333" s="15">
        <f>'[1]TCE - ANEXO III - Preencher'!K342</f>
        <v>0</v>
      </c>
      <c r="K333" s="16">
        <f>'[1]TCE - ANEXO III - Preencher'!L342</f>
        <v>33.94</v>
      </c>
      <c r="L333" s="16">
        <f>'[1]TCE - ANEXO III - Preencher'!M342</f>
        <v>5.23</v>
      </c>
      <c r="M333" s="16">
        <f t="shared" si="31"/>
        <v>28.709999999999997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140.37</v>
      </c>
    </row>
    <row r="334" spans="1:28" s="4" customFormat="1">
      <c r="A334" s="9">
        <f>IFERROR(VLOOKUP(B334,'[1]DADOS (OCULTAR)'!$P$3:$R$53,3,0),"")</f>
        <v>9767633000447</v>
      </c>
      <c r="B334" s="10" t="str">
        <f>'[1]TCE - ANEXO III - Preencher'!C343</f>
        <v>HOSPITAL SILVIO MAGALHÃES</v>
      </c>
      <c r="C334" s="11"/>
      <c r="D334" s="12" t="str">
        <f>'[1]TCE - ANEXO III - Preencher'!E343</f>
        <v>JEANE MARIA DA SILVA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413115</v>
      </c>
      <c r="G334" s="14" t="str">
        <f>IF('[1]TCE - ANEXO III - Preencher'!H343="","",'[1]TCE - ANEXO III - Preencher'!H343)</f>
        <v>03/2020</v>
      </c>
      <c r="H334" s="15">
        <f>'[1]TCE - ANEXO III - Preencher'!I343</f>
        <v>0</v>
      </c>
      <c r="I334" s="15">
        <f>'[1]TCE - ANEXO III - Preencher'!J343</f>
        <v>137.54</v>
      </c>
      <c r="J334" s="15">
        <f>'[1]TCE - ANEXO III - Preencher'!K343</f>
        <v>0</v>
      </c>
      <c r="K334" s="16">
        <f>'[1]TCE - ANEXO III - Preencher'!L343</f>
        <v>33.94</v>
      </c>
      <c r="L334" s="16">
        <f>'[1]TCE - ANEXO III - Preencher'!M343</f>
        <v>5.23</v>
      </c>
      <c r="M334" s="16">
        <f t="shared" si="31"/>
        <v>28.709999999999997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166.25</v>
      </c>
    </row>
    <row r="335" spans="1:28" s="4" customFormat="1">
      <c r="A335" s="9">
        <f>IFERROR(VLOOKUP(B335,'[1]DADOS (OCULTAR)'!$P$3:$R$53,3,0),"")</f>
        <v>9767633000447</v>
      </c>
      <c r="B335" s="10" t="str">
        <f>'[1]TCE - ANEXO III - Preencher'!C344</f>
        <v>HOSPITAL SILVIO MAGALHÃES</v>
      </c>
      <c r="C335" s="11"/>
      <c r="D335" s="12" t="str">
        <f>'[1]TCE - ANEXO III - Preencher'!E344</f>
        <v>JEFFERSON SALVINO DA SILVA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 t="str">
        <f>IF('[1]TCE - ANEXO III - Preencher'!H344="","",'[1]TCE - ANEXO III - Preencher'!H344)</f>
        <v>03/2020</v>
      </c>
      <c r="H335" s="15">
        <f>'[1]TCE - ANEXO III - Preencher'!I344</f>
        <v>0</v>
      </c>
      <c r="I335" s="15">
        <f>'[1]TCE - ANEXO III - Preencher'!J344</f>
        <v>130.91999999999999</v>
      </c>
      <c r="J335" s="15">
        <f>'[1]TCE - ANEXO III - Preencher'!K344</f>
        <v>0</v>
      </c>
      <c r="K335" s="16">
        <f>'[1]TCE - ANEXO III - Preencher'!L344</f>
        <v>33.94</v>
      </c>
      <c r="L335" s="16">
        <f>'[1]TCE - ANEXO III - Preencher'!M344</f>
        <v>5.23</v>
      </c>
      <c r="M335" s="16">
        <f t="shared" si="31"/>
        <v>28.709999999999997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159.63</v>
      </c>
    </row>
    <row r="336" spans="1:28" s="4" customFormat="1">
      <c r="A336" s="9">
        <f>IFERROR(VLOOKUP(B336,'[1]DADOS (OCULTAR)'!$P$3:$R$53,3,0),"")</f>
        <v>9767633000447</v>
      </c>
      <c r="B336" s="10" t="str">
        <f>'[1]TCE - ANEXO III - Preencher'!C345</f>
        <v>HOSPITAL SILVIO MAGALHÃES</v>
      </c>
      <c r="C336" s="11"/>
      <c r="D336" s="12" t="str">
        <f>'[1]TCE - ANEXO III - Preencher'!E345</f>
        <v>JENIFFER LUANA FEIJO DE MELO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223505</v>
      </c>
      <c r="G336" s="14" t="str">
        <f>IF('[1]TCE - ANEXO III - Preencher'!H345="","",'[1]TCE - ANEXO III - Preencher'!H345)</f>
        <v>03/2020</v>
      </c>
      <c r="H336" s="15">
        <f>'[1]TCE - ANEXO III - Preencher'!I345</f>
        <v>0</v>
      </c>
      <c r="I336" s="15">
        <f>'[1]TCE - ANEXO III - Preencher'!J345</f>
        <v>163.63</v>
      </c>
      <c r="J336" s="15">
        <f>'[1]TCE - ANEXO III - Preencher'!K345</f>
        <v>0</v>
      </c>
      <c r="K336" s="16">
        <f>'[1]TCE - ANEXO III - Preencher'!L345</f>
        <v>33.94</v>
      </c>
      <c r="L336" s="16">
        <f>'[1]TCE - ANEXO III - Preencher'!M345</f>
        <v>5.23</v>
      </c>
      <c r="M336" s="16">
        <f t="shared" si="31"/>
        <v>28.709999999999997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192.34</v>
      </c>
    </row>
    <row r="337" spans="1:28" s="4" customFormat="1">
      <c r="A337" s="9">
        <f>IFERROR(VLOOKUP(B337,'[1]DADOS (OCULTAR)'!$P$3:$R$53,3,0),"")</f>
        <v>9767633000447</v>
      </c>
      <c r="B337" s="10" t="str">
        <f>'[1]TCE - ANEXO III - Preencher'!C346</f>
        <v>HOSPITAL SILVIO MAGALHÃES</v>
      </c>
      <c r="C337" s="11"/>
      <c r="D337" s="12" t="str">
        <f>'[1]TCE - ANEXO III - Preencher'!E346</f>
        <v>JEREMIAS SEBASTIAO DA SILVA</v>
      </c>
      <c r="E337" s="10" t="str">
        <f>IF('[1]TCE - ANEXO III - Preencher'!F346="4 - Assistência Odontológica","2 - Outros Profissionais da Saúde",'[1]TCE - ANEXO II - Enviar TCE'!E336)</f>
        <v>3 - Administrativo</v>
      </c>
      <c r="F337" s="13">
        <f>'[1]TCE - ANEXO III - Preencher'!G346</f>
        <v>517410</v>
      </c>
      <c r="G337" s="14" t="str">
        <f>IF('[1]TCE - ANEXO III - Preencher'!H346="","",'[1]TCE - ANEXO III - Preencher'!H346)</f>
        <v>03/2020</v>
      </c>
      <c r="H337" s="15">
        <f>'[1]TCE - ANEXO III - Preencher'!I346</f>
        <v>0</v>
      </c>
      <c r="I337" s="15">
        <f>'[1]TCE - ANEXO III - Preencher'!J346</f>
        <v>131.19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131.19</v>
      </c>
    </row>
    <row r="338" spans="1:28" s="4" customFormat="1">
      <c r="A338" s="9">
        <f>IFERROR(VLOOKUP(B338,'[1]DADOS (OCULTAR)'!$P$3:$R$53,3,0),"")</f>
        <v>9767633000447</v>
      </c>
      <c r="B338" s="10" t="str">
        <f>'[1]TCE - ANEXO III - Preencher'!C347</f>
        <v>HOSPITAL SILVIO MAGALHÃES</v>
      </c>
      <c r="C338" s="11"/>
      <c r="D338" s="12" t="str">
        <f>'[1]TCE - ANEXO III - Preencher'!E347</f>
        <v>JHONATAN ANDERSON SILVA DE MELO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>
        <f>'[1]TCE - ANEXO III - Preencher'!G347</f>
        <v>521130</v>
      </c>
      <c r="G338" s="14" t="str">
        <f>IF('[1]TCE - ANEXO III - Preencher'!H347="","",'[1]TCE - ANEXO III - Preencher'!H347)</f>
        <v>03/2020</v>
      </c>
      <c r="H338" s="15">
        <f>'[1]TCE - ANEXO III - Preencher'!I347</f>
        <v>0</v>
      </c>
      <c r="I338" s="15">
        <f>'[1]TCE - ANEXO III - Preencher'!J347</f>
        <v>99.1</v>
      </c>
      <c r="J338" s="15">
        <f>'[1]TCE - ANEXO III - Preencher'!K347</f>
        <v>0</v>
      </c>
      <c r="K338" s="16">
        <f>'[1]TCE - ANEXO III - Preencher'!L347</f>
        <v>33.94</v>
      </c>
      <c r="L338" s="16">
        <f>'[1]TCE - ANEXO III - Preencher'!M347</f>
        <v>5.23</v>
      </c>
      <c r="M338" s="16">
        <f t="shared" si="31"/>
        <v>28.709999999999997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127.80999999999999</v>
      </c>
    </row>
    <row r="339" spans="1:28" s="4" customFormat="1">
      <c r="A339" s="9">
        <f>IFERROR(VLOOKUP(B339,'[1]DADOS (OCULTAR)'!$P$3:$R$53,3,0),"")</f>
        <v>9767633000447</v>
      </c>
      <c r="B339" s="10" t="str">
        <f>'[1]TCE - ANEXO III - Preencher'!C348</f>
        <v>HOSPITAL SILVIO MAGALHÃES</v>
      </c>
      <c r="C339" s="11"/>
      <c r="D339" s="12" t="str">
        <f>'[1]TCE - ANEXO III - Preencher'!E348</f>
        <v>JITANA CARLA DA SILVA OLIVEIRA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223505</v>
      </c>
      <c r="G339" s="14" t="str">
        <f>IF('[1]TCE - ANEXO III - Preencher'!H348="","",'[1]TCE - ANEXO III - Preencher'!H348)</f>
        <v>03/2020</v>
      </c>
      <c r="H339" s="15">
        <f>'[1]TCE - ANEXO III - Preencher'!I348</f>
        <v>0</v>
      </c>
      <c r="I339" s="15">
        <f>'[1]TCE - ANEXO III - Preencher'!J348</f>
        <v>233.96</v>
      </c>
      <c r="J339" s="15">
        <f>'[1]TCE - ANEXO III - Preencher'!K348</f>
        <v>0</v>
      </c>
      <c r="K339" s="16">
        <f>'[1]TCE - ANEXO III - Preencher'!L348</f>
        <v>33.94</v>
      </c>
      <c r="L339" s="16">
        <f>'[1]TCE - ANEXO III - Preencher'!M348</f>
        <v>5.23</v>
      </c>
      <c r="M339" s="16">
        <f t="shared" si="31"/>
        <v>28.709999999999997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262.67</v>
      </c>
    </row>
    <row r="340" spans="1:28" s="4" customFormat="1">
      <c r="A340" s="9">
        <f>IFERROR(VLOOKUP(B340,'[1]DADOS (OCULTAR)'!$P$3:$R$53,3,0),"")</f>
        <v>9767633000447</v>
      </c>
      <c r="B340" s="10" t="str">
        <f>'[1]TCE - ANEXO III - Preencher'!C349</f>
        <v>HOSPITAL SILVIO MAGALHÃES</v>
      </c>
      <c r="C340" s="11"/>
      <c r="D340" s="12" t="str">
        <f>'[1]TCE - ANEXO III - Preencher'!E349</f>
        <v>JOAO ANTONIO PEGACHA CANHOTO</v>
      </c>
      <c r="E340" s="10" t="str">
        <f>IF('[1]TCE - ANEXO III - Preencher'!F349="4 - Assistência Odontológica","2 - Outros Profissionais da Saúde",'[1]TCE - ANEXO II - Enviar TCE'!E339)</f>
        <v>1 - Médico</v>
      </c>
      <c r="F340" s="13">
        <f>'[1]TCE - ANEXO III - Preencher'!G349</f>
        <v>225250</v>
      </c>
      <c r="G340" s="14" t="str">
        <f>IF('[1]TCE - ANEXO III - Preencher'!H349="","",'[1]TCE - ANEXO III - Preencher'!H349)</f>
        <v>03/2020</v>
      </c>
      <c r="H340" s="15">
        <f>'[1]TCE - ANEXO III - Preencher'!I349</f>
        <v>0</v>
      </c>
      <c r="I340" s="15">
        <f>'[1]TCE - ANEXO III - Preencher'!J349</f>
        <v>911.63</v>
      </c>
      <c r="J340" s="15">
        <f>'[1]TCE - ANEXO III - Preencher'!K349</f>
        <v>0</v>
      </c>
      <c r="K340" s="16">
        <f>'[1]TCE - ANEXO III - Preencher'!L349</f>
        <v>33.94</v>
      </c>
      <c r="L340" s="16">
        <f>'[1]TCE - ANEXO III - Preencher'!M349</f>
        <v>5.23</v>
      </c>
      <c r="M340" s="16">
        <f t="shared" si="31"/>
        <v>28.709999999999997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940.34</v>
      </c>
    </row>
    <row r="341" spans="1:28" s="4" customFormat="1">
      <c r="A341" s="9">
        <f>IFERROR(VLOOKUP(B341,'[1]DADOS (OCULTAR)'!$P$3:$R$53,3,0),"")</f>
        <v>9767633000447</v>
      </c>
      <c r="B341" s="10" t="str">
        <f>'[1]TCE - ANEXO III - Preencher'!C350</f>
        <v>HOSPITAL SILVIO MAGALHÃES</v>
      </c>
      <c r="C341" s="11"/>
      <c r="D341" s="12" t="str">
        <f>'[1]TCE - ANEXO III - Preencher'!E350</f>
        <v>JOAO JERONIMO DA SILVA FILHO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 t="str">
        <f>IF('[1]TCE - ANEXO III - Preencher'!H350="","",'[1]TCE - ANEXO III - Preencher'!H350)</f>
        <v>03/2020</v>
      </c>
      <c r="H341" s="15">
        <f>'[1]TCE - ANEXO III - Preencher'!I350</f>
        <v>0</v>
      </c>
      <c r="I341" s="15">
        <f>'[1]TCE - ANEXO III - Preencher'!J350</f>
        <v>148.97999999999999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148.97999999999999</v>
      </c>
    </row>
    <row r="342" spans="1:28" s="4" customFormat="1">
      <c r="A342" s="9">
        <f>IFERROR(VLOOKUP(B342,'[1]DADOS (OCULTAR)'!$P$3:$R$53,3,0),"")</f>
        <v>9767633000447</v>
      </c>
      <c r="B342" s="10" t="str">
        <f>'[1]TCE - ANEXO III - Preencher'!C351</f>
        <v>HOSPITAL SILVIO MAGALHÃES</v>
      </c>
      <c r="C342" s="11"/>
      <c r="D342" s="12" t="str">
        <f>'[1]TCE - ANEXO III - Preencher'!E351</f>
        <v>JOAO SOARES BARRETO NETO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324115</v>
      </c>
      <c r="G342" s="14" t="str">
        <f>IF('[1]TCE - ANEXO III - Preencher'!H351="","",'[1]TCE - ANEXO III - Preencher'!H351)</f>
        <v>03/2020</v>
      </c>
      <c r="H342" s="15">
        <f>'[1]TCE - ANEXO III - Preencher'!I351</f>
        <v>0</v>
      </c>
      <c r="I342" s="15">
        <f>'[1]TCE - ANEXO III - Preencher'!J351</f>
        <v>307.81</v>
      </c>
      <c r="J342" s="15">
        <f>'[1]TCE - ANEXO III - Preencher'!K351</f>
        <v>0</v>
      </c>
      <c r="K342" s="16">
        <f>'[1]TCE - ANEXO III - Preencher'!L351</f>
        <v>33.94</v>
      </c>
      <c r="L342" s="16">
        <f>'[1]TCE - ANEXO III - Preencher'!M351</f>
        <v>5.23</v>
      </c>
      <c r="M342" s="16">
        <f t="shared" si="31"/>
        <v>28.709999999999997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336.52</v>
      </c>
    </row>
    <row r="343" spans="1:28" s="4" customFormat="1">
      <c r="A343" s="9">
        <f>IFERROR(VLOOKUP(B343,'[1]DADOS (OCULTAR)'!$P$3:$R$53,3,0),"")</f>
        <v>9767633000447</v>
      </c>
      <c r="B343" s="10" t="str">
        <f>'[1]TCE - ANEXO III - Preencher'!C352</f>
        <v>HOSPITAL SILVIO MAGALHÃES</v>
      </c>
      <c r="C343" s="11"/>
      <c r="D343" s="12" t="str">
        <f>'[1]TCE - ANEXO III - Preencher'!E352</f>
        <v>JOELMA CAVALCANTE DOS SANTOS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>
        <f>'[1]TCE - ANEXO III - Preencher'!G352</f>
        <v>513430</v>
      </c>
      <c r="G343" s="14" t="str">
        <f>IF('[1]TCE - ANEXO III - Preencher'!H352="","",'[1]TCE - ANEXO III - Preencher'!H352)</f>
        <v>03/2020</v>
      </c>
      <c r="H343" s="15">
        <f>'[1]TCE - ANEXO III - Preencher'!I352</f>
        <v>0</v>
      </c>
      <c r="I343" s="15">
        <f>'[1]TCE - ANEXO III - Preencher'!J352</f>
        <v>98.98</v>
      </c>
      <c r="J343" s="15">
        <f>'[1]TCE - ANEXO III - Preencher'!K352</f>
        <v>0</v>
      </c>
      <c r="K343" s="16">
        <f>'[1]TCE - ANEXO III - Preencher'!L352</f>
        <v>33.94</v>
      </c>
      <c r="L343" s="16">
        <f>'[1]TCE - ANEXO III - Preencher'!M352</f>
        <v>5.23</v>
      </c>
      <c r="M343" s="16">
        <f t="shared" si="31"/>
        <v>28.709999999999997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64</v>
      </c>
      <c r="U343" s="16">
        <f>'[1]TCE - ANEXO III - Preencher'!V352</f>
        <v>0</v>
      </c>
      <c r="V343" s="17">
        <f t="shared" si="34"/>
        <v>64</v>
      </c>
      <c r="W343" s="18" t="str">
        <f>IF('[1]TCE - ANEXO III - Preencher'!X352="","",'[1]TCE - ANEXO III - Preencher'!X352)</f>
        <v>AUX.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191.69</v>
      </c>
    </row>
    <row r="344" spans="1:28" s="4" customFormat="1">
      <c r="A344" s="9">
        <f>IFERROR(VLOOKUP(B344,'[1]DADOS (OCULTAR)'!$P$3:$R$53,3,0),"")</f>
        <v>9767633000447</v>
      </c>
      <c r="B344" s="10" t="str">
        <f>'[1]TCE - ANEXO III - Preencher'!C353</f>
        <v>HOSPITAL SILVIO MAGALHÃES</v>
      </c>
      <c r="C344" s="11"/>
      <c r="D344" s="12" t="str">
        <f>'[1]TCE - ANEXO III - Preencher'!E353</f>
        <v>JOHN LENNON DA SILVA NASCIMENTO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 t="str">
        <f>IF('[1]TCE - ANEXO III - Preencher'!H353="","",'[1]TCE - ANEXO III - Preencher'!H353)</f>
        <v>03/2020</v>
      </c>
      <c r="H344" s="15">
        <f>'[1]TCE - ANEXO III - Preencher'!I353</f>
        <v>0</v>
      </c>
      <c r="I344" s="15">
        <f>'[1]TCE - ANEXO III - Preencher'!J353</f>
        <v>107.48</v>
      </c>
      <c r="J344" s="15">
        <f>'[1]TCE - ANEXO III - Preencher'!K353</f>
        <v>0</v>
      </c>
      <c r="K344" s="16">
        <f>'[1]TCE - ANEXO III - Preencher'!L353</f>
        <v>33.94</v>
      </c>
      <c r="L344" s="16">
        <f>'[1]TCE - ANEXO III - Preencher'!M353</f>
        <v>5.23</v>
      </c>
      <c r="M344" s="16">
        <f t="shared" si="31"/>
        <v>28.709999999999997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136.19</v>
      </c>
    </row>
    <row r="345" spans="1:28" s="4" customFormat="1">
      <c r="A345" s="9">
        <f>IFERROR(VLOOKUP(B345,'[1]DADOS (OCULTAR)'!$P$3:$R$53,3,0),"")</f>
        <v>9767633000447</v>
      </c>
      <c r="B345" s="10" t="str">
        <f>'[1]TCE - ANEXO III - Preencher'!C354</f>
        <v>HOSPITAL SILVIO MAGALHÃES</v>
      </c>
      <c r="C345" s="11"/>
      <c r="D345" s="12" t="str">
        <f>'[1]TCE - ANEXO III - Preencher'!E354</f>
        <v>JOICE JURACI SILVA BARRETO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 t="str">
        <f>IF('[1]TCE - ANEXO III - Preencher'!H354="","",'[1]TCE - ANEXO III - Preencher'!H354)</f>
        <v>03/2020</v>
      </c>
      <c r="H345" s="15">
        <f>'[1]TCE - ANEXO III - Preencher'!I354</f>
        <v>0</v>
      </c>
      <c r="I345" s="15">
        <f>'[1]TCE - ANEXO III - Preencher'!J354</f>
        <v>111.83</v>
      </c>
      <c r="J345" s="15">
        <f>'[1]TCE - ANEXO III - Preencher'!K354</f>
        <v>0</v>
      </c>
      <c r="K345" s="16">
        <f>'[1]TCE - ANEXO III - Preencher'!L354</f>
        <v>33.94</v>
      </c>
      <c r="L345" s="16">
        <f>'[1]TCE - ANEXO III - Preencher'!M354</f>
        <v>5.23</v>
      </c>
      <c r="M345" s="16">
        <f t="shared" si="31"/>
        <v>28.709999999999997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64</v>
      </c>
      <c r="U345" s="16">
        <f>'[1]TCE - ANEXO III - Preencher'!V354</f>
        <v>0</v>
      </c>
      <c r="V345" s="17">
        <f t="shared" si="34"/>
        <v>64</v>
      </c>
      <c r="W345" s="18" t="str">
        <f>IF('[1]TCE - ANEXO III - Preencher'!X354="","",'[1]TCE - ANEXO III - Preencher'!X354)</f>
        <v>AUX.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204.54</v>
      </c>
    </row>
    <row r="346" spans="1:28" s="4" customFormat="1">
      <c r="A346" s="9">
        <f>IFERROR(VLOOKUP(B346,'[1]DADOS (OCULTAR)'!$P$3:$R$53,3,0),"")</f>
        <v>9767633000447</v>
      </c>
      <c r="B346" s="10" t="str">
        <f>'[1]TCE - ANEXO III - Preencher'!C355</f>
        <v>HOSPITAL SILVIO MAGALHÃES</v>
      </c>
      <c r="C346" s="11"/>
      <c r="D346" s="12" t="str">
        <f>'[1]TCE - ANEXO III - Preencher'!E355</f>
        <v>JONATAS PEREIRA DE MORAES</v>
      </c>
      <c r="E346" s="10" t="str">
        <f>IF('[1]TCE - ANEXO III - Preencher'!F355="4 - Assistência Odontológica","2 - Outros Profissionais da Saúde",'[1]TCE - ANEXO II - Enviar TCE'!E345)</f>
        <v>3 - Administrativo</v>
      </c>
      <c r="F346" s="13">
        <f>'[1]TCE - ANEXO III - Preencher'!G355</f>
        <v>515110</v>
      </c>
      <c r="G346" s="14" t="str">
        <f>IF('[1]TCE - ANEXO III - Preencher'!H355="","",'[1]TCE - ANEXO III - Preencher'!H355)</f>
        <v>03/2020</v>
      </c>
      <c r="H346" s="15">
        <f>'[1]TCE - ANEXO III - Preencher'!I355</f>
        <v>0</v>
      </c>
      <c r="I346" s="15">
        <f>'[1]TCE - ANEXO III - Preencher'!J355</f>
        <v>105.2</v>
      </c>
      <c r="J346" s="15">
        <f>'[1]TCE - ANEXO III - Preencher'!K355</f>
        <v>0</v>
      </c>
      <c r="K346" s="16">
        <f>'[1]TCE - ANEXO III - Preencher'!L355</f>
        <v>33.94</v>
      </c>
      <c r="L346" s="16">
        <f>'[1]TCE - ANEXO III - Preencher'!M355</f>
        <v>5.23</v>
      </c>
      <c r="M346" s="16">
        <f t="shared" si="31"/>
        <v>28.709999999999997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133.91</v>
      </c>
    </row>
    <row r="347" spans="1:28" s="4" customFormat="1">
      <c r="A347" s="9">
        <f>IFERROR(VLOOKUP(B347,'[1]DADOS (OCULTAR)'!$P$3:$R$53,3,0),"")</f>
        <v>9767633000447</v>
      </c>
      <c r="B347" s="10" t="str">
        <f>'[1]TCE - ANEXO III - Preencher'!C356</f>
        <v>HOSPITAL SILVIO MAGALHÃES</v>
      </c>
      <c r="C347" s="11"/>
      <c r="D347" s="12" t="str">
        <f>'[1]TCE - ANEXO III - Preencher'!E356</f>
        <v>JONATE BORGES DA SILVA</v>
      </c>
      <c r="E347" s="10" t="str">
        <f>IF('[1]TCE - ANEXO III - Preencher'!F356="4 - Assistência Odontológica","2 - Outros Profissionais da Saúde",'[1]TCE - ANEXO II - Enviar TCE'!E346)</f>
        <v>3 - Administrativo</v>
      </c>
      <c r="F347" s="13">
        <f>'[1]TCE - ANEXO III - Preencher'!G356</f>
        <v>848520</v>
      </c>
      <c r="G347" s="14" t="str">
        <f>IF('[1]TCE - ANEXO III - Preencher'!H356="","",'[1]TCE - ANEXO III - Preencher'!H356)</f>
        <v>03/2020</v>
      </c>
      <c r="H347" s="15">
        <f>'[1]TCE - ANEXO III - Preencher'!I356</f>
        <v>0</v>
      </c>
      <c r="I347" s="15">
        <f>'[1]TCE - ANEXO III - Preencher'!J356</f>
        <v>115.4</v>
      </c>
      <c r="J347" s="15">
        <f>'[1]TCE - ANEXO III - Preencher'!K356</f>
        <v>0</v>
      </c>
      <c r="K347" s="16">
        <f>'[1]TCE - ANEXO III - Preencher'!L356</f>
        <v>33.94</v>
      </c>
      <c r="L347" s="16">
        <f>'[1]TCE - ANEXO III - Preencher'!M356</f>
        <v>5.23</v>
      </c>
      <c r="M347" s="16">
        <f t="shared" si="31"/>
        <v>28.709999999999997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144.11000000000001</v>
      </c>
    </row>
    <row r="348" spans="1:28" s="4" customFormat="1">
      <c r="A348" s="9">
        <f>IFERROR(VLOOKUP(B348,'[1]DADOS (OCULTAR)'!$P$3:$R$53,3,0),"")</f>
        <v>9767633000447</v>
      </c>
      <c r="B348" s="10" t="str">
        <f>'[1]TCE - ANEXO III - Preencher'!C357</f>
        <v>HOSPITAL SILVIO MAGALHÃES</v>
      </c>
      <c r="C348" s="11"/>
      <c r="D348" s="12" t="str">
        <f>'[1]TCE - ANEXO III - Preencher'!E357</f>
        <v>JORGE LUIZ DA SILVA ROCHA JUNIOR</v>
      </c>
      <c r="E348" s="10" t="str">
        <f>IF('[1]TCE - ANEXO III - Preencher'!F357="4 - Assistência Odontológica","2 - Outros Profissionais da Saúde",'[1]TCE - ANEXO II - Enviar TCE'!E347)</f>
        <v>3 - Administrativo</v>
      </c>
      <c r="F348" s="13">
        <f>'[1]TCE - ANEXO III - Preencher'!G357</f>
        <v>241005</v>
      </c>
      <c r="G348" s="14" t="str">
        <f>IF('[1]TCE - ANEXO III - Preencher'!H357="","",'[1]TCE - ANEXO III - Preencher'!H357)</f>
        <v>03/2020</v>
      </c>
      <c r="H348" s="15">
        <f>'[1]TCE - ANEXO III - Preencher'!I357</f>
        <v>0</v>
      </c>
      <c r="I348" s="15">
        <f>'[1]TCE - ANEXO III - Preencher'!J357</f>
        <v>602.49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602.49</v>
      </c>
    </row>
    <row r="349" spans="1:28" s="4" customFormat="1">
      <c r="A349" s="9">
        <f>IFERROR(VLOOKUP(B349,'[1]DADOS (OCULTAR)'!$P$3:$R$53,3,0),"")</f>
        <v>9767633000447</v>
      </c>
      <c r="B349" s="10" t="str">
        <f>'[1]TCE - ANEXO III - Preencher'!C358</f>
        <v>HOSPITAL SILVIO MAGALHÃES</v>
      </c>
      <c r="C349" s="11"/>
      <c r="D349" s="12" t="str">
        <f>'[1]TCE - ANEXO III - Preencher'!E358</f>
        <v>JORNEDYS PEREIRA MACHADO DA SILVA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 t="str">
        <f>IF('[1]TCE - ANEXO III - Preencher'!H358="","",'[1]TCE - ANEXO III - Preencher'!H358)</f>
        <v>03/2020</v>
      </c>
      <c r="H349" s="15">
        <f>'[1]TCE - ANEXO III - Preencher'!I358</f>
        <v>0</v>
      </c>
      <c r="I349" s="15">
        <f>'[1]TCE - ANEXO III - Preencher'!J358</f>
        <v>111.66</v>
      </c>
      <c r="J349" s="15">
        <f>'[1]TCE - ANEXO III - Preencher'!K358</f>
        <v>0</v>
      </c>
      <c r="K349" s="16">
        <f>'[1]TCE - ANEXO III - Preencher'!L358</f>
        <v>33.94</v>
      </c>
      <c r="L349" s="16">
        <f>'[1]TCE - ANEXO III - Preencher'!M358</f>
        <v>5.23</v>
      </c>
      <c r="M349" s="16">
        <f t="shared" si="31"/>
        <v>28.709999999999997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140.37</v>
      </c>
    </row>
    <row r="350" spans="1:28" s="4" customFormat="1">
      <c r="A350" s="9">
        <f>IFERROR(VLOOKUP(B350,'[1]DADOS (OCULTAR)'!$P$3:$R$53,3,0),"")</f>
        <v>9767633000447</v>
      </c>
      <c r="B350" s="10" t="str">
        <f>'[1]TCE - ANEXO III - Preencher'!C359</f>
        <v>HOSPITAL SILVIO MAGALHÃES</v>
      </c>
      <c r="C350" s="11"/>
      <c r="D350" s="12" t="str">
        <f>'[1]TCE - ANEXO III - Preencher'!E359</f>
        <v>JOSE ALMIR BARROS DO NASCIMENTO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 t="str">
        <f>IF('[1]TCE - ANEXO III - Preencher'!H359="","",'[1]TCE - ANEXO III - Preencher'!H359)</f>
        <v>03/2020</v>
      </c>
      <c r="H350" s="15">
        <f>'[1]TCE - ANEXO III - Preencher'!I359</f>
        <v>0</v>
      </c>
      <c r="I350" s="15">
        <f>'[1]TCE - ANEXO III - Preencher'!J359</f>
        <v>125.99</v>
      </c>
      <c r="J350" s="15">
        <f>'[1]TCE - ANEXO III - Preencher'!K359</f>
        <v>0</v>
      </c>
      <c r="K350" s="16">
        <f>'[1]TCE - ANEXO III - Preencher'!L359</f>
        <v>33.94</v>
      </c>
      <c r="L350" s="16">
        <f>'[1]TCE - ANEXO III - Preencher'!M359</f>
        <v>5.23</v>
      </c>
      <c r="M350" s="16">
        <f t="shared" si="31"/>
        <v>28.709999999999997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154.69999999999999</v>
      </c>
    </row>
    <row r="351" spans="1:28" s="4" customFormat="1">
      <c r="A351" s="9">
        <f>IFERROR(VLOOKUP(B351,'[1]DADOS (OCULTAR)'!$P$3:$R$53,3,0),"")</f>
        <v>9767633000447</v>
      </c>
      <c r="B351" s="10" t="str">
        <f>'[1]TCE - ANEXO III - Preencher'!C360</f>
        <v>HOSPITAL SILVIO MAGALHÃES</v>
      </c>
      <c r="C351" s="11"/>
      <c r="D351" s="12" t="str">
        <f>'[1]TCE - ANEXO III - Preencher'!E360</f>
        <v>JOSE AMERICO DE MIRANDA NETO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 t="str">
        <f>IF('[1]TCE - ANEXO III - Preencher'!H360="","",'[1]TCE - ANEXO III - Preencher'!H360)</f>
        <v>03/2020</v>
      </c>
      <c r="H351" s="15">
        <f>'[1]TCE - ANEXO III - Preencher'!I360</f>
        <v>0</v>
      </c>
      <c r="I351" s="15">
        <f>'[1]TCE - ANEXO III - Preencher'!J360</f>
        <v>104.66</v>
      </c>
      <c r="J351" s="15">
        <f>'[1]TCE - ANEXO III - Preencher'!K360</f>
        <v>0</v>
      </c>
      <c r="K351" s="16">
        <f>'[1]TCE - ANEXO III - Preencher'!L360</f>
        <v>33.94</v>
      </c>
      <c r="L351" s="16">
        <f>'[1]TCE - ANEXO III - Preencher'!M360</f>
        <v>5.23</v>
      </c>
      <c r="M351" s="16">
        <f t="shared" si="31"/>
        <v>28.709999999999997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133.37</v>
      </c>
    </row>
    <row r="352" spans="1:28" s="4" customFormat="1">
      <c r="A352" s="9">
        <f>IFERROR(VLOOKUP(B352,'[1]DADOS (OCULTAR)'!$P$3:$R$53,3,0),"")</f>
        <v>9767633000447</v>
      </c>
      <c r="B352" s="10" t="str">
        <f>'[1]TCE - ANEXO III - Preencher'!C361</f>
        <v>HOSPITAL SILVIO MAGALHÃES</v>
      </c>
      <c r="C352" s="11"/>
      <c r="D352" s="12" t="str">
        <f>'[1]TCE - ANEXO III - Preencher'!E361</f>
        <v xml:space="preserve">JOSE BONIFACIO DA SILVA 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>
        <f>'[1]TCE - ANEXO III - Preencher'!G361</f>
        <v>514310</v>
      </c>
      <c r="G352" s="14" t="str">
        <f>IF('[1]TCE - ANEXO III - Preencher'!H361="","",'[1]TCE - ANEXO III - Preencher'!H361)</f>
        <v>03/2020</v>
      </c>
      <c r="H352" s="15">
        <f>'[1]TCE - ANEXO III - Preencher'!I361</f>
        <v>0</v>
      </c>
      <c r="I352" s="15">
        <f>'[1]TCE - ANEXO III - Preencher'!J361</f>
        <v>101.12</v>
      </c>
      <c r="J352" s="15">
        <f>'[1]TCE - ANEXO III - Preencher'!K361</f>
        <v>0</v>
      </c>
      <c r="K352" s="16">
        <f>'[1]TCE - ANEXO III - Preencher'!L361</f>
        <v>33.94</v>
      </c>
      <c r="L352" s="16">
        <f>'[1]TCE - ANEXO III - Preencher'!M361</f>
        <v>5.23</v>
      </c>
      <c r="M352" s="16">
        <f t="shared" si="31"/>
        <v>28.709999999999997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100</v>
      </c>
      <c r="R352" s="16">
        <f>'[1]TCE - ANEXO III - Preencher'!S361</f>
        <v>62.7</v>
      </c>
      <c r="S352" s="17">
        <f t="shared" si="33"/>
        <v>37.299999999999997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167.13</v>
      </c>
    </row>
    <row r="353" spans="1:28" s="4" customFormat="1">
      <c r="A353" s="9">
        <f>IFERROR(VLOOKUP(B353,'[1]DADOS (OCULTAR)'!$P$3:$R$53,3,0),"")</f>
        <v>9767633000447</v>
      </c>
      <c r="B353" s="10" t="str">
        <f>'[1]TCE - ANEXO III - Preencher'!C362</f>
        <v>HOSPITAL SILVIO MAGALHÃES</v>
      </c>
      <c r="C353" s="11"/>
      <c r="D353" s="12" t="str">
        <f>'[1]TCE - ANEXO III - Preencher'!E362</f>
        <v>JOSE CARLOS CORDEIRO DE SOUSA</v>
      </c>
      <c r="E353" s="10" t="str">
        <f>IF('[1]TCE - ANEXO III - Preencher'!F362="4 - Assistência Odontológica","2 - Outros Profissionais da Saúde",'[1]TCE - ANEXO II - Enviar TCE'!E352)</f>
        <v>3 - Administrativo</v>
      </c>
      <c r="F353" s="13">
        <f>'[1]TCE - ANEXO III - Preencher'!G362</f>
        <v>513505</v>
      </c>
      <c r="G353" s="14" t="str">
        <f>IF('[1]TCE - ANEXO III - Preencher'!H362="","",'[1]TCE - ANEXO III - Preencher'!H362)</f>
        <v>03/2020</v>
      </c>
      <c r="H353" s="15">
        <f>'[1]TCE - ANEXO III - Preencher'!I362</f>
        <v>0</v>
      </c>
      <c r="I353" s="15">
        <f>'[1]TCE - ANEXO III - Preencher'!J362</f>
        <v>124.6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124.6</v>
      </c>
    </row>
    <row r="354" spans="1:28" s="4" customFormat="1">
      <c r="A354" s="9">
        <f>IFERROR(VLOOKUP(B354,'[1]DADOS (OCULTAR)'!$P$3:$R$53,3,0),"")</f>
        <v>9767633000447</v>
      </c>
      <c r="B354" s="10" t="str">
        <f>'[1]TCE - ANEXO III - Preencher'!C363</f>
        <v>HOSPITAL SILVIO MAGALHÃES</v>
      </c>
      <c r="C354" s="11"/>
      <c r="D354" s="12" t="str">
        <f>'[1]TCE - ANEXO III - Preencher'!E363</f>
        <v>JOSE CARLOS DE LIMA</v>
      </c>
      <c r="E354" s="10" t="str">
        <f>IF('[1]TCE - ANEXO III - Preencher'!F363="4 - Assistência Odontológica","2 - Outros Profissionais da Saúde",'[1]TCE - ANEXO II - Enviar TCE'!E353)</f>
        <v>1 - Médico</v>
      </c>
      <c r="F354" s="13">
        <f>'[1]TCE - ANEXO III - Preencher'!G363</f>
        <v>225250</v>
      </c>
      <c r="G354" s="14" t="str">
        <f>IF('[1]TCE - ANEXO III - Preencher'!H363="","",'[1]TCE - ANEXO III - Preencher'!H363)</f>
        <v>03/2020</v>
      </c>
      <c r="H354" s="15">
        <f>'[1]TCE - ANEXO III - Preencher'!I363</f>
        <v>0</v>
      </c>
      <c r="I354" s="15">
        <f>'[1]TCE - ANEXO III - Preencher'!J363</f>
        <v>954.06</v>
      </c>
      <c r="J354" s="15">
        <f>'[1]TCE - ANEXO III - Preencher'!K363</f>
        <v>0</v>
      </c>
      <c r="K354" s="16">
        <f>'[1]TCE - ANEXO III - Preencher'!L363</f>
        <v>33.94</v>
      </c>
      <c r="L354" s="16">
        <f>'[1]TCE - ANEXO III - Preencher'!M363</f>
        <v>5.23</v>
      </c>
      <c r="M354" s="16">
        <f t="shared" si="31"/>
        <v>28.709999999999997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982.77</v>
      </c>
    </row>
    <row r="355" spans="1:28" s="4" customFormat="1">
      <c r="A355" s="9">
        <f>IFERROR(VLOOKUP(B355,'[1]DADOS (OCULTAR)'!$P$3:$R$53,3,0),"")</f>
        <v>9767633000447</v>
      </c>
      <c r="B355" s="10" t="str">
        <f>'[1]TCE - ANEXO III - Preencher'!C364</f>
        <v>HOSPITAL SILVIO MAGALHÃES</v>
      </c>
      <c r="C355" s="11"/>
      <c r="D355" s="12" t="str">
        <f>'[1]TCE - ANEXO III - Preencher'!E364</f>
        <v>JOSE CARLOS NOGUEIRA DE ANDRADE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 t="str">
        <f>IF('[1]TCE - ANEXO III - Preencher'!H364="","",'[1]TCE - ANEXO III - Preencher'!H364)</f>
        <v>03/2020</v>
      </c>
      <c r="H355" s="15">
        <f>'[1]TCE - ANEXO III - Preencher'!I364</f>
        <v>0</v>
      </c>
      <c r="I355" s="15">
        <f>'[1]TCE - ANEXO III - Preencher'!J364</f>
        <v>140.01</v>
      </c>
      <c r="J355" s="15">
        <f>'[1]TCE - ANEXO III - Preencher'!K364</f>
        <v>0</v>
      </c>
      <c r="K355" s="16">
        <f>'[1]TCE - ANEXO III - Preencher'!L364</f>
        <v>33.94</v>
      </c>
      <c r="L355" s="16">
        <f>'[1]TCE - ANEXO III - Preencher'!M364</f>
        <v>5.23</v>
      </c>
      <c r="M355" s="16">
        <f t="shared" si="31"/>
        <v>28.709999999999997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168.72</v>
      </c>
    </row>
    <row r="356" spans="1:28" s="4" customFormat="1">
      <c r="A356" s="9">
        <f>IFERROR(VLOOKUP(B356,'[1]DADOS (OCULTAR)'!$P$3:$R$53,3,0),"")</f>
        <v>9767633000447</v>
      </c>
      <c r="B356" s="10" t="str">
        <f>'[1]TCE - ANEXO III - Preencher'!C365</f>
        <v>HOSPITAL SILVIO MAGALHÃES</v>
      </c>
      <c r="C356" s="11"/>
      <c r="D356" s="12" t="str">
        <f>'[1]TCE - ANEXO III - Preencher'!E365</f>
        <v>JOSE CICERO GOMES JUNIOR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 t="str">
        <f>IF('[1]TCE - ANEXO III - Preencher'!H365="","",'[1]TCE - ANEXO III - Preencher'!H365)</f>
        <v>03/2020</v>
      </c>
      <c r="H356" s="15">
        <f>'[1]TCE - ANEXO III - Preencher'!I365</f>
        <v>0</v>
      </c>
      <c r="I356" s="15">
        <f>'[1]TCE - ANEXO III - Preencher'!J365</f>
        <v>116.01</v>
      </c>
      <c r="J356" s="15">
        <f>'[1]TCE - ANEXO III - Preencher'!K365</f>
        <v>0</v>
      </c>
      <c r="K356" s="16">
        <f>'[1]TCE - ANEXO III - Preencher'!L365</f>
        <v>33.94</v>
      </c>
      <c r="L356" s="16">
        <f>'[1]TCE - ANEXO III - Preencher'!M365</f>
        <v>5.23</v>
      </c>
      <c r="M356" s="16">
        <f t="shared" si="31"/>
        <v>28.709999999999997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144.72</v>
      </c>
    </row>
    <row r="357" spans="1:28" s="4" customFormat="1">
      <c r="A357" s="9">
        <f>IFERROR(VLOOKUP(B357,'[1]DADOS (OCULTAR)'!$P$3:$R$53,3,0),"")</f>
        <v>9767633000447</v>
      </c>
      <c r="B357" s="10" t="str">
        <f>'[1]TCE - ANEXO III - Preencher'!C366</f>
        <v>HOSPITAL SILVIO MAGALHÃES</v>
      </c>
      <c r="C357" s="11"/>
      <c r="D357" s="12" t="str">
        <f>'[1]TCE - ANEXO III - Preencher'!E366</f>
        <v>JOSE EDILSON CAVALCANTI DO REGO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324115</v>
      </c>
      <c r="G357" s="14" t="str">
        <f>IF('[1]TCE - ANEXO III - Preencher'!H366="","",'[1]TCE - ANEXO III - Preencher'!H366)</f>
        <v>03/2020</v>
      </c>
      <c r="H357" s="15">
        <f>'[1]TCE - ANEXO III - Preencher'!I366</f>
        <v>0</v>
      </c>
      <c r="I357" s="15">
        <f>'[1]TCE - ANEXO III - Preencher'!J366</f>
        <v>263.83</v>
      </c>
      <c r="J357" s="15">
        <f>'[1]TCE - ANEXO III - Preencher'!K366</f>
        <v>0</v>
      </c>
      <c r="K357" s="16">
        <f>'[1]TCE - ANEXO III - Preencher'!L366</f>
        <v>33.94</v>
      </c>
      <c r="L357" s="16">
        <f>'[1]TCE - ANEXO III - Preencher'!M366</f>
        <v>5.23</v>
      </c>
      <c r="M357" s="16">
        <f t="shared" si="31"/>
        <v>28.709999999999997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292.53999999999996</v>
      </c>
    </row>
    <row r="358" spans="1:28" s="4" customFormat="1">
      <c r="A358" s="9">
        <f>IFERROR(VLOOKUP(B358,'[1]DADOS (OCULTAR)'!$P$3:$R$53,3,0),"")</f>
        <v>9767633000447</v>
      </c>
      <c r="B358" s="10" t="str">
        <f>'[1]TCE - ANEXO III - Preencher'!C367</f>
        <v>HOSPITAL SILVIO MAGALHÃES</v>
      </c>
      <c r="C358" s="11"/>
      <c r="D358" s="12" t="str">
        <f>'[1]TCE - ANEXO III - Preencher'!E367</f>
        <v>JOSE EDUARDO FERREIRA DA SILVA</v>
      </c>
      <c r="E358" s="10" t="str">
        <f>IF('[1]TCE - ANEXO III - Preencher'!F367="4 - Assistência Odontológica","2 - Outros Profissionais da Saúde",'[1]TCE - ANEXO II - Enviar TCE'!E357)</f>
        <v>3 - Administrativo</v>
      </c>
      <c r="F358" s="13">
        <f>'[1]TCE - ANEXO III - Preencher'!G367</f>
        <v>313220</v>
      </c>
      <c r="G358" s="14" t="str">
        <f>IF('[1]TCE - ANEXO III - Preencher'!H367="","",'[1]TCE - ANEXO III - Preencher'!H367)</f>
        <v>03/2020</v>
      </c>
      <c r="H358" s="15">
        <f>'[1]TCE - ANEXO III - Preencher'!I367</f>
        <v>0</v>
      </c>
      <c r="I358" s="15">
        <f>'[1]TCE - ANEXO III - Preencher'!J367</f>
        <v>240.09</v>
      </c>
      <c r="J358" s="15">
        <f>'[1]TCE - ANEXO III - Preencher'!K367</f>
        <v>0</v>
      </c>
      <c r="K358" s="16">
        <f>'[1]TCE - ANEXO III - Preencher'!L367</f>
        <v>33.94</v>
      </c>
      <c r="L358" s="16">
        <f>'[1]TCE - ANEXO III - Preencher'!M367</f>
        <v>5.23</v>
      </c>
      <c r="M358" s="16">
        <f t="shared" si="31"/>
        <v>28.709999999999997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268.8</v>
      </c>
    </row>
    <row r="359" spans="1:28" s="4" customFormat="1">
      <c r="A359" s="9">
        <f>IFERROR(VLOOKUP(B359,'[1]DADOS (OCULTAR)'!$P$3:$R$53,3,0),"")</f>
        <v>9767633000447</v>
      </c>
      <c r="B359" s="10" t="str">
        <f>'[1]TCE - ANEXO III - Preencher'!C368</f>
        <v>HOSPITAL SILVIO MAGALHÃES</v>
      </c>
      <c r="C359" s="11"/>
      <c r="D359" s="12" t="str">
        <f>'[1]TCE - ANEXO III - Preencher'!E368</f>
        <v>JOSE FELIPE PEREIRA</v>
      </c>
      <c r="E359" s="10" t="str">
        <f>IF('[1]TCE - ANEXO III - Preencher'!F368="4 - Assistência Odontológica","2 - Outros Profissionais da Saúde",'[1]TCE - ANEXO II - Enviar TCE'!E358)</f>
        <v>3 - Administrativo</v>
      </c>
      <c r="F359" s="13">
        <f>'[1]TCE - ANEXO III - Preencher'!G368</f>
        <v>422110</v>
      </c>
      <c r="G359" s="14" t="str">
        <f>IF('[1]TCE - ANEXO III - Preencher'!H368="","",'[1]TCE - ANEXO III - Preencher'!H368)</f>
        <v>03/2020</v>
      </c>
      <c r="H359" s="15">
        <f>'[1]TCE - ANEXO III - Preencher'!I368</f>
        <v>0</v>
      </c>
      <c r="I359" s="15">
        <f>'[1]TCE - ANEXO III - Preencher'!J368</f>
        <v>9.75</v>
      </c>
      <c r="J359" s="15">
        <f>'[1]TCE - ANEXO III - Preencher'!K368</f>
        <v>0</v>
      </c>
      <c r="K359" s="16">
        <f>'[1]TCE - ANEXO III - Preencher'!L368</f>
        <v>33.94</v>
      </c>
      <c r="L359" s="16">
        <f>'[1]TCE - ANEXO III - Preencher'!M368</f>
        <v>5.23</v>
      </c>
      <c r="M359" s="16">
        <f t="shared" si="31"/>
        <v>28.709999999999997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100</v>
      </c>
      <c r="R359" s="16">
        <f>'[1]TCE - ANEXO III - Preencher'!S368</f>
        <v>29.26</v>
      </c>
      <c r="S359" s="17">
        <f t="shared" si="33"/>
        <v>70.739999999999995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109.19999999999999</v>
      </c>
    </row>
    <row r="360" spans="1:28" s="4" customFormat="1">
      <c r="A360" s="9">
        <f>IFERROR(VLOOKUP(B360,'[1]DADOS (OCULTAR)'!$P$3:$R$53,3,0),"")</f>
        <v>9767633000447</v>
      </c>
      <c r="B360" s="10" t="str">
        <f>'[1]TCE - ANEXO III - Preencher'!C369</f>
        <v>HOSPITAL SILVIO MAGALHÃES</v>
      </c>
      <c r="C360" s="11"/>
      <c r="D360" s="12" t="str">
        <f>'[1]TCE - ANEXO III - Preencher'!E369</f>
        <v>JOSE FERNANDO FERREIRA</v>
      </c>
      <c r="E360" s="10" t="str">
        <f>IF('[1]TCE - ANEXO III - Preencher'!F369="4 - Assistência Odontológica","2 - Outros Profissionais da Saúde",'[1]TCE - ANEXO II - Enviar TCE'!E359)</f>
        <v>3 - Administrativo</v>
      </c>
      <c r="F360" s="13">
        <f>'[1]TCE - ANEXO III - Preencher'!G369</f>
        <v>517410</v>
      </c>
      <c r="G360" s="14" t="str">
        <f>IF('[1]TCE - ANEXO III - Preencher'!H369="","",'[1]TCE - ANEXO III - Preencher'!H369)</f>
        <v>03/2020</v>
      </c>
      <c r="H360" s="15">
        <f>'[1]TCE - ANEXO III - Preencher'!I369</f>
        <v>0</v>
      </c>
      <c r="I360" s="15">
        <f>'[1]TCE - ANEXO III - Preencher'!J369</f>
        <v>107.4</v>
      </c>
      <c r="J360" s="15">
        <f>'[1]TCE - ANEXO III - Preencher'!K369</f>
        <v>0</v>
      </c>
      <c r="K360" s="16">
        <f>'[1]TCE - ANEXO III - Preencher'!L369</f>
        <v>33.94</v>
      </c>
      <c r="L360" s="16">
        <f>'[1]TCE - ANEXO III - Preencher'!M369</f>
        <v>5.23</v>
      </c>
      <c r="M360" s="16">
        <f t="shared" si="31"/>
        <v>28.709999999999997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136.11000000000001</v>
      </c>
    </row>
    <row r="361" spans="1:28" s="4" customFormat="1">
      <c r="A361" s="9">
        <f>IFERROR(VLOOKUP(B361,'[1]DADOS (OCULTAR)'!$P$3:$R$53,3,0),"")</f>
        <v>9767633000447</v>
      </c>
      <c r="B361" s="10" t="str">
        <f>'[1]TCE - ANEXO III - Preencher'!C370</f>
        <v>HOSPITAL SILVIO MAGALHÃES</v>
      </c>
      <c r="C361" s="11"/>
      <c r="D361" s="12" t="str">
        <f>'[1]TCE - ANEXO III - Preencher'!E370</f>
        <v>JOSE GENTIL ARRUDA DE LIMA</v>
      </c>
      <c r="E361" s="10" t="str">
        <f>IF('[1]TCE - ANEXO III - Preencher'!F370="4 - Assistência Odontológica","2 - Outros Profissionais da Saúde",'[1]TCE - ANEXO II - Enviar TCE'!E360)</f>
        <v>3 - Administrativo</v>
      </c>
      <c r="F361" s="13">
        <f>'[1]TCE - ANEXO III - Preencher'!G370</f>
        <v>521130</v>
      </c>
      <c r="G361" s="14" t="str">
        <f>IF('[1]TCE - ANEXO III - Preencher'!H370="","",'[1]TCE - ANEXO III - Preencher'!H370)</f>
        <v>03/2020</v>
      </c>
      <c r="H361" s="15">
        <f>'[1]TCE - ANEXO III - Preencher'!I370</f>
        <v>0</v>
      </c>
      <c r="I361" s="15">
        <f>'[1]TCE - ANEXO III - Preencher'!J370</f>
        <v>117.88</v>
      </c>
      <c r="J361" s="15">
        <f>'[1]TCE - ANEXO III - Preencher'!K370</f>
        <v>0</v>
      </c>
      <c r="K361" s="16">
        <f>'[1]TCE - ANEXO III - Preencher'!L370</f>
        <v>33.94</v>
      </c>
      <c r="L361" s="16">
        <f>'[1]TCE - ANEXO III - Preencher'!M370</f>
        <v>5.23</v>
      </c>
      <c r="M361" s="16">
        <f t="shared" si="31"/>
        <v>28.709999999999997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146.59</v>
      </c>
    </row>
    <row r="362" spans="1:28" s="4" customFormat="1">
      <c r="A362" s="9">
        <f>IFERROR(VLOOKUP(B362,'[1]DADOS (OCULTAR)'!$P$3:$R$53,3,0),"")</f>
        <v>9767633000447</v>
      </c>
      <c r="B362" s="10" t="str">
        <f>'[1]TCE - ANEXO III - Preencher'!C371</f>
        <v>HOSPITAL SILVIO MAGALHÃES</v>
      </c>
      <c r="C362" s="11"/>
      <c r="D362" s="12" t="str">
        <f>'[1]TCE - ANEXO III - Preencher'!E371</f>
        <v>JOSE GINALDO FERREIRA</v>
      </c>
      <c r="E362" s="10" t="str">
        <f>IF('[1]TCE - ANEXO III - Preencher'!F371="4 - Assistência Odontológica","2 - Outros Profissionais da Saúde",'[1]TCE - ANEXO II - Enviar TCE'!E361)</f>
        <v>3 - Administrativo</v>
      </c>
      <c r="F362" s="13">
        <f>'[1]TCE - ANEXO III - Preencher'!G371</f>
        <v>513505</v>
      </c>
      <c r="G362" s="14" t="str">
        <f>IF('[1]TCE - ANEXO III - Preencher'!H371="","",'[1]TCE - ANEXO III - Preencher'!H371)</f>
        <v>03/2020</v>
      </c>
      <c r="H362" s="15">
        <f>'[1]TCE - ANEXO III - Preencher'!I371</f>
        <v>0</v>
      </c>
      <c r="I362" s="15">
        <f>'[1]TCE - ANEXO III - Preencher'!J371</f>
        <v>94.49</v>
      </c>
      <c r="J362" s="15">
        <f>'[1]TCE - ANEXO III - Preencher'!K371</f>
        <v>0</v>
      </c>
      <c r="K362" s="16">
        <f>'[1]TCE - ANEXO III - Preencher'!L371</f>
        <v>33.94</v>
      </c>
      <c r="L362" s="16">
        <f>'[1]TCE - ANEXO III - Preencher'!M371</f>
        <v>5.23</v>
      </c>
      <c r="M362" s="16">
        <f t="shared" si="31"/>
        <v>28.709999999999997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123.19999999999999</v>
      </c>
    </row>
    <row r="363" spans="1:28" s="4" customFormat="1">
      <c r="A363" s="9">
        <f>IFERROR(VLOOKUP(B363,'[1]DADOS (OCULTAR)'!$P$3:$R$53,3,0),"")</f>
        <v>9767633000447</v>
      </c>
      <c r="B363" s="10" t="str">
        <f>'[1]TCE - ANEXO III - Preencher'!C372</f>
        <v>HOSPITAL SILVIO MAGALHÃES</v>
      </c>
      <c r="C363" s="11"/>
      <c r="D363" s="12" t="str">
        <f>'[1]TCE - ANEXO III - Preencher'!E372</f>
        <v>JOSE GONCALVES DE LIMA JUNIOR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223505</v>
      </c>
      <c r="G363" s="14" t="str">
        <f>IF('[1]TCE - ANEXO III - Preencher'!H372="","",'[1]TCE - ANEXO III - Preencher'!H372)</f>
        <v>03/2020</v>
      </c>
      <c r="H363" s="15">
        <f>'[1]TCE - ANEXO III - Preencher'!I372</f>
        <v>0</v>
      </c>
      <c r="I363" s="15">
        <f>'[1]TCE - ANEXO III - Preencher'!J372</f>
        <v>269.49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269.49</v>
      </c>
    </row>
    <row r="364" spans="1:28" s="4" customFormat="1">
      <c r="A364" s="9">
        <f>IFERROR(VLOOKUP(B364,'[1]DADOS (OCULTAR)'!$P$3:$R$53,3,0),"")</f>
        <v>9767633000447</v>
      </c>
      <c r="B364" s="10" t="str">
        <f>'[1]TCE - ANEXO III - Preencher'!C373</f>
        <v>HOSPITAL SILVIO MAGALHÃES</v>
      </c>
      <c r="C364" s="11"/>
      <c r="D364" s="12" t="str">
        <f>'[1]TCE - ANEXO III - Preencher'!E373</f>
        <v>JOSE HUMBERTO FERREIRA SILVA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322205</v>
      </c>
      <c r="G364" s="14" t="str">
        <f>IF('[1]TCE - ANEXO III - Preencher'!H373="","",'[1]TCE - ANEXO III - Preencher'!H373)</f>
        <v>03/2020</v>
      </c>
      <c r="H364" s="15">
        <f>'[1]TCE - ANEXO III - Preencher'!I373</f>
        <v>0</v>
      </c>
      <c r="I364" s="15">
        <f>'[1]TCE - ANEXO III - Preencher'!J373</f>
        <v>130.91999999999999</v>
      </c>
      <c r="J364" s="15">
        <f>'[1]TCE - ANEXO III - Preencher'!K373</f>
        <v>0</v>
      </c>
      <c r="K364" s="16">
        <f>'[1]TCE - ANEXO III - Preencher'!L373</f>
        <v>33.94</v>
      </c>
      <c r="L364" s="16">
        <f>'[1]TCE - ANEXO III - Preencher'!M373</f>
        <v>5.23</v>
      </c>
      <c r="M364" s="16">
        <f t="shared" si="31"/>
        <v>28.709999999999997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159.63</v>
      </c>
    </row>
    <row r="365" spans="1:28" s="4" customFormat="1">
      <c r="A365" s="9">
        <f>IFERROR(VLOOKUP(B365,'[1]DADOS (OCULTAR)'!$P$3:$R$53,3,0),"")</f>
        <v>9767633000447</v>
      </c>
      <c r="B365" s="10" t="str">
        <f>'[1]TCE - ANEXO III - Preencher'!C374</f>
        <v>HOSPITAL SILVIO MAGALHÃES</v>
      </c>
      <c r="C365" s="11"/>
      <c r="D365" s="12" t="str">
        <f>'[1]TCE - ANEXO III - Preencher'!E374</f>
        <v>JOSE JACKSON ALVES DA CUNHA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223505</v>
      </c>
      <c r="G365" s="14" t="str">
        <f>IF('[1]TCE - ANEXO III - Preencher'!H374="","",'[1]TCE - ANEXO III - Preencher'!H374)</f>
        <v>03/2020</v>
      </c>
      <c r="H365" s="15">
        <f>'[1]TCE - ANEXO III - Preencher'!I374</f>
        <v>0</v>
      </c>
      <c r="I365" s="15">
        <f>'[1]TCE - ANEXO III - Preencher'!J374</f>
        <v>152.1</v>
      </c>
      <c r="J365" s="15">
        <f>'[1]TCE - ANEXO III - Preencher'!K374</f>
        <v>0</v>
      </c>
      <c r="K365" s="16">
        <f>'[1]TCE - ANEXO III - Preencher'!L374</f>
        <v>33.94</v>
      </c>
      <c r="L365" s="16">
        <f>'[1]TCE - ANEXO III - Preencher'!M374</f>
        <v>5.23</v>
      </c>
      <c r="M365" s="16">
        <f t="shared" si="31"/>
        <v>28.709999999999997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180.81</v>
      </c>
    </row>
    <row r="366" spans="1:28" s="4" customFormat="1">
      <c r="A366" s="9">
        <f>IFERROR(VLOOKUP(B366,'[1]DADOS (OCULTAR)'!$P$3:$R$53,3,0),"")</f>
        <v>9767633000447</v>
      </c>
      <c r="B366" s="10" t="str">
        <f>'[1]TCE - ANEXO III - Preencher'!C375</f>
        <v>HOSPITAL SILVIO MAGALHÃES</v>
      </c>
      <c r="C366" s="11"/>
      <c r="D366" s="12" t="str">
        <f>'[1]TCE - ANEXO III - Preencher'!E375</f>
        <v>JOSE LEOPOLDO GOMES DA SILVA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515110</v>
      </c>
      <c r="G366" s="14" t="str">
        <f>IF('[1]TCE - ANEXO III - Preencher'!H375="","",'[1]TCE - ANEXO III - Preencher'!H375)</f>
        <v>03/2020</v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>
        <f>IFERROR(VLOOKUP(B367,'[1]DADOS (OCULTAR)'!$P$3:$R$53,3,0),"")</f>
        <v>9767633000447</v>
      </c>
      <c r="B367" s="10" t="str">
        <f>'[1]TCE - ANEXO III - Preencher'!C376</f>
        <v>HOSPITAL SILVIO MAGALHÃES</v>
      </c>
      <c r="C367" s="11"/>
      <c r="D367" s="12" t="str">
        <f>'[1]TCE - ANEXO III - Preencher'!E376</f>
        <v>JOSE LUIS PEREIRA DA SILVA</v>
      </c>
      <c r="E367" s="10" t="str">
        <f>IF('[1]TCE - ANEXO III - Preencher'!F376="4 - Assistência Odontológica","2 - Outros Profissionais da Saúde",'[1]TCE - ANEXO II - Enviar TCE'!E366)</f>
        <v>3 - Administrativo</v>
      </c>
      <c r="F367" s="13">
        <f>'[1]TCE - ANEXO III - Preencher'!G376</f>
        <v>513505</v>
      </c>
      <c r="G367" s="14" t="str">
        <f>IF('[1]TCE - ANEXO III - Preencher'!H376="","",'[1]TCE - ANEXO III - Preencher'!H376)</f>
        <v>03/2020</v>
      </c>
      <c r="H367" s="15">
        <f>'[1]TCE - ANEXO III - Preencher'!I376</f>
        <v>0</v>
      </c>
      <c r="I367" s="15">
        <f>'[1]TCE - ANEXO III - Preencher'!J376</f>
        <v>94.76</v>
      </c>
      <c r="J367" s="15">
        <f>'[1]TCE - ANEXO III - Preencher'!K376</f>
        <v>0</v>
      </c>
      <c r="K367" s="16">
        <f>'[1]TCE - ANEXO III - Preencher'!L376</f>
        <v>33.94</v>
      </c>
      <c r="L367" s="16">
        <f>'[1]TCE - ANEXO III - Preencher'!M376</f>
        <v>5.23</v>
      </c>
      <c r="M367" s="16">
        <f t="shared" si="31"/>
        <v>28.709999999999997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123.47</v>
      </c>
    </row>
    <row r="368" spans="1:28" s="4" customFormat="1">
      <c r="A368" s="9">
        <f>IFERROR(VLOOKUP(B368,'[1]DADOS (OCULTAR)'!$P$3:$R$53,3,0),"")</f>
        <v>9767633000447</v>
      </c>
      <c r="B368" s="10" t="str">
        <f>'[1]TCE - ANEXO III - Preencher'!C377</f>
        <v>HOSPITAL SILVIO MAGALHÃES</v>
      </c>
      <c r="C368" s="11"/>
      <c r="D368" s="12" t="str">
        <f>'[1]TCE - ANEXO III - Preencher'!E377</f>
        <v>JOSE OLIMPIO DA SILVA FILHO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 t="str">
        <f>IF('[1]TCE - ANEXO III - Preencher'!H377="","",'[1]TCE - ANEXO III - Preencher'!H377)</f>
        <v>03/2020</v>
      </c>
      <c r="H368" s="15">
        <f>'[1]TCE - ANEXO III - Preencher'!I377</f>
        <v>0</v>
      </c>
      <c r="I368" s="15">
        <f>'[1]TCE - ANEXO III - Preencher'!J377</f>
        <v>121.81</v>
      </c>
      <c r="J368" s="15">
        <f>'[1]TCE - ANEXO III - Preencher'!K377</f>
        <v>0</v>
      </c>
      <c r="K368" s="16">
        <f>'[1]TCE - ANEXO III - Preencher'!L377</f>
        <v>33.94</v>
      </c>
      <c r="L368" s="16">
        <f>'[1]TCE - ANEXO III - Preencher'!M377</f>
        <v>5.23</v>
      </c>
      <c r="M368" s="16">
        <f t="shared" si="31"/>
        <v>28.709999999999997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150.52000000000001</v>
      </c>
    </row>
    <row r="369" spans="1:28" s="4" customFormat="1">
      <c r="A369" s="9">
        <f>IFERROR(VLOOKUP(B369,'[1]DADOS (OCULTAR)'!$P$3:$R$53,3,0),"")</f>
        <v>9767633000447</v>
      </c>
      <c r="B369" s="10" t="str">
        <f>'[1]TCE - ANEXO III - Preencher'!C378</f>
        <v>HOSPITAL SILVIO MAGALHÃES</v>
      </c>
      <c r="C369" s="11"/>
      <c r="D369" s="12" t="str">
        <f>'[1]TCE - ANEXO III - Preencher'!E378</f>
        <v>JOSE RICARDO DA SILVA CAVALCANTI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 t="str">
        <f>IF('[1]TCE - ANEXO III - Preencher'!H378="","",'[1]TCE - ANEXO III - Preencher'!H378)</f>
        <v>03/2020</v>
      </c>
      <c r="H369" s="15">
        <f>'[1]TCE - ANEXO III - Preencher'!I378</f>
        <v>0</v>
      </c>
      <c r="I369" s="15">
        <f>'[1]TCE - ANEXO III - Preencher'!J378</f>
        <v>125.99</v>
      </c>
      <c r="J369" s="15">
        <f>'[1]TCE - ANEXO III - Preencher'!K378</f>
        <v>0</v>
      </c>
      <c r="K369" s="16">
        <f>'[1]TCE - ANEXO III - Preencher'!L378</f>
        <v>33.94</v>
      </c>
      <c r="L369" s="16">
        <f>'[1]TCE - ANEXO III - Preencher'!M378</f>
        <v>5.23</v>
      </c>
      <c r="M369" s="16">
        <f t="shared" si="31"/>
        <v>28.709999999999997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154.69999999999999</v>
      </c>
    </row>
    <row r="370" spans="1:28" s="4" customFormat="1">
      <c r="A370" s="9">
        <f>IFERROR(VLOOKUP(B370,'[1]DADOS (OCULTAR)'!$P$3:$R$53,3,0),"")</f>
        <v>9767633000447</v>
      </c>
      <c r="B370" s="10" t="str">
        <f>'[1]TCE - ANEXO III - Preencher'!C379</f>
        <v>HOSPITAL SILVIO MAGALHÃES</v>
      </c>
      <c r="C370" s="11"/>
      <c r="D370" s="12" t="str">
        <f>'[1]TCE - ANEXO III - Preencher'!E379</f>
        <v>JOSE ROBERIO DA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322605</v>
      </c>
      <c r="G370" s="14" t="str">
        <f>IF('[1]TCE - ANEXO III - Preencher'!H379="","",'[1]TCE - ANEXO III - Preencher'!H379)</f>
        <v>03/2020</v>
      </c>
      <c r="H370" s="15">
        <f>'[1]TCE - ANEXO III - Preencher'!I379</f>
        <v>0</v>
      </c>
      <c r="I370" s="15">
        <f>'[1]TCE - ANEXO III - Preencher'!J379</f>
        <v>104.5</v>
      </c>
      <c r="J370" s="15">
        <f>'[1]TCE - ANEXO III - Preencher'!K379</f>
        <v>0</v>
      </c>
      <c r="K370" s="16">
        <f>'[1]TCE - ANEXO III - Preencher'!L379</f>
        <v>33.94</v>
      </c>
      <c r="L370" s="16">
        <f>'[1]TCE - ANEXO III - Preencher'!M379</f>
        <v>5.23</v>
      </c>
      <c r="M370" s="16">
        <f t="shared" si="31"/>
        <v>28.709999999999997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133.21</v>
      </c>
    </row>
    <row r="371" spans="1:28" s="4" customFormat="1">
      <c r="A371" s="9">
        <f>IFERROR(VLOOKUP(B371,'[1]DADOS (OCULTAR)'!$P$3:$R$53,3,0),"")</f>
        <v>9767633000447</v>
      </c>
      <c r="B371" s="10" t="str">
        <f>'[1]TCE - ANEXO III - Preencher'!C380</f>
        <v>HOSPITAL SILVIO MAGALHÃES</v>
      </c>
      <c r="C371" s="11"/>
      <c r="D371" s="12" t="str">
        <f>'[1]TCE - ANEXO III - Preencher'!E380</f>
        <v>JOSE ROBERIO SOARES MACHADO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>
        <f>'[1]TCE - ANEXO III - Preencher'!G380</f>
        <v>517410</v>
      </c>
      <c r="G371" s="14" t="str">
        <f>IF('[1]TCE - ANEXO III - Preencher'!H380="","",'[1]TCE - ANEXO III - Preencher'!H380)</f>
        <v>03/2020</v>
      </c>
      <c r="H371" s="15">
        <f>'[1]TCE - ANEXO III - Preencher'!I380</f>
        <v>0</v>
      </c>
      <c r="I371" s="15">
        <f>'[1]TCE - ANEXO III - Preencher'!J380</f>
        <v>107.4</v>
      </c>
      <c r="J371" s="15">
        <f>'[1]TCE - ANEXO III - Preencher'!K380</f>
        <v>0</v>
      </c>
      <c r="K371" s="16">
        <f>'[1]TCE - ANEXO III - Preencher'!L380</f>
        <v>33.94</v>
      </c>
      <c r="L371" s="16">
        <f>'[1]TCE - ANEXO III - Preencher'!M380</f>
        <v>5.23</v>
      </c>
      <c r="M371" s="16">
        <f t="shared" si="31"/>
        <v>28.709999999999997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136.11000000000001</v>
      </c>
    </row>
    <row r="372" spans="1:28" s="4" customFormat="1">
      <c r="A372" s="9">
        <f>IFERROR(VLOOKUP(B372,'[1]DADOS (OCULTAR)'!$P$3:$R$53,3,0),"")</f>
        <v>9767633000447</v>
      </c>
      <c r="B372" s="10" t="str">
        <f>'[1]TCE - ANEXO III - Preencher'!C381</f>
        <v>HOSPITAL SILVIO MAGALHÃES</v>
      </c>
      <c r="C372" s="11"/>
      <c r="D372" s="12" t="str">
        <f>'[1]TCE - ANEXO III - Preencher'!E381</f>
        <v>JOSE ROMARIO RAVELY FLORENÇO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223505</v>
      </c>
      <c r="G372" s="14" t="str">
        <f>IF('[1]TCE - ANEXO III - Preencher'!H381="","",'[1]TCE - ANEXO III - Preencher'!H381)</f>
        <v>03/2020</v>
      </c>
      <c r="H372" s="15">
        <f>'[1]TCE - ANEXO III - Preencher'!I381</f>
        <v>0</v>
      </c>
      <c r="I372" s="15">
        <f>'[1]TCE - ANEXO III - Preencher'!J381</f>
        <v>146.54</v>
      </c>
      <c r="J372" s="15">
        <f>'[1]TCE - ANEXO III - Preencher'!K381</f>
        <v>0</v>
      </c>
      <c r="K372" s="16">
        <f>'[1]TCE - ANEXO III - Preencher'!L381</f>
        <v>33.94</v>
      </c>
      <c r="L372" s="16">
        <f>'[1]TCE - ANEXO III - Preencher'!M381</f>
        <v>5.23</v>
      </c>
      <c r="M372" s="16">
        <f t="shared" si="31"/>
        <v>28.709999999999997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175.25</v>
      </c>
    </row>
    <row r="373" spans="1:28" s="4" customFormat="1">
      <c r="A373" s="9">
        <f>IFERROR(VLOOKUP(B373,'[1]DADOS (OCULTAR)'!$P$3:$R$53,3,0),"")</f>
        <v>9767633000447</v>
      </c>
      <c r="B373" s="10" t="str">
        <f>'[1]TCE - ANEXO III - Preencher'!C382</f>
        <v>HOSPITAL SILVIO MAGALHÃES</v>
      </c>
      <c r="C373" s="11"/>
      <c r="D373" s="12" t="str">
        <f>'[1]TCE - ANEXO III - Preencher'!E382</f>
        <v>JOSE RUFINO DA SILVA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>
        <f>'[1]TCE - ANEXO III - Preencher'!G382</f>
        <v>951105</v>
      </c>
      <c r="G373" s="14" t="str">
        <f>IF('[1]TCE - ANEXO III - Preencher'!H382="","",'[1]TCE - ANEXO III - Preencher'!H382)</f>
        <v>03/2020</v>
      </c>
      <c r="H373" s="15">
        <f>'[1]TCE - ANEXO III - Preencher'!I382</f>
        <v>0</v>
      </c>
      <c r="I373" s="15">
        <f>'[1]TCE - ANEXO III - Preencher'!J382</f>
        <v>228.06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228.06</v>
      </c>
    </row>
    <row r="374" spans="1:28" s="4" customFormat="1">
      <c r="A374" s="9">
        <f>IFERROR(VLOOKUP(B374,'[1]DADOS (OCULTAR)'!$P$3:$R$53,3,0),"")</f>
        <v>9767633000447</v>
      </c>
      <c r="B374" s="10" t="str">
        <f>'[1]TCE - ANEXO III - Preencher'!C383</f>
        <v>HOSPITAL SILVIO MAGALHÃES</v>
      </c>
      <c r="C374" s="11"/>
      <c r="D374" s="12" t="str">
        <f>'[1]TCE - ANEXO III - Preencher'!E383</f>
        <v>JOSE SALGUEIRO DA SILVA NETO</v>
      </c>
      <c r="E374" s="10" t="str">
        <f>IF('[1]TCE - ANEXO III - Preencher'!F383="4 - Assistência Odontológica","2 - Outros Profissionais da Saúde",'[1]TCE - ANEXO II - Enviar TCE'!E373)</f>
        <v>1 - Médico</v>
      </c>
      <c r="F374" s="13">
        <f>'[1]TCE - ANEXO III - Preencher'!G383</f>
        <v>225270</v>
      </c>
      <c r="G374" s="14" t="str">
        <f>IF('[1]TCE - ANEXO III - Preencher'!H383="","",'[1]TCE - ANEXO III - Preencher'!H383)</f>
        <v>03/2020</v>
      </c>
      <c r="H374" s="15">
        <f>'[1]TCE - ANEXO III - Preencher'!I383</f>
        <v>0</v>
      </c>
      <c r="I374" s="15">
        <f>'[1]TCE - ANEXO III - Preencher'!J383</f>
        <v>865</v>
      </c>
      <c r="J374" s="15">
        <f>'[1]TCE - ANEXO III - Preencher'!K383</f>
        <v>0</v>
      </c>
      <c r="K374" s="16">
        <f>'[1]TCE - ANEXO III - Preencher'!L383</f>
        <v>33.94</v>
      </c>
      <c r="L374" s="16">
        <f>'[1]TCE - ANEXO III - Preencher'!M383</f>
        <v>5.23</v>
      </c>
      <c r="M374" s="16">
        <f t="shared" si="31"/>
        <v>28.709999999999997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893.71</v>
      </c>
    </row>
    <row r="375" spans="1:28" s="4" customFormat="1">
      <c r="A375" s="9">
        <f>IFERROR(VLOOKUP(B375,'[1]DADOS (OCULTAR)'!$P$3:$R$53,3,0),"")</f>
        <v>9767633000447</v>
      </c>
      <c r="B375" s="10" t="str">
        <f>'[1]TCE - ANEXO III - Preencher'!C384</f>
        <v>HOSPITAL SILVIO MAGALHÃES</v>
      </c>
      <c r="C375" s="11"/>
      <c r="D375" s="12" t="str">
        <f>'[1]TCE - ANEXO III - Preencher'!E384</f>
        <v>JOSE SERGIO AMORIM DE MEDEIROS</v>
      </c>
      <c r="E375" s="10" t="str">
        <f>IF('[1]TCE - ANEXO III - Preencher'!F384="4 - Assistência Odontológica","2 - Outros Profissionais da Saúde",'[1]TCE - ANEXO II - Enviar TCE'!E374)</f>
        <v>1 - Médico</v>
      </c>
      <c r="F375" s="13">
        <f>'[1]TCE - ANEXO III - Preencher'!G384</f>
        <v>225250</v>
      </c>
      <c r="G375" s="14" t="str">
        <f>IF('[1]TCE - ANEXO III - Preencher'!H384="","",'[1]TCE - ANEXO III - Preencher'!H384)</f>
        <v>03/2020</v>
      </c>
      <c r="H375" s="15">
        <f>'[1]TCE - ANEXO III - Preencher'!I384</f>
        <v>0</v>
      </c>
      <c r="I375" s="15">
        <f>'[1]TCE - ANEXO III - Preencher'!J384</f>
        <v>954.06</v>
      </c>
      <c r="J375" s="15">
        <f>'[1]TCE - ANEXO III - Preencher'!K384</f>
        <v>0</v>
      </c>
      <c r="K375" s="16">
        <f>'[1]TCE - ANEXO III - Preencher'!L384</f>
        <v>33.94</v>
      </c>
      <c r="L375" s="16">
        <f>'[1]TCE - ANEXO III - Preencher'!M384</f>
        <v>5.23</v>
      </c>
      <c r="M375" s="16">
        <f t="shared" si="31"/>
        <v>28.709999999999997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982.77</v>
      </c>
    </row>
    <row r="376" spans="1:28" s="4" customFormat="1">
      <c r="A376" s="9">
        <f>IFERROR(VLOOKUP(B376,'[1]DADOS (OCULTAR)'!$P$3:$R$53,3,0),"")</f>
        <v>9767633000447</v>
      </c>
      <c r="B376" s="10" t="str">
        <f>'[1]TCE - ANEXO III - Preencher'!C385</f>
        <v>HOSPITAL SILVIO MAGALHÃES</v>
      </c>
      <c r="C376" s="11"/>
      <c r="D376" s="12" t="str">
        <f>'[1]TCE - ANEXO III - Preencher'!E385</f>
        <v>JOSE SEVERINO DE ASSIS NETO</v>
      </c>
      <c r="E376" s="10" t="str">
        <f>IF('[1]TCE - ANEXO III - Preencher'!F385="4 - Assistência Odontológica","2 - Outros Profissionais da Saúde",'[1]TCE - ANEXO II - Enviar TCE'!E375)</f>
        <v>3 - Administrativo</v>
      </c>
      <c r="F376" s="13">
        <f>'[1]TCE - ANEXO III - Preencher'!G385</f>
        <v>517410</v>
      </c>
      <c r="G376" s="14" t="str">
        <f>IF('[1]TCE - ANEXO III - Preencher'!H385="","",'[1]TCE - ANEXO III - Preencher'!H385)</f>
        <v>03/2020</v>
      </c>
      <c r="H376" s="15">
        <f>'[1]TCE - ANEXO III - Preencher'!I385</f>
        <v>0</v>
      </c>
      <c r="I376" s="15">
        <f>'[1]TCE - ANEXO III - Preencher'!J385</f>
        <v>109.03</v>
      </c>
      <c r="J376" s="15">
        <f>'[1]TCE - ANEXO III - Preencher'!K385</f>
        <v>0</v>
      </c>
      <c r="K376" s="16">
        <f>'[1]TCE - ANEXO III - Preencher'!L385</f>
        <v>33.94</v>
      </c>
      <c r="L376" s="16">
        <f>'[1]TCE - ANEXO III - Preencher'!M385</f>
        <v>5.23</v>
      </c>
      <c r="M376" s="16">
        <f t="shared" si="31"/>
        <v>28.709999999999997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137.74</v>
      </c>
    </row>
    <row r="377" spans="1:28" s="4" customFormat="1">
      <c r="A377" s="9">
        <f>IFERROR(VLOOKUP(B377,'[1]DADOS (OCULTAR)'!$P$3:$R$53,3,0),"")</f>
        <v>9767633000447</v>
      </c>
      <c r="B377" s="10" t="str">
        <f>'[1]TCE - ANEXO III - Preencher'!C386</f>
        <v>HOSPITAL SILVIO MAGALHÃES</v>
      </c>
      <c r="C377" s="11"/>
      <c r="D377" s="12" t="str">
        <f>'[1]TCE - ANEXO III - Preencher'!E386</f>
        <v>JOSE VERISSIMO FERNANDES JUNIOR</v>
      </c>
      <c r="E377" s="10" t="str">
        <f>IF('[1]TCE - ANEXO III - Preencher'!F386="4 - Assistência Odontológica","2 - Outros Profissionais da Saúde",'[1]TCE - ANEXO II - Enviar TCE'!E376)</f>
        <v>1 - Médico</v>
      </c>
      <c r="F377" s="13">
        <f>'[1]TCE - ANEXO III - Preencher'!G386</f>
        <v>225270</v>
      </c>
      <c r="G377" s="14" t="str">
        <f>IF('[1]TCE - ANEXO III - Preencher'!H386="","",'[1]TCE - ANEXO III - Preencher'!H386)</f>
        <v>03/2020</v>
      </c>
      <c r="H377" s="15">
        <f>'[1]TCE - ANEXO III - Preencher'!I386</f>
        <v>0</v>
      </c>
      <c r="I377" s="15">
        <f>'[1]TCE - ANEXO III - Preencher'!J386</f>
        <v>1117.8399999999999</v>
      </c>
      <c r="J377" s="15">
        <f>'[1]TCE - ANEXO III - Preencher'!K386</f>
        <v>0</v>
      </c>
      <c r="K377" s="16">
        <f>'[1]TCE - ANEXO III - Preencher'!L386</f>
        <v>33.94</v>
      </c>
      <c r="L377" s="16">
        <f>'[1]TCE - ANEXO III - Preencher'!M386</f>
        <v>5.23</v>
      </c>
      <c r="M377" s="16">
        <f t="shared" si="31"/>
        <v>28.709999999999997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1146.55</v>
      </c>
    </row>
    <row r="378" spans="1:28" s="4" customFormat="1">
      <c r="A378" s="9">
        <f>IFERROR(VLOOKUP(B378,'[1]DADOS (OCULTAR)'!$P$3:$R$53,3,0),"")</f>
        <v>9767633000447</v>
      </c>
      <c r="B378" s="10" t="str">
        <f>'[1]TCE - ANEXO III - Preencher'!C387</f>
        <v>HOSPITAL SILVIO MAGALHÃES</v>
      </c>
      <c r="C378" s="11"/>
      <c r="D378" s="12" t="str">
        <f>'[1]TCE - ANEXO III - Preencher'!E387</f>
        <v>JOSE WELLINGTON GONCALVES</v>
      </c>
      <c r="E378" s="10" t="str">
        <f>IF('[1]TCE - ANEXO III - Preencher'!F387="4 - Assistência Odontológica","2 - Outros Profissionais da Saúde",'[1]TCE - ANEXO II - Enviar TCE'!E377)</f>
        <v>3 - Administrativo</v>
      </c>
      <c r="F378" s="13">
        <f>'[1]TCE - ANEXO III - Preencher'!G387</f>
        <v>517410</v>
      </c>
      <c r="G378" s="14" t="str">
        <f>IF('[1]TCE - ANEXO III - Preencher'!H387="","",'[1]TCE - ANEXO III - Preencher'!H387)</f>
        <v>03/2020</v>
      </c>
      <c r="H378" s="15">
        <f>'[1]TCE - ANEXO III - Preencher'!I387</f>
        <v>0</v>
      </c>
      <c r="I378" s="15">
        <f>'[1]TCE - ANEXO III - Preencher'!J387</f>
        <v>104.8</v>
      </c>
      <c r="J378" s="15">
        <f>'[1]TCE - ANEXO III - Preencher'!K387</f>
        <v>0</v>
      </c>
      <c r="K378" s="16">
        <f>'[1]TCE - ANEXO III - Preencher'!L387</f>
        <v>33.94</v>
      </c>
      <c r="L378" s="16">
        <f>'[1]TCE - ANEXO III - Preencher'!M387</f>
        <v>5.23</v>
      </c>
      <c r="M378" s="16">
        <f t="shared" si="31"/>
        <v>28.709999999999997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133.51</v>
      </c>
    </row>
    <row r="379" spans="1:28" s="4" customFormat="1">
      <c r="A379" s="9">
        <f>IFERROR(VLOOKUP(B379,'[1]DADOS (OCULTAR)'!$P$3:$R$53,3,0),"")</f>
        <v>9767633000447</v>
      </c>
      <c r="B379" s="10" t="str">
        <f>'[1]TCE - ANEXO III - Preencher'!C388</f>
        <v>HOSPITAL SILVIO MAGALHÃES</v>
      </c>
      <c r="C379" s="11"/>
      <c r="D379" s="12" t="str">
        <f>'[1]TCE - ANEXO III - Preencher'!E388</f>
        <v>JOSEANE DE OLIVEIRA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322205</v>
      </c>
      <c r="G379" s="14" t="str">
        <f>IF('[1]TCE - ANEXO III - Preencher'!H388="","",'[1]TCE - ANEXO III - Preencher'!H388)</f>
        <v>03/2020</v>
      </c>
      <c r="H379" s="15">
        <f>'[1]TCE - ANEXO III - Preencher'!I388</f>
        <v>0</v>
      </c>
      <c r="I379" s="15">
        <f>'[1]TCE - ANEXO III - Preencher'!J388</f>
        <v>121.81</v>
      </c>
      <c r="J379" s="15">
        <f>'[1]TCE - ANEXO III - Preencher'!K388</f>
        <v>0</v>
      </c>
      <c r="K379" s="16">
        <f>'[1]TCE - ANEXO III - Preencher'!L388</f>
        <v>33.94</v>
      </c>
      <c r="L379" s="16">
        <f>'[1]TCE - ANEXO III - Preencher'!M388</f>
        <v>5.23</v>
      </c>
      <c r="M379" s="16">
        <f t="shared" si="31"/>
        <v>28.709999999999997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150.52000000000001</v>
      </c>
    </row>
    <row r="380" spans="1:28" s="4" customFormat="1">
      <c r="A380" s="9">
        <f>IFERROR(VLOOKUP(B380,'[1]DADOS (OCULTAR)'!$P$3:$R$53,3,0),"")</f>
        <v>9767633000447</v>
      </c>
      <c r="B380" s="10" t="str">
        <f>'[1]TCE - ANEXO III - Preencher'!C389</f>
        <v>HOSPITAL SILVIO MAGALHÃES</v>
      </c>
      <c r="C380" s="11"/>
      <c r="D380" s="12" t="str">
        <f>'[1]TCE - ANEXO III - Preencher'!E389</f>
        <v>JOSEANE FERREIRA DA SILVA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 t="str">
        <f>IF('[1]TCE - ANEXO III - Preencher'!H389="","",'[1]TCE - ANEXO III - Preencher'!H389)</f>
        <v>03/2020</v>
      </c>
      <c r="H380" s="15">
        <f>'[1]TCE - ANEXO III - Preencher'!I389</f>
        <v>0</v>
      </c>
      <c r="I380" s="15">
        <f>'[1]TCE - ANEXO III - Preencher'!J389</f>
        <v>125.99</v>
      </c>
      <c r="J380" s="15">
        <f>'[1]TCE - ANEXO III - Preencher'!K389</f>
        <v>0</v>
      </c>
      <c r="K380" s="16">
        <f>'[1]TCE - ANEXO III - Preencher'!L389</f>
        <v>33.94</v>
      </c>
      <c r="L380" s="16">
        <f>'[1]TCE - ANEXO III - Preencher'!M389</f>
        <v>5.23</v>
      </c>
      <c r="M380" s="16">
        <f t="shared" si="31"/>
        <v>28.709999999999997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154.69999999999999</v>
      </c>
    </row>
    <row r="381" spans="1:28" s="4" customFormat="1">
      <c r="A381" s="9">
        <f>IFERROR(VLOOKUP(B381,'[1]DADOS (OCULTAR)'!$P$3:$R$53,3,0),"")</f>
        <v>9767633000447</v>
      </c>
      <c r="B381" s="10" t="str">
        <f>'[1]TCE - ANEXO III - Preencher'!C390</f>
        <v>HOSPITAL SILVIO MAGALHÃES</v>
      </c>
      <c r="C381" s="11"/>
      <c r="D381" s="12" t="str">
        <f>'[1]TCE - ANEXO III - Preencher'!E390</f>
        <v>JOSEANE MARIA DA SILVA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223505</v>
      </c>
      <c r="G381" s="14" t="str">
        <f>IF('[1]TCE - ANEXO III - Preencher'!H390="","",'[1]TCE - ANEXO III - Preencher'!H390)</f>
        <v>03/2020</v>
      </c>
      <c r="H381" s="15">
        <f>'[1]TCE - ANEXO III - Preencher'!I390</f>
        <v>0</v>
      </c>
      <c r="I381" s="15">
        <f>'[1]TCE - ANEXO III - Preencher'!J390</f>
        <v>178.28</v>
      </c>
      <c r="J381" s="15">
        <f>'[1]TCE - ANEXO III - Preencher'!K390</f>
        <v>0</v>
      </c>
      <c r="K381" s="16">
        <f>'[1]TCE - ANEXO III - Preencher'!L390</f>
        <v>33.94</v>
      </c>
      <c r="L381" s="16">
        <f>'[1]TCE - ANEXO III - Preencher'!M390</f>
        <v>5.23</v>
      </c>
      <c r="M381" s="16">
        <f t="shared" si="31"/>
        <v>28.709999999999997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206.99</v>
      </c>
    </row>
    <row r="382" spans="1:28" s="4" customFormat="1">
      <c r="A382" s="9">
        <f>IFERROR(VLOOKUP(B382,'[1]DADOS (OCULTAR)'!$P$3:$R$53,3,0),"")</f>
        <v>9767633000447</v>
      </c>
      <c r="B382" s="10" t="str">
        <f>'[1]TCE - ANEXO III - Preencher'!C391</f>
        <v>HOSPITAL SILVIO MAGALHÃES</v>
      </c>
      <c r="C382" s="11"/>
      <c r="D382" s="12" t="str">
        <f>'[1]TCE - ANEXO III - Preencher'!E391</f>
        <v xml:space="preserve">JOSEANE MARIA DA SILVA 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 t="str">
        <f>IF('[1]TCE - ANEXO III - Preencher'!H391="","",'[1]TCE - ANEXO III - Preencher'!H391)</f>
        <v>03/2020</v>
      </c>
      <c r="H382" s="15">
        <f>'[1]TCE - ANEXO III - Preencher'!I391</f>
        <v>0</v>
      </c>
      <c r="I382" s="15">
        <f>'[1]TCE - ANEXO III - Preencher'!J391</f>
        <v>148.97999999999999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148.97999999999999</v>
      </c>
    </row>
    <row r="383" spans="1:28" s="4" customFormat="1">
      <c r="A383" s="9">
        <f>IFERROR(VLOOKUP(B383,'[1]DADOS (OCULTAR)'!$P$3:$R$53,3,0),"")</f>
        <v>9767633000447</v>
      </c>
      <c r="B383" s="10" t="str">
        <f>'[1]TCE - ANEXO III - Preencher'!C392</f>
        <v>HOSPITAL SILVIO MAGALHÃES</v>
      </c>
      <c r="C383" s="11"/>
      <c r="D383" s="12" t="str">
        <f>'[1]TCE - ANEXO III - Preencher'!E392</f>
        <v>JOSIEL LUIZ DE OLIVEIRA</v>
      </c>
      <c r="E383" s="10" t="str">
        <f>IF('[1]TCE - ANEXO III - Preencher'!F392="4 - Assistência Odontológica","2 - Outros Profissionais da Saúde",'[1]TCE - ANEXO II - Enviar TCE'!E382)</f>
        <v>3 - Administrativo</v>
      </c>
      <c r="F383" s="13">
        <f>'[1]TCE - ANEXO III - Preencher'!G392</f>
        <v>516310</v>
      </c>
      <c r="G383" s="14" t="str">
        <f>IF('[1]TCE - ANEXO III - Preencher'!H392="","",'[1]TCE - ANEXO III - Preencher'!H392)</f>
        <v>03/2020</v>
      </c>
      <c r="H383" s="15">
        <f>'[1]TCE - ANEXO III - Preencher'!I392</f>
        <v>0</v>
      </c>
      <c r="I383" s="15">
        <f>'[1]TCE - ANEXO III - Preencher'!J392</f>
        <v>105.34</v>
      </c>
      <c r="J383" s="15">
        <f>'[1]TCE - ANEXO III - Preencher'!K392</f>
        <v>0</v>
      </c>
      <c r="K383" s="16">
        <f>'[1]TCE - ANEXO III - Preencher'!L392</f>
        <v>33.94</v>
      </c>
      <c r="L383" s="16">
        <f>'[1]TCE - ANEXO III - Preencher'!M392</f>
        <v>5.23</v>
      </c>
      <c r="M383" s="16">
        <f t="shared" si="31"/>
        <v>28.709999999999997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134.05000000000001</v>
      </c>
    </row>
    <row r="384" spans="1:28" s="4" customFormat="1">
      <c r="A384" s="9">
        <f>IFERROR(VLOOKUP(B384,'[1]DADOS (OCULTAR)'!$P$3:$R$53,3,0),"")</f>
        <v>9767633000447</v>
      </c>
      <c r="B384" s="10" t="str">
        <f>'[1]TCE - ANEXO III - Preencher'!C393</f>
        <v>HOSPITAL SILVIO MAGALHÃES</v>
      </c>
      <c r="C384" s="11"/>
      <c r="D384" s="12" t="str">
        <f>'[1]TCE - ANEXO III - Preencher'!E393</f>
        <v>JOSILENE MARIA DE OLIVEIRA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 t="str">
        <f>IF('[1]TCE - ANEXO III - Preencher'!H393="","",'[1]TCE - ANEXO III - Preencher'!H393)</f>
        <v>03/2020</v>
      </c>
      <c r="H384" s="15">
        <f>'[1]TCE - ANEXO III - Preencher'!I393</f>
        <v>0</v>
      </c>
      <c r="I384" s="15">
        <f>'[1]TCE - ANEXO III - Preencher'!J393</f>
        <v>125.99</v>
      </c>
      <c r="J384" s="15">
        <f>'[1]TCE - ANEXO III - Preencher'!K393</f>
        <v>0</v>
      </c>
      <c r="K384" s="16">
        <f>'[1]TCE - ANEXO III - Preencher'!L393</f>
        <v>33.94</v>
      </c>
      <c r="L384" s="16">
        <f>'[1]TCE - ANEXO III - Preencher'!M393</f>
        <v>5.23</v>
      </c>
      <c r="M384" s="16">
        <f t="shared" si="31"/>
        <v>28.709999999999997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154.69999999999999</v>
      </c>
    </row>
    <row r="385" spans="1:28" s="4" customFormat="1">
      <c r="A385" s="9">
        <f>IFERROR(VLOOKUP(B385,'[1]DADOS (OCULTAR)'!$P$3:$R$53,3,0),"")</f>
        <v>9767633000447</v>
      </c>
      <c r="B385" s="10" t="str">
        <f>'[1]TCE - ANEXO III - Preencher'!C394</f>
        <v>HOSPITAL SILVIO MAGALHÃES</v>
      </c>
      <c r="C385" s="11"/>
      <c r="D385" s="12" t="str">
        <f>'[1]TCE - ANEXO III - Preencher'!E394</f>
        <v>JOSINAIDE OLIVEIRA GOMES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 t="str">
        <f>IF('[1]TCE - ANEXO III - Preencher'!H394="","",'[1]TCE - ANEXO III - Preencher'!H394)</f>
        <v>03/2020</v>
      </c>
      <c r="H385" s="15">
        <f>'[1]TCE - ANEXO III - Preencher'!I394</f>
        <v>0</v>
      </c>
      <c r="I385" s="15">
        <f>'[1]TCE - ANEXO III - Preencher'!J394</f>
        <v>126.74</v>
      </c>
      <c r="J385" s="15">
        <f>'[1]TCE - ANEXO III - Preencher'!K394</f>
        <v>0</v>
      </c>
      <c r="K385" s="16">
        <f>'[1]TCE - ANEXO III - Preencher'!L394</f>
        <v>33.94</v>
      </c>
      <c r="L385" s="16">
        <f>'[1]TCE - ANEXO III - Preencher'!M394</f>
        <v>5.23</v>
      </c>
      <c r="M385" s="16">
        <f t="shared" si="31"/>
        <v>28.709999999999997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155.44999999999999</v>
      </c>
    </row>
    <row r="386" spans="1:28" s="4" customFormat="1">
      <c r="A386" s="9">
        <f>IFERROR(VLOOKUP(B386,'[1]DADOS (OCULTAR)'!$P$3:$R$53,3,0),"")</f>
        <v>9767633000447</v>
      </c>
      <c r="B386" s="10" t="str">
        <f>'[1]TCE - ANEXO III - Preencher'!C395</f>
        <v>HOSPITAL SILVIO MAGALHÃES</v>
      </c>
      <c r="C386" s="11"/>
      <c r="D386" s="12" t="str">
        <f>'[1]TCE - ANEXO III - Preencher'!E395</f>
        <v>JOSINALVA ALVES DA SILVA</v>
      </c>
      <c r="E386" s="10" t="str">
        <f>IF('[1]TCE - ANEXO III - Preencher'!F395="4 - Assistência Odontológica","2 - Outros Profissionais da Saúde",'[1]TCE - ANEXO II - Enviar TCE'!E385)</f>
        <v>3 - Administrativo</v>
      </c>
      <c r="F386" s="13">
        <f>'[1]TCE - ANEXO III - Preencher'!G395</f>
        <v>521130</v>
      </c>
      <c r="G386" s="14" t="str">
        <f>IF('[1]TCE - ANEXO III - Preencher'!H395="","",'[1]TCE - ANEXO III - Preencher'!H395)</f>
        <v>03/2020</v>
      </c>
      <c r="H386" s="15">
        <f>'[1]TCE - ANEXO III - Preencher'!I395</f>
        <v>0</v>
      </c>
      <c r="I386" s="15">
        <f>'[1]TCE - ANEXO III - Preencher'!J395</f>
        <v>113.41</v>
      </c>
      <c r="J386" s="15">
        <f>'[1]TCE - ANEXO III - Preencher'!K395</f>
        <v>0</v>
      </c>
      <c r="K386" s="16">
        <f>'[1]TCE - ANEXO III - Preencher'!L395</f>
        <v>33.94</v>
      </c>
      <c r="L386" s="16">
        <f>'[1]TCE - ANEXO III - Preencher'!M395</f>
        <v>5.23</v>
      </c>
      <c r="M386" s="16">
        <f t="shared" si="31"/>
        <v>28.709999999999997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142.12</v>
      </c>
    </row>
    <row r="387" spans="1:28" s="4" customFormat="1">
      <c r="A387" s="9">
        <f>IFERROR(VLOOKUP(B387,'[1]DADOS (OCULTAR)'!$P$3:$R$53,3,0),"")</f>
        <v>9767633000447</v>
      </c>
      <c r="B387" s="10" t="str">
        <f>'[1]TCE - ANEXO III - Preencher'!C396</f>
        <v>HOSPITAL SILVIO MAGALHÃES</v>
      </c>
      <c r="C387" s="11"/>
      <c r="D387" s="12" t="str">
        <f>'[1]TCE - ANEXO III - Preencher'!E396</f>
        <v>JOSINEIDE MARIA DO NASCIMENTO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 t="str">
        <f>IF('[1]TCE - ANEXO III - Preencher'!H396="","",'[1]TCE - ANEXO III - Preencher'!H396)</f>
        <v>03/2020</v>
      </c>
      <c r="H387" s="15">
        <f>'[1]TCE - ANEXO III - Preencher'!I396</f>
        <v>0</v>
      </c>
      <c r="I387" s="15">
        <f>'[1]TCE - ANEXO III - Preencher'!J396</f>
        <v>125.99</v>
      </c>
      <c r="J387" s="15">
        <f>'[1]TCE - ANEXO III - Preencher'!K396</f>
        <v>0</v>
      </c>
      <c r="K387" s="16">
        <f>'[1]TCE - ANEXO III - Preencher'!L396</f>
        <v>33.94</v>
      </c>
      <c r="L387" s="16">
        <f>'[1]TCE - ANEXO III - Preencher'!M396</f>
        <v>5.23</v>
      </c>
      <c r="M387" s="16">
        <f t="shared" si="31"/>
        <v>28.709999999999997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154.69999999999999</v>
      </c>
    </row>
    <row r="388" spans="1:28" s="4" customFormat="1">
      <c r="A388" s="9">
        <f>IFERROR(VLOOKUP(B388,'[1]DADOS (OCULTAR)'!$P$3:$R$53,3,0),"")</f>
        <v>9767633000447</v>
      </c>
      <c r="B388" s="10" t="str">
        <f>'[1]TCE - ANEXO III - Preencher'!C397</f>
        <v>HOSPITAL SILVIO MAGALHÃES</v>
      </c>
      <c r="C388" s="11"/>
      <c r="D388" s="12" t="str">
        <f>'[1]TCE - ANEXO III - Preencher'!E397</f>
        <v>JOSSELANE CRISTINA DA SILVA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223505</v>
      </c>
      <c r="G388" s="14" t="str">
        <f>IF('[1]TCE - ANEXO III - Preencher'!H397="","",'[1]TCE - ANEXO III - Preencher'!H397)</f>
        <v>03/2020</v>
      </c>
      <c r="H388" s="15">
        <f>'[1]TCE - ANEXO III - Preencher'!I397</f>
        <v>0</v>
      </c>
      <c r="I388" s="15">
        <f>'[1]TCE - ANEXO III - Preencher'!J397</f>
        <v>191.78</v>
      </c>
      <c r="J388" s="15">
        <f>'[1]TCE - ANEXO III - Preencher'!K397</f>
        <v>0</v>
      </c>
      <c r="K388" s="16">
        <f>'[1]TCE - ANEXO III - Preencher'!L397</f>
        <v>33.94</v>
      </c>
      <c r="L388" s="16">
        <f>'[1]TCE - ANEXO III - Preencher'!M397</f>
        <v>5.23</v>
      </c>
      <c r="M388" s="16">
        <f t="shared" ref="M388:M451" si="37">K388-L388</f>
        <v>28.709999999999997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100</v>
      </c>
      <c r="U388" s="16">
        <f>'[1]TCE - ANEXO III - Preencher'!V397</f>
        <v>0</v>
      </c>
      <c r="V388" s="17">
        <f t="shared" ref="V388:V451" si="40">T388-U388</f>
        <v>100</v>
      </c>
      <c r="W388" s="18" t="str">
        <f>IF('[1]TCE - ANEXO III - Preencher'!X397="","",'[1]TCE - ANEXO III - Preencher'!X397)</f>
        <v>AUX.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320.49</v>
      </c>
    </row>
    <row r="389" spans="1:28" s="4" customFormat="1">
      <c r="A389" s="9">
        <f>IFERROR(VLOOKUP(B389,'[1]DADOS (OCULTAR)'!$P$3:$R$53,3,0),"")</f>
        <v>9767633000447</v>
      </c>
      <c r="B389" s="10" t="str">
        <f>'[1]TCE - ANEXO III - Preencher'!C398</f>
        <v>HOSPITAL SILVIO MAGALHÃES</v>
      </c>
      <c r="C389" s="11"/>
      <c r="D389" s="12" t="str">
        <f>'[1]TCE - ANEXO III - Preencher'!E398</f>
        <v>JOZIAS DOS SANTOS FREIRE</v>
      </c>
      <c r="E389" s="10" t="str">
        <f>IF('[1]TCE - ANEXO III - Preencher'!F398="4 - Assistência Odontológica","2 - Outros Profissionais da Saúde",'[1]TCE - ANEXO II - Enviar TCE'!E388)</f>
        <v>3 - Administrativo</v>
      </c>
      <c r="F389" s="13">
        <f>'[1]TCE - ANEXO III - Preencher'!G398</f>
        <v>517410</v>
      </c>
      <c r="G389" s="14" t="str">
        <f>IF('[1]TCE - ANEXO III - Preencher'!H398="","",'[1]TCE - ANEXO III - Preencher'!H398)</f>
        <v>03/2020</v>
      </c>
      <c r="H389" s="15">
        <f>'[1]TCE - ANEXO III - Preencher'!I398</f>
        <v>0</v>
      </c>
      <c r="I389" s="15">
        <f>'[1]TCE - ANEXO III - Preencher'!J398</f>
        <v>94.49</v>
      </c>
      <c r="J389" s="15">
        <f>'[1]TCE - ANEXO III - Preencher'!K398</f>
        <v>0</v>
      </c>
      <c r="K389" s="16">
        <f>'[1]TCE - ANEXO III - Preencher'!L398</f>
        <v>33.94</v>
      </c>
      <c r="L389" s="16">
        <f>'[1]TCE - ANEXO III - Preencher'!M398</f>
        <v>5.23</v>
      </c>
      <c r="M389" s="16">
        <f t="shared" si="37"/>
        <v>28.709999999999997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123.19999999999999</v>
      </c>
    </row>
    <row r="390" spans="1:28" s="4" customFormat="1">
      <c r="A390" s="9">
        <f>IFERROR(VLOOKUP(B390,'[1]DADOS (OCULTAR)'!$P$3:$R$53,3,0),"")</f>
        <v>9767633000447</v>
      </c>
      <c r="B390" s="10" t="str">
        <f>'[1]TCE - ANEXO III - Preencher'!C399</f>
        <v>HOSPITAL SILVIO MAGALHÃES</v>
      </c>
      <c r="C390" s="11"/>
      <c r="D390" s="12" t="str">
        <f>'[1]TCE - ANEXO III - Preencher'!E399</f>
        <v>JUAREZA CARLOS DE LIMA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223505</v>
      </c>
      <c r="G390" s="14" t="str">
        <f>IF('[1]TCE - ANEXO III - Preencher'!H399="","",'[1]TCE - ANEXO III - Preencher'!H399)</f>
        <v>03/2020</v>
      </c>
      <c r="H390" s="15">
        <f>'[1]TCE - ANEXO III - Preencher'!I399</f>
        <v>0</v>
      </c>
      <c r="I390" s="15">
        <f>'[1]TCE - ANEXO III - Preencher'!J399</f>
        <v>318.48</v>
      </c>
      <c r="J390" s="15">
        <f>'[1]TCE - ANEXO III - Preencher'!K399</f>
        <v>0</v>
      </c>
      <c r="K390" s="16">
        <f>'[1]TCE - ANEXO III - Preencher'!L399</f>
        <v>33.94</v>
      </c>
      <c r="L390" s="16">
        <f>'[1]TCE - ANEXO III - Preencher'!M399</f>
        <v>5.23</v>
      </c>
      <c r="M390" s="16">
        <f t="shared" si="37"/>
        <v>28.709999999999997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347.19</v>
      </c>
    </row>
    <row r="391" spans="1:28" s="4" customFormat="1">
      <c r="A391" s="9">
        <f>IFERROR(VLOOKUP(B391,'[1]DADOS (OCULTAR)'!$P$3:$R$53,3,0),"")</f>
        <v>9767633000447</v>
      </c>
      <c r="B391" s="10" t="str">
        <f>'[1]TCE - ANEXO III - Preencher'!C400</f>
        <v>HOSPITAL SILVIO MAGALHÃES</v>
      </c>
      <c r="C391" s="11"/>
      <c r="D391" s="12" t="str">
        <f>'[1]TCE - ANEXO III - Preencher'!E400</f>
        <v>JUCIANE MARIA DE LIMA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 t="str">
        <f>IF('[1]TCE - ANEXO III - Preencher'!H400="","",'[1]TCE - ANEXO III - Preencher'!H400)</f>
        <v>03/2020</v>
      </c>
      <c r="H391" s="15">
        <f>'[1]TCE - ANEXO III - Preencher'!I400</f>
        <v>0</v>
      </c>
      <c r="I391" s="15">
        <f>'[1]TCE - ANEXO III - Preencher'!J400</f>
        <v>153.63999999999999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153.63999999999999</v>
      </c>
    </row>
    <row r="392" spans="1:28" s="4" customFormat="1">
      <c r="A392" s="9">
        <f>IFERROR(VLOOKUP(B392,'[1]DADOS (OCULTAR)'!$P$3:$R$53,3,0),"")</f>
        <v>9767633000447</v>
      </c>
      <c r="B392" s="10" t="str">
        <f>'[1]TCE - ANEXO III - Preencher'!C401</f>
        <v>HOSPITAL SILVIO MAGALHÃES</v>
      </c>
      <c r="C392" s="11"/>
      <c r="D392" s="12" t="str">
        <f>'[1]TCE - ANEXO III - Preencher'!E401</f>
        <v>JUDITE DA SILVA LECA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223505</v>
      </c>
      <c r="G392" s="14" t="str">
        <f>IF('[1]TCE - ANEXO III - Preencher'!H401="","",'[1]TCE - ANEXO III - Preencher'!H401)</f>
        <v>03/2020</v>
      </c>
      <c r="H392" s="15">
        <f>'[1]TCE - ANEXO III - Preencher'!I401</f>
        <v>0</v>
      </c>
      <c r="I392" s="15">
        <f>'[1]TCE - ANEXO III - Preencher'!J401</f>
        <v>242.29</v>
      </c>
      <c r="J392" s="15">
        <f>'[1]TCE - ANEXO III - Preencher'!K401</f>
        <v>0</v>
      </c>
      <c r="K392" s="16">
        <f>'[1]TCE - ANEXO III - Preencher'!L401</f>
        <v>33.94</v>
      </c>
      <c r="L392" s="16">
        <f>'[1]TCE - ANEXO III - Preencher'!M401</f>
        <v>5.23</v>
      </c>
      <c r="M392" s="16">
        <f t="shared" si="37"/>
        <v>28.709999999999997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271</v>
      </c>
    </row>
    <row r="393" spans="1:28" s="4" customFormat="1">
      <c r="A393" s="9">
        <f>IFERROR(VLOOKUP(B393,'[1]DADOS (OCULTAR)'!$P$3:$R$53,3,0),"")</f>
        <v>9767633000447</v>
      </c>
      <c r="B393" s="10" t="str">
        <f>'[1]TCE - ANEXO III - Preencher'!C402</f>
        <v>HOSPITAL SILVIO MAGALHÃES</v>
      </c>
      <c r="C393" s="11"/>
      <c r="D393" s="12" t="str">
        <f>'[1]TCE - ANEXO III - Preencher'!E402</f>
        <v>JULIAN RAFAELE MARIA DA SILVA CARLOS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 t="str">
        <f>IF('[1]TCE - ANEXO III - Preencher'!H402="","",'[1]TCE - ANEXO III - Preencher'!H402)</f>
        <v>03/2020</v>
      </c>
      <c r="H393" s="15">
        <f>'[1]TCE - ANEXO III - Preencher'!I402</f>
        <v>0</v>
      </c>
      <c r="I393" s="15">
        <f>'[1]TCE - ANEXO III - Preencher'!J402</f>
        <v>130.91999999999999</v>
      </c>
      <c r="J393" s="15">
        <f>'[1]TCE - ANEXO III - Preencher'!K402</f>
        <v>0</v>
      </c>
      <c r="K393" s="16">
        <f>'[1]TCE - ANEXO III - Preencher'!L402</f>
        <v>33.94</v>
      </c>
      <c r="L393" s="16">
        <f>'[1]TCE - ANEXO III - Preencher'!M402</f>
        <v>5.23</v>
      </c>
      <c r="M393" s="16">
        <f t="shared" si="37"/>
        <v>28.709999999999997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64</v>
      </c>
      <c r="U393" s="16">
        <f>'[1]TCE - ANEXO III - Preencher'!V402</f>
        <v>0</v>
      </c>
      <c r="V393" s="17">
        <f t="shared" si="40"/>
        <v>64</v>
      </c>
      <c r="W393" s="18" t="str">
        <f>IF('[1]TCE - ANEXO III - Preencher'!X402="","",'[1]TCE - ANEXO III - Preencher'!X402)</f>
        <v>AUX.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223.63</v>
      </c>
    </row>
    <row r="394" spans="1:28" s="4" customFormat="1">
      <c r="A394" s="9">
        <f>IFERROR(VLOOKUP(B394,'[1]DADOS (OCULTAR)'!$P$3:$R$53,3,0),"")</f>
        <v>9767633000447</v>
      </c>
      <c r="B394" s="10" t="str">
        <f>'[1]TCE - ANEXO III - Preencher'!C403</f>
        <v>HOSPITAL SILVIO MAGALHÃES</v>
      </c>
      <c r="C394" s="11"/>
      <c r="D394" s="12" t="str">
        <f>'[1]TCE - ANEXO III - Preencher'!E403</f>
        <v>JULIANA AMBROZINA DE ALMEIDA</v>
      </c>
      <c r="E394" s="10" t="str">
        <f>IF('[1]TCE - ANEXO III - Preencher'!F403="4 - Assistência Odontológica","2 - Outros Profissionais da Saúde",'[1]TCE - ANEXO II - Enviar TCE'!E393)</f>
        <v>3 - Administrativo</v>
      </c>
      <c r="F394" s="13">
        <f>'[1]TCE - ANEXO III - Preencher'!G403</f>
        <v>422110</v>
      </c>
      <c r="G394" s="14" t="str">
        <f>IF('[1]TCE - ANEXO III - Preencher'!H403="","",'[1]TCE - ANEXO III - Preencher'!H403)</f>
        <v>03/2020</v>
      </c>
      <c r="H394" s="15">
        <f>'[1]TCE - ANEXO III - Preencher'!I403</f>
        <v>0</v>
      </c>
      <c r="I394" s="15">
        <f>'[1]TCE - ANEXO III - Preencher'!J403</f>
        <v>134.43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134.43</v>
      </c>
    </row>
    <row r="395" spans="1:28" s="4" customFormat="1">
      <c r="A395" s="9">
        <f>IFERROR(VLOOKUP(B395,'[1]DADOS (OCULTAR)'!$P$3:$R$53,3,0),"")</f>
        <v>9767633000447</v>
      </c>
      <c r="B395" s="10" t="str">
        <f>'[1]TCE - ANEXO III - Preencher'!C404</f>
        <v>HOSPITAL SILVIO MAGALHÃES</v>
      </c>
      <c r="C395" s="11"/>
      <c r="D395" s="12" t="str">
        <f>'[1]TCE - ANEXO III - Preencher'!E404</f>
        <v>JULIANA CRISTINA DA SILVA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 t="str">
        <f>IF('[1]TCE - ANEXO III - Preencher'!H404="","",'[1]TCE - ANEXO III - Preencher'!H404)</f>
        <v>03/2020</v>
      </c>
      <c r="H395" s="15">
        <f>'[1]TCE - ANEXO III - Preencher'!I404</f>
        <v>0</v>
      </c>
      <c r="I395" s="15">
        <f>'[1]TCE - ANEXO III - Preencher'!J404</f>
        <v>111.66</v>
      </c>
      <c r="J395" s="15">
        <f>'[1]TCE - ANEXO III - Preencher'!K404</f>
        <v>0</v>
      </c>
      <c r="K395" s="16">
        <f>'[1]TCE - ANEXO III - Preencher'!L404</f>
        <v>33.94</v>
      </c>
      <c r="L395" s="16">
        <f>'[1]TCE - ANEXO III - Preencher'!M404</f>
        <v>5.23</v>
      </c>
      <c r="M395" s="16">
        <f t="shared" si="37"/>
        <v>28.709999999999997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64</v>
      </c>
      <c r="U395" s="16">
        <f>'[1]TCE - ANEXO III - Preencher'!V404</f>
        <v>0</v>
      </c>
      <c r="V395" s="17">
        <f t="shared" si="40"/>
        <v>64</v>
      </c>
      <c r="W395" s="18" t="str">
        <f>IF('[1]TCE - ANEXO III - Preencher'!X404="","",'[1]TCE - ANEXO III - Preencher'!X404)</f>
        <v>AUX.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204.37</v>
      </c>
    </row>
    <row r="396" spans="1:28" s="4" customFormat="1">
      <c r="A396" s="9">
        <f>IFERROR(VLOOKUP(B396,'[1]DADOS (OCULTAR)'!$P$3:$R$53,3,0),"")</f>
        <v>9767633000447</v>
      </c>
      <c r="B396" s="10" t="str">
        <f>'[1]TCE - ANEXO III - Preencher'!C405</f>
        <v>HOSPITAL SILVIO MAGALHÃES</v>
      </c>
      <c r="C396" s="11"/>
      <c r="D396" s="12" t="str">
        <f>'[1]TCE - ANEXO III - Preencher'!E405</f>
        <v>JULIANA FERREIRA SILVA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 t="str">
        <f>IF('[1]TCE - ANEXO III - Preencher'!H405="","",'[1]TCE - ANEXO III - Preencher'!H405)</f>
        <v>03/2020</v>
      </c>
      <c r="H396" s="15">
        <f>'[1]TCE - ANEXO III - Preencher'!I405</f>
        <v>0</v>
      </c>
      <c r="I396" s="15">
        <f>'[1]TCE - ANEXO III - Preencher'!J405</f>
        <v>121.81</v>
      </c>
      <c r="J396" s="15">
        <f>'[1]TCE - ANEXO III - Preencher'!K405</f>
        <v>0</v>
      </c>
      <c r="K396" s="16">
        <f>'[1]TCE - ANEXO III - Preencher'!L405</f>
        <v>33.94</v>
      </c>
      <c r="L396" s="16">
        <f>'[1]TCE - ANEXO III - Preencher'!M405</f>
        <v>5.23</v>
      </c>
      <c r="M396" s="16">
        <f t="shared" si="37"/>
        <v>28.709999999999997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150.52000000000001</v>
      </c>
    </row>
    <row r="397" spans="1:28" s="4" customFormat="1">
      <c r="A397" s="9">
        <f>IFERROR(VLOOKUP(B397,'[1]DADOS (OCULTAR)'!$P$3:$R$53,3,0),"")</f>
        <v>9767633000447</v>
      </c>
      <c r="B397" s="10" t="str">
        <f>'[1]TCE - ANEXO III - Preencher'!C406</f>
        <v>HOSPITAL SILVIO MAGALHÃES</v>
      </c>
      <c r="C397" s="11"/>
      <c r="D397" s="12" t="str">
        <f>'[1]TCE - ANEXO III - Preencher'!E406</f>
        <v>JULIANA MARILIA ALBUQUERQUE FERREIRA DA SILVA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223505</v>
      </c>
      <c r="G397" s="14" t="str">
        <f>IF('[1]TCE - ANEXO III - Preencher'!H406="","",'[1]TCE - ANEXO III - Preencher'!H406)</f>
        <v>03/2020</v>
      </c>
      <c r="H397" s="15">
        <f>'[1]TCE - ANEXO III - Preencher'!I406</f>
        <v>0</v>
      </c>
      <c r="I397" s="15">
        <f>'[1]TCE - ANEXO III - Preencher'!J406</f>
        <v>277.7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277.7</v>
      </c>
    </row>
    <row r="398" spans="1:28" s="4" customFormat="1">
      <c r="A398" s="9">
        <f>IFERROR(VLOOKUP(B398,'[1]DADOS (OCULTAR)'!$P$3:$R$53,3,0),"")</f>
        <v>9767633000447</v>
      </c>
      <c r="B398" s="10" t="str">
        <f>'[1]TCE - ANEXO III - Preencher'!C407</f>
        <v>HOSPITAL SILVIO MAGALHÃES</v>
      </c>
      <c r="C398" s="11"/>
      <c r="D398" s="12" t="str">
        <f>'[1]TCE - ANEXO III - Preencher'!E407</f>
        <v>JULIEIDE ANANIAS DA SILVA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 t="str">
        <f>IF('[1]TCE - ANEXO III - Preencher'!H407="","",'[1]TCE - ANEXO III - Preencher'!H407)</f>
        <v>03/2020</v>
      </c>
      <c r="H398" s="15">
        <f>'[1]TCE - ANEXO III - Preencher'!I407</f>
        <v>0</v>
      </c>
      <c r="I398" s="15">
        <f>'[1]TCE - ANEXO III - Preencher'!J407</f>
        <v>130.91999999999999</v>
      </c>
      <c r="J398" s="15">
        <f>'[1]TCE - ANEXO III - Preencher'!K407</f>
        <v>0</v>
      </c>
      <c r="K398" s="16">
        <f>'[1]TCE - ANEXO III - Preencher'!L407</f>
        <v>33.94</v>
      </c>
      <c r="L398" s="16">
        <f>'[1]TCE - ANEXO III - Preencher'!M407</f>
        <v>5.23</v>
      </c>
      <c r="M398" s="16">
        <f t="shared" si="37"/>
        <v>28.709999999999997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64</v>
      </c>
      <c r="U398" s="16">
        <f>'[1]TCE - ANEXO III - Preencher'!V407</f>
        <v>0</v>
      </c>
      <c r="V398" s="17">
        <f t="shared" si="40"/>
        <v>64</v>
      </c>
      <c r="W398" s="18" t="str">
        <f>IF('[1]TCE - ANEXO III - Preencher'!X407="","",'[1]TCE - ANEXO III - Preencher'!X407)</f>
        <v>AUX.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223.63</v>
      </c>
    </row>
    <row r="399" spans="1:28" s="4" customFormat="1">
      <c r="A399" s="9">
        <f>IFERROR(VLOOKUP(B399,'[1]DADOS (OCULTAR)'!$P$3:$R$53,3,0),"")</f>
        <v>9767633000447</v>
      </c>
      <c r="B399" s="10" t="str">
        <f>'[1]TCE - ANEXO III - Preencher'!C408</f>
        <v>HOSPITAL SILVIO MAGALHÃES</v>
      </c>
      <c r="C399" s="11"/>
      <c r="D399" s="12" t="str">
        <f>'[1]TCE - ANEXO III - Preencher'!E408</f>
        <v>JULIO CESAR DA SILVA TORRES</v>
      </c>
      <c r="E399" s="10" t="str">
        <f>IF('[1]TCE - ANEXO III - Preencher'!F408="4 - Assistência Odontológica","2 - Outros Profissionais da Saúde",'[1]TCE - ANEXO II - Enviar TCE'!E398)</f>
        <v>3 - Administrativo</v>
      </c>
      <c r="F399" s="13">
        <f>'[1]TCE - ANEXO III - Preencher'!G408</f>
        <v>422110</v>
      </c>
      <c r="G399" s="14" t="str">
        <f>IF('[1]TCE - ANEXO III - Preencher'!H408="","",'[1]TCE - ANEXO III - Preencher'!H408)</f>
        <v>03/2020</v>
      </c>
      <c r="H399" s="15">
        <f>'[1]TCE - ANEXO III - Preencher'!I408</f>
        <v>0</v>
      </c>
      <c r="I399" s="15">
        <f>'[1]TCE - ANEXO III - Preencher'!J408</f>
        <v>84.66</v>
      </c>
      <c r="J399" s="15">
        <f>'[1]TCE - ANEXO III - Preencher'!K408</f>
        <v>0</v>
      </c>
      <c r="K399" s="16">
        <f>'[1]TCE - ANEXO III - Preencher'!L408</f>
        <v>33.94</v>
      </c>
      <c r="L399" s="16">
        <f>'[1]TCE - ANEXO III - Preencher'!M408</f>
        <v>5.23</v>
      </c>
      <c r="M399" s="16">
        <f t="shared" si="37"/>
        <v>28.709999999999997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113.36999999999999</v>
      </c>
    </row>
    <row r="400" spans="1:28" s="4" customFormat="1">
      <c r="A400" s="9">
        <f>IFERROR(VLOOKUP(B400,'[1]DADOS (OCULTAR)'!$P$3:$R$53,3,0),"")</f>
        <v>9767633000447</v>
      </c>
      <c r="B400" s="10" t="str">
        <f>'[1]TCE - ANEXO III - Preencher'!C409</f>
        <v>HOSPITAL SILVIO MAGALHÃES</v>
      </c>
      <c r="C400" s="11"/>
      <c r="D400" s="12" t="str">
        <f>'[1]TCE - ANEXO III - Preencher'!E409</f>
        <v>JULIUS CEZAR BELARMINO DOS SANTOS</v>
      </c>
      <c r="E400" s="10" t="str">
        <f>IF('[1]TCE - ANEXO III - Preencher'!F409="4 - Assistência Odontológica","2 - Outros Profissionais da Saúde",'[1]TCE - ANEXO II - Enviar TCE'!E399)</f>
        <v>3 - Administrativo</v>
      </c>
      <c r="F400" s="13">
        <f>'[1]TCE - ANEXO III - Preencher'!G409</f>
        <v>422110</v>
      </c>
      <c r="G400" s="14" t="str">
        <f>IF('[1]TCE - ANEXO III - Preencher'!H409="","",'[1]TCE - ANEXO III - Preencher'!H409)</f>
        <v>03/2020</v>
      </c>
      <c r="H400" s="15">
        <f>'[1]TCE - ANEXO III - Preencher'!I409</f>
        <v>0</v>
      </c>
      <c r="I400" s="15">
        <f>'[1]TCE - ANEXO III - Preencher'!J409</f>
        <v>93.69</v>
      </c>
      <c r="J400" s="15">
        <f>'[1]TCE - ANEXO III - Preencher'!K409</f>
        <v>0</v>
      </c>
      <c r="K400" s="16">
        <f>'[1]TCE - ANEXO III - Preencher'!L409</f>
        <v>33.94</v>
      </c>
      <c r="L400" s="16">
        <f>'[1]TCE - ANEXO III - Preencher'!M409</f>
        <v>5.23</v>
      </c>
      <c r="M400" s="16">
        <f t="shared" si="37"/>
        <v>28.709999999999997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122.39999999999999</v>
      </c>
    </row>
    <row r="401" spans="1:28" s="4" customFormat="1">
      <c r="A401" s="9">
        <f>IFERROR(VLOOKUP(B401,'[1]DADOS (OCULTAR)'!$P$3:$R$53,3,0),"")</f>
        <v>9767633000447</v>
      </c>
      <c r="B401" s="10" t="str">
        <f>'[1]TCE - ANEXO III - Preencher'!C410</f>
        <v>HOSPITAL SILVIO MAGALHÃES</v>
      </c>
      <c r="C401" s="11"/>
      <c r="D401" s="12" t="str">
        <f>'[1]TCE - ANEXO III - Preencher'!E410</f>
        <v>KAMILA MENDONCA SILVA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223505</v>
      </c>
      <c r="G401" s="14" t="str">
        <f>IF('[1]TCE - ANEXO III - Preencher'!H410="","",'[1]TCE - ANEXO III - Preencher'!H410)</f>
        <v>03/2020</v>
      </c>
      <c r="H401" s="15">
        <f>'[1]TCE - ANEXO III - Preencher'!I410</f>
        <v>0</v>
      </c>
      <c r="I401" s="15">
        <f>'[1]TCE - ANEXO III - Preencher'!J410</f>
        <v>169.85</v>
      </c>
      <c r="J401" s="15">
        <f>'[1]TCE - ANEXO III - Preencher'!K410</f>
        <v>0</v>
      </c>
      <c r="K401" s="16">
        <f>'[1]TCE - ANEXO III - Preencher'!L410</f>
        <v>33.94</v>
      </c>
      <c r="L401" s="16">
        <f>'[1]TCE - ANEXO III - Preencher'!M410</f>
        <v>5.23</v>
      </c>
      <c r="M401" s="16">
        <f t="shared" si="37"/>
        <v>28.709999999999997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198.56</v>
      </c>
    </row>
    <row r="402" spans="1:28" s="4" customFormat="1">
      <c r="A402" s="9">
        <f>IFERROR(VLOOKUP(B402,'[1]DADOS (OCULTAR)'!$P$3:$R$53,3,0),"")</f>
        <v>9767633000447</v>
      </c>
      <c r="B402" s="10" t="str">
        <f>'[1]TCE - ANEXO III - Preencher'!C411</f>
        <v>HOSPITAL SILVIO MAGALHÃES</v>
      </c>
      <c r="C402" s="11"/>
      <c r="D402" s="12" t="str">
        <f>'[1]TCE - ANEXO III - Preencher'!E411</f>
        <v>KARLA ANDREA PEIXE CARVALHO FIGUEIREDO</v>
      </c>
      <c r="E402" s="10" t="str">
        <f>IF('[1]TCE - ANEXO III - Preencher'!F411="4 - Assistência Odontológica","2 - Outros Profissionais da Saúde",'[1]TCE - ANEXO II - Enviar TCE'!E401)</f>
        <v>3 - Administrativo</v>
      </c>
      <c r="F402" s="13">
        <f>'[1]TCE - ANEXO III - Preencher'!G411</f>
        <v>251605</v>
      </c>
      <c r="G402" s="14" t="str">
        <f>IF('[1]TCE - ANEXO III - Preencher'!H411="","",'[1]TCE - ANEXO III - Preencher'!H411)</f>
        <v>03/2020</v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>
        <f>IFERROR(VLOOKUP(B403,'[1]DADOS (OCULTAR)'!$P$3:$R$53,3,0),"")</f>
        <v>9767633000447</v>
      </c>
      <c r="B403" s="10" t="str">
        <f>'[1]TCE - ANEXO III - Preencher'!C412</f>
        <v>HOSPITAL SILVIO MAGALHÃES</v>
      </c>
      <c r="C403" s="11"/>
      <c r="D403" s="12" t="str">
        <f>'[1]TCE - ANEXO III - Preencher'!E412</f>
        <v>KARLA FRANCIELLY SIQUEIRA SANTOS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223505</v>
      </c>
      <c r="G403" s="14" t="str">
        <f>IF('[1]TCE - ANEXO III - Preencher'!H412="","",'[1]TCE - ANEXO III - Preencher'!H412)</f>
        <v>03/2020</v>
      </c>
      <c r="H403" s="15">
        <f>'[1]TCE - ANEXO III - Preencher'!I412</f>
        <v>0</v>
      </c>
      <c r="I403" s="15">
        <f>'[1]TCE - ANEXO III - Preencher'!J412</f>
        <v>184.4</v>
      </c>
      <c r="J403" s="15">
        <f>'[1]TCE - ANEXO III - Preencher'!K412</f>
        <v>0</v>
      </c>
      <c r="K403" s="16">
        <f>'[1]TCE - ANEXO III - Preencher'!L412</f>
        <v>33.94</v>
      </c>
      <c r="L403" s="16">
        <f>'[1]TCE - ANEXO III - Preencher'!M412</f>
        <v>5.23</v>
      </c>
      <c r="M403" s="16">
        <f t="shared" si="37"/>
        <v>28.709999999999997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100</v>
      </c>
      <c r="U403" s="16">
        <f>'[1]TCE - ANEXO III - Preencher'!V412</f>
        <v>0</v>
      </c>
      <c r="V403" s="17">
        <f t="shared" si="40"/>
        <v>100</v>
      </c>
      <c r="W403" s="18" t="str">
        <f>IF('[1]TCE - ANEXO III - Preencher'!X412="","",'[1]TCE - ANEXO III - Preencher'!X412)</f>
        <v>AUX.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313.11</v>
      </c>
    </row>
    <row r="404" spans="1:28" s="4" customFormat="1">
      <c r="A404" s="9">
        <f>IFERROR(VLOOKUP(B404,'[1]DADOS (OCULTAR)'!$P$3:$R$53,3,0),"")</f>
        <v>9767633000447</v>
      </c>
      <c r="B404" s="10" t="str">
        <f>'[1]TCE - ANEXO III - Preencher'!C413</f>
        <v>HOSPITAL SILVIO MAGALHÃES</v>
      </c>
      <c r="C404" s="11"/>
      <c r="D404" s="12" t="str">
        <f>'[1]TCE - ANEXO III - Preencher'!E413</f>
        <v>KATHELLY GABRIELA GUIMARAES DE ALMEIDA</v>
      </c>
      <c r="E404" s="10" t="str">
        <f>IF('[1]TCE - ANEXO III - Preencher'!F413="4 - Assistência Odontológica","2 - Outros Profissionais da Saúde",'[1]TCE - ANEXO II - Enviar TCE'!E403)</f>
        <v>3 - Administrativo</v>
      </c>
      <c r="F404" s="13">
        <f>'[1]TCE - ANEXO III - Preencher'!G413</f>
        <v>422110</v>
      </c>
      <c r="G404" s="14" t="str">
        <f>IF('[1]TCE - ANEXO III - Preencher'!H413="","",'[1]TCE - ANEXO III - Preencher'!H413)</f>
        <v>03/2020</v>
      </c>
      <c r="H404" s="15">
        <f>'[1]TCE - ANEXO III - Preencher'!I413</f>
        <v>0</v>
      </c>
      <c r="I404" s="15">
        <f>'[1]TCE - ANEXO III - Preencher'!J413</f>
        <v>9.75</v>
      </c>
      <c r="J404" s="15">
        <f>'[1]TCE - ANEXO III - Preencher'!K413</f>
        <v>0</v>
      </c>
      <c r="K404" s="16">
        <f>'[1]TCE - ANEXO III - Preencher'!L413</f>
        <v>33.94</v>
      </c>
      <c r="L404" s="16">
        <f>'[1]TCE - ANEXO III - Preencher'!M413</f>
        <v>5.23</v>
      </c>
      <c r="M404" s="16">
        <f t="shared" si="37"/>
        <v>28.709999999999997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100</v>
      </c>
      <c r="R404" s="16">
        <f>'[1]TCE - ANEXO III - Preencher'!S413</f>
        <v>29.26</v>
      </c>
      <c r="S404" s="17">
        <f t="shared" si="39"/>
        <v>70.739999999999995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109.19999999999999</v>
      </c>
    </row>
    <row r="405" spans="1:28" s="4" customFormat="1">
      <c r="A405" s="9">
        <f>IFERROR(VLOOKUP(B405,'[1]DADOS (OCULTAR)'!$P$3:$R$53,3,0),"")</f>
        <v>9767633000447</v>
      </c>
      <c r="B405" s="10" t="str">
        <f>'[1]TCE - ANEXO III - Preencher'!C414</f>
        <v>HOSPITAL SILVIO MAGALHÃES</v>
      </c>
      <c r="C405" s="11"/>
      <c r="D405" s="12" t="str">
        <f>'[1]TCE - ANEXO III - Preencher'!E414</f>
        <v>KATIA NOGUEIRA DA SILVA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322205</v>
      </c>
      <c r="G405" s="14" t="str">
        <f>IF('[1]TCE - ANEXO III - Preencher'!H414="","",'[1]TCE - ANEXO III - Preencher'!H414)</f>
        <v>03/2020</v>
      </c>
      <c r="H405" s="15">
        <f>'[1]TCE - ANEXO III - Preencher'!I414</f>
        <v>0</v>
      </c>
      <c r="I405" s="15">
        <f>'[1]TCE - ANEXO III - Preencher'!J414</f>
        <v>111.83</v>
      </c>
      <c r="J405" s="15">
        <f>'[1]TCE - ANEXO III - Preencher'!K414</f>
        <v>0</v>
      </c>
      <c r="K405" s="16">
        <f>'[1]TCE - ANEXO III - Preencher'!L414</f>
        <v>33.94</v>
      </c>
      <c r="L405" s="16">
        <f>'[1]TCE - ANEXO III - Preencher'!M414</f>
        <v>5.23</v>
      </c>
      <c r="M405" s="16">
        <f t="shared" si="37"/>
        <v>28.709999999999997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100</v>
      </c>
      <c r="R405" s="16">
        <f>'[1]TCE - ANEXO III - Preencher'!S414</f>
        <v>62.7</v>
      </c>
      <c r="S405" s="17">
        <f t="shared" si="39"/>
        <v>37.299999999999997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177.83999999999997</v>
      </c>
    </row>
    <row r="406" spans="1:28" s="4" customFormat="1">
      <c r="A406" s="9">
        <f>IFERROR(VLOOKUP(B406,'[1]DADOS (OCULTAR)'!$P$3:$R$53,3,0),"")</f>
        <v>9767633000447</v>
      </c>
      <c r="B406" s="10" t="str">
        <f>'[1]TCE - ANEXO III - Preencher'!C415</f>
        <v>HOSPITAL SILVIO MAGALHÃES</v>
      </c>
      <c r="C406" s="11"/>
      <c r="D406" s="12" t="str">
        <f>'[1]TCE - ANEXO III - Preencher'!E415</f>
        <v>KATIA PETRUCIA GOMES DA SILVA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 t="str">
        <f>IF('[1]TCE - ANEXO III - Preencher'!H415="","",'[1]TCE - ANEXO III - Preencher'!H415)</f>
        <v>03/2020</v>
      </c>
      <c r="H406" s="15">
        <f>'[1]TCE - ANEXO III - Preencher'!I415</f>
        <v>0</v>
      </c>
      <c r="I406" s="15">
        <f>'[1]TCE - ANEXO III - Preencher'!J415</f>
        <v>211.21</v>
      </c>
      <c r="J406" s="15">
        <f>'[1]TCE - ANEXO III - Preencher'!K415</f>
        <v>0</v>
      </c>
      <c r="K406" s="16">
        <f>'[1]TCE - ANEXO III - Preencher'!L415</f>
        <v>33.94</v>
      </c>
      <c r="L406" s="16">
        <f>'[1]TCE - ANEXO III - Preencher'!M415</f>
        <v>5.23</v>
      </c>
      <c r="M406" s="16">
        <f t="shared" si="37"/>
        <v>28.709999999999997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239.92000000000002</v>
      </c>
    </row>
    <row r="407" spans="1:28" s="4" customFormat="1">
      <c r="A407" s="9">
        <f>IFERROR(VLOOKUP(B407,'[1]DADOS (OCULTAR)'!$P$3:$R$53,3,0),"")</f>
        <v>9767633000447</v>
      </c>
      <c r="B407" s="10" t="str">
        <f>'[1]TCE - ANEXO III - Preencher'!C416</f>
        <v>HOSPITAL SILVIO MAGALHÃES</v>
      </c>
      <c r="C407" s="11"/>
      <c r="D407" s="12" t="str">
        <f>'[1]TCE - ANEXO III - Preencher'!E416</f>
        <v>KELLY CRISTINA TAVARES DE OLIVEIRA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223505</v>
      </c>
      <c r="G407" s="14" t="str">
        <f>IF('[1]TCE - ANEXO III - Preencher'!H416="","",'[1]TCE - ANEXO III - Preencher'!H416)</f>
        <v>03/2020</v>
      </c>
      <c r="H407" s="15">
        <f>'[1]TCE - ANEXO III - Preencher'!I416</f>
        <v>0</v>
      </c>
      <c r="I407" s="15">
        <f>'[1]TCE - ANEXO III - Preencher'!J416</f>
        <v>242.29</v>
      </c>
      <c r="J407" s="15">
        <f>'[1]TCE - ANEXO III - Preencher'!K416</f>
        <v>0</v>
      </c>
      <c r="K407" s="16">
        <f>'[1]TCE - ANEXO III - Preencher'!L416</f>
        <v>33.94</v>
      </c>
      <c r="L407" s="16">
        <f>'[1]TCE - ANEXO III - Preencher'!M416</f>
        <v>5.23</v>
      </c>
      <c r="M407" s="16">
        <f t="shared" si="37"/>
        <v>28.709999999999997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271</v>
      </c>
    </row>
    <row r="408" spans="1:28" s="4" customFormat="1">
      <c r="A408" s="9">
        <f>IFERROR(VLOOKUP(B408,'[1]DADOS (OCULTAR)'!$P$3:$R$53,3,0),"")</f>
        <v>9767633000447</v>
      </c>
      <c r="B408" s="10" t="str">
        <f>'[1]TCE - ANEXO III - Preencher'!C417</f>
        <v>HOSPITAL SILVIO MAGALHÃES</v>
      </c>
      <c r="C408" s="11"/>
      <c r="D408" s="12" t="str">
        <f>'[1]TCE - ANEXO III - Preencher'!E417</f>
        <v>KELLY DE LIMA DIAS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322205</v>
      </c>
      <c r="G408" s="14" t="str">
        <f>IF('[1]TCE - ANEXO III - Preencher'!H417="","",'[1]TCE - ANEXO III - Preencher'!H417)</f>
        <v>03/2020</v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>
        <f>IFERROR(VLOOKUP(B409,'[1]DADOS (OCULTAR)'!$P$3:$R$53,3,0),"")</f>
        <v>9767633000447</v>
      </c>
      <c r="B409" s="10" t="str">
        <f>'[1]TCE - ANEXO III - Preencher'!C418</f>
        <v>HOSPITAL SILVIO MAGALHÃES</v>
      </c>
      <c r="C409" s="11"/>
      <c r="D409" s="12" t="str">
        <f>'[1]TCE - ANEXO III - Preencher'!E418</f>
        <v>KELYANE GOMES DA SILVA</v>
      </c>
      <c r="E409" s="10" t="str">
        <f>IF('[1]TCE - ANEXO III - Preencher'!F418="4 - Assistência Odontológica","2 - Outros Profissionais da Saúde",'[1]TCE - ANEXO II - Enviar TCE'!E408)</f>
        <v>3 - Administrativo</v>
      </c>
      <c r="F409" s="13">
        <f>'[1]TCE - ANEXO III - Preencher'!G418</f>
        <v>411005</v>
      </c>
      <c r="G409" s="14" t="str">
        <f>IF('[1]TCE - ANEXO III - Preencher'!H418="","",'[1]TCE - ANEXO III - Preencher'!H418)</f>
        <v>03/2020</v>
      </c>
      <c r="H409" s="15">
        <f>'[1]TCE - ANEXO III - Preencher'!I418</f>
        <v>0</v>
      </c>
      <c r="I409" s="15">
        <f>'[1]TCE - ANEXO III - Preencher'!J418</f>
        <v>140.82</v>
      </c>
      <c r="J409" s="15">
        <f>'[1]TCE - ANEXO III - Preencher'!K418</f>
        <v>0</v>
      </c>
      <c r="K409" s="16">
        <f>'[1]TCE - ANEXO III - Preencher'!L418</f>
        <v>33.94</v>
      </c>
      <c r="L409" s="16">
        <f>'[1]TCE - ANEXO III - Preencher'!M418</f>
        <v>5.23</v>
      </c>
      <c r="M409" s="16">
        <f t="shared" si="37"/>
        <v>28.709999999999997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169.53</v>
      </c>
    </row>
    <row r="410" spans="1:28" s="4" customFormat="1">
      <c r="A410" s="9">
        <f>IFERROR(VLOOKUP(B410,'[1]DADOS (OCULTAR)'!$P$3:$R$53,3,0),"")</f>
        <v>9767633000447</v>
      </c>
      <c r="B410" s="10" t="str">
        <f>'[1]TCE - ANEXO III - Preencher'!C419</f>
        <v>HOSPITAL SILVIO MAGALHÃES</v>
      </c>
      <c r="C410" s="11"/>
      <c r="D410" s="12" t="str">
        <f>'[1]TCE - ANEXO III - Preencher'!E419</f>
        <v>KESIA JOKTANIELLY RAPOSO CRUZ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 t="str">
        <f>IF('[1]TCE - ANEXO III - Preencher'!H419="","",'[1]TCE - ANEXO III - Preencher'!H419)</f>
        <v>03/2020</v>
      </c>
      <c r="H410" s="15">
        <f>'[1]TCE - ANEXO III - Preencher'!I419</f>
        <v>0</v>
      </c>
      <c r="I410" s="15">
        <f>'[1]TCE - ANEXO III - Preencher'!J419</f>
        <v>147.69999999999999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147.69999999999999</v>
      </c>
    </row>
    <row r="411" spans="1:28" s="4" customFormat="1">
      <c r="A411" s="9">
        <f>IFERROR(VLOOKUP(B411,'[1]DADOS (OCULTAR)'!$P$3:$R$53,3,0),"")</f>
        <v>9767633000447</v>
      </c>
      <c r="B411" s="10" t="str">
        <f>'[1]TCE - ANEXO III - Preencher'!C420</f>
        <v>HOSPITAL SILVIO MAGALHÃES</v>
      </c>
      <c r="C411" s="11"/>
      <c r="D411" s="12" t="str">
        <f>'[1]TCE - ANEXO III - Preencher'!E420</f>
        <v xml:space="preserve">KILMA CRISTIANE SILVA DE ANDRADE 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 t="str">
        <f>IF('[1]TCE - ANEXO III - Preencher'!H420="","",'[1]TCE - ANEXO III - Preencher'!H420)</f>
        <v>03/2020</v>
      </c>
      <c r="H411" s="15">
        <f>'[1]TCE - ANEXO III - Preencher'!I420</f>
        <v>0</v>
      </c>
      <c r="I411" s="15">
        <f>'[1]TCE - ANEXO III - Preencher'!J420</f>
        <v>125.99</v>
      </c>
      <c r="J411" s="15">
        <f>'[1]TCE - ANEXO III - Preencher'!K420</f>
        <v>0</v>
      </c>
      <c r="K411" s="16">
        <f>'[1]TCE - ANEXO III - Preencher'!L420</f>
        <v>33.94</v>
      </c>
      <c r="L411" s="16">
        <f>'[1]TCE - ANEXO III - Preencher'!M420</f>
        <v>5.23</v>
      </c>
      <c r="M411" s="16">
        <f t="shared" si="37"/>
        <v>28.709999999999997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64</v>
      </c>
      <c r="U411" s="16">
        <f>'[1]TCE - ANEXO III - Preencher'!V420</f>
        <v>0</v>
      </c>
      <c r="V411" s="17">
        <f t="shared" si="40"/>
        <v>64</v>
      </c>
      <c r="W411" s="18" t="str">
        <f>IF('[1]TCE - ANEXO III - Preencher'!X420="","",'[1]TCE - ANEXO III - Preencher'!X420)</f>
        <v>AUX.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218.7</v>
      </c>
    </row>
    <row r="412" spans="1:28" s="4" customFormat="1">
      <c r="A412" s="9">
        <f>IFERROR(VLOOKUP(B412,'[1]DADOS (OCULTAR)'!$P$3:$R$53,3,0),"")</f>
        <v>9767633000447</v>
      </c>
      <c r="B412" s="10" t="str">
        <f>'[1]TCE - ANEXO III - Preencher'!C421</f>
        <v>HOSPITAL SILVIO MAGALHÃES</v>
      </c>
      <c r="C412" s="11"/>
      <c r="D412" s="12" t="str">
        <f>'[1]TCE - ANEXO III - Preencher'!E421</f>
        <v>LARISSA BRIANNI DE ARAUJO GOMES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223605</v>
      </c>
      <c r="G412" s="14" t="str">
        <f>IF('[1]TCE - ANEXO III - Preencher'!H421="","",'[1]TCE - ANEXO III - Preencher'!H421)</f>
        <v>03/2020</v>
      </c>
      <c r="H412" s="15">
        <f>'[1]TCE - ANEXO III - Preencher'!I421</f>
        <v>0</v>
      </c>
      <c r="I412" s="15">
        <f>'[1]TCE - ANEXO III - Preencher'!J421</f>
        <v>243.48</v>
      </c>
      <c r="J412" s="15">
        <f>'[1]TCE - ANEXO III - Preencher'!K421</f>
        <v>0</v>
      </c>
      <c r="K412" s="16">
        <f>'[1]TCE - ANEXO III - Preencher'!L421</f>
        <v>33.94</v>
      </c>
      <c r="L412" s="16">
        <f>'[1]TCE - ANEXO III - Preencher'!M421</f>
        <v>5.23</v>
      </c>
      <c r="M412" s="16">
        <f t="shared" si="37"/>
        <v>28.709999999999997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272.19</v>
      </c>
    </row>
    <row r="413" spans="1:28" s="4" customFormat="1">
      <c r="A413" s="9">
        <f>IFERROR(VLOOKUP(B413,'[1]DADOS (OCULTAR)'!$P$3:$R$53,3,0),"")</f>
        <v>9767633000447</v>
      </c>
      <c r="B413" s="10" t="str">
        <f>'[1]TCE - ANEXO III - Preencher'!C422</f>
        <v>HOSPITAL SILVIO MAGALHÃES</v>
      </c>
      <c r="C413" s="11"/>
      <c r="D413" s="12" t="str">
        <f>'[1]TCE - ANEXO III - Preencher'!E422</f>
        <v>LARISSA CAROLINE ALMEIDA RODRIGUES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 t="str">
        <f>IF('[1]TCE - ANEXO III - Preencher'!H422="","",'[1]TCE - ANEXO III - Preencher'!H422)</f>
        <v>03/2020</v>
      </c>
      <c r="H413" s="15">
        <f>'[1]TCE - ANEXO III - Preencher'!I422</f>
        <v>0</v>
      </c>
      <c r="I413" s="15">
        <f>'[1]TCE - ANEXO III - Preencher'!J422</f>
        <v>107.48</v>
      </c>
      <c r="J413" s="15">
        <f>'[1]TCE - ANEXO III - Preencher'!K422</f>
        <v>0</v>
      </c>
      <c r="K413" s="16">
        <f>'[1]TCE - ANEXO III - Preencher'!L422</f>
        <v>33.94</v>
      </c>
      <c r="L413" s="16">
        <f>'[1]TCE - ANEXO III - Preencher'!M422</f>
        <v>5.23</v>
      </c>
      <c r="M413" s="16">
        <f t="shared" si="37"/>
        <v>28.709999999999997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136.19</v>
      </c>
    </row>
    <row r="414" spans="1:28" s="4" customFormat="1">
      <c r="A414" s="9">
        <f>IFERROR(VLOOKUP(B414,'[1]DADOS (OCULTAR)'!$P$3:$R$53,3,0),"")</f>
        <v>9767633000447</v>
      </c>
      <c r="B414" s="10" t="str">
        <f>'[1]TCE - ANEXO III - Preencher'!C423</f>
        <v>HOSPITAL SILVIO MAGALHÃES</v>
      </c>
      <c r="C414" s="11"/>
      <c r="D414" s="12" t="str">
        <f>'[1]TCE - ANEXO III - Preencher'!E423</f>
        <v xml:space="preserve">LARISSA ELIDA DA SILVA LIMA 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223710</v>
      </c>
      <c r="G414" s="14" t="str">
        <f>IF('[1]TCE - ANEXO III - Preencher'!H423="","",'[1]TCE - ANEXO III - Preencher'!H423)</f>
        <v>03/2020</v>
      </c>
      <c r="H414" s="15">
        <f>'[1]TCE - ANEXO III - Preencher'!I423</f>
        <v>0</v>
      </c>
      <c r="I414" s="15">
        <f>'[1]TCE - ANEXO III - Preencher'!J423</f>
        <v>228.01</v>
      </c>
      <c r="J414" s="15">
        <f>'[1]TCE - ANEXO III - Preencher'!K423</f>
        <v>0</v>
      </c>
      <c r="K414" s="16">
        <f>'[1]TCE - ANEXO III - Preencher'!L423</f>
        <v>33.94</v>
      </c>
      <c r="L414" s="16">
        <f>'[1]TCE - ANEXO III - Preencher'!M423</f>
        <v>5.23</v>
      </c>
      <c r="M414" s="16">
        <f t="shared" si="37"/>
        <v>28.709999999999997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256.71999999999997</v>
      </c>
    </row>
    <row r="415" spans="1:28" s="4" customFormat="1">
      <c r="A415" s="9">
        <f>IFERROR(VLOOKUP(B415,'[1]DADOS (OCULTAR)'!$P$3:$R$53,3,0),"")</f>
        <v>9767633000447</v>
      </c>
      <c r="B415" s="10" t="str">
        <f>'[1]TCE - ANEXO III - Preencher'!C424</f>
        <v>HOSPITAL SILVIO MAGALHÃES</v>
      </c>
      <c r="C415" s="11"/>
      <c r="D415" s="12" t="str">
        <f>'[1]TCE - ANEXO III - Preencher'!E424</f>
        <v>LARISSA GRASIELLY FERREIRA DA SILVA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223505</v>
      </c>
      <c r="G415" s="14" t="str">
        <f>IF('[1]TCE - ANEXO III - Preencher'!H424="","",'[1]TCE - ANEXO III - Preencher'!H424)</f>
        <v>03/2020</v>
      </c>
      <c r="H415" s="15">
        <f>'[1]TCE - ANEXO III - Preencher'!I424</f>
        <v>0</v>
      </c>
      <c r="I415" s="15">
        <f>'[1]TCE - ANEXO III - Preencher'!J424</f>
        <v>192.92</v>
      </c>
      <c r="J415" s="15">
        <f>'[1]TCE - ANEXO III - Preencher'!K424</f>
        <v>0</v>
      </c>
      <c r="K415" s="16">
        <f>'[1]TCE - ANEXO III - Preencher'!L424</f>
        <v>33.94</v>
      </c>
      <c r="L415" s="16">
        <f>'[1]TCE - ANEXO III - Preencher'!M424</f>
        <v>5.23</v>
      </c>
      <c r="M415" s="16">
        <f t="shared" si="37"/>
        <v>28.709999999999997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221.63</v>
      </c>
    </row>
    <row r="416" spans="1:28" s="4" customFormat="1">
      <c r="A416" s="9">
        <f>IFERROR(VLOOKUP(B416,'[1]DADOS (OCULTAR)'!$P$3:$R$53,3,0),"")</f>
        <v>9767633000447</v>
      </c>
      <c r="B416" s="10" t="str">
        <f>'[1]TCE - ANEXO III - Preencher'!C425</f>
        <v>HOSPITAL SILVIO MAGALHÃES</v>
      </c>
      <c r="C416" s="11"/>
      <c r="D416" s="12" t="str">
        <f>'[1]TCE - ANEXO III - Preencher'!E425</f>
        <v>LARISSA SUIANNY DA SILVA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223505</v>
      </c>
      <c r="G416" s="14" t="str">
        <f>IF('[1]TCE - ANEXO III - Preencher'!H425="","",'[1]TCE - ANEXO III - Preencher'!H425)</f>
        <v>03/2020</v>
      </c>
      <c r="H416" s="15">
        <f>'[1]TCE - ANEXO III - Preencher'!I425</f>
        <v>0</v>
      </c>
      <c r="I416" s="15">
        <f>'[1]TCE - ANEXO III - Preencher'!J425</f>
        <v>175.23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175.23</v>
      </c>
    </row>
    <row r="417" spans="1:28" s="4" customFormat="1">
      <c r="A417" s="9">
        <f>IFERROR(VLOOKUP(B417,'[1]DADOS (OCULTAR)'!$P$3:$R$53,3,0),"")</f>
        <v>9767633000447</v>
      </c>
      <c r="B417" s="10" t="str">
        <f>'[1]TCE - ANEXO III - Preencher'!C426</f>
        <v>HOSPITAL SILVIO MAGALHÃES</v>
      </c>
      <c r="C417" s="11"/>
      <c r="D417" s="12" t="str">
        <f>'[1]TCE - ANEXO III - Preencher'!E426</f>
        <v>LAURA GONCALVES MENDES DE OLIVEIRA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223505</v>
      </c>
      <c r="G417" s="14" t="str">
        <f>IF('[1]TCE - ANEXO III - Preencher'!H426="","",'[1]TCE - ANEXO III - Preencher'!H426)</f>
        <v>03/2020</v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>
        <f>IFERROR(VLOOKUP(B418,'[1]DADOS (OCULTAR)'!$P$3:$R$53,3,0),"")</f>
        <v>9767633000447</v>
      </c>
      <c r="B418" s="10" t="str">
        <f>'[1]TCE - ANEXO III - Preencher'!C427</f>
        <v>HOSPITAL SILVIO MAGALHÃES</v>
      </c>
      <c r="C418" s="11"/>
      <c r="D418" s="12" t="str">
        <f>'[1]TCE - ANEXO III - Preencher'!E427</f>
        <v>LAYSA VALERIA DE ALMEIDA SILVA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223505</v>
      </c>
      <c r="G418" s="14" t="str">
        <f>IF('[1]TCE - ANEXO III - Preencher'!H427="","",'[1]TCE - ANEXO III - Preencher'!H427)</f>
        <v>03/2020</v>
      </c>
      <c r="H418" s="15">
        <f>'[1]TCE - ANEXO III - Preencher'!I427</f>
        <v>0</v>
      </c>
      <c r="I418" s="15">
        <f>'[1]TCE - ANEXO III - Preencher'!J427</f>
        <v>152.1</v>
      </c>
      <c r="J418" s="15">
        <f>'[1]TCE - ANEXO III - Preencher'!K427</f>
        <v>0</v>
      </c>
      <c r="K418" s="16">
        <f>'[1]TCE - ANEXO III - Preencher'!L427</f>
        <v>33.94</v>
      </c>
      <c r="L418" s="16">
        <f>'[1]TCE - ANEXO III - Preencher'!M427</f>
        <v>5.23</v>
      </c>
      <c r="M418" s="16">
        <f t="shared" si="37"/>
        <v>28.709999999999997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180.81</v>
      </c>
    </row>
    <row r="419" spans="1:28" s="4" customFormat="1">
      <c r="A419" s="9">
        <f>IFERROR(VLOOKUP(B419,'[1]DADOS (OCULTAR)'!$P$3:$R$53,3,0),"")</f>
        <v>9767633000447</v>
      </c>
      <c r="B419" s="10" t="str">
        <f>'[1]TCE - ANEXO III - Preencher'!C428</f>
        <v>HOSPITAL SILVIO MAGALHÃES</v>
      </c>
      <c r="C419" s="11"/>
      <c r="D419" s="12" t="str">
        <f>'[1]TCE - ANEXO III - Preencher'!E428</f>
        <v>LEANDRO RIBEIRO GOMES DE LIMA</v>
      </c>
      <c r="E419" s="10" t="str">
        <f>IF('[1]TCE - ANEXO III - Preencher'!F428="4 - Assistência Odontológica","2 - Outros Profissionais da Saúde",'[1]TCE - ANEXO II - Enviar TCE'!E418)</f>
        <v>1 - Médico</v>
      </c>
      <c r="F419" s="13">
        <f>'[1]TCE - ANEXO III - Preencher'!G428</f>
        <v>225225</v>
      </c>
      <c r="G419" s="14" t="str">
        <f>IF('[1]TCE - ANEXO III - Preencher'!H428="","",'[1]TCE - ANEXO III - Preencher'!H428)</f>
        <v>03/2020</v>
      </c>
      <c r="H419" s="15">
        <f>'[1]TCE - ANEXO III - Preencher'!I428</f>
        <v>0</v>
      </c>
      <c r="I419" s="15">
        <f>'[1]TCE - ANEXO III - Preencher'!J428</f>
        <v>789.23</v>
      </c>
      <c r="J419" s="15">
        <f>'[1]TCE - ANEXO III - Preencher'!K428</f>
        <v>0</v>
      </c>
      <c r="K419" s="16">
        <f>'[1]TCE - ANEXO III - Preencher'!L428</f>
        <v>33.94</v>
      </c>
      <c r="L419" s="16">
        <f>'[1]TCE - ANEXO III - Preencher'!M428</f>
        <v>5.23</v>
      </c>
      <c r="M419" s="16">
        <f t="shared" si="37"/>
        <v>28.709999999999997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817.94</v>
      </c>
    </row>
    <row r="420" spans="1:28" s="4" customFormat="1">
      <c r="A420" s="9">
        <f>IFERROR(VLOOKUP(B420,'[1]DADOS (OCULTAR)'!$P$3:$R$53,3,0),"")</f>
        <v>9767633000447</v>
      </c>
      <c r="B420" s="10" t="str">
        <f>'[1]TCE - ANEXO III - Preencher'!C429</f>
        <v>HOSPITAL SILVIO MAGALHÃES</v>
      </c>
      <c r="C420" s="11"/>
      <c r="D420" s="12" t="str">
        <f>'[1]TCE - ANEXO III - Preencher'!E429</f>
        <v>LEONILDA MARIA CALU ARAUJO DA SILVA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322205</v>
      </c>
      <c r="G420" s="14" t="str">
        <f>IF('[1]TCE - ANEXO III - Preencher'!H429="","",'[1]TCE - ANEXO III - Preencher'!H429)</f>
        <v>03/2020</v>
      </c>
      <c r="H420" s="15">
        <f>'[1]TCE - ANEXO III - Preencher'!I429</f>
        <v>0</v>
      </c>
      <c r="I420" s="15">
        <f>'[1]TCE - ANEXO III - Preencher'!J429</f>
        <v>107.48</v>
      </c>
      <c r="J420" s="15">
        <f>'[1]TCE - ANEXO III - Preencher'!K429</f>
        <v>0</v>
      </c>
      <c r="K420" s="16">
        <f>'[1]TCE - ANEXO III - Preencher'!L429</f>
        <v>33.94</v>
      </c>
      <c r="L420" s="16">
        <f>'[1]TCE - ANEXO III - Preencher'!M429</f>
        <v>5.23</v>
      </c>
      <c r="M420" s="16">
        <f t="shared" si="37"/>
        <v>28.709999999999997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136.19</v>
      </c>
    </row>
    <row r="421" spans="1:28" s="4" customFormat="1">
      <c r="A421" s="9">
        <f>IFERROR(VLOOKUP(B421,'[1]DADOS (OCULTAR)'!$P$3:$R$53,3,0),"")</f>
        <v>9767633000447</v>
      </c>
      <c r="B421" s="10" t="str">
        <f>'[1]TCE - ANEXO III - Preencher'!C430</f>
        <v>HOSPITAL SILVIO MAGALHÃES</v>
      </c>
      <c r="C421" s="11"/>
      <c r="D421" s="12" t="str">
        <f>'[1]TCE - ANEXO III - Preencher'!E430</f>
        <v>LEONILDA SILVA DE AMORIM SOUZA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 t="str">
        <f>IF('[1]TCE - ANEXO III - Preencher'!H430="","",'[1]TCE - ANEXO III - Preencher'!H430)</f>
        <v>03/2020</v>
      </c>
      <c r="H421" s="15">
        <f>'[1]TCE - ANEXO III - Preencher'!I430</f>
        <v>0</v>
      </c>
      <c r="I421" s="15">
        <f>'[1]TCE - ANEXO III - Preencher'!J430</f>
        <v>121.81</v>
      </c>
      <c r="J421" s="15">
        <f>'[1]TCE - ANEXO III - Preencher'!K430</f>
        <v>0</v>
      </c>
      <c r="K421" s="16">
        <f>'[1]TCE - ANEXO III - Preencher'!L430</f>
        <v>33.94</v>
      </c>
      <c r="L421" s="16">
        <f>'[1]TCE - ANEXO III - Preencher'!M430</f>
        <v>5.23</v>
      </c>
      <c r="M421" s="16">
        <f t="shared" si="37"/>
        <v>28.709999999999997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64</v>
      </c>
      <c r="U421" s="16">
        <f>'[1]TCE - ANEXO III - Preencher'!V430</f>
        <v>0</v>
      </c>
      <c r="V421" s="17">
        <f t="shared" si="40"/>
        <v>64</v>
      </c>
      <c r="W421" s="18" t="str">
        <f>IF('[1]TCE - ANEXO III - Preencher'!X430="","",'[1]TCE - ANEXO III - Preencher'!X430)</f>
        <v>AUX.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214.52</v>
      </c>
    </row>
    <row r="422" spans="1:28" s="4" customFormat="1">
      <c r="A422" s="9">
        <f>IFERROR(VLOOKUP(B422,'[1]DADOS (OCULTAR)'!$P$3:$R$53,3,0),"")</f>
        <v>9767633000447</v>
      </c>
      <c r="B422" s="10" t="str">
        <f>'[1]TCE - ANEXO III - Preencher'!C431</f>
        <v>HOSPITAL SILVIO MAGALHÃES</v>
      </c>
      <c r="C422" s="11"/>
      <c r="D422" s="12" t="str">
        <f>'[1]TCE - ANEXO III - Preencher'!E431</f>
        <v xml:space="preserve">LETICIA MARIA CAVALCANTI SANTOS 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 t="str">
        <f>IF('[1]TCE - ANEXO III - Preencher'!H431="","",'[1]TCE - ANEXO III - Preencher'!H431)</f>
        <v>03/2020</v>
      </c>
      <c r="H422" s="15">
        <f>'[1]TCE - ANEXO III - Preencher'!I431</f>
        <v>0</v>
      </c>
      <c r="I422" s="15">
        <f>'[1]TCE - ANEXO III - Preencher'!J431</f>
        <v>126.74</v>
      </c>
      <c r="J422" s="15">
        <f>'[1]TCE - ANEXO III - Preencher'!K431</f>
        <v>0</v>
      </c>
      <c r="K422" s="16">
        <f>'[1]TCE - ANEXO III - Preencher'!L431</f>
        <v>33.94</v>
      </c>
      <c r="L422" s="16">
        <f>'[1]TCE - ANEXO III - Preencher'!M431</f>
        <v>5.23</v>
      </c>
      <c r="M422" s="16">
        <f t="shared" si="37"/>
        <v>28.709999999999997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155.44999999999999</v>
      </c>
    </row>
    <row r="423" spans="1:28" s="4" customFormat="1">
      <c r="A423" s="9">
        <f>IFERROR(VLOOKUP(B423,'[1]DADOS (OCULTAR)'!$P$3:$R$53,3,0),"")</f>
        <v>9767633000447</v>
      </c>
      <c r="B423" s="10" t="str">
        <f>'[1]TCE - ANEXO III - Preencher'!C432</f>
        <v>HOSPITAL SILVIO MAGALHÃES</v>
      </c>
      <c r="C423" s="11"/>
      <c r="D423" s="12" t="str">
        <f>'[1]TCE - ANEXO III - Preencher'!E432</f>
        <v>LISANIA VENANCIO DA SILVA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322205</v>
      </c>
      <c r="G423" s="14" t="str">
        <f>IF('[1]TCE - ANEXO III - Preencher'!H432="","",'[1]TCE - ANEXO III - Preencher'!H432)</f>
        <v>03/2020</v>
      </c>
      <c r="H423" s="15">
        <f>'[1]TCE - ANEXO III - Preencher'!I432</f>
        <v>0</v>
      </c>
      <c r="I423" s="15">
        <f>'[1]TCE - ANEXO III - Preencher'!J432</f>
        <v>104.66</v>
      </c>
      <c r="J423" s="15">
        <f>'[1]TCE - ANEXO III - Preencher'!K432</f>
        <v>0</v>
      </c>
      <c r="K423" s="16">
        <f>'[1]TCE - ANEXO III - Preencher'!L432</f>
        <v>33.94</v>
      </c>
      <c r="L423" s="16">
        <f>'[1]TCE - ANEXO III - Preencher'!M432</f>
        <v>5.23</v>
      </c>
      <c r="M423" s="16">
        <f t="shared" si="37"/>
        <v>28.709999999999997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64</v>
      </c>
      <c r="U423" s="16">
        <f>'[1]TCE - ANEXO III - Preencher'!V432</f>
        <v>0</v>
      </c>
      <c r="V423" s="17">
        <f t="shared" si="40"/>
        <v>64</v>
      </c>
      <c r="W423" s="18" t="str">
        <f>IF('[1]TCE - ANEXO III - Preencher'!X432="","",'[1]TCE - ANEXO III - Preencher'!X432)</f>
        <v>AUX.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197.37</v>
      </c>
    </row>
    <row r="424" spans="1:28" s="4" customFormat="1">
      <c r="A424" s="9">
        <f>IFERROR(VLOOKUP(B424,'[1]DADOS (OCULTAR)'!$P$3:$R$53,3,0),"")</f>
        <v>9767633000447</v>
      </c>
      <c r="B424" s="10" t="str">
        <f>'[1]TCE - ANEXO III - Preencher'!C433</f>
        <v>HOSPITAL SILVIO MAGALHÃES</v>
      </c>
      <c r="C424" s="11"/>
      <c r="D424" s="12" t="str">
        <f>'[1]TCE - ANEXO III - Preencher'!E433</f>
        <v>LUANA CRISTINA BENTO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 t="str">
        <f>IF('[1]TCE - ANEXO III - Preencher'!H433="","",'[1]TCE - ANEXO III - Preencher'!H433)</f>
        <v>03/2020</v>
      </c>
      <c r="H424" s="15">
        <f>'[1]TCE - ANEXO III - Preencher'!I433</f>
        <v>0</v>
      </c>
      <c r="I424" s="15">
        <f>'[1]TCE - ANEXO III - Preencher'!J433</f>
        <v>137.43</v>
      </c>
      <c r="J424" s="15">
        <f>'[1]TCE - ANEXO III - Preencher'!K433</f>
        <v>0</v>
      </c>
      <c r="K424" s="16">
        <f>'[1]TCE - ANEXO III - Preencher'!L433</f>
        <v>33.94</v>
      </c>
      <c r="L424" s="16">
        <f>'[1]TCE - ANEXO III - Preencher'!M433</f>
        <v>5.23</v>
      </c>
      <c r="M424" s="16">
        <f t="shared" si="37"/>
        <v>28.709999999999997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64</v>
      </c>
      <c r="U424" s="16">
        <f>'[1]TCE - ANEXO III - Preencher'!V433</f>
        <v>0</v>
      </c>
      <c r="V424" s="17">
        <f t="shared" si="40"/>
        <v>64</v>
      </c>
      <c r="W424" s="18" t="str">
        <f>IF('[1]TCE - ANEXO III - Preencher'!X433="","",'[1]TCE - ANEXO III - Preencher'!X433)</f>
        <v>AUX.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230.14000000000001</v>
      </c>
    </row>
    <row r="425" spans="1:28" s="4" customFormat="1">
      <c r="A425" s="9">
        <f>IFERROR(VLOOKUP(B425,'[1]DADOS (OCULTAR)'!$P$3:$R$53,3,0),"")</f>
        <v>9767633000447</v>
      </c>
      <c r="B425" s="10" t="str">
        <f>'[1]TCE - ANEXO III - Preencher'!C434</f>
        <v>HOSPITAL SILVIO MAGALHÃES</v>
      </c>
      <c r="C425" s="11"/>
      <c r="D425" s="12" t="str">
        <f>'[1]TCE - ANEXO III - Preencher'!E434</f>
        <v>LUANA LIVIA FARIAS CRUZ</v>
      </c>
      <c r="E425" s="10" t="str">
        <f>IF('[1]TCE - ANEXO III - Preencher'!F434="4 - Assistência Odontológica","2 - Outros Profissionais da Saúde",'[1]TCE - ANEXO II - Enviar TCE'!E424)</f>
        <v>3 - Administrativo</v>
      </c>
      <c r="F425" s="13">
        <f>'[1]TCE - ANEXO III - Preencher'!G434</f>
        <v>251605</v>
      </c>
      <c r="G425" s="14" t="str">
        <f>IF('[1]TCE - ANEXO III - Preencher'!H434="","",'[1]TCE - ANEXO III - Preencher'!H434)</f>
        <v>03/2020</v>
      </c>
      <c r="H425" s="15">
        <f>'[1]TCE - ANEXO III - Preencher'!I434</f>
        <v>0</v>
      </c>
      <c r="I425" s="15">
        <f>'[1]TCE - ANEXO III - Preencher'!J434</f>
        <v>242.66</v>
      </c>
      <c r="J425" s="15">
        <f>'[1]TCE - ANEXO III - Preencher'!K434</f>
        <v>0</v>
      </c>
      <c r="K425" s="16">
        <f>'[1]TCE - ANEXO III - Preencher'!L434</f>
        <v>33.94</v>
      </c>
      <c r="L425" s="16">
        <f>'[1]TCE - ANEXO III - Preencher'!M434</f>
        <v>5.23</v>
      </c>
      <c r="M425" s="16">
        <f t="shared" si="37"/>
        <v>28.709999999999997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271.37</v>
      </c>
    </row>
    <row r="426" spans="1:28" s="4" customFormat="1">
      <c r="A426" s="9">
        <f>IFERROR(VLOOKUP(B426,'[1]DADOS (OCULTAR)'!$P$3:$R$53,3,0),"")</f>
        <v>9767633000447</v>
      </c>
      <c r="B426" s="10" t="str">
        <f>'[1]TCE - ANEXO III - Preencher'!C435</f>
        <v>HOSPITAL SILVIO MAGALHÃES</v>
      </c>
      <c r="C426" s="11"/>
      <c r="D426" s="12" t="str">
        <f>'[1]TCE - ANEXO III - Preencher'!E435</f>
        <v>LUCAS EVERTON MACHADO DA SILVA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 t="str">
        <f>IF('[1]TCE - ANEXO III - Preencher'!H435="","",'[1]TCE - ANEXO III - Preencher'!H435)</f>
        <v>03/2020</v>
      </c>
      <c r="H426" s="15">
        <f>'[1]TCE - ANEXO III - Preencher'!I435</f>
        <v>0</v>
      </c>
      <c r="I426" s="15">
        <f>'[1]TCE - ANEXO III - Preencher'!J435</f>
        <v>104.66</v>
      </c>
      <c r="J426" s="15">
        <f>'[1]TCE - ANEXO III - Preencher'!K435</f>
        <v>0</v>
      </c>
      <c r="K426" s="16">
        <f>'[1]TCE - ANEXO III - Preencher'!L435</f>
        <v>33.94</v>
      </c>
      <c r="L426" s="16">
        <f>'[1]TCE - ANEXO III - Preencher'!M435</f>
        <v>5.23</v>
      </c>
      <c r="M426" s="16">
        <f t="shared" si="37"/>
        <v>28.709999999999997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100</v>
      </c>
      <c r="R426" s="16">
        <f>'[1]TCE - ANEXO III - Preencher'!S435</f>
        <v>62.7</v>
      </c>
      <c r="S426" s="17">
        <f t="shared" si="39"/>
        <v>37.299999999999997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170.67000000000002</v>
      </c>
    </row>
    <row r="427" spans="1:28" s="4" customFormat="1">
      <c r="A427" s="9">
        <f>IFERROR(VLOOKUP(B427,'[1]DADOS (OCULTAR)'!$P$3:$R$53,3,0),"")</f>
        <v>9767633000447</v>
      </c>
      <c r="B427" s="10" t="str">
        <f>'[1]TCE - ANEXO III - Preencher'!C436</f>
        <v>HOSPITAL SILVIO MAGALHÃES</v>
      </c>
      <c r="C427" s="11"/>
      <c r="D427" s="12" t="str">
        <f>'[1]TCE - ANEXO III - Preencher'!E436</f>
        <v xml:space="preserve">LUCI ANGELA LEITE DA SILVA 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 t="str">
        <f>IF('[1]TCE - ANEXO III - Preencher'!H436="","",'[1]TCE - ANEXO III - Preencher'!H436)</f>
        <v>03/2020</v>
      </c>
      <c r="H427" s="15">
        <f>'[1]TCE - ANEXO III - Preencher'!I436</f>
        <v>0</v>
      </c>
      <c r="I427" s="15">
        <f>'[1]TCE - ANEXO III - Preencher'!J436</f>
        <v>107.48</v>
      </c>
      <c r="J427" s="15">
        <f>'[1]TCE - ANEXO III - Preencher'!K436</f>
        <v>0</v>
      </c>
      <c r="K427" s="16">
        <f>'[1]TCE - ANEXO III - Preencher'!L436</f>
        <v>33.94</v>
      </c>
      <c r="L427" s="16">
        <f>'[1]TCE - ANEXO III - Preencher'!M436</f>
        <v>5.23</v>
      </c>
      <c r="M427" s="16">
        <f t="shared" si="37"/>
        <v>28.709999999999997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136.19</v>
      </c>
    </row>
    <row r="428" spans="1:28" s="4" customFormat="1">
      <c r="A428" s="9">
        <f>IFERROR(VLOOKUP(B428,'[1]DADOS (OCULTAR)'!$P$3:$R$53,3,0),"")</f>
        <v>9767633000447</v>
      </c>
      <c r="B428" s="10" t="str">
        <f>'[1]TCE - ANEXO III - Preencher'!C437</f>
        <v>HOSPITAL SILVIO MAGALHÃES</v>
      </c>
      <c r="C428" s="11"/>
      <c r="D428" s="12" t="str">
        <f>'[1]TCE - ANEXO III - Preencher'!E437</f>
        <v>LUCIA MARIA DAS GRACAS SILVA</v>
      </c>
      <c r="E428" s="10" t="str">
        <f>IF('[1]TCE - ANEXO III - Preencher'!F437="4 - Assistência Odontológica","2 - Outros Profissionais da Saúde",'[1]TCE - ANEXO II - Enviar TCE'!E427)</f>
        <v>3 - Administrativo</v>
      </c>
      <c r="F428" s="13">
        <f>'[1]TCE - ANEXO III - Preencher'!G437</f>
        <v>513505</v>
      </c>
      <c r="G428" s="14" t="str">
        <f>IF('[1]TCE - ANEXO III - Preencher'!H437="","",'[1]TCE - ANEXO III - Preencher'!H437)</f>
        <v>03/2020</v>
      </c>
      <c r="H428" s="15">
        <f>'[1]TCE - ANEXO III - Preencher'!I437</f>
        <v>0</v>
      </c>
      <c r="I428" s="15">
        <f>'[1]TCE - ANEXO III - Preencher'!J437</f>
        <v>111.62</v>
      </c>
      <c r="J428" s="15">
        <f>'[1]TCE - ANEXO III - Preencher'!K437</f>
        <v>0</v>
      </c>
      <c r="K428" s="16">
        <f>'[1]TCE - ANEXO III - Preencher'!L437</f>
        <v>33.94</v>
      </c>
      <c r="L428" s="16">
        <f>'[1]TCE - ANEXO III - Preencher'!M437</f>
        <v>5.23</v>
      </c>
      <c r="M428" s="16">
        <f t="shared" si="37"/>
        <v>28.709999999999997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64</v>
      </c>
      <c r="U428" s="16">
        <f>'[1]TCE - ANEXO III - Preencher'!V437</f>
        <v>0</v>
      </c>
      <c r="V428" s="17">
        <f t="shared" si="40"/>
        <v>64</v>
      </c>
      <c r="W428" s="18" t="str">
        <f>IF('[1]TCE - ANEXO III - Preencher'!X437="","",'[1]TCE - ANEXO III - Preencher'!X437)</f>
        <v>AUX.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204.33</v>
      </c>
    </row>
    <row r="429" spans="1:28" s="4" customFormat="1">
      <c r="A429" s="9">
        <f>IFERROR(VLOOKUP(B429,'[1]DADOS (OCULTAR)'!$P$3:$R$53,3,0),"")</f>
        <v>9767633000447</v>
      </c>
      <c r="B429" s="10" t="str">
        <f>'[1]TCE - ANEXO III - Preencher'!C438</f>
        <v>HOSPITAL SILVIO MAGALHÃES</v>
      </c>
      <c r="C429" s="11"/>
      <c r="D429" s="12" t="str">
        <f>'[1]TCE - ANEXO III - Preencher'!E438</f>
        <v>LUCIANA DA SILVA SALUSTIANO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 t="str">
        <f>IF('[1]TCE - ANEXO III - Preencher'!H438="","",'[1]TCE - ANEXO III - Preencher'!H438)</f>
        <v>03/2020</v>
      </c>
      <c r="H429" s="15">
        <f>'[1]TCE - ANEXO III - Preencher'!I438</f>
        <v>0</v>
      </c>
      <c r="I429" s="15">
        <f>'[1]TCE - ANEXO III - Preencher'!J438</f>
        <v>46.37</v>
      </c>
      <c r="J429" s="15">
        <f>'[1]TCE - ANEXO III - Preencher'!K438</f>
        <v>0</v>
      </c>
      <c r="K429" s="16">
        <f>'[1]TCE - ANEXO III - Preencher'!L438</f>
        <v>33.94</v>
      </c>
      <c r="L429" s="16">
        <f>'[1]TCE - ANEXO III - Preencher'!M438</f>
        <v>5.23</v>
      </c>
      <c r="M429" s="16">
        <f t="shared" si="37"/>
        <v>28.709999999999997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75.08</v>
      </c>
    </row>
    <row r="430" spans="1:28" s="4" customFormat="1">
      <c r="A430" s="9">
        <f>IFERROR(VLOOKUP(B430,'[1]DADOS (OCULTAR)'!$P$3:$R$53,3,0),"")</f>
        <v>9767633000447</v>
      </c>
      <c r="B430" s="10" t="str">
        <f>'[1]TCE - ANEXO III - Preencher'!C439</f>
        <v>HOSPITAL SILVIO MAGALHÃES</v>
      </c>
      <c r="C430" s="11"/>
      <c r="D430" s="12" t="str">
        <f>'[1]TCE - ANEXO III - Preencher'!E439</f>
        <v>LUCIANA PATRICIA DOS SANTOS VASCONCELOS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322205</v>
      </c>
      <c r="G430" s="14" t="str">
        <f>IF('[1]TCE - ANEXO III - Preencher'!H439="","",'[1]TCE - ANEXO III - Preencher'!H439)</f>
        <v>03/2020</v>
      </c>
      <c r="H430" s="15">
        <f>'[1]TCE - ANEXO III - Preencher'!I439</f>
        <v>0</v>
      </c>
      <c r="I430" s="15">
        <f>'[1]TCE - ANEXO III - Preencher'!J439</f>
        <v>101.63</v>
      </c>
      <c r="J430" s="15">
        <f>'[1]TCE - ANEXO III - Preencher'!K439</f>
        <v>0</v>
      </c>
      <c r="K430" s="16">
        <f>'[1]TCE - ANEXO III - Preencher'!L439</f>
        <v>33.94</v>
      </c>
      <c r="L430" s="16">
        <f>'[1]TCE - ANEXO III - Preencher'!M439</f>
        <v>5.23</v>
      </c>
      <c r="M430" s="16">
        <f t="shared" si="37"/>
        <v>28.709999999999997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130.34</v>
      </c>
    </row>
    <row r="431" spans="1:28" s="4" customFormat="1">
      <c r="A431" s="9">
        <f>IFERROR(VLOOKUP(B431,'[1]DADOS (OCULTAR)'!$P$3:$R$53,3,0),"")</f>
        <v>9767633000447</v>
      </c>
      <c r="B431" s="10" t="str">
        <f>'[1]TCE - ANEXO III - Preencher'!C440</f>
        <v>HOSPITAL SILVIO MAGALHÃES</v>
      </c>
      <c r="C431" s="11"/>
      <c r="D431" s="12" t="str">
        <f>'[1]TCE - ANEXO III - Preencher'!E440</f>
        <v>LUCIANO CRISTIAN BARRETO DA SILVA</v>
      </c>
      <c r="E431" s="10" t="str">
        <f>IF('[1]TCE - ANEXO III - Preencher'!F440="4 - Assistência Odontológica","2 - Outros Profissionais da Saúde",'[1]TCE - ANEXO II - Enviar TCE'!E430)</f>
        <v>3 - Administrativo</v>
      </c>
      <c r="F431" s="13">
        <f>'[1]TCE - ANEXO III - Preencher'!G440</f>
        <v>516310</v>
      </c>
      <c r="G431" s="14" t="str">
        <f>IF('[1]TCE - ANEXO III - Preencher'!H440="","",'[1]TCE - ANEXO III - Preencher'!H440)</f>
        <v>03/2020</v>
      </c>
      <c r="H431" s="15">
        <f>'[1]TCE - ANEXO III - Preencher'!I440</f>
        <v>0</v>
      </c>
      <c r="I431" s="15">
        <f>'[1]TCE - ANEXO III - Preencher'!J440</f>
        <v>119.12</v>
      </c>
      <c r="J431" s="15">
        <f>'[1]TCE - ANEXO III - Preencher'!K440</f>
        <v>0</v>
      </c>
      <c r="K431" s="16">
        <f>'[1]TCE - ANEXO III - Preencher'!L440</f>
        <v>33.94</v>
      </c>
      <c r="L431" s="16">
        <f>'[1]TCE - ANEXO III - Preencher'!M440</f>
        <v>5.23</v>
      </c>
      <c r="M431" s="16">
        <f t="shared" si="37"/>
        <v>28.709999999999997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147.83000000000001</v>
      </c>
    </row>
    <row r="432" spans="1:28" s="4" customFormat="1">
      <c r="A432" s="9">
        <f>IFERROR(VLOOKUP(B432,'[1]DADOS (OCULTAR)'!$P$3:$R$53,3,0),"")</f>
        <v>9767633000447</v>
      </c>
      <c r="B432" s="10" t="str">
        <f>'[1]TCE - ANEXO III - Preencher'!C441</f>
        <v>HOSPITAL SILVIO MAGALHÃES</v>
      </c>
      <c r="C432" s="11"/>
      <c r="D432" s="12" t="str">
        <f>'[1]TCE - ANEXO III - Preencher'!E441</f>
        <v>LUCIANO JOSE SANTOS DE SOUZA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324115</v>
      </c>
      <c r="G432" s="14" t="str">
        <f>IF('[1]TCE - ANEXO III - Preencher'!H441="","",'[1]TCE - ANEXO III - Preencher'!H441)</f>
        <v>03/2020</v>
      </c>
      <c r="H432" s="15">
        <f>'[1]TCE - ANEXO III - Preencher'!I441</f>
        <v>0</v>
      </c>
      <c r="I432" s="15">
        <f>'[1]TCE - ANEXO III - Preencher'!J441</f>
        <v>255.06</v>
      </c>
      <c r="J432" s="15">
        <f>'[1]TCE - ANEXO III - Preencher'!K441</f>
        <v>0</v>
      </c>
      <c r="K432" s="16">
        <f>'[1]TCE - ANEXO III - Preencher'!L441</f>
        <v>33.94</v>
      </c>
      <c r="L432" s="16">
        <f>'[1]TCE - ANEXO III - Preencher'!M441</f>
        <v>5.23</v>
      </c>
      <c r="M432" s="16">
        <f t="shared" si="37"/>
        <v>28.709999999999997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283.77</v>
      </c>
    </row>
    <row r="433" spans="1:28" s="4" customFormat="1">
      <c r="A433" s="9">
        <f>IFERROR(VLOOKUP(B433,'[1]DADOS (OCULTAR)'!$P$3:$R$53,3,0),"")</f>
        <v>9767633000447</v>
      </c>
      <c r="B433" s="10" t="str">
        <f>'[1]TCE - ANEXO III - Preencher'!C442</f>
        <v>HOSPITAL SILVIO MAGALHÃES</v>
      </c>
      <c r="C433" s="11"/>
      <c r="D433" s="12" t="str">
        <f>'[1]TCE - ANEXO III - Preencher'!E442</f>
        <v xml:space="preserve">LUCIANO THEODOSIO DA SILVA </v>
      </c>
      <c r="E433" s="10" t="str">
        <f>IF('[1]TCE - ANEXO III - Preencher'!F442="4 - Assistência Odontológica","2 - Outros Profissionais da Saúde",'[1]TCE - ANEXO II - Enviar TCE'!E432)</f>
        <v>3 - Administrativo</v>
      </c>
      <c r="F433" s="13">
        <f>'[1]TCE - ANEXO III - Preencher'!G442</f>
        <v>513505</v>
      </c>
      <c r="G433" s="14" t="str">
        <f>IF('[1]TCE - ANEXO III - Preencher'!H442="","",'[1]TCE - ANEXO III - Preencher'!H442)</f>
        <v>03/2020</v>
      </c>
      <c r="H433" s="15">
        <f>'[1]TCE - ANEXO III - Preencher'!I442</f>
        <v>0</v>
      </c>
      <c r="I433" s="15">
        <f>'[1]TCE - ANEXO III - Preencher'!J442</f>
        <v>94.49</v>
      </c>
      <c r="J433" s="15">
        <f>'[1]TCE - ANEXO III - Preencher'!K442</f>
        <v>0</v>
      </c>
      <c r="K433" s="16">
        <f>'[1]TCE - ANEXO III - Preencher'!L442</f>
        <v>33.94</v>
      </c>
      <c r="L433" s="16">
        <f>'[1]TCE - ANEXO III - Preencher'!M442</f>
        <v>5.23</v>
      </c>
      <c r="M433" s="16">
        <f t="shared" si="37"/>
        <v>28.709999999999997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123.19999999999999</v>
      </c>
    </row>
    <row r="434" spans="1:28" s="4" customFormat="1">
      <c r="A434" s="9">
        <f>IFERROR(VLOOKUP(B434,'[1]DADOS (OCULTAR)'!$P$3:$R$53,3,0),"")</f>
        <v>9767633000447</v>
      </c>
      <c r="B434" s="10" t="str">
        <f>'[1]TCE - ANEXO III - Preencher'!C443</f>
        <v>HOSPITAL SILVIO MAGALHÃES</v>
      </c>
      <c r="C434" s="11"/>
      <c r="D434" s="12" t="str">
        <f>'[1]TCE - ANEXO III - Preencher'!E443</f>
        <v>LUCICLEIDE MARIA DA SILVA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 t="str">
        <f>IF('[1]TCE - ANEXO III - Preencher'!H443="","",'[1]TCE - ANEXO III - Preencher'!H443)</f>
        <v>03/2020</v>
      </c>
      <c r="H434" s="15">
        <f>'[1]TCE - ANEXO III - Preencher'!I443</f>
        <v>0</v>
      </c>
      <c r="I434" s="15">
        <f>'[1]TCE - ANEXO III - Preencher'!J443</f>
        <v>130.91999999999999</v>
      </c>
      <c r="J434" s="15">
        <f>'[1]TCE - ANEXO III - Preencher'!K443</f>
        <v>0</v>
      </c>
      <c r="K434" s="16">
        <f>'[1]TCE - ANEXO III - Preencher'!L443</f>
        <v>33.94</v>
      </c>
      <c r="L434" s="16">
        <f>'[1]TCE - ANEXO III - Preencher'!M443</f>
        <v>5.23</v>
      </c>
      <c r="M434" s="16">
        <f t="shared" si="37"/>
        <v>28.709999999999997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159.63</v>
      </c>
    </row>
    <row r="435" spans="1:28" s="4" customFormat="1">
      <c r="A435" s="9">
        <f>IFERROR(VLOOKUP(B435,'[1]DADOS (OCULTAR)'!$P$3:$R$53,3,0),"")</f>
        <v>9767633000447</v>
      </c>
      <c r="B435" s="10" t="str">
        <f>'[1]TCE - ANEXO III - Preencher'!C444</f>
        <v>HOSPITAL SILVIO MAGALHÃES</v>
      </c>
      <c r="C435" s="11"/>
      <c r="D435" s="12" t="str">
        <f>'[1]TCE - ANEXO III - Preencher'!E444</f>
        <v>LUCIENE GUEDES DA SILVA</v>
      </c>
      <c r="E435" s="10" t="str">
        <f>IF('[1]TCE - ANEXO III - Preencher'!F444="4 - Assistência Odontológica","2 - Outros Profissionais da Saúde",'[1]TCE - ANEXO II - Enviar TCE'!E434)</f>
        <v>3 - Administrativo</v>
      </c>
      <c r="F435" s="13">
        <f>'[1]TCE - ANEXO III - Preencher'!G444</f>
        <v>513205</v>
      </c>
      <c r="G435" s="14" t="str">
        <f>IF('[1]TCE - ANEXO III - Preencher'!H444="","",'[1]TCE - ANEXO III - Preencher'!H444)</f>
        <v>03/2020</v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4638.95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4638.95</v>
      </c>
    </row>
    <row r="436" spans="1:28" s="4" customFormat="1">
      <c r="A436" s="9">
        <f>IFERROR(VLOOKUP(B436,'[1]DADOS (OCULTAR)'!$P$3:$R$53,3,0),"")</f>
        <v>9767633000447</v>
      </c>
      <c r="B436" s="10" t="str">
        <f>'[1]TCE - ANEXO III - Preencher'!C445</f>
        <v>HOSPITAL SILVIO MAGALHÃES</v>
      </c>
      <c r="C436" s="11"/>
      <c r="D436" s="12" t="str">
        <f>'[1]TCE - ANEXO III - Preencher'!E445</f>
        <v>LUCILENE MAYARA BELARMINO DA SILVA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 t="str">
        <f>IF('[1]TCE - ANEXO III - Preencher'!H445="","",'[1]TCE - ANEXO III - Preencher'!H445)</f>
        <v>03/2020</v>
      </c>
      <c r="H436" s="15">
        <f>'[1]TCE - ANEXO III - Preencher'!I445</f>
        <v>0</v>
      </c>
      <c r="I436" s="15">
        <f>'[1]TCE - ANEXO III - Preencher'!J445</f>
        <v>125.99</v>
      </c>
      <c r="J436" s="15">
        <f>'[1]TCE - ANEXO III - Preencher'!K445</f>
        <v>0</v>
      </c>
      <c r="K436" s="16">
        <f>'[1]TCE - ANEXO III - Preencher'!L445</f>
        <v>33.94</v>
      </c>
      <c r="L436" s="16">
        <f>'[1]TCE - ANEXO III - Preencher'!M445</f>
        <v>5.23</v>
      </c>
      <c r="M436" s="16">
        <f t="shared" si="37"/>
        <v>28.709999999999997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154.69999999999999</v>
      </c>
    </row>
    <row r="437" spans="1:28" s="4" customFormat="1">
      <c r="A437" s="9">
        <f>IFERROR(VLOOKUP(B437,'[1]DADOS (OCULTAR)'!$P$3:$R$53,3,0),"")</f>
        <v>9767633000447</v>
      </c>
      <c r="B437" s="10" t="str">
        <f>'[1]TCE - ANEXO III - Preencher'!C446</f>
        <v>HOSPITAL SILVIO MAGALHÃES</v>
      </c>
      <c r="C437" s="11"/>
      <c r="D437" s="12" t="str">
        <f>'[1]TCE - ANEXO III - Preencher'!E446</f>
        <v>LUCIMAR JOSE DA SILVA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 t="str">
        <f>IF('[1]TCE - ANEXO III - Preencher'!H446="","",'[1]TCE - ANEXO III - Preencher'!H446)</f>
        <v>03/2020</v>
      </c>
      <c r="H437" s="15">
        <f>'[1]TCE - ANEXO III - Preencher'!I446</f>
        <v>0</v>
      </c>
      <c r="I437" s="15">
        <f>'[1]TCE - ANEXO III - Preencher'!J446</f>
        <v>126.74</v>
      </c>
      <c r="J437" s="15">
        <f>'[1]TCE - ANEXO III - Preencher'!K446</f>
        <v>0</v>
      </c>
      <c r="K437" s="16">
        <f>'[1]TCE - ANEXO III - Preencher'!L446</f>
        <v>33.94</v>
      </c>
      <c r="L437" s="16">
        <f>'[1]TCE - ANEXO III - Preencher'!M446</f>
        <v>5.23</v>
      </c>
      <c r="M437" s="16">
        <f t="shared" si="37"/>
        <v>28.709999999999997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155.44999999999999</v>
      </c>
    </row>
    <row r="438" spans="1:28" s="4" customFormat="1">
      <c r="A438" s="9">
        <f>IFERROR(VLOOKUP(B438,'[1]DADOS (OCULTAR)'!$P$3:$R$53,3,0),"")</f>
        <v>9767633000447</v>
      </c>
      <c r="B438" s="10" t="str">
        <f>'[1]TCE - ANEXO III - Preencher'!C447</f>
        <v>HOSPITAL SILVIO MAGALHÃES</v>
      </c>
      <c r="C438" s="11"/>
      <c r="D438" s="12" t="str">
        <f>'[1]TCE - ANEXO III - Preencher'!E447</f>
        <v xml:space="preserve">LUCIVALDO JOAO DA SILVA </v>
      </c>
      <c r="E438" s="10" t="str">
        <f>IF('[1]TCE - ANEXO III - Preencher'!F447="4 - Assistência Odontológica","2 - Outros Profissionais da Saúde",'[1]TCE - ANEXO II - Enviar TCE'!E437)</f>
        <v>3 - Administrativo</v>
      </c>
      <c r="F438" s="13">
        <f>'[1]TCE - ANEXO III - Preencher'!G447</f>
        <v>517410</v>
      </c>
      <c r="G438" s="14" t="str">
        <f>IF('[1]TCE - ANEXO III - Preencher'!H447="","",'[1]TCE - ANEXO III - Preencher'!H447)</f>
        <v>03/2020</v>
      </c>
      <c r="H438" s="15">
        <f>'[1]TCE - ANEXO III - Preencher'!I447</f>
        <v>0</v>
      </c>
      <c r="I438" s="15">
        <f>'[1]TCE - ANEXO III - Preencher'!J447</f>
        <v>107.09</v>
      </c>
      <c r="J438" s="15">
        <f>'[1]TCE - ANEXO III - Preencher'!K447</f>
        <v>0</v>
      </c>
      <c r="K438" s="16">
        <f>'[1]TCE - ANEXO III - Preencher'!L447</f>
        <v>33.94</v>
      </c>
      <c r="L438" s="16">
        <f>'[1]TCE - ANEXO III - Preencher'!M447</f>
        <v>5.23</v>
      </c>
      <c r="M438" s="16">
        <f t="shared" si="37"/>
        <v>28.709999999999997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135.80000000000001</v>
      </c>
    </row>
    <row r="439" spans="1:28" s="4" customFormat="1">
      <c r="A439" s="9">
        <f>IFERROR(VLOOKUP(B439,'[1]DADOS (OCULTAR)'!$P$3:$R$53,3,0),"")</f>
        <v>9767633000447</v>
      </c>
      <c r="B439" s="10" t="str">
        <f>'[1]TCE - ANEXO III - Preencher'!C448</f>
        <v>HOSPITAL SILVIO MAGALHÃES</v>
      </c>
      <c r="C439" s="11"/>
      <c r="D439" s="12" t="str">
        <f>'[1]TCE - ANEXO III - Preencher'!E448</f>
        <v>LUCLECIA MARIA DE ARAUJO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 t="str">
        <f>IF('[1]TCE - ANEXO III - Preencher'!H448="","",'[1]TCE - ANEXO III - Preencher'!H448)</f>
        <v>03/2020</v>
      </c>
      <c r="H439" s="15">
        <f>'[1]TCE - ANEXO III - Preencher'!I448</f>
        <v>0</v>
      </c>
      <c r="I439" s="15">
        <f>'[1]TCE - ANEXO III - Preencher'!J448</f>
        <v>126.74</v>
      </c>
      <c r="J439" s="15">
        <f>'[1]TCE - ANEXO III - Preencher'!K448</f>
        <v>0</v>
      </c>
      <c r="K439" s="16">
        <f>'[1]TCE - ANEXO III - Preencher'!L448</f>
        <v>33.94</v>
      </c>
      <c r="L439" s="16">
        <f>'[1]TCE - ANEXO III - Preencher'!M448</f>
        <v>5.23</v>
      </c>
      <c r="M439" s="16">
        <f t="shared" si="37"/>
        <v>28.709999999999997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155.44999999999999</v>
      </c>
    </row>
    <row r="440" spans="1:28" s="4" customFormat="1">
      <c r="A440" s="9">
        <f>IFERROR(VLOOKUP(B440,'[1]DADOS (OCULTAR)'!$P$3:$R$53,3,0),"")</f>
        <v>9767633000447</v>
      </c>
      <c r="B440" s="10" t="str">
        <f>'[1]TCE - ANEXO III - Preencher'!C449</f>
        <v>HOSPITAL SILVIO MAGALHÃES</v>
      </c>
      <c r="C440" s="11"/>
      <c r="D440" s="12" t="str">
        <f>'[1]TCE - ANEXO III - Preencher'!E449</f>
        <v>LUIZ CARLOS BEZERRA DA SILVEIRA JUNIOR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223505</v>
      </c>
      <c r="G440" s="14" t="str">
        <f>IF('[1]TCE - ANEXO III - Preencher'!H449="","",'[1]TCE - ANEXO III - Preencher'!H449)</f>
        <v>03/2020</v>
      </c>
      <c r="H440" s="15">
        <f>'[1]TCE - ANEXO III - Preencher'!I449</f>
        <v>0</v>
      </c>
      <c r="I440" s="15">
        <f>'[1]TCE - ANEXO III - Preencher'!J449</f>
        <v>146.5</v>
      </c>
      <c r="J440" s="15">
        <f>'[1]TCE - ANEXO III - Preencher'!K449</f>
        <v>0</v>
      </c>
      <c r="K440" s="16">
        <f>'[1]TCE - ANEXO III - Preencher'!L449</f>
        <v>33.94</v>
      </c>
      <c r="L440" s="16">
        <f>'[1]TCE - ANEXO III - Preencher'!M449</f>
        <v>5.23</v>
      </c>
      <c r="M440" s="16">
        <f t="shared" si="37"/>
        <v>28.709999999999997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175.21</v>
      </c>
    </row>
    <row r="441" spans="1:28" s="4" customFormat="1">
      <c r="A441" s="9">
        <f>IFERROR(VLOOKUP(B441,'[1]DADOS (OCULTAR)'!$P$3:$R$53,3,0),"")</f>
        <v>9767633000447</v>
      </c>
      <c r="B441" s="10" t="str">
        <f>'[1]TCE - ANEXO III - Preencher'!C450</f>
        <v>HOSPITAL SILVIO MAGALHÃES</v>
      </c>
      <c r="C441" s="11"/>
      <c r="D441" s="12" t="str">
        <f>'[1]TCE - ANEXO III - Preencher'!E450</f>
        <v>LUIZ HENRIQUE DE LIMA CAMINHA</v>
      </c>
      <c r="E441" s="10" t="str">
        <f>IF('[1]TCE - ANEXO III - Preencher'!F450="4 - Assistência Odontológica","2 - Outros Profissionais da Saúde",'[1]TCE - ANEXO II - Enviar TCE'!E440)</f>
        <v>3 - Administrativo</v>
      </c>
      <c r="F441" s="13">
        <f>'[1]TCE - ANEXO III - Preencher'!G450</f>
        <v>517410</v>
      </c>
      <c r="G441" s="14" t="str">
        <f>IF('[1]TCE - ANEXO III - Preencher'!H450="","",'[1]TCE - ANEXO III - Preencher'!H450)</f>
        <v>03/2020</v>
      </c>
      <c r="H441" s="15">
        <f>'[1]TCE - ANEXO III - Preencher'!I450</f>
        <v>0</v>
      </c>
      <c r="I441" s="15">
        <f>'[1]TCE - ANEXO III - Preencher'!J450</f>
        <v>98.98</v>
      </c>
      <c r="J441" s="15">
        <f>'[1]TCE - ANEXO III - Preencher'!K450</f>
        <v>0</v>
      </c>
      <c r="K441" s="16">
        <f>'[1]TCE - ANEXO III - Preencher'!L450</f>
        <v>33.94</v>
      </c>
      <c r="L441" s="16">
        <f>'[1]TCE - ANEXO III - Preencher'!M450</f>
        <v>5.23</v>
      </c>
      <c r="M441" s="16">
        <f t="shared" si="37"/>
        <v>28.709999999999997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127.69</v>
      </c>
    </row>
    <row r="442" spans="1:28" s="4" customFormat="1">
      <c r="A442" s="9">
        <f>IFERROR(VLOOKUP(B442,'[1]DADOS (OCULTAR)'!$P$3:$R$53,3,0),"")</f>
        <v>9767633000447</v>
      </c>
      <c r="B442" s="10" t="str">
        <f>'[1]TCE - ANEXO III - Preencher'!C451</f>
        <v>HOSPITAL SILVIO MAGALHÃES</v>
      </c>
      <c r="C442" s="11"/>
      <c r="D442" s="12" t="str">
        <f>'[1]TCE - ANEXO III - Preencher'!E451</f>
        <v>LUIZA RAQUEL CORDEIRO DOS SANTOS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223505</v>
      </c>
      <c r="G442" s="14" t="str">
        <f>IF('[1]TCE - ANEXO III - Preencher'!H451="","",'[1]TCE - ANEXO III - Preencher'!H451)</f>
        <v>03/2020</v>
      </c>
      <c r="H442" s="15">
        <f>'[1]TCE - ANEXO III - Preencher'!I451</f>
        <v>0</v>
      </c>
      <c r="I442" s="15">
        <f>'[1]TCE - ANEXO III - Preencher'!J451</f>
        <v>226.06</v>
      </c>
      <c r="J442" s="15">
        <f>'[1]TCE - ANEXO III - Preencher'!K451</f>
        <v>0</v>
      </c>
      <c r="K442" s="16">
        <f>'[1]TCE - ANEXO III - Preencher'!L451</f>
        <v>33.94</v>
      </c>
      <c r="L442" s="16">
        <f>'[1]TCE - ANEXO III - Preencher'!M451</f>
        <v>5.23</v>
      </c>
      <c r="M442" s="16">
        <f t="shared" si="37"/>
        <v>28.709999999999997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254.77</v>
      </c>
    </row>
    <row r="443" spans="1:28" s="4" customFormat="1">
      <c r="A443" s="9">
        <f>IFERROR(VLOOKUP(B443,'[1]DADOS (OCULTAR)'!$P$3:$R$53,3,0),"")</f>
        <v>9767633000447</v>
      </c>
      <c r="B443" s="10" t="str">
        <f>'[1]TCE - ANEXO III - Preencher'!C452</f>
        <v>HOSPITAL SILVIO MAGALHÃES</v>
      </c>
      <c r="C443" s="11"/>
      <c r="D443" s="12" t="str">
        <f>'[1]TCE - ANEXO III - Preencher'!E452</f>
        <v>LUZIA MONIZE DE OLIVEIRA MENDONCA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 t="str">
        <f>IF('[1]TCE - ANEXO III - Preencher'!H452="","",'[1]TCE - ANEXO III - Preencher'!H452)</f>
        <v>03/2020</v>
      </c>
      <c r="H443" s="15">
        <f>'[1]TCE - ANEXO III - Preencher'!I452</f>
        <v>0</v>
      </c>
      <c r="I443" s="15">
        <f>'[1]TCE - ANEXO III - Preencher'!J452</f>
        <v>111.83</v>
      </c>
      <c r="J443" s="15">
        <f>'[1]TCE - ANEXO III - Preencher'!K452</f>
        <v>0</v>
      </c>
      <c r="K443" s="16">
        <f>'[1]TCE - ANEXO III - Preencher'!L452</f>
        <v>33.94</v>
      </c>
      <c r="L443" s="16">
        <f>'[1]TCE - ANEXO III - Preencher'!M452</f>
        <v>5.23</v>
      </c>
      <c r="M443" s="16">
        <f t="shared" si="37"/>
        <v>28.709999999999997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140.54</v>
      </c>
    </row>
    <row r="444" spans="1:28" s="4" customFormat="1">
      <c r="A444" s="9">
        <f>IFERROR(VLOOKUP(B444,'[1]DADOS (OCULTAR)'!$P$3:$R$53,3,0),"")</f>
        <v>9767633000447</v>
      </c>
      <c r="B444" s="10" t="str">
        <f>'[1]TCE - ANEXO III - Preencher'!C453</f>
        <v>HOSPITAL SILVIO MAGALHÃES</v>
      </c>
      <c r="C444" s="11"/>
      <c r="D444" s="12" t="str">
        <f>'[1]TCE - ANEXO III - Preencher'!E453</f>
        <v>MACIEL SILVERIO DOS SANTOS</v>
      </c>
      <c r="E444" s="10" t="str">
        <f>IF('[1]TCE - ANEXO III - Preencher'!F453="4 - Assistência Odontológica","2 - Outros Profissionais da Saúde",'[1]TCE - ANEXO II - Enviar TCE'!E443)</f>
        <v>3 - Administrativo</v>
      </c>
      <c r="F444" s="13">
        <f>'[1]TCE - ANEXO III - Preencher'!G453</f>
        <v>521130</v>
      </c>
      <c r="G444" s="14" t="str">
        <f>IF('[1]TCE - ANEXO III - Preencher'!H453="","",'[1]TCE - ANEXO III - Preencher'!H453)</f>
        <v>03/2020</v>
      </c>
      <c r="H444" s="15">
        <f>'[1]TCE - ANEXO III - Preencher'!I453</f>
        <v>0</v>
      </c>
      <c r="I444" s="15">
        <f>'[1]TCE - ANEXO III - Preencher'!J453</f>
        <v>104.52</v>
      </c>
      <c r="J444" s="15">
        <f>'[1]TCE - ANEXO III - Preencher'!K453</f>
        <v>0</v>
      </c>
      <c r="K444" s="16">
        <f>'[1]TCE - ANEXO III - Preencher'!L453</f>
        <v>33.94</v>
      </c>
      <c r="L444" s="16">
        <f>'[1]TCE - ANEXO III - Preencher'!M453</f>
        <v>5.23</v>
      </c>
      <c r="M444" s="16">
        <f t="shared" si="37"/>
        <v>28.709999999999997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133.22999999999999</v>
      </c>
    </row>
    <row r="445" spans="1:28" s="4" customFormat="1">
      <c r="A445" s="9">
        <f>IFERROR(VLOOKUP(B445,'[1]DADOS (OCULTAR)'!$P$3:$R$53,3,0),"")</f>
        <v>9767633000447</v>
      </c>
      <c r="B445" s="10" t="str">
        <f>'[1]TCE - ANEXO III - Preencher'!C454</f>
        <v>HOSPITAL SILVIO MAGALHÃES</v>
      </c>
      <c r="C445" s="11"/>
      <c r="D445" s="12" t="str">
        <f>'[1]TCE - ANEXO III - Preencher'!E454</f>
        <v>MANOEL CAETANO DE MOURA NETO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223605</v>
      </c>
      <c r="G445" s="14" t="str">
        <f>IF('[1]TCE - ANEXO III - Preencher'!H454="","",'[1]TCE - ANEXO III - Preencher'!H454)</f>
        <v>03/2020</v>
      </c>
      <c r="H445" s="15">
        <f>'[1]TCE - ANEXO III - Preencher'!I454</f>
        <v>0</v>
      </c>
      <c r="I445" s="15">
        <f>'[1]TCE - ANEXO III - Preencher'!J454</f>
        <v>339.6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339.6</v>
      </c>
    </row>
    <row r="446" spans="1:28" s="4" customFormat="1">
      <c r="A446" s="9">
        <f>IFERROR(VLOOKUP(B446,'[1]DADOS (OCULTAR)'!$P$3:$R$53,3,0),"")</f>
        <v>9767633000447</v>
      </c>
      <c r="B446" s="10" t="str">
        <f>'[1]TCE - ANEXO III - Preencher'!C455</f>
        <v>HOSPITAL SILVIO MAGALHÃES</v>
      </c>
      <c r="C446" s="11"/>
      <c r="D446" s="12" t="str">
        <f>'[1]TCE - ANEXO III - Preencher'!E455</f>
        <v>MANOEL FELIX DA SILVA JUNIOR</v>
      </c>
      <c r="E446" s="10" t="str">
        <f>IF('[1]TCE - ANEXO III - Preencher'!F455="4 - Assistência Odontológica","2 - Outros Profissionais da Saúde",'[1]TCE - ANEXO II - Enviar TCE'!E445)</f>
        <v>3 - Administrativo</v>
      </c>
      <c r="F446" s="13">
        <f>'[1]TCE - ANEXO III - Preencher'!G455</f>
        <v>313120</v>
      </c>
      <c r="G446" s="14" t="str">
        <f>IF('[1]TCE - ANEXO III - Preencher'!H455="","",'[1]TCE - ANEXO III - Preencher'!H455)</f>
        <v>03/2020</v>
      </c>
      <c r="H446" s="15">
        <f>'[1]TCE - ANEXO III - Preencher'!I455</f>
        <v>0</v>
      </c>
      <c r="I446" s="15">
        <f>'[1]TCE - ANEXO III - Preencher'!J455</f>
        <v>168.42</v>
      </c>
      <c r="J446" s="15">
        <f>'[1]TCE - ANEXO III - Preencher'!K455</f>
        <v>0</v>
      </c>
      <c r="K446" s="16">
        <f>'[1]TCE - ANEXO III - Preencher'!L455</f>
        <v>33.94</v>
      </c>
      <c r="L446" s="16">
        <f>'[1]TCE - ANEXO III - Preencher'!M455</f>
        <v>5.23</v>
      </c>
      <c r="M446" s="16">
        <f t="shared" si="37"/>
        <v>28.709999999999997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197.13</v>
      </c>
    </row>
    <row r="447" spans="1:28" s="4" customFormat="1">
      <c r="A447" s="9">
        <f>IFERROR(VLOOKUP(B447,'[1]DADOS (OCULTAR)'!$P$3:$R$53,3,0),"")</f>
        <v>9767633000447</v>
      </c>
      <c r="B447" s="10" t="str">
        <f>'[1]TCE - ANEXO III - Preencher'!C456</f>
        <v>HOSPITAL SILVIO MAGALHÃES</v>
      </c>
      <c r="C447" s="11"/>
      <c r="D447" s="12" t="str">
        <f>'[1]TCE - ANEXO III - Preencher'!E456</f>
        <v>MANOEL GONCALVES DE SOUZA</v>
      </c>
      <c r="E447" s="10" t="str">
        <f>IF('[1]TCE - ANEXO III - Preencher'!F456="4 - Assistência Odontológica","2 - Outros Profissionais da Saúde",'[1]TCE - ANEXO II - Enviar TCE'!E446)</f>
        <v>3 - Administrativo</v>
      </c>
      <c r="F447" s="13">
        <f>'[1]TCE - ANEXO III - Preencher'!G456</f>
        <v>517330</v>
      </c>
      <c r="G447" s="14" t="str">
        <f>IF('[1]TCE - ANEXO III - Preencher'!H456="","",'[1]TCE - ANEXO III - Preencher'!H456)</f>
        <v>03/2020</v>
      </c>
      <c r="H447" s="15">
        <f>'[1]TCE - ANEXO III - Preencher'!I456</f>
        <v>0</v>
      </c>
      <c r="I447" s="15">
        <f>'[1]TCE - ANEXO III - Preencher'!J456</f>
        <v>281.99</v>
      </c>
      <c r="J447" s="15">
        <f>'[1]TCE - ANEXO III - Preencher'!K456</f>
        <v>0</v>
      </c>
      <c r="K447" s="16">
        <f>'[1]TCE - ANEXO III - Preencher'!L456</f>
        <v>33.94</v>
      </c>
      <c r="L447" s="16">
        <f>'[1]TCE - ANEXO III - Preencher'!M456</f>
        <v>5.23</v>
      </c>
      <c r="M447" s="16">
        <f t="shared" si="37"/>
        <v>28.709999999999997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310.7</v>
      </c>
    </row>
    <row r="448" spans="1:28" s="4" customFormat="1">
      <c r="A448" s="9">
        <f>IFERROR(VLOOKUP(B448,'[1]DADOS (OCULTAR)'!$P$3:$R$53,3,0),"")</f>
        <v>9767633000447</v>
      </c>
      <c r="B448" s="10" t="str">
        <f>'[1]TCE - ANEXO III - Preencher'!C457</f>
        <v>HOSPITAL SILVIO MAGALHÃES</v>
      </c>
      <c r="C448" s="11"/>
      <c r="D448" s="12" t="str">
        <f>'[1]TCE - ANEXO III - Preencher'!E457</f>
        <v>MANOEL TEIXEIRA DA SILVA FILHO</v>
      </c>
      <c r="E448" s="10" t="str">
        <f>IF('[1]TCE - ANEXO III - Preencher'!F457="4 - Assistência Odontológica","2 - Outros Profissionais da Saúde",'[1]TCE - ANEXO II - Enviar TCE'!E447)</f>
        <v>3 - Administrativo</v>
      </c>
      <c r="F448" s="13">
        <f>'[1]TCE - ANEXO III - Preencher'!G457</f>
        <v>951105</v>
      </c>
      <c r="G448" s="14" t="str">
        <f>IF('[1]TCE - ANEXO III - Preencher'!H457="","",'[1]TCE - ANEXO III - Preencher'!H457)</f>
        <v>03/2020</v>
      </c>
      <c r="H448" s="15">
        <f>'[1]TCE - ANEXO III - Preencher'!I457</f>
        <v>0</v>
      </c>
      <c r="I448" s="15">
        <f>'[1]TCE - ANEXO III - Preencher'!J457</f>
        <v>170.68</v>
      </c>
      <c r="J448" s="15">
        <f>'[1]TCE - ANEXO III - Preencher'!K457</f>
        <v>0</v>
      </c>
      <c r="K448" s="16">
        <f>'[1]TCE - ANEXO III - Preencher'!L457</f>
        <v>33.94</v>
      </c>
      <c r="L448" s="16">
        <f>'[1]TCE - ANEXO III - Preencher'!M457</f>
        <v>5.23</v>
      </c>
      <c r="M448" s="16">
        <f t="shared" si="37"/>
        <v>28.709999999999997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199.39000000000001</v>
      </c>
    </row>
    <row r="449" spans="1:28" s="4" customFormat="1">
      <c r="A449" s="9">
        <f>IFERROR(VLOOKUP(B449,'[1]DADOS (OCULTAR)'!$P$3:$R$53,3,0),"")</f>
        <v>9767633000447</v>
      </c>
      <c r="B449" s="10" t="str">
        <f>'[1]TCE - ANEXO III - Preencher'!C458</f>
        <v>HOSPITAL SILVIO MAGALHÃES</v>
      </c>
      <c r="C449" s="11"/>
      <c r="D449" s="12" t="str">
        <f>'[1]TCE - ANEXO III - Preencher'!E458</f>
        <v xml:space="preserve">MARAYZA BERNARDO SILVA 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324115</v>
      </c>
      <c r="G449" s="14" t="str">
        <f>IF('[1]TCE - ANEXO III - Preencher'!H458="","",'[1]TCE - ANEXO III - Preencher'!H458)</f>
        <v>03/2020</v>
      </c>
      <c r="H449" s="15">
        <f>'[1]TCE - ANEXO III - Preencher'!I458</f>
        <v>0</v>
      </c>
      <c r="I449" s="15">
        <f>'[1]TCE - ANEXO III - Preencher'!J458</f>
        <v>255.06</v>
      </c>
      <c r="J449" s="15">
        <f>'[1]TCE - ANEXO III - Preencher'!K458</f>
        <v>0</v>
      </c>
      <c r="K449" s="16">
        <f>'[1]TCE - ANEXO III - Preencher'!L458</f>
        <v>33.94</v>
      </c>
      <c r="L449" s="16">
        <f>'[1]TCE - ANEXO III - Preencher'!M458</f>
        <v>5.23</v>
      </c>
      <c r="M449" s="16">
        <f t="shared" si="37"/>
        <v>28.709999999999997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283.77</v>
      </c>
    </row>
    <row r="450" spans="1:28" s="4" customFormat="1">
      <c r="A450" s="9">
        <f>IFERROR(VLOOKUP(B450,'[1]DADOS (OCULTAR)'!$P$3:$R$53,3,0),"")</f>
        <v>9767633000447</v>
      </c>
      <c r="B450" s="10" t="str">
        <f>'[1]TCE - ANEXO III - Preencher'!C459</f>
        <v>HOSPITAL SILVIO MAGALHÃES</v>
      </c>
      <c r="C450" s="11"/>
      <c r="D450" s="12" t="str">
        <f>'[1]TCE - ANEXO III - Preencher'!E459</f>
        <v>MARCEL VENTURA DA SILVA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515110</v>
      </c>
      <c r="G450" s="14" t="str">
        <f>IF('[1]TCE - ANEXO III - Preencher'!H459="","",'[1]TCE - ANEXO III - Preencher'!H459)</f>
        <v>03/2020</v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33.94</v>
      </c>
      <c r="L450" s="16">
        <f>'[1]TCE - ANEXO III - Preencher'!M459</f>
        <v>5.23</v>
      </c>
      <c r="M450" s="16">
        <f t="shared" si="37"/>
        <v>28.709999999999997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28.709999999999997</v>
      </c>
    </row>
    <row r="451" spans="1:28" s="4" customFormat="1">
      <c r="A451" s="9">
        <f>IFERROR(VLOOKUP(B451,'[1]DADOS (OCULTAR)'!$P$3:$R$53,3,0),"")</f>
        <v>9767633000447</v>
      </c>
      <c r="B451" s="10" t="str">
        <f>'[1]TCE - ANEXO III - Preencher'!C460</f>
        <v>HOSPITAL SILVIO MAGALHÃES</v>
      </c>
      <c r="C451" s="11"/>
      <c r="D451" s="12" t="str">
        <f>'[1]TCE - ANEXO III - Preencher'!E460</f>
        <v>MARCELO PINHEIRO DE ARAUJO</v>
      </c>
      <c r="E451" s="10" t="str">
        <f>IF('[1]TCE - ANEXO III - Preencher'!F460="4 - Assistência Odontológica","2 - Outros Profissionais da Saúde",'[1]TCE - ANEXO II - Enviar TCE'!E450)</f>
        <v>3 - Administrativo</v>
      </c>
      <c r="F451" s="13">
        <f>'[1]TCE - ANEXO III - Preencher'!G460</f>
        <v>521130</v>
      </c>
      <c r="G451" s="14" t="str">
        <f>IF('[1]TCE - ANEXO III - Preencher'!H460="","",'[1]TCE - ANEXO III - Preencher'!H460)</f>
        <v>03/2020</v>
      </c>
      <c r="H451" s="15">
        <f>'[1]TCE - ANEXO III - Preencher'!I460</f>
        <v>0</v>
      </c>
      <c r="I451" s="15">
        <f>'[1]TCE - ANEXO III - Preencher'!J460</f>
        <v>117.88</v>
      </c>
      <c r="J451" s="15">
        <f>'[1]TCE - ANEXO III - Preencher'!K460</f>
        <v>0</v>
      </c>
      <c r="K451" s="16">
        <f>'[1]TCE - ANEXO III - Preencher'!L460</f>
        <v>33.94</v>
      </c>
      <c r="L451" s="16">
        <f>'[1]TCE - ANEXO III - Preencher'!M460</f>
        <v>5.23</v>
      </c>
      <c r="M451" s="16">
        <f t="shared" si="37"/>
        <v>28.709999999999997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146.59</v>
      </c>
    </row>
    <row r="452" spans="1:28" s="4" customFormat="1">
      <c r="A452" s="9">
        <f>IFERROR(VLOOKUP(B452,'[1]DADOS (OCULTAR)'!$P$3:$R$53,3,0),"")</f>
        <v>9767633000447</v>
      </c>
      <c r="B452" s="10" t="str">
        <f>'[1]TCE - ANEXO III - Preencher'!C461</f>
        <v>HOSPITAL SILVIO MAGALHÃES</v>
      </c>
      <c r="C452" s="11"/>
      <c r="D452" s="12" t="str">
        <f>'[1]TCE - ANEXO III - Preencher'!E461</f>
        <v>MARCELO SOARES BARRETO FILHO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515110</v>
      </c>
      <c r="G452" s="14" t="str">
        <f>IF('[1]TCE - ANEXO III - Preencher'!H461="","",'[1]TCE - ANEXO III - Preencher'!H461)</f>
        <v>03/2020</v>
      </c>
      <c r="H452" s="15">
        <f>'[1]TCE - ANEXO III - Preencher'!I461</f>
        <v>0</v>
      </c>
      <c r="I452" s="15">
        <f>'[1]TCE - ANEXO III - Preencher'!J461</f>
        <v>123.41</v>
      </c>
      <c r="J452" s="15">
        <f>'[1]TCE - ANEXO III - Preencher'!K461</f>
        <v>0</v>
      </c>
      <c r="K452" s="16">
        <f>'[1]TCE - ANEXO III - Preencher'!L461</f>
        <v>33.94</v>
      </c>
      <c r="L452" s="16">
        <f>'[1]TCE - ANEXO III - Preencher'!M461</f>
        <v>5.23</v>
      </c>
      <c r="M452" s="16">
        <f t="shared" ref="M452:M515" si="43">K452-L452</f>
        <v>28.709999999999997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152.12</v>
      </c>
    </row>
    <row r="453" spans="1:28" s="4" customFormat="1">
      <c r="A453" s="9">
        <f>IFERROR(VLOOKUP(B453,'[1]DADOS (OCULTAR)'!$P$3:$R$53,3,0),"")</f>
        <v>9767633000447</v>
      </c>
      <c r="B453" s="10" t="str">
        <f>'[1]TCE - ANEXO III - Preencher'!C462</f>
        <v>HOSPITAL SILVIO MAGALHÃES</v>
      </c>
      <c r="C453" s="11"/>
      <c r="D453" s="12" t="str">
        <f>'[1]TCE - ANEXO III - Preencher'!E462</f>
        <v>MARCIA CRISTIANE ARAUJO DO NASCIMENTO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322205</v>
      </c>
      <c r="G453" s="14" t="str">
        <f>IF('[1]TCE - ANEXO III - Preencher'!H462="","",'[1]TCE - ANEXO III - Preencher'!H462)</f>
        <v>03/2020</v>
      </c>
      <c r="H453" s="15">
        <f>'[1]TCE - ANEXO III - Preencher'!I462</f>
        <v>0</v>
      </c>
      <c r="I453" s="15">
        <f>'[1]TCE - ANEXO III - Preencher'!J462</f>
        <v>111.83</v>
      </c>
      <c r="J453" s="15">
        <f>'[1]TCE - ANEXO III - Preencher'!K462</f>
        <v>0</v>
      </c>
      <c r="K453" s="16">
        <f>'[1]TCE - ANEXO III - Preencher'!L462</f>
        <v>33.94</v>
      </c>
      <c r="L453" s="16">
        <f>'[1]TCE - ANEXO III - Preencher'!M462</f>
        <v>5.23</v>
      </c>
      <c r="M453" s="16">
        <f t="shared" si="43"/>
        <v>28.709999999999997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140.54</v>
      </c>
    </row>
    <row r="454" spans="1:28" s="4" customFormat="1">
      <c r="A454" s="9">
        <f>IFERROR(VLOOKUP(B454,'[1]DADOS (OCULTAR)'!$P$3:$R$53,3,0),"")</f>
        <v>9767633000447</v>
      </c>
      <c r="B454" s="10" t="str">
        <f>'[1]TCE - ANEXO III - Preencher'!C463</f>
        <v>HOSPITAL SILVIO MAGALHÃES</v>
      </c>
      <c r="C454" s="11"/>
      <c r="D454" s="12" t="str">
        <f>'[1]TCE - ANEXO III - Preencher'!E463</f>
        <v>MARCIA MARIA DA SILVA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223505</v>
      </c>
      <c r="G454" s="14" t="str">
        <f>IF('[1]TCE - ANEXO III - Preencher'!H463="","",'[1]TCE - ANEXO III - Preencher'!H463)</f>
        <v>03/2020</v>
      </c>
      <c r="H454" s="15">
        <f>'[1]TCE - ANEXO III - Preencher'!I463</f>
        <v>0</v>
      </c>
      <c r="I454" s="15">
        <f>'[1]TCE - ANEXO III - Preencher'!J463</f>
        <v>170.88</v>
      </c>
      <c r="J454" s="15">
        <f>'[1]TCE - ANEXO III - Preencher'!K463</f>
        <v>0</v>
      </c>
      <c r="K454" s="16">
        <f>'[1]TCE - ANEXO III - Preencher'!L463</f>
        <v>33.94</v>
      </c>
      <c r="L454" s="16">
        <f>'[1]TCE - ANEXO III - Preencher'!M463</f>
        <v>5.23</v>
      </c>
      <c r="M454" s="16">
        <f t="shared" si="43"/>
        <v>28.709999999999997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199.59</v>
      </c>
    </row>
    <row r="455" spans="1:28" s="4" customFormat="1">
      <c r="A455" s="9">
        <f>IFERROR(VLOOKUP(B455,'[1]DADOS (OCULTAR)'!$P$3:$R$53,3,0),"")</f>
        <v>9767633000447</v>
      </c>
      <c r="B455" s="10" t="str">
        <f>'[1]TCE - ANEXO III - Preencher'!C464</f>
        <v>HOSPITAL SILVIO MAGALHÃES</v>
      </c>
      <c r="C455" s="11"/>
      <c r="D455" s="12" t="str">
        <f>'[1]TCE - ANEXO III - Preencher'!E464</f>
        <v>MARCIA MARIA LIODORO DA SILVA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 t="str">
        <f>IF('[1]TCE - ANEXO III - Preencher'!H464="","",'[1]TCE - ANEXO III - Preencher'!H464)</f>
        <v>03/2020</v>
      </c>
      <c r="H455" s="15">
        <f>'[1]TCE - ANEXO III - Preencher'!I464</f>
        <v>0</v>
      </c>
      <c r="I455" s="15">
        <f>'[1]TCE - ANEXO III - Preencher'!J464</f>
        <v>111.83</v>
      </c>
      <c r="J455" s="15">
        <f>'[1]TCE - ANEXO III - Preencher'!K464</f>
        <v>0</v>
      </c>
      <c r="K455" s="16">
        <f>'[1]TCE - ANEXO III - Preencher'!L464</f>
        <v>33.94</v>
      </c>
      <c r="L455" s="16">
        <f>'[1]TCE - ANEXO III - Preencher'!M464</f>
        <v>5.23</v>
      </c>
      <c r="M455" s="16">
        <f t="shared" si="43"/>
        <v>28.709999999999997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64</v>
      </c>
      <c r="U455" s="16">
        <f>'[1]TCE - ANEXO III - Preencher'!V464</f>
        <v>0</v>
      </c>
      <c r="V455" s="17">
        <f t="shared" si="46"/>
        <v>64</v>
      </c>
      <c r="W455" s="18" t="str">
        <f>IF('[1]TCE - ANEXO III - Preencher'!X464="","",'[1]TCE - ANEXO III - Preencher'!X464)</f>
        <v>AUX.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204.54</v>
      </c>
    </row>
    <row r="456" spans="1:28" s="4" customFormat="1">
      <c r="A456" s="9">
        <f>IFERROR(VLOOKUP(B456,'[1]DADOS (OCULTAR)'!$P$3:$R$53,3,0),"")</f>
        <v>9767633000447</v>
      </c>
      <c r="B456" s="10" t="str">
        <f>'[1]TCE - ANEXO III - Preencher'!C465</f>
        <v>HOSPITAL SILVIO MAGALHÃES</v>
      </c>
      <c r="C456" s="11"/>
      <c r="D456" s="12" t="str">
        <f>'[1]TCE - ANEXO III - Preencher'!E465</f>
        <v>MARCIO ELIAS DE SOUZA</v>
      </c>
      <c r="E456" s="10" t="str">
        <f>IF('[1]TCE - ANEXO III - Preencher'!F465="4 - Assistência Odontológica","2 - Outros Profissionais da Saúde",'[1]TCE - ANEXO II - Enviar TCE'!E455)</f>
        <v>3 - Administrativo</v>
      </c>
      <c r="F456" s="13">
        <f>'[1]TCE - ANEXO III - Preencher'!G465</f>
        <v>413115</v>
      </c>
      <c r="G456" s="14" t="str">
        <f>IF('[1]TCE - ANEXO III - Preencher'!H465="","",'[1]TCE - ANEXO III - Preencher'!H465)</f>
        <v>03/2020</v>
      </c>
      <c r="H456" s="15">
        <f>'[1]TCE - ANEXO III - Preencher'!I465</f>
        <v>0</v>
      </c>
      <c r="I456" s="15">
        <f>'[1]TCE - ANEXO III - Preencher'!J465</f>
        <v>152.11000000000001</v>
      </c>
      <c r="J456" s="15">
        <f>'[1]TCE - ANEXO III - Preencher'!K465</f>
        <v>0</v>
      </c>
      <c r="K456" s="16">
        <f>'[1]TCE - ANEXO III - Preencher'!L465</f>
        <v>33.94</v>
      </c>
      <c r="L456" s="16">
        <f>'[1]TCE - ANEXO III - Preencher'!M465</f>
        <v>5.23</v>
      </c>
      <c r="M456" s="16">
        <f t="shared" si="43"/>
        <v>28.709999999999997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180.82000000000002</v>
      </c>
    </row>
    <row r="457" spans="1:28" s="4" customFormat="1">
      <c r="A457" s="9">
        <f>IFERROR(VLOOKUP(B457,'[1]DADOS (OCULTAR)'!$P$3:$R$53,3,0),"")</f>
        <v>9767633000447</v>
      </c>
      <c r="B457" s="10" t="str">
        <f>'[1]TCE - ANEXO III - Preencher'!C466</f>
        <v>HOSPITAL SILVIO MAGALHÃES</v>
      </c>
      <c r="C457" s="11"/>
      <c r="D457" s="12" t="str">
        <f>'[1]TCE - ANEXO III - Preencher'!E466</f>
        <v>MARCONDES OTENÁSIO SANTANA DA SILVA</v>
      </c>
      <c r="E457" s="10" t="str">
        <f>IF('[1]TCE - ANEXO III - Preencher'!F466="4 - Assistência Odontológica","2 - Outros Profissionais da Saúde",'[1]TCE - ANEXO II - Enviar TCE'!E456)</f>
        <v>3 - Administrativo</v>
      </c>
      <c r="F457" s="13">
        <f>'[1]TCE - ANEXO III - Preencher'!G466</f>
        <v>782305</v>
      </c>
      <c r="G457" s="14" t="str">
        <f>IF('[1]TCE - ANEXO III - Preencher'!H466="","",'[1]TCE - ANEXO III - Preencher'!H466)</f>
        <v>03/2020</v>
      </c>
      <c r="H457" s="15">
        <f>'[1]TCE - ANEXO III - Preencher'!I466</f>
        <v>0</v>
      </c>
      <c r="I457" s="15">
        <f>'[1]TCE - ANEXO III - Preencher'!J466</f>
        <v>128.46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128.46</v>
      </c>
    </row>
    <row r="458" spans="1:28" s="4" customFormat="1">
      <c r="A458" s="9">
        <f>IFERROR(VLOOKUP(B458,'[1]DADOS (OCULTAR)'!$P$3:$R$53,3,0),"")</f>
        <v>9767633000447</v>
      </c>
      <c r="B458" s="10" t="str">
        <f>'[1]TCE - ANEXO III - Preencher'!C467</f>
        <v>HOSPITAL SILVIO MAGALHÃES</v>
      </c>
      <c r="C458" s="11"/>
      <c r="D458" s="12" t="str">
        <f>'[1]TCE - ANEXO III - Preencher'!E467</f>
        <v>MARCONDES SILVA DE ANDRADE</v>
      </c>
      <c r="E458" s="10" t="str">
        <f>IF('[1]TCE - ANEXO III - Preencher'!F467="4 - Assistência Odontológica","2 - Outros Profissionais da Saúde",'[1]TCE - ANEXO II - Enviar TCE'!E457)</f>
        <v>3 - Administrativo</v>
      </c>
      <c r="F458" s="13">
        <f>'[1]TCE - ANEXO III - Preencher'!G467</f>
        <v>422110</v>
      </c>
      <c r="G458" s="14" t="str">
        <f>IF('[1]TCE - ANEXO III - Preencher'!H467="","",'[1]TCE - ANEXO III - Preencher'!H467)</f>
        <v>03/2020</v>
      </c>
      <c r="H458" s="15">
        <f>'[1]TCE - ANEXO III - Preencher'!I467</f>
        <v>0</v>
      </c>
      <c r="I458" s="15">
        <f>'[1]TCE - ANEXO III - Preencher'!J467</f>
        <v>125.73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125.73</v>
      </c>
    </row>
    <row r="459" spans="1:28" s="4" customFormat="1">
      <c r="A459" s="9">
        <f>IFERROR(VLOOKUP(B459,'[1]DADOS (OCULTAR)'!$P$3:$R$53,3,0),"")</f>
        <v>9767633000447</v>
      </c>
      <c r="B459" s="10" t="str">
        <f>'[1]TCE - ANEXO III - Preencher'!C468</f>
        <v>HOSPITAL SILVIO MAGALHÃES</v>
      </c>
      <c r="C459" s="11"/>
      <c r="D459" s="12" t="str">
        <f>'[1]TCE - ANEXO III - Preencher'!E468</f>
        <v>MARCONI VENTURA DA SILVA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 t="str">
        <f>IF('[1]TCE - ANEXO III - Preencher'!H468="","",'[1]TCE - ANEXO III - Preencher'!H468)</f>
        <v>03/2020</v>
      </c>
      <c r="H459" s="15">
        <f>'[1]TCE - ANEXO III - Preencher'!I468</f>
        <v>0</v>
      </c>
      <c r="I459" s="15">
        <f>'[1]TCE - ANEXO III - Preencher'!J468</f>
        <v>146.33000000000001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146.33000000000001</v>
      </c>
    </row>
    <row r="460" spans="1:28" s="4" customFormat="1">
      <c r="A460" s="9">
        <f>IFERROR(VLOOKUP(B460,'[1]DADOS (OCULTAR)'!$P$3:$R$53,3,0),"")</f>
        <v>9767633000447</v>
      </c>
      <c r="B460" s="10" t="str">
        <f>'[1]TCE - ANEXO III - Preencher'!C469</f>
        <v>HOSPITAL SILVIO MAGALHÃES</v>
      </c>
      <c r="C460" s="11"/>
      <c r="D460" s="12" t="str">
        <f>'[1]TCE - ANEXO III - Preencher'!E469</f>
        <v>MARCOS ANDRE DOS SANTOS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515110</v>
      </c>
      <c r="G460" s="14" t="str">
        <f>IF('[1]TCE - ANEXO III - Preencher'!H469="","",'[1]TCE - ANEXO III - Preencher'!H469)</f>
        <v>03/2020</v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>
        <f>IFERROR(VLOOKUP(B461,'[1]DADOS (OCULTAR)'!$P$3:$R$53,3,0),"")</f>
        <v>9767633000447</v>
      </c>
      <c r="B461" s="10" t="str">
        <f>'[1]TCE - ANEXO III - Preencher'!C470</f>
        <v>HOSPITAL SILVIO MAGALHÃES</v>
      </c>
      <c r="C461" s="11"/>
      <c r="D461" s="12" t="str">
        <f>'[1]TCE - ANEXO III - Preencher'!E470</f>
        <v>MARCOS DOMINGOS DA SILVA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322605</v>
      </c>
      <c r="G461" s="14" t="str">
        <f>IF('[1]TCE - ANEXO III - Preencher'!H470="","",'[1]TCE - ANEXO III - Preencher'!H470)</f>
        <v>03/2020</v>
      </c>
      <c r="H461" s="15">
        <f>'[1]TCE - ANEXO III - Preencher'!I470</f>
        <v>0</v>
      </c>
      <c r="I461" s="15">
        <f>'[1]TCE - ANEXO III - Preencher'!J470</f>
        <v>125.99</v>
      </c>
      <c r="J461" s="15">
        <f>'[1]TCE - ANEXO III - Preencher'!K470</f>
        <v>0</v>
      </c>
      <c r="K461" s="16">
        <f>'[1]TCE - ANEXO III - Preencher'!L470</f>
        <v>33.94</v>
      </c>
      <c r="L461" s="16">
        <f>'[1]TCE - ANEXO III - Preencher'!M470</f>
        <v>5.23</v>
      </c>
      <c r="M461" s="16">
        <f t="shared" si="43"/>
        <v>28.709999999999997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154.69999999999999</v>
      </c>
    </row>
    <row r="462" spans="1:28" s="4" customFormat="1">
      <c r="A462" s="9">
        <f>IFERROR(VLOOKUP(B462,'[1]DADOS (OCULTAR)'!$P$3:$R$53,3,0),"")</f>
        <v>9767633000447</v>
      </c>
      <c r="B462" s="10" t="str">
        <f>'[1]TCE - ANEXO III - Preencher'!C471</f>
        <v>HOSPITAL SILVIO MAGALHÃES</v>
      </c>
      <c r="C462" s="11"/>
      <c r="D462" s="12" t="str">
        <f>'[1]TCE - ANEXO III - Preencher'!E471</f>
        <v>MARCOS FELIPE DA SILVA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324115</v>
      </c>
      <c r="G462" s="14" t="str">
        <f>IF('[1]TCE - ANEXO III - Preencher'!H471="","",'[1]TCE - ANEXO III - Preencher'!H471)</f>
        <v>03/2020</v>
      </c>
      <c r="H462" s="15">
        <f>'[1]TCE - ANEXO III - Preencher'!I471</f>
        <v>0</v>
      </c>
      <c r="I462" s="15">
        <f>'[1]TCE - ANEXO III - Preencher'!J471</f>
        <v>255.06</v>
      </c>
      <c r="J462" s="15">
        <f>'[1]TCE - ANEXO III - Preencher'!K471</f>
        <v>0</v>
      </c>
      <c r="K462" s="16">
        <f>'[1]TCE - ANEXO III - Preencher'!L471</f>
        <v>33.94</v>
      </c>
      <c r="L462" s="16">
        <f>'[1]TCE - ANEXO III - Preencher'!M471</f>
        <v>5.23</v>
      </c>
      <c r="M462" s="16">
        <f t="shared" si="43"/>
        <v>28.709999999999997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283.77</v>
      </c>
    </row>
    <row r="463" spans="1:28" s="4" customFormat="1">
      <c r="A463" s="9">
        <f>IFERROR(VLOOKUP(B463,'[1]DADOS (OCULTAR)'!$P$3:$R$53,3,0),"")</f>
        <v>9767633000447</v>
      </c>
      <c r="B463" s="10" t="str">
        <f>'[1]TCE - ANEXO III - Preencher'!C472</f>
        <v>HOSPITAL SILVIO MAGALHÃES</v>
      </c>
      <c r="C463" s="11"/>
      <c r="D463" s="12" t="str">
        <f>'[1]TCE - ANEXO III - Preencher'!E472</f>
        <v>MARCOS GOMES APOLONIO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223505</v>
      </c>
      <c r="G463" s="14" t="str">
        <f>IF('[1]TCE - ANEXO III - Preencher'!H472="","",'[1]TCE - ANEXO III - Preencher'!H472)</f>
        <v>03/2020</v>
      </c>
      <c r="H463" s="15">
        <f>'[1]TCE - ANEXO III - Preencher'!I472</f>
        <v>0</v>
      </c>
      <c r="I463" s="15">
        <f>'[1]TCE - ANEXO III - Preencher'!J472</f>
        <v>193.32</v>
      </c>
      <c r="J463" s="15">
        <f>'[1]TCE - ANEXO III - Preencher'!K472</f>
        <v>0</v>
      </c>
      <c r="K463" s="16">
        <f>'[1]TCE - ANEXO III - Preencher'!L472</f>
        <v>33.94</v>
      </c>
      <c r="L463" s="16">
        <f>'[1]TCE - ANEXO III - Preencher'!M472</f>
        <v>5.23</v>
      </c>
      <c r="M463" s="16">
        <f t="shared" si="43"/>
        <v>28.709999999999997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222.03</v>
      </c>
    </row>
    <row r="464" spans="1:28" s="4" customFormat="1">
      <c r="A464" s="9">
        <f>IFERROR(VLOOKUP(B464,'[1]DADOS (OCULTAR)'!$P$3:$R$53,3,0),"")</f>
        <v>9767633000447</v>
      </c>
      <c r="B464" s="10" t="str">
        <f>'[1]TCE - ANEXO III - Preencher'!C473</f>
        <v>HOSPITAL SILVIO MAGALHÃES</v>
      </c>
      <c r="C464" s="11"/>
      <c r="D464" s="12" t="str">
        <f>'[1]TCE - ANEXO III - Preencher'!E473</f>
        <v>MARCOS JOSE DA SILVA</v>
      </c>
      <c r="E464" s="10" t="str">
        <f>IF('[1]TCE - ANEXO III - Preencher'!F473="4 - Assistência Odontológica","2 - Outros Profissionais da Saúde",'[1]TCE - ANEXO II - Enviar TCE'!E463)</f>
        <v>3 - Administrativo</v>
      </c>
      <c r="F464" s="13">
        <f>'[1]TCE - ANEXO III - Preencher'!G473</f>
        <v>514310</v>
      </c>
      <c r="G464" s="14" t="str">
        <f>IF('[1]TCE - ANEXO III - Preencher'!H473="","",'[1]TCE - ANEXO III - Preencher'!H473)</f>
        <v>03/2020</v>
      </c>
      <c r="H464" s="15">
        <f>'[1]TCE - ANEXO III - Preencher'!I473</f>
        <v>0</v>
      </c>
      <c r="I464" s="15">
        <f>'[1]TCE - ANEXO III - Preencher'!J473</f>
        <v>111.21</v>
      </c>
      <c r="J464" s="15">
        <f>'[1]TCE - ANEXO III - Preencher'!K473</f>
        <v>0</v>
      </c>
      <c r="K464" s="16">
        <f>'[1]TCE - ANEXO III - Preencher'!L473</f>
        <v>33.94</v>
      </c>
      <c r="L464" s="16">
        <f>'[1]TCE - ANEXO III - Preencher'!M473</f>
        <v>5.23</v>
      </c>
      <c r="M464" s="16">
        <f t="shared" si="43"/>
        <v>28.709999999999997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139.91999999999999</v>
      </c>
    </row>
    <row r="465" spans="1:28" s="4" customFormat="1">
      <c r="A465" s="9">
        <f>IFERROR(VLOOKUP(B465,'[1]DADOS (OCULTAR)'!$P$3:$R$53,3,0),"")</f>
        <v>9767633000447</v>
      </c>
      <c r="B465" s="10" t="str">
        <f>'[1]TCE - ANEXO III - Preencher'!C474</f>
        <v>HOSPITAL SILVIO MAGALHÃES</v>
      </c>
      <c r="C465" s="11"/>
      <c r="D465" s="12" t="str">
        <f>'[1]TCE - ANEXO III - Preencher'!E474</f>
        <v>MAREVALDO SOARES DA SILVA</v>
      </c>
      <c r="E465" s="10" t="str">
        <f>IF('[1]TCE - ANEXO III - Preencher'!F474="4 - Assistência Odontológica","2 - Outros Profissionais da Saúde",'[1]TCE - ANEXO II - Enviar TCE'!E464)</f>
        <v>3 - Administrativo</v>
      </c>
      <c r="F465" s="13">
        <f>'[1]TCE - ANEXO III - Preencher'!G474</f>
        <v>513505</v>
      </c>
      <c r="G465" s="14" t="str">
        <f>IF('[1]TCE - ANEXO III - Preencher'!H474="","",'[1]TCE - ANEXO III - Preencher'!H474)</f>
        <v>03/2020</v>
      </c>
      <c r="H465" s="15">
        <f>'[1]TCE - ANEXO III - Preencher'!I474</f>
        <v>0</v>
      </c>
      <c r="I465" s="15">
        <f>'[1]TCE - ANEXO III - Preencher'!J474</f>
        <v>98.98</v>
      </c>
      <c r="J465" s="15">
        <f>'[1]TCE - ANEXO III - Preencher'!K474</f>
        <v>0</v>
      </c>
      <c r="K465" s="16">
        <f>'[1]TCE - ANEXO III - Preencher'!L474</f>
        <v>33.94</v>
      </c>
      <c r="L465" s="16">
        <f>'[1]TCE - ANEXO III - Preencher'!M474</f>
        <v>5.23</v>
      </c>
      <c r="M465" s="16">
        <f t="shared" si="43"/>
        <v>28.709999999999997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127.69</v>
      </c>
    </row>
    <row r="466" spans="1:28" s="4" customFormat="1">
      <c r="A466" s="9">
        <f>IFERROR(VLOOKUP(B466,'[1]DADOS (OCULTAR)'!$P$3:$R$53,3,0),"")</f>
        <v>9767633000447</v>
      </c>
      <c r="B466" s="10" t="str">
        <f>'[1]TCE - ANEXO III - Preencher'!C475</f>
        <v>HOSPITAL SILVIO MAGALHÃES</v>
      </c>
      <c r="C466" s="11"/>
      <c r="D466" s="12" t="str">
        <f>'[1]TCE - ANEXO III - Preencher'!E475</f>
        <v>MARIA ALCIONE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322205</v>
      </c>
      <c r="G466" s="14" t="str">
        <f>IF('[1]TCE - ANEXO III - Preencher'!H475="","",'[1]TCE - ANEXO III - Preencher'!H475)</f>
        <v>03/2020</v>
      </c>
      <c r="H466" s="15">
        <f>'[1]TCE - ANEXO III - Preencher'!I475</f>
        <v>0</v>
      </c>
      <c r="I466" s="15">
        <f>'[1]TCE - ANEXO III - Preencher'!J475</f>
        <v>111.66</v>
      </c>
      <c r="J466" s="15">
        <f>'[1]TCE - ANEXO III - Preencher'!K475</f>
        <v>0</v>
      </c>
      <c r="K466" s="16">
        <f>'[1]TCE - ANEXO III - Preencher'!L475</f>
        <v>33.94</v>
      </c>
      <c r="L466" s="16">
        <f>'[1]TCE - ANEXO III - Preencher'!M475</f>
        <v>5.23</v>
      </c>
      <c r="M466" s="16">
        <f t="shared" si="43"/>
        <v>28.709999999999997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100</v>
      </c>
      <c r="R466" s="16">
        <f>'[1]TCE - ANEXO III - Preencher'!S475</f>
        <v>62.7</v>
      </c>
      <c r="S466" s="17">
        <f t="shared" si="45"/>
        <v>37.299999999999997</v>
      </c>
      <c r="T466" s="16">
        <f>'[1]TCE - ANEXO III - Preencher'!U475</f>
        <v>64</v>
      </c>
      <c r="U466" s="16">
        <f>'[1]TCE - ANEXO III - Preencher'!V475</f>
        <v>0</v>
      </c>
      <c r="V466" s="17">
        <f t="shared" si="46"/>
        <v>64</v>
      </c>
      <c r="W466" s="18" t="str">
        <f>IF('[1]TCE - ANEXO III - Preencher'!X475="","",'[1]TCE - ANEXO III - Preencher'!X475)</f>
        <v>AUX.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241.67000000000002</v>
      </c>
    </row>
    <row r="467" spans="1:28" s="4" customFormat="1">
      <c r="A467" s="9">
        <f>IFERROR(VLOOKUP(B467,'[1]DADOS (OCULTAR)'!$P$3:$R$53,3,0),"")</f>
        <v>9767633000447</v>
      </c>
      <c r="B467" s="10" t="str">
        <f>'[1]TCE - ANEXO III - Preencher'!C476</f>
        <v>HOSPITAL SILVIO MAGALHÃES</v>
      </c>
      <c r="C467" s="11"/>
      <c r="D467" s="12" t="str">
        <f>'[1]TCE - ANEXO III - Preencher'!E476</f>
        <v>MARIA ALICE SIQUEIRA DE ASSUNCAO</v>
      </c>
      <c r="E467" s="10" t="str">
        <f>IF('[1]TCE - ANEXO III - Preencher'!F476="4 - Assistência Odontológica","2 - Outros Profissionais da Saúde",'[1]TCE - ANEXO II - Enviar TCE'!E466)</f>
        <v>1 - Médico</v>
      </c>
      <c r="F467" s="13">
        <f>'[1]TCE - ANEXO III - Preencher'!G476</f>
        <v>225124</v>
      </c>
      <c r="G467" s="14" t="str">
        <f>IF('[1]TCE - ANEXO III - Preencher'!H476="","",'[1]TCE - ANEXO III - Preencher'!H476)</f>
        <v>03/2020</v>
      </c>
      <c r="H467" s="15">
        <f>'[1]TCE - ANEXO III - Preencher'!I476</f>
        <v>0</v>
      </c>
      <c r="I467" s="15">
        <f>'[1]TCE - ANEXO III - Preencher'!J476</f>
        <v>1020.83</v>
      </c>
      <c r="J467" s="15">
        <f>'[1]TCE - ANEXO III - Preencher'!K476</f>
        <v>0</v>
      </c>
      <c r="K467" s="16">
        <f>'[1]TCE - ANEXO III - Preencher'!L476</f>
        <v>33.94</v>
      </c>
      <c r="L467" s="16">
        <f>'[1]TCE - ANEXO III - Preencher'!M476</f>
        <v>5.23</v>
      </c>
      <c r="M467" s="16">
        <f t="shared" si="43"/>
        <v>28.709999999999997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1049.54</v>
      </c>
    </row>
    <row r="468" spans="1:28" s="4" customFormat="1">
      <c r="A468" s="9">
        <f>IFERROR(VLOOKUP(B468,'[1]DADOS (OCULTAR)'!$P$3:$R$53,3,0),"")</f>
        <v>9767633000447</v>
      </c>
      <c r="B468" s="10" t="str">
        <f>'[1]TCE - ANEXO III - Preencher'!C477</f>
        <v>HOSPITAL SILVIO MAGALHÃES</v>
      </c>
      <c r="C468" s="11"/>
      <c r="D468" s="12" t="str">
        <f>'[1]TCE - ANEXO III - Preencher'!E477</f>
        <v xml:space="preserve">MARIA ANDREIA DA SILVA 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223505</v>
      </c>
      <c r="G468" s="14" t="str">
        <f>IF('[1]TCE - ANEXO III - Preencher'!H477="","",'[1]TCE - ANEXO III - Preencher'!H477)</f>
        <v>03/2020</v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>
        <f>IFERROR(VLOOKUP(B469,'[1]DADOS (OCULTAR)'!$P$3:$R$53,3,0),"")</f>
        <v>9767633000447</v>
      </c>
      <c r="B469" s="10" t="str">
        <f>'[1]TCE - ANEXO III - Preencher'!C478</f>
        <v>HOSPITAL SILVIO MAGALHÃES</v>
      </c>
      <c r="C469" s="11"/>
      <c r="D469" s="12" t="str">
        <f>'[1]TCE - ANEXO III - Preencher'!E478</f>
        <v>MARIA ANDREZA COUTO SILVA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223505</v>
      </c>
      <c r="G469" s="14" t="str">
        <f>IF('[1]TCE - ANEXO III - Preencher'!H478="","",'[1]TCE - ANEXO III - Preencher'!H478)</f>
        <v>03/2020</v>
      </c>
      <c r="H469" s="15">
        <f>'[1]TCE - ANEXO III - Preencher'!I478</f>
        <v>0</v>
      </c>
      <c r="I469" s="15">
        <f>'[1]TCE - ANEXO III - Preencher'!J478</f>
        <v>245.96</v>
      </c>
      <c r="J469" s="15">
        <f>'[1]TCE - ANEXO III - Preencher'!K478</f>
        <v>0</v>
      </c>
      <c r="K469" s="16">
        <f>'[1]TCE - ANEXO III - Preencher'!L478</f>
        <v>33.94</v>
      </c>
      <c r="L469" s="16">
        <f>'[1]TCE - ANEXO III - Preencher'!M478</f>
        <v>5.23</v>
      </c>
      <c r="M469" s="16">
        <f t="shared" si="43"/>
        <v>28.709999999999997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100</v>
      </c>
      <c r="U469" s="16">
        <f>'[1]TCE - ANEXO III - Preencher'!V478</f>
        <v>0</v>
      </c>
      <c r="V469" s="17">
        <f t="shared" si="46"/>
        <v>100</v>
      </c>
      <c r="W469" s="18" t="str">
        <f>IF('[1]TCE - ANEXO III - Preencher'!X478="","",'[1]TCE - ANEXO III - Preencher'!X478)</f>
        <v>AUX.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374.67</v>
      </c>
    </row>
    <row r="470" spans="1:28" s="4" customFormat="1">
      <c r="A470" s="9">
        <f>IFERROR(VLOOKUP(B470,'[1]DADOS (OCULTAR)'!$P$3:$R$53,3,0),"")</f>
        <v>9767633000447</v>
      </c>
      <c r="B470" s="10" t="str">
        <f>'[1]TCE - ANEXO III - Preencher'!C479</f>
        <v>HOSPITAL SILVIO MAGALHÃES</v>
      </c>
      <c r="C470" s="11"/>
      <c r="D470" s="12" t="str">
        <f>'[1]TCE - ANEXO III - Preencher'!E479</f>
        <v>MARIA APARECIDA DA SILVA</v>
      </c>
      <c r="E470" s="10" t="str">
        <f>IF('[1]TCE - ANEXO III - Preencher'!F479="4 - Assistência Odontológica","2 - Outros Profissionais da Saúde",'[1]TCE - ANEXO II - Enviar TCE'!E469)</f>
        <v>3 - Administrativo</v>
      </c>
      <c r="F470" s="13">
        <f>'[1]TCE - ANEXO III - Preencher'!G479</f>
        <v>322205</v>
      </c>
      <c r="G470" s="14" t="str">
        <f>IF('[1]TCE - ANEXO III - Preencher'!H479="","",'[1]TCE - ANEXO III - Preencher'!H479)</f>
        <v>03/2020</v>
      </c>
      <c r="H470" s="15">
        <f>'[1]TCE - ANEXO III - Preencher'!I479</f>
        <v>0</v>
      </c>
      <c r="I470" s="15">
        <f>'[1]TCE - ANEXO III - Preencher'!J479</f>
        <v>100.32</v>
      </c>
      <c r="J470" s="15">
        <f>'[1]TCE - ANEXO III - Preencher'!K479</f>
        <v>0</v>
      </c>
      <c r="K470" s="16">
        <f>'[1]TCE - ANEXO III - Preencher'!L479</f>
        <v>33.94</v>
      </c>
      <c r="L470" s="16">
        <f>'[1]TCE - ANEXO III - Preencher'!M479</f>
        <v>5.23</v>
      </c>
      <c r="M470" s="16">
        <f t="shared" si="43"/>
        <v>28.709999999999997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129.03</v>
      </c>
    </row>
    <row r="471" spans="1:28" s="4" customFormat="1">
      <c r="A471" s="9">
        <f>IFERROR(VLOOKUP(B471,'[1]DADOS (OCULTAR)'!$P$3:$R$53,3,0),"")</f>
        <v>9767633000447</v>
      </c>
      <c r="B471" s="10" t="str">
        <f>'[1]TCE - ANEXO III - Preencher'!C480</f>
        <v>HOSPITAL SILVIO MAGALHÃES</v>
      </c>
      <c r="C471" s="11"/>
      <c r="D471" s="12" t="str">
        <f>'[1]TCE - ANEXO III - Preencher'!E480</f>
        <v>MARIA APARECIDA DA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411005</v>
      </c>
      <c r="G471" s="14" t="str">
        <f>IF('[1]TCE - ANEXO III - Preencher'!H480="","",'[1]TCE - ANEXO III - Preencher'!H480)</f>
        <v>03/2020</v>
      </c>
      <c r="H471" s="15">
        <f>'[1]TCE - ANEXO III - Preencher'!I480</f>
        <v>0</v>
      </c>
      <c r="I471" s="15">
        <f>'[1]TCE - ANEXO III - Preencher'!J480</f>
        <v>143.44</v>
      </c>
      <c r="J471" s="15">
        <f>'[1]TCE - ANEXO III - Preencher'!K480</f>
        <v>0</v>
      </c>
      <c r="K471" s="16">
        <f>'[1]TCE - ANEXO III - Preencher'!L480</f>
        <v>33.94</v>
      </c>
      <c r="L471" s="16">
        <f>'[1]TCE - ANEXO III - Preencher'!M480</f>
        <v>5.23</v>
      </c>
      <c r="M471" s="16">
        <f t="shared" si="43"/>
        <v>28.709999999999997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172.15</v>
      </c>
    </row>
    <row r="472" spans="1:28" s="4" customFormat="1">
      <c r="A472" s="9">
        <f>IFERROR(VLOOKUP(B472,'[1]DADOS (OCULTAR)'!$P$3:$R$53,3,0),"")</f>
        <v>9767633000447</v>
      </c>
      <c r="B472" s="10" t="str">
        <f>'[1]TCE - ANEXO III - Preencher'!C481</f>
        <v>HOSPITAL SILVIO MAGALHÃES</v>
      </c>
      <c r="C472" s="11"/>
      <c r="D472" s="12" t="str">
        <f>'[1]TCE - ANEXO III - Preencher'!E481</f>
        <v>MARIA CAROLINE DA SILVA ARAUJO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 t="str">
        <f>IF('[1]TCE - ANEXO III - Preencher'!H481="","",'[1]TCE - ANEXO III - Preencher'!H481)</f>
        <v>03/2020</v>
      </c>
      <c r="H472" s="15">
        <f>'[1]TCE - ANEXO III - Preencher'!I481</f>
        <v>0</v>
      </c>
      <c r="I472" s="15">
        <f>'[1]TCE - ANEXO III - Preencher'!J481</f>
        <v>107.48</v>
      </c>
      <c r="J472" s="15">
        <f>'[1]TCE - ANEXO III - Preencher'!K481</f>
        <v>0</v>
      </c>
      <c r="K472" s="16">
        <f>'[1]TCE - ANEXO III - Preencher'!L481</f>
        <v>33.94</v>
      </c>
      <c r="L472" s="16">
        <f>'[1]TCE - ANEXO III - Preencher'!M481</f>
        <v>5.23</v>
      </c>
      <c r="M472" s="16">
        <f t="shared" si="43"/>
        <v>28.709999999999997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136.19</v>
      </c>
    </row>
    <row r="473" spans="1:28" s="4" customFormat="1">
      <c r="A473" s="9">
        <f>IFERROR(VLOOKUP(B473,'[1]DADOS (OCULTAR)'!$P$3:$R$53,3,0),"")</f>
        <v>9767633000447</v>
      </c>
      <c r="B473" s="10" t="str">
        <f>'[1]TCE - ANEXO III - Preencher'!C482</f>
        <v>HOSPITAL SILVIO MAGALHÃES</v>
      </c>
      <c r="C473" s="11"/>
      <c r="D473" s="12" t="str">
        <f>'[1]TCE - ANEXO III - Preencher'!E482</f>
        <v>MARIA CRISTIANE DA SILVA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322205</v>
      </c>
      <c r="G473" s="14" t="str">
        <f>IF('[1]TCE - ANEXO III - Preencher'!H482="","",'[1]TCE - ANEXO III - Preencher'!H482)</f>
        <v>03/2020</v>
      </c>
      <c r="H473" s="15">
        <f>'[1]TCE - ANEXO III - Preencher'!I482</f>
        <v>0</v>
      </c>
      <c r="I473" s="15">
        <f>'[1]TCE - ANEXO III - Preencher'!J482</f>
        <v>116.01</v>
      </c>
      <c r="J473" s="15">
        <f>'[1]TCE - ANEXO III - Preencher'!K482</f>
        <v>0</v>
      </c>
      <c r="K473" s="16">
        <f>'[1]TCE - ANEXO III - Preencher'!L482</f>
        <v>33.94</v>
      </c>
      <c r="L473" s="16">
        <f>'[1]TCE - ANEXO III - Preencher'!M482</f>
        <v>5.23</v>
      </c>
      <c r="M473" s="16">
        <f t="shared" si="43"/>
        <v>28.709999999999997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100</v>
      </c>
      <c r="R473" s="16">
        <f>'[1]TCE - ANEXO III - Preencher'!S482</f>
        <v>62.7</v>
      </c>
      <c r="S473" s="17">
        <f t="shared" si="45"/>
        <v>37.299999999999997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182.01999999999998</v>
      </c>
    </row>
    <row r="474" spans="1:28" s="4" customFormat="1">
      <c r="A474" s="9">
        <f>IFERROR(VLOOKUP(B474,'[1]DADOS (OCULTAR)'!$P$3:$R$53,3,0),"")</f>
        <v>9767633000447</v>
      </c>
      <c r="B474" s="10" t="str">
        <f>'[1]TCE - ANEXO III - Preencher'!C483</f>
        <v>HOSPITAL SILVIO MAGALHÃES</v>
      </c>
      <c r="C474" s="11"/>
      <c r="D474" s="12" t="str">
        <f>'[1]TCE - ANEXO III - Preencher'!E483</f>
        <v>MARIA DAS GRACAS DA SILVA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322205</v>
      </c>
      <c r="G474" s="14" t="str">
        <f>IF('[1]TCE - ANEXO III - Preencher'!H483="","",'[1]TCE - ANEXO III - Preencher'!H483)</f>
        <v>03/2020</v>
      </c>
      <c r="H474" s="15">
        <f>'[1]TCE - ANEXO III - Preencher'!I483</f>
        <v>0</v>
      </c>
      <c r="I474" s="15">
        <f>'[1]TCE - ANEXO III - Preencher'!J483</f>
        <v>126.74</v>
      </c>
      <c r="J474" s="15">
        <f>'[1]TCE - ANEXO III - Preencher'!K483</f>
        <v>0</v>
      </c>
      <c r="K474" s="16">
        <f>'[1]TCE - ANEXO III - Preencher'!L483</f>
        <v>33.94</v>
      </c>
      <c r="L474" s="16">
        <f>'[1]TCE - ANEXO III - Preencher'!M483</f>
        <v>5.23</v>
      </c>
      <c r="M474" s="16">
        <f t="shared" si="43"/>
        <v>28.709999999999997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155.44999999999999</v>
      </c>
    </row>
    <row r="475" spans="1:28" s="4" customFormat="1">
      <c r="A475" s="9">
        <f>IFERROR(VLOOKUP(B475,'[1]DADOS (OCULTAR)'!$P$3:$R$53,3,0),"")</f>
        <v>9767633000447</v>
      </c>
      <c r="B475" s="10" t="str">
        <f>'[1]TCE - ANEXO III - Preencher'!C484</f>
        <v>HOSPITAL SILVIO MAGALHÃES</v>
      </c>
      <c r="C475" s="11"/>
      <c r="D475" s="12" t="str">
        <f>'[1]TCE - ANEXO III - Preencher'!E484</f>
        <v>MARIA DE FATIMA BARRETO DA SILVA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 t="str">
        <f>IF('[1]TCE - ANEXO III - Preencher'!H484="","",'[1]TCE - ANEXO III - Preencher'!H484)</f>
        <v>03/2020</v>
      </c>
      <c r="H475" s="15">
        <f>'[1]TCE - ANEXO III - Preencher'!I484</f>
        <v>0</v>
      </c>
      <c r="I475" s="15">
        <f>'[1]TCE - ANEXO III - Preencher'!J484</f>
        <v>151.94</v>
      </c>
      <c r="J475" s="15">
        <f>'[1]TCE - ANEXO III - Preencher'!K484</f>
        <v>0</v>
      </c>
      <c r="K475" s="16">
        <f>'[1]TCE - ANEXO III - Preencher'!L484</f>
        <v>33.94</v>
      </c>
      <c r="L475" s="16">
        <f>'[1]TCE - ANEXO III - Preencher'!M484</f>
        <v>5.23</v>
      </c>
      <c r="M475" s="16">
        <f t="shared" si="43"/>
        <v>28.709999999999997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180.65</v>
      </c>
    </row>
    <row r="476" spans="1:28" s="4" customFormat="1">
      <c r="A476" s="9">
        <f>IFERROR(VLOOKUP(B476,'[1]DADOS (OCULTAR)'!$P$3:$R$53,3,0),"")</f>
        <v>9767633000447</v>
      </c>
      <c r="B476" s="10" t="str">
        <f>'[1]TCE - ANEXO III - Preencher'!C485</f>
        <v>HOSPITAL SILVIO MAGALHÃES</v>
      </c>
      <c r="C476" s="11"/>
      <c r="D476" s="12" t="str">
        <f>'[1]TCE - ANEXO III - Preencher'!E485</f>
        <v>MARIA DE LOURDES DA SILVA</v>
      </c>
      <c r="E476" s="10" t="str">
        <f>IF('[1]TCE - ANEXO III - Preencher'!F485="4 - Assistência Odontológica","2 - Outros Profissionais da Saúde",'[1]TCE - ANEXO II - Enviar TCE'!E475)</f>
        <v>3 - Administrativo</v>
      </c>
      <c r="F476" s="13">
        <f>'[1]TCE - ANEXO III - Preencher'!G485</f>
        <v>513430</v>
      </c>
      <c r="G476" s="14" t="str">
        <f>IF('[1]TCE - ANEXO III - Preencher'!H485="","",'[1]TCE - ANEXO III - Preencher'!H485)</f>
        <v>03/2020</v>
      </c>
      <c r="H476" s="15">
        <f>'[1]TCE - ANEXO III - Preencher'!I485</f>
        <v>0</v>
      </c>
      <c r="I476" s="15">
        <f>'[1]TCE - ANEXO III - Preencher'!J485</f>
        <v>131.57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131.57</v>
      </c>
    </row>
    <row r="477" spans="1:28" s="4" customFormat="1">
      <c r="A477" s="9">
        <f>IFERROR(VLOOKUP(B477,'[1]DADOS (OCULTAR)'!$P$3:$R$53,3,0),"")</f>
        <v>9767633000447</v>
      </c>
      <c r="B477" s="10" t="str">
        <f>'[1]TCE - ANEXO III - Preencher'!C486</f>
        <v>HOSPITAL SILVIO MAGALHÃES</v>
      </c>
      <c r="C477" s="11"/>
      <c r="D477" s="12" t="str">
        <f>'[1]TCE - ANEXO III - Preencher'!E486</f>
        <v>MARIA DELARIA DA SILVA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 t="str">
        <f>IF('[1]TCE - ANEXO III - Preencher'!H486="","",'[1]TCE - ANEXO III - Preencher'!H486)</f>
        <v>03/2020</v>
      </c>
      <c r="H477" s="15">
        <f>'[1]TCE - ANEXO III - Preencher'!I486</f>
        <v>0</v>
      </c>
      <c r="I477" s="15">
        <f>'[1]TCE - ANEXO III - Preencher'!J486</f>
        <v>130.91999999999999</v>
      </c>
      <c r="J477" s="15">
        <f>'[1]TCE - ANEXO III - Preencher'!K486</f>
        <v>0</v>
      </c>
      <c r="K477" s="16">
        <f>'[1]TCE - ANEXO III - Preencher'!L486</f>
        <v>33.94</v>
      </c>
      <c r="L477" s="16">
        <f>'[1]TCE - ANEXO III - Preencher'!M486</f>
        <v>5.23</v>
      </c>
      <c r="M477" s="16">
        <f t="shared" si="43"/>
        <v>28.709999999999997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100</v>
      </c>
      <c r="R477" s="16">
        <f>'[1]TCE - ANEXO III - Preencher'!S486</f>
        <v>62.7</v>
      </c>
      <c r="S477" s="17">
        <f t="shared" si="45"/>
        <v>37.299999999999997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196.93</v>
      </c>
    </row>
    <row r="478" spans="1:28" s="4" customFormat="1">
      <c r="A478" s="9">
        <f>IFERROR(VLOOKUP(B478,'[1]DADOS (OCULTAR)'!$P$3:$R$53,3,0),"")</f>
        <v>9767633000447</v>
      </c>
      <c r="B478" s="10" t="str">
        <f>'[1]TCE - ANEXO III - Preencher'!C487</f>
        <v>HOSPITAL SILVIO MAGALHÃES</v>
      </c>
      <c r="C478" s="11"/>
      <c r="D478" s="12" t="str">
        <f>'[1]TCE - ANEXO III - Preencher'!E487</f>
        <v>MARIA DO SOCORRO DA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 t="str">
        <f>IF('[1]TCE - ANEXO III - Preencher'!H487="","",'[1]TCE - ANEXO III - Preencher'!H487)</f>
        <v>03/2020</v>
      </c>
      <c r="H478" s="15">
        <f>'[1]TCE - ANEXO III - Preencher'!I487</f>
        <v>0</v>
      </c>
      <c r="I478" s="15">
        <f>'[1]TCE - ANEXO III - Preencher'!J487</f>
        <v>125.94</v>
      </c>
      <c r="J478" s="15">
        <f>'[1]TCE - ANEXO III - Preencher'!K487</f>
        <v>0</v>
      </c>
      <c r="K478" s="16">
        <f>'[1]TCE - ANEXO III - Preencher'!L487</f>
        <v>33.94</v>
      </c>
      <c r="L478" s="16">
        <f>'[1]TCE - ANEXO III - Preencher'!M487</f>
        <v>5.23</v>
      </c>
      <c r="M478" s="16">
        <f t="shared" si="43"/>
        <v>28.709999999999997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154.65</v>
      </c>
    </row>
    <row r="479" spans="1:28" s="4" customFormat="1">
      <c r="A479" s="9">
        <f>IFERROR(VLOOKUP(B479,'[1]DADOS (OCULTAR)'!$P$3:$R$53,3,0),"")</f>
        <v>9767633000447</v>
      </c>
      <c r="B479" s="10" t="str">
        <f>'[1]TCE - ANEXO III - Preencher'!C488</f>
        <v>HOSPITAL SILVIO MAGALHÃES</v>
      </c>
      <c r="C479" s="11"/>
      <c r="D479" s="12" t="str">
        <f>'[1]TCE - ANEXO III - Preencher'!E488</f>
        <v>MARIA DO SOCORRO SIQUEIRA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223505</v>
      </c>
      <c r="G479" s="14" t="str">
        <f>IF('[1]TCE - ANEXO III - Preencher'!H488="","",'[1]TCE - ANEXO III - Preencher'!H488)</f>
        <v>03/2020</v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>
        <f>IFERROR(VLOOKUP(B480,'[1]DADOS (OCULTAR)'!$P$3:$R$53,3,0),"")</f>
        <v>9767633000447</v>
      </c>
      <c r="B480" s="10" t="str">
        <f>'[1]TCE - ANEXO III - Preencher'!C489</f>
        <v>HOSPITAL SILVIO MAGALHÃES</v>
      </c>
      <c r="C480" s="11"/>
      <c r="D480" s="12" t="str">
        <f>'[1]TCE - ANEXO III - Preencher'!E489</f>
        <v>MARIA EDJANE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 t="str">
        <f>IF('[1]TCE - ANEXO III - Preencher'!H489="","",'[1]TCE - ANEXO III - Preencher'!H489)</f>
        <v>03/2020</v>
      </c>
      <c r="H480" s="15">
        <f>'[1]TCE - ANEXO III - Preencher'!I489</f>
        <v>0</v>
      </c>
      <c r="I480" s="15">
        <f>'[1]TCE - ANEXO III - Preencher'!J489</f>
        <v>126.74</v>
      </c>
      <c r="J480" s="15">
        <f>'[1]TCE - ANEXO III - Preencher'!K489</f>
        <v>0</v>
      </c>
      <c r="K480" s="16">
        <f>'[1]TCE - ANEXO III - Preencher'!L489</f>
        <v>33.94</v>
      </c>
      <c r="L480" s="16">
        <f>'[1]TCE - ANEXO III - Preencher'!M489</f>
        <v>5.23</v>
      </c>
      <c r="M480" s="16">
        <f t="shared" si="43"/>
        <v>28.709999999999997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155.44999999999999</v>
      </c>
    </row>
    <row r="481" spans="1:28" s="4" customFormat="1">
      <c r="A481" s="9">
        <f>IFERROR(VLOOKUP(B481,'[1]DADOS (OCULTAR)'!$P$3:$R$53,3,0),"")</f>
        <v>9767633000447</v>
      </c>
      <c r="B481" s="10" t="str">
        <f>'[1]TCE - ANEXO III - Preencher'!C490</f>
        <v>HOSPITAL SILVIO MAGALHÃES</v>
      </c>
      <c r="C481" s="11"/>
      <c r="D481" s="12" t="str">
        <f>'[1]TCE - ANEXO III - Preencher'!E490</f>
        <v>MARIA EDUARDA LIRA DA SILVA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322205</v>
      </c>
      <c r="G481" s="14" t="str">
        <f>IF('[1]TCE - ANEXO III - Preencher'!H490="","",'[1]TCE - ANEXO III - Preencher'!H490)</f>
        <v>03/2020</v>
      </c>
      <c r="H481" s="15">
        <f>'[1]TCE - ANEXO III - Preencher'!I490</f>
        <v>0</v>
      </c>
      <c r="I481" s="15">
        <f>'[1]TCE - ANEXO III - Preencher'!J490</f>
        <v>111.83</v>
      </c>
      <c r="J481" s="15">
        <f>'[1]TCE - ANEXO III - Preencher'!K490</f>
        <v>0</v>
      </c>
      <c r="K481" s="16">
        <f>'[1]TCE - ANEXO III - Preencher'!L490</f>
        <v>33.94</v>
      </c>
      <c r="L481" s="16">
        <f>'[1]TCE - ANEXO III - Preencher'!M490</f>
        <v>5.23</v>
      </c>
      <c r="M481" s="16">
        <f t="shared" si="43"/>
        <v>28.709999999999997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140.54</v>
      </c>
    </row>
    <row r="482" spans="1:28" s="4" customFormat="1">
      <c r="A482" s="9">
        <f>IFERROR(VLOOKUP(B482,'[1]DADOS (OCULTAR)'!$P$3:$R$53,3,0),"")</f>
        <v>9767633000447</v>
      </c>
      <c r="B482" s="10" t="str">
        <f>'[1]TCE - ANEXO III - Preencher'!C491</f>
        <v>HOSPITAL SILVIO MAGALHÃES</v>
      </c>
      <c r="C482" s="11"/>
      <c r="D482" s="12" t="str">
        <f>'[1]TCE - ANEXO III - Preencher'!E491</f>
        <v xml:space="preserve">MARIA EDUARDA MONTARROYOS SANTOS 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223505</v>
      </c>
      <c r="G482" s="14" t="str">
        <f>IF('[1]TCE - ANEXO III - Preencher'!H491="","",'[1]TCE - ANEXO III - Preencher'!H491)</f>
        <v>03/2020</v>
      </c>
      <c r="H482" s="15">
        <f>'[1]TCE - ANEXO III - Preencher'!I491</f>
        <v>0</v>
      </c>
      <c r="I482" s="15">
        <f>'[1]TCE - ANEXO III - Preencher'!J491</f>
        <v>161.27000000000001</v>
      </c>
      <c r="J482" s="15">
        <f>'[1]TCE - ANEXO III - Preencher'!K491</f>
        <v>0</v>
      </c>
      <c r="K482" s="16">
        <f>'[1]TCE - ANEXO III - Preencher'!L491</f>
        <v>33.94</v>
      </c>
      <c r="L482" s="16">
        <f>'[1]TCE - ANEXO III - Preencher'!M491</f>
        <v>5.23</v>
      </c>
      <c r="M482" s="16">
        <f t="shared" si="43"/>
        <v>28.709999999999997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189.98000000000002</v>
      </c>
    </row>
    <row r="483" spans="1:28" s="4" customFormat="1">
      <c r="A483" s="9">
        <f>IFERROR(VLOOKUP(B483,'[1]DADOS (OCULTAR)'!$P$3:$R$53,3,0),"")</f>
        <v>9767633000447</v>
      </c>
      <c r="B483" s="10" t="str">
        <f>'[1]TCE - ANEXO III - Preencher'!C492</f>
        <v>HOSPITAL SILVIO MAGALHÃES</v>
      </c>
      <c r="C483" s="11"/>
      <c r="D483" s="12" t="str">
        <f>'[1]TCE - ANEXO III - Preencher'!E492</f>
        <v>MARIA ELAINE SILVA DE ANDRADE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 t="str">
        <f>IF('[1]TCE - ANEXO III - Preencher'!H492="","",'[1]TCE - ANEXO III - Preencher'!H492)</f>
        <v>03/2020</v>
      </c>
      <c r="H483" s="15">
        <f>'[1]TCE - ANEXO III - Preencher'!I492</f>
        <v>0</v>
      </c>
      <c r="I483" s="15">
        <f>'[1]TCE - ANEXO III - Preencher'!J492</f>
        <v>107.48</v>
      </c>
      <c r="J483" s="15">
        <f>'[1]TCE - ANEXO III - Preencher'!K492</f>
        <v>0</v>
      </c>
      <c r="K483" s="16">
        <f>'[1]TCE - ANEXO III - Preencher'!L492</f>
        <v>33.94</v>
      </c>
      <c r="L483" s="16">
        <f>'[1]TCE - ANEXO III - Preencher'!M492</f>
        <v>5.23</v>
      </c>
      <c r="M483" s="16">
        <f t="shared" si="43"/>
        <v>28.709999999999997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136.19</v>
      </c>
    </row>
    <row r="484" spans="1:28" s="4" customFormat="1">
      <c r="A484" s="9">
        <f>IFERROR(VLOOKUP(B484,'[1]DADOS (OCULTAR)'!$P$3:$R$53,3,0),"")</f>
        <v>9767633000447</v>
      </c>
      <c r="B484" s="10" t="str">
        <f>'[1]TCE - ANEXO III - Preencher'!C493</f>
        <v>HOSPITAL SILVIO MAGALHÃES</v>
      </c>
      <c r="C484" s="11"/>
      <c r="D484" s="12" t="str">
        <f>'[1]TCE - ANEXO III - Preencher'!E493</f>
        <v>MARIA ELIANE DE BARROS ALVES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322205</v>
      </c>
      <c r="G484" s="14" t="str">
        <f>IF('[1]TCE - ANEXO III - Preencher'!H493="","",'[1]TCE - ANEXO III - Preencher'!H493)</f>
        <v>03/2020</v>
      </c>
      <c r="H484" s="15">
        <f>'[1]TCE - ANEXO III - Preencher'!I493</f>
        <v>0</v>
      </c>
      <c r="I484" s="15">
        <f>'[1]TCE - ANEXO III - Preencher'!J493</f>
        <v>125.99</v>
      </c>
      <c r="J484" s="15">
        <f>'[1]TCE - ANEXO III - Preencher'!K493</f>
        <v>0</v>
      </c>
      <c r="K484" s="16">
        <f>'[1]TCE - ANEXO III - Preencher'!L493</f>
        <v>33.94</v>
      </c>
      <c r="L484" s="16">
        <f>'[1]TCE - ANEXO III - Preencher'!M493</f>
        <v>5.23</v>
      </c>
      <c r="M484" s="16">
        <f t="shared" si="43"/>
        <v>28.709999999999997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154.69999999999999</v>
      </c>
    </row>
    <row r="485" spans="1:28" s="4" customFormat="1">
      <c r="A485" s="9">
        <f>IFERROR(VLOOKUP(B485,'[1]DADOS (OCULTAR)'!$P$3:$R$53,3,0),"")</f>
        <v>9767633000447</v>
      </c>
      <c r="B485" s="10" t="str">
        <f>'[1]TCE - ANEXO III - Preencher'!C494</f>
        <v>HOSPITAL SILVIO MAGALHÃES</v>
      </c>
      <c r="C485" s="11"/>
      <c r="D485" s="12" t="str">
        <f>'[1]TCE - ANEXO III - Preencher'!E494</f>
        <v>MARIA GIRLANE LOPES DA SILVA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 t="str">
        <f>IF('[1]TCE - ANEXO III - Preencher'!H494="","",'[1]TCE - ANEXO III - Preencher'!H494)</f>
        <v>03/2020</v>
      </c>
      <c r="H485" s="15">
        <f>'[1]TCE - ANEXO III - Preencher'!I494</f>
        <v>0</v>
      </c>
      <c r="I485" s="15">
        <f>'[1]TCE - ANEXO III - Preencher'!J494</f>
        <v>125.99</v>
      </c>
      <c r="J485" s="15">
        <f>'[1]TCE - ANEXO III - Preencher'!K494</f>
        <v>0</v>
      </c>
      <c r="K485" s="16">
        <f>'[1]TCE - ANEXO III - Preencher'!L494</f>
        <v>33.94</v>
      </c>
      <c r="L485" s="16">
        <f>'[1]TCE - ANEXO III - Preencher'!M494</f>
        <v>5.23</v>
      </c>
      <c r="M485" s="16">
        <f t="shared" si="43"/>
        <v>28.709999999999997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128</v>
      </c>
      <c r="U485" s="16">
        <f>'[1]TCE - ANEXO III - Preencher'!V494</f>
        <v>0</v>
      </c>
      <c r="V485" s="17">
        <f t="shared" si="46"/>
        <v>128</v>
      </c>
      <c r="W485" s="18" t="str">
        <f>IF('[1]TCE - ANEXO III - Preencher'!X494="","",'[1]TCE - ANEXO III - Preencher'!X494)</f>
        <v>AUX.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282.7</v>
      </c>
    </row>
    <row r="486" spans="1:28" s="4" customFormat="1">
      <c r="A486" s="9">
        <f>IFERROR(VLOOKUP(B486,'[1]DADOS (OCULTAR)'!$P$3:$R$53,3,0),"")</f>
        <v>9767633000447</v>
      </c>
      <c r="B486" s="10" t="str">
        <f>'[1]TCE - ANEXO III - Preencher'!C495</f>
        <v>HOSPITAL SILVIO MAGALHÃES</v>
      </c>
      <c r="C486" s="11"/>
      <c r="D486" s="12" t="str">
        <f>'[1]TCE - ANEXO III - Preencher'!E495</f>
        <v>MARIA JANILDA BENTO DA SILVA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 t="str">
        <f>IF('[1]TCE - ANEXO III - Preencher'!H495="","",'[1]TCE - ANEXO III - Preencher'!H495)</f>
        <v>03/2020</v>
      </c>
      <c r="H486" s="15">
        <f>'[1]TCE - ANEXO III - Preencher'!I495</f>
        <v>0</v>
      </c>
      <c r="I486" s="15">
        <f>'[1]TCE - ANEXO III - Preencher'!J495</f>
        <v>121.81</v>
      </c>
      <c r="J486" s="15">
        <f>'[1]TCE - ANEXO III - Preencher'!K495</f>
        <v>0</v>
      </c>
      <c r="K486" s="16">
        <f>'[1]TCE - ANEXO III - Preencher'!L495</f>
        <v>33.94</v>
      </c>
      <c r="L486" s="16">
        <f>'[1]TCE - ANEXO III - Preencher'!M495</f>
        <v>5.23</v>
      </c>
      <c r="M486" s="16">
        <f t="shared" si="43"/>
        <v>28.709999999999997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150.52000000000001</v>
      </c>
    </row>
    <row r="487" spans="1:28" s="4" customFormat="1">
      <c r="A487" s="9">
        <f>IFERROR(VLOOKUP(B487,'[1]DADOS (OCULTAR)'!$P$3:$R$53,3,0),"")</f>
        <v>9767633000447</v>
      </c>
      <c r="B487" s="10" t="str">
        <f>'[1]TCE - ANEXO III - Preencher'!C496</f>
        <v>HOSPITAL SILVIO MAGALHÃES</v>
      </c>
      <c r="C487" s="11"/>
      <c r="D487" s="12" t="str">
        <f>'[1]TCE - ANEXO III - Preencher'!E496</f>
        <v>MARIA JOELI SANTOS LOPES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223505</v>
      </c>
      <c r="G487" s="14" t="str">
        <f>IF('[1]TCE - ANEXO III - Preencher'!H496="","",'[1]TCE - ANEXO III - Preencher'!H496)</f>
        <v>03/2020</v>
      </c>
      <c r="H487" s="15">
        <f>'[1]TCE - ANEXO III - Preencher'!I496</f>
        <v>0</v>
      </c>
      <c r="I487" s="15">
        <f>'[1]TCE - ANEXO III - Preencher'!J496</f>
        <v>128.21</v>
      </c>
      <c r="J487" s="15">
        <f>'[1]TCE - ANEXO III - Preencher'!K496</f>
        <v>0</v>
      </c>
      <c r="K487" s="16">
        <f>'[1]TCE - ANEXO III - Preencher'!L496</f>
        <v>33.94</v>
      </c>
      <c r="L487" s="16">
        <f>'[1]TCE - ANEXO III - Preencher'!M496</f>
        <v>5.23</v>
      </c>
      <c r="M487" s="16">
        <f t="shared" si="43"/>
        <v>28.709999999999997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156.92000000000002</v>
      </c>
    </row>
    <row r="488" spans="1:28" s="4" customFormat="1">
      <c r="A488" s="9">
        <f>IFERROR(VLOOKUP(B488,'[1]DADOS (OCULTAR)'!$P$3:$R$53,3,0),"")</f>
        <v>9767633000447</v>
      </c>
      <c r="B488" s="10" t="str">
        <f>'[1]TCE - ANEXO III - Preencher'!C497</f>
        <v>HOSPITAL SILVIO MAGALHÃES</v>
      </c>
      <c r="C488" s="11"/>
      <c r="D488" s="12" t="str">
        <f>'[1]TCE - ANEXO III - Preencher'!E497</f>
        <v>MARIA JOSE BATISTA DA SILVA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223505</v>
      </c>
      <c r="G488" s="14" t="str">
        <f>IF('[1]TCE - ANEXO III - Preencher'!H497="","",'[1]TCE - ANEXO III - Preencher'!H497)</f>
        <v>03/2020</v>
      </c>
      <c r="H488" s="15">
        <f>'[1]TCE - ANEXO III - Preencher'!I497</f>
        <v>0</v>
      </c>
      <c r="I488" s="15">
        <f>'[1]TCE - ANEXO III - Preencher'!J497</f>
        <v>125.99</v>
      </c>
      <c r="J488" s="15">
        <f>'[1]TCE - ANEXO III - Preencher'!K497</f>
        <v>0</v>
      </c>
      <c r="K488" s="16">
        <f>'[1]TCE - ANEXO III - Preencher'!L497</f>
        <v>33.94</v>
      </c>
      <c r="L488" s="16">
        <f>'[1]TCE - ANEXO III - Preencher'!M497</f>
        <v>5.23</v>
      </c>
      <c r="M488" s="16">
        <f t="shared" si="43"/>
        <v>28.709999999999997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154.69999999999999</v>
      </c>
    </row>
    <row r="489" spans="1:28" s="4" customFormat="1">
      <c r="A489" s="9">
        <f>IFERROR(VLOOKUP(B489,'[1]DADOS (OCULTAR)'!$P$3:$R$53,3,0),"")</f>
        <v>9767633000447</v>
      </c>
      <c r="B489" s="10" t="str">
        <f>'[1]TCE - ANEXO III - Preencher'!C498</f>
        <v>HOSPITAL SILVIO MAGALHÃES</v>
      </c>
      <c r="C489" s="11"/>
      <c r="D489" s="12" t="str">
        <f>'[1]TCE - ANEXO III - Preencher'!E498</f>
        <v>MARIA JOSE DA SILVA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 t="str">
        <f>IF('[1]TCE - ANEXO III - Preencher'!H498="","",'[1]TCE - ANEXO III - Preencher'!H498)</f>
        <v>03/2020</v>
      </c>
      <c r="H489" s="15">
        <f>'[1]TCE - ANEXO III - Preencher'!I498</f>
        <v>0</v>
      </c>
      <c r="I489" s="15">
        <f>'[1]TCE - ANEXO III - Preencher'!J498</f>
        <v>130.12</v>
      </c>
      <c r="J489" s="15">
        <f>'[1]TCE - ANEXO III - Preencher'!K498</f>
        <v>0</v>
      </c>
      <c r="K489" s="16">
        <f>'[1]TCE - ANEXO III - Preencher'!L498</f>
        <v>33.94</v>
      </c>
      <c r="L489" s="16">
        <f>'[1]TCE - ANEXO III - Preencher'!M498</f>
        <v>5.23</v>
      </c>
      <c r="M489" s="16">
        <f t="shared" si="43"/>
        <v>28.709999999999997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158.83000000000001</v>
      </c>
    </row>
    <row r="490" spans="1:28" s="4" customFormat="1">
      <c r="A490" s="9">
        <f>IFERROR(VLOOKUP(B490,'[1]DADOS (OCULTAR)'!$P$3:$R$53,3,0),"")</f>
        <v>9767633000447</v>
      </c>
      <c r="B490" s="10" t="str">
        <f>'[1]TCE - ANEXO III - Preencher'!C499</f>
        <v>HOSPITAL SILVIO MAGALHÃES</v>
      </c>
      <c r="C490" s="11"/>
      <c r="D490" s="12" t="str">
        <f>'[1]TCE - ANEXO III - Preencher'!E499</f>
        <v>MARIA JOSE SALUSTIANO DA SILVA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 t="str">
        <f>IF('[1]TCE - ANEXO III - Preencher'!H499="","",'[1]TCE - ANEXO III - Preencher'!H499)</f>
        <v>03/2020</v>
      </c>
      <c r="H490" s="15">
        <f>'[1]TCE - ANEXO III - Preencher'!I499</f>
        <v>0</v>
      </c>
      <c r="I490" s="15">
        <f>'[1]TCE - ANEXO III - Preencher'!J499</f>
        <v>121.81</v>
      </c>
      <c r="J490" s="15">
        <f>'[1]TCE - ANEXO III - Preencher'!K499</f>
        <v>0</v>
      </c>
      <c r="K490" s="16">
        <f>'[1]TCE - ANEXO III - Preencher'!L499</f>
        <v>33.94</v>
      </c>
      <c r="L490" s="16">
        <f>'[1]TCE - ANEXO III - Preencher'!M499</f>
        <v>5.23</v>
      </c>
      <c r="M490" s="16">
        <f t="shared" si="43"/>
        <v>28.709999999999997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150.52000000000001</v>
      </c>
    </row>
    <row r="491" spans="1:28" s="4" customFormat="1">
      <c r="A491" s="9">
        <f>IFERROR(VLOOKUP(B491,'[1]DADOS (OCULTAR)'!$P$3:$R$53,3,0),"")</f>
        <v>9767633000447</v>
      </c>
      <c r="B491" s="10" t="str">
        <f>'[1]TCE - ANEXO III - Preencher'!C500</f>
        <v>HOSPITAL SILVIO MAGALHÃES</v>
      </c>
      <c r="C491" s="11"/>
      <c r="D491" s="12" t="str">
        <f>'[1]TCE - ANEXO III - Preencher'!E500</f>
        <v>MARIA JOSE SILVA DE ABREU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517410</v>
      </c>
      <c r="G491" s="14" t="str">
        <f>IF('[1]TCE - ANEXO III - Preencher'!H500="","",'[1]TCE - ANEXO III - Preencher'!H500)</f>
        <v>03/2020</v>
      </c>
      <c r="H491" s="15">
        <f>'[1]TCE - ANEXO III - Preencher'!I500</f>
        <v>0</v>
      </c>
      <c r="I491" s="15">
        <f>'[1]TCE - ANEXO III - Preencher'!J500</f>
        <v>94.49</v>
      </c>
      <c r="J491" s="15">
        <f>'[1]TCE - ANEXO III - Preencher'!K500</f>
        <v>0</v>
      </c>
      <c r="K491" s="16">
        <f>'[1]TCE - ANEXO III - Preencher'!L500</f>
        <v>33.94</v>
      </c>
      <c r="L491" s="16">
        <f>'[1]TCE - ANEXO III - Preencher'!M500</f>
        <v>5.23</v>
      </c>
      <c r="M491" s="16">
        <f t="shared" si="43"/>
        <v>28.709999999999997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123.19999999999999</v>
      </c>
    </row>
    <row r="492" spans="1:28" s="4" customFormat="1">
      <c r="A492" s="9">
        <f>IFERROR(VLOOKUP(B492,'[1]DADOS (OCULTAR)'!$P$3:$R$53,3,0),"")</f>
        <v>9767633000447</v>
      </c>
      <c r="B492" s="10" t="str">
        <f>'[1]TCE - ANEXO III - Preencher'!C501</f>
        <v>HOSPITAL SILVIO MAGALHÃES</v>
      </c>
      <c r="C492" s="11"/>
      <c r="D492" s="12" t="str">
        <f>'[1]TCE - ANEXO III - Preencher'!E501</f>
        <v>MARIA JOSIELMA TENORIO DE OLIVEIRA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 t="str">
        <f>IF('[1]TCE - ANEXO III - Preencher'!H501="","",'[1]TCE - ANEXO III - Preencher'!H501)</f>
        <v>03/2020</v>
      </c>
      <c r="H492" s="15">
        <f>'[1]TCE - ANEXO III - Preencher'!I501</f>
        <v>0</v>
      </c>
      <c r="I492" s="15">
        <f>'[1]TCE - ANEXO III - Preencher'!J501</f>
        <v>125.99</v>
      </c>
      <c r="J492" s="15">
        <f>'[1]TCE - ANEXO III - Preencher'!K501</f>
        <v>0</v>
      </c>
      <c r="K492" s="16">
        <f>'[1]TCE - ANEXO III - Preencher'!L501</f>
        <v>33.94</v>
      </c>
      <c r="L492" s="16">
        <f>'[1]TCE - ANEXO III - Preencher'!M501</f>
        <v>5.23</v>
      </c>
      <c r="M492" s="16">
        <f t="shared" si="43"/>
        <v>28.709999999999997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154.69999999999999</v>
      </c>
    </row>
    <row r="493" spans="1:28" s="4" customFormat="1">
      <c r="A493" s="9">
        <f>IFERROR(VLOOKUP(B493,'[1]DADOS (OCULTAR)'!$P$3:$R$53,3,0),"")</f>
        <v>9767633000447</v>
      </c>
      <c r="B493" s="10" t="str">
        <f>'[1]TCE - ANEXO III - Preencher'!C502</f>
        <v>HOSPITAL SILVIO MAGALHÃES</v>
      </c>
      <c r="C493" s="11"/>
      <c r="D493" s="12" t="str">
        <f>'[1]TCE - ANEXO III - Preencher'!E502</f>
        <v>MARIA LAYANNE CARLA PEREIRA SALES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223505</v>
      </c>
      <c r="G493" s="14" t="str">
        <f>IF('[1]TCE - ANEXO III - Preencher'!H502="","",'[1]TCE - ANEXO III - Preencher'!H502)</f>
        <v>03/2020</v>
      </c>
      <c r="H493" s="15">
        <f>'[1]TCE - ANEXO III - Preencher'!I502</f>
        <v>0</v>
      </c>
      <c r="I493" s="15">
        <f>'[1]TCE - ANEXO III - Preencher'!J502</f>
        <v>199.38</v>
      </c>
      <c r="J493" s="15">
        <f>'[1]TCE - ANEXO III - Preencher'!K502</f>
        <v>0</v>
      </c>
      <c r="K493" s="16">
        <f>'[1]TCE - ANEXO III - Preencher'!L502</f>
        <v>33.94</v>
      </c>
      <c r="L493" s="16">
        <f>'[1]TCE - ANEXO III - Preencher'!M502</f>
        <v>5.23</v>
      </c>
      <c r="M493" s="16">
        <f t="shared" si="43"/>
        <v>28.709999999999997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228.09</v>
      </c>
    </row>
    <row r="494" spans="1:28" s="4" customFormat="1">
      <c r="A494" s="9">
        <f>IFERROR(VLOOKUP(B494,'[1]DADOS (OCULTAR)'!$P$3:$R$53,3,0),"")</f>
        <v>9767633000447</v>
      </c>
      <c r="B494" s="10" t="str">
        <f>'[1]TCE - ANEXO III - Preencher'!C503</f>
        <v>HOSPITAL SILVIO MAGALHÃES</v>
      </c>
      <c r="C494" s="11"/>
      <c r="D494" s="12" t="str">
        <f>'[1]TCE - ANEXO III - Preencher'!E503</f>
        <v>MARIA MADALENA DO NASCIMENTO</v>
      </c>
      <c r="E494" s="10" t="str">
        <f>IF('[1]TCE - ANEXO III - Preencher'!F503="4 - Assistência Odontológica","2 - Outros Profissionais da Saúde",'[1]TCE - ANEXO II - Enviar TCE'!E493)</f>
        <v>3 - Administrativo</v>
      </c>
      <c r="F494" s="13">
        <f>'[1]TCE - ANEXO III - Preencher'!G503</f>
        <v>411030</v>
      </c>
      <c r="G494" s="14" t="str">
        <f>IF('[1]TCE - ANEXO III - Preencher'!H503="","",'[1]TCE - ANEXO III - Preencher'!H503)</f>
        <v>03/2020</v>
      </c>
      <c r="H494" s="15">
        <f>'[1]TCE - ANEXO III - Preencher'!I503</f>
        <v>0</v>
      </c>
      <c r="I494" s="15">
        <f>'[1]TCE - ANEXO III - Preencher'!J503</f>
        <v>150.54</v>
      </c>
      <c r="J494" s="15">
        <f>'[1]TCE - ANEXO III - Preencher'!K503</f>
        <v>0</v>
      </c>
      <c r="K494" s="16">
        <f>'[1]TCE - ANEXO III - Preencher'!L503</f>
        <v>33.94</v>
      </c>
      <c r="L494" s="16">
        <f>'[1]TCE - ANEXO III - Preencher'!M503</f>
        <v>5.23</v>
      </c>
      <c r="M494" s="16">
        <f t="shared" si="43"/>
        <v>28.709999999999997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179.25</v>
      </c>
    </row>
    <row r="495" spans="1:28" s="4" customFormat="1">
      <c r="A495" s="9">
        <f>IFERROR(VLOOKUP(B495,'[1]DADOS (OCULTAR)'!$P$3:$R$53,3,0),"")</f>
        <v>9767633000447</v>
      </c>
      <c r="B495" s="10" t="str">
        <f>'[1]TCE - ANEXO III - Preencher'!C504</f>
        <v>HOSPITAL SILVIO MAGALHÃES</v>
      </c>
      <c r="C495" s="11"/>
      <c r="D495" s="12" t="str">
        <f>'[1]TCE - ANEXO III - Preencher'!E504</f>
        <v>MARIA NIDIA DOS SANTOS DA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 t="str">
        <f>IF('[1]TCE - ANEXO III - Preencher'!H504="","",'[1]TCE - ANEXO III - Preencher'!H504)</f>
        <v>03/2020</v>
      </c>
      <c r="H495" s="15">
        <f>'[1]TCE - ANEXO III - Preencher'!I504</f>
        <v>0</v>
      </c>
      <c r="I495" s="15">
        <f>'[1]TCE - ANEXO III - Preencher'!J504</f>
        <v>125.99</v>
      </c>
      <c r="J495" s="15">
        <f>'[1]TCE - ANEXO III - Preencher'!K504</f>
        <v>0</v>
      </c>
      <c r="K495" s="16">
        <f>'[1]TCE - ANEXO III - Preencher'!L504</f>
        <v>33.94</v>
      </c>
      <c r="L495" s="16">
        <f>'[1]TCE - ANEXO III - Preencher'!M504</f>
        <v>5.23</v>
      </c>
      <c r="M495" s="16">
        <f t="shared" si="43"/>
        <v>28.709999999999997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154.69999999999999</v>
      </c>
    </row>
    <row r="496" spans="1:28" s="4" customFormat="1">
      <c r="A496" s="9">
        <f>IFERROR(VLOOKUP(B496,'[1]DADOS (OCULTAR)'!$P$3:$R$53,3,0),"")</f>
        <v>9767633000447</v>
      </c>
      <c r="B496" s="10" t="str">
        <f>'[1]TCE - ANEXO III - Preencher'!C505</f>
        <v>HOSPITAL SILVIO MAGALHÃES</v>
      </c>
      <c r="C496" s="11"/>
      <c r="D496" s="12" t="str">
        <f>'[1]TCE - ANEXO III - Preencher'!E505</f>
        <v xml:space="preserve">MARIA PATRICIA DE MENDONCA 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 t="str">
        <f>IF('[1]TCE - ANEXO III - Preencher'!H505="","",'[1]TCE - ANEXO III - Preencher'!H505)</f>
        <v>03/2020</v>
      </c>
      <c r="H496" s="15">
        <f>'[1]TCE - ANEXO III - Preencher'!I505</f>
        <v>0</v>
      </c>
      <c r="I496" s="15">
        <f>'[1]TCE - ANEXO III - Preencher'!J505</f>
        <v>126.74</v>
      </c>
      <c r="J496" s="15">
        <f>'[1]TCE - ANEXO III - Preencher'!K505</f>
        <v>0</v>
      </c>
      <c r="K496" s="16">
        <f>'[1]TCE - ANEXO III - Preencher'!L505</f>
        <v>33.94</v>
      </c>
      <c r="L496" s="16">
        <f>'[1]TCE - ANEXO III - Preencher'!M505</f>
        <v>5.23</v>
      </c>
      <c r="M496" s="16">
        <f t="shared" si="43"/>
        <v>28.709999999999997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155.44999999999999</v>
      </c>
    </row>
    <row r="497" spans="1:28" s="4" customFormat="1">
      <c r="A497" s="9">
        <f>IFERROR(VLOOKUP(B497,'[1]DADOS (OCULTAR)'!$P$3:$R$53,3,0),"")</f>
        <v>9767633000447</v>
      </c>
      <c r="B497" s="10" t="str">
        <f>'[1]TCE - ANEXO III - Preencher'!C506</f>
        <v>HOSPITAL SILVIO MAGALHÃES</v>
      </c>
      <c r="C497" s="11"/>
      <c r="D497" s="12" t="str">
        <f>'[1]TCE - ANEXO III - Preencher'!E506</f>
        <v>MARIA ROSIDELMA DE LIMA NASCIMENTO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 t="str">
        <f>IF('[1]TCE - ANEXO III - Preencher'!H506="","",'[1]TCE - ANEXO III - Preencher'!H506)</f>
        <v>03/2020</v>
      </c>
      <c r="H497" s="15">
        <f>'[1]TCE - ANEXO III - Preencher'!I506</f>
        <v>0</v>
      </c>
      <c r="I497" s="15">
        <f>'[1]TCE - ANEXO III - Preencher'!J506</f>
        <v>121.81</v>
      </c>
      <c r="J497" s="15">
        <f>'[1]TCE - ANEXO III - Preencher'!K506</f>
        <v>0</v>
      </c>
      <c r="K497" s="16">
        <f>'[1]TCE - ANEXO III - Preencher'!L506</f>
        <v>33.94</v>
      </c>
      <c r="L497" s="16">
        <f>'[1]TCE - ANEXO III - Preencher'!M506</f>
        <v>5.23</v>
      </c>
      <c r="M497" s="16">
        <f t="shared" si="43"/>
        <v>28.709999999999997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150.52000000000001</v>
      </c>
    </row>
    <row r="498" spans="1:28" s="4" customFormat="1">
      <c r="A498" s="9">
        <f>IFERROR(VLOOKUP(B498,'[1]DADOS (OCULTAR)'!$P$3:$R$53,3,0),"")</f>
        <v>9767633000447</v>
      </c>
      <c r="B498" s="10" t="str">
        <f>'[1]TCE - ANEXO III - Preencher'!C507</f>
        <v>HOSPITAL SILVIO MAGALHÃES</v>
      </c>
      <c r="C498" s="11"/>
      <c r="D498" s="12" t="str">
        <f>'[1]TCE - ANEXO III - Preencher'!E507</f>
        <v>MARIA ROSINEIDE DE MOURA AQUINO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223505</v>
      </c>
      <c r="G498" s="14" t="str">
        <f>IF('[1]TCE - ANEXO III - Preencher'!H507="","",'[1]TCE - ANEXO III - Preencher'!H507)</f>
        <v>03/2020</v>
      </c>
      <c r="H498" s="15">
        <f>'[1]TCE - ANEXO III - Preencher'!I507</f>
        <v>0</v>
      </c>
      <c r="I498" s="15">
        <f>'[1]TCE - ANEXO III - Preencher'!J507</f>
        <v>209.86</v>
      </c>
      <c r="J498" s="15">
        <f>'[1]TCE - ANEXO III - Preencher'!K507</f>
        <v>0</v>
      </c>
      <c r="K498" s="16">
        <f>'[1]TCE - ANEXO III - Preencher'!L507</f>
        <v>33.94</v>
      </c>
      <c r="L498" s="16">
        <f>'[1]TCE - ANEXO III - Preencher'!M507</f>
        <v>5.23</v>
      </c>
      <c r="M498" s="16">
        <f t="shared" si="43"/>
        <v>28.709999999999997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100</v>
      </c>
      <c r="U498" s="16">
        <f>'[1]TCE - ANEXO III - Preencher'!V507</f>
        <v>0</v>
      </c>
      <c r="V498" s="17">
        <f t="shared" si="46"/>
        <v>100</v>
      </c>
      <c r="W498" s="18" t="str">
        <f>IF('[1]TCE - ANEXO III - Preencher'!X507="","",'[1]TCE - ANEXO III - Preencher'!X507)</f>
        <v>AUX. CRECHE</v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338.57000000000005</v>
      </c>
    </row>
    <row r="499" spans="1:28" s="4" customFormat="1">
      <c r="A499" s="9">
        <f>IFERROR(VLOOKUP(B499,'[1]DADOS (OCULTAR)'!$P$3:$R$53,3,0),"")</f>
        <v>9767633000447</v>
      </c>
      <c r="B499" s="10" t="str">
        <f>'[1]TCE - ANEXO III - Preencher'!C508</f>
        <v>HOSPITAL SILVIO MAGALHÃES</v>
      </c>
      <c r="C499" s="11"/>
      <c r="D499" s="12" t="str">
        <f>'[1]TCE - ANEXO III - Preencher'!E508</f>
        <v>MARIA ROSINEIDE RUFINO DA SILVA</v>
      </c>
      <c r="E499" s="10" t="str">
        <f>IF('[1]TCE - ANEXO III - Preencher'!F508="4 - Assistência Odontológica","2 - Outros Profissionais da Saúde",'[1]TCE - ANEXO II - Enviar TCE'!E498)</f>
        <v>3 - Administrativo</v>
      </c>
      <c r="F499" s="13">
        <f>'[1]TCE - ANEXO III - Preencher'!G508</f>
        <v>513505</v>
      </c>
      <c r="G499" s="14" t="str">
        <f>IF('[1]TCE - ANEXO III - Preencher'!H508="","",'[1]TCE - ANEXO III - Preencher'!H508)</f>
        <v>03/2020</v>
      </c>
      <c r="H499" s="15">
        <f>'[1]TCE - ANEXO III - Preencher'!I508</f>
        <v>0</v>
      </c>
      <c r="I499" s="15">
        <f>'[1]TCE - ANEXO III - Preencher'!J508</f>
        <v>94.76</v>
      </c>
      <c r="J499" s="15">
        <f>'[1]TCE - ANEXO III - Preencher'!K508</f>
        <v>0</v>
      </c>
      <c r="K499" s="16">
        <f>'[1]TCE - ANEXO III - Preencher'!L508</f>
        <v>33.94</v>
      </c>
      <c r="L499" s="16">
        <f>'[1]TCE - ANEXO III - Preencher'!M508</f>
        <v>5.23</v>
      </c>
      <c r="M499" s="16">
        <f t="shared" si="43"/>
        <v>28.709999999999997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123.47</v>
      </c>
    </row>
    <row r="500" spans="1:28" s="4" customFormat="1">
      <c r="A500" s="9">
        <f>IFERROR(VLOOKUP(B500,'[1]DADOS (OCULTAR)'!$P$3:$R$53,3,0),"")</f>
        <v>9767633000447</v>
      </c>
      <c r="B500" s="10" t="str">
        <f>'[1]TCE - ANEXO III - Preencher'!C509</f>
        <v>HOSPITAL SILVIO MAGALHÃES</v>
      </c>
      <c r="C500" s="11"/>
      <c r="D500" s="12" t="str">
        <f>'[1]TCE - ANEXO III - Preencher'!E509</f>
        <v xml:space="preserve">MARIA ZENAIDE SANTOS DE PAULA SILVA 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223505</v>
      </c>
      <c r="G500" s="14" t="str">
        <f>IF('[1]TCE - ANEXO III - Preencher'!H509="","",'[1]TCE - ANEXO III - Preencher'!H509)</f>
        <v>03/2020</v>
      </c>
      <c r="H500" s="15">
        <f>'[1]TCE - ANEXO III - Preencher'!I509</f>
        <v>0</v>
      </c>
      <c r="I500" s="15">
        <f>'[1]TCE - ANEXO III - Preencher'!J509</f>
        <v>240.3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240.3</v>
      </c>
    </row>
    <row r="501" spans="1:28" s="4" customFormat="1">
      <c r="A501" s="9">
        <f>IFERROR(VLOOKUP(B501,'[1]DADOS (OCULTAR)'!$P$3:$R$53,3,0),"")</f>
        <v>9767633000447</v>
      </c>
      <c r="B501" s="10" t="str">
        <f>'[1]TCE - ANEXO III - Preencher'!C510</f>
        <v>HOSPITAL SILVIO MAGALHÃES</v>
      </c>
      <c r="C501" s="11"/>
      <c r="D501" s="12" t="str">
        <f>'[1]TCE - ANEXO III - Preencher'!E510</f>
        <v>MARILIA NATHALIA DA SILVA MELO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223505</v>
      </c>
      <c r="G501" s="14" t="str">
        <f>IF('[1]TCE - ANEXO III - Preencher'!H510="","",'[1]TCE - ANEXO III - Preencher'!H510)</f>
        <v>03/2020</v>
      </c>
      <c r="H501" s="15">
        <f>'[1]TCE - ANEXO III - Preencher'!I510</f>
        <v>0</v>
      </c>
      <c r="I501" s="15">
        <f>'[1]TCE - ANEXO III - Preencher'!J510</f>
        <v>152.1</v>
      </c>
      <c r="J501" s="15">
        <f>'[1]TCE - ANEXO III - Preencher'!K510</f>
        <v>0</v>
      </c>
      <c r="K501" s="16">
        <f>'[1]TCE - ANEXO III - Preencher'!L510</f>
        <v>33.94</v>
      </c>
      <c r="L501" s="16">
        <f>'[1]TCE - ANEXO III - Preencher'!M510</f>
        <v>5.23</v>
      </c>
      <c r="M501" s="16">
        <f t="shared" si="43"/>
        <v>28.709999999999997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180.81</v>
      </c>
    </row>
    <row r="502" spans="1:28" s="4" customFormat="1">
      <c r="A502" s="9">
        <f>IFERROR(VLOOKUP(B502,'[1]DADOS (OCULTAR)'!$P$3:$R$53,3,0),"")</f>
        <v>9767633000447</v>
      </c>
      <c r="B502" s="10" t="str">
        <f>'[1]TCE - ANEXO III - Preencher'!C511</f>
        <v>HOSPITAL SILVIO MAGALHÃES</v>
      </c>
      <c r="C502" s="11"/>
      <c r="D502" s="12" t="str">
        <f>'[1]TCE - ANEXO III - Preencher'!E511</f>
        <v>MARILUCE FREITAS DA SILVA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 t="str">
        <f>IF('[1]TCE - ANEXO III - Preencher'!H511="","",'[1]TCE - ANEXO III - Preencher'!H511)</f>
        <v>03/2020</v>
      </c>
      <c r="H502" s="15">
        <f>'[1]TCE - ANEXO III - Preencher'!I511</f>
        <v>0</v>
      </c>
      <c r="I502" s="15">
        <f>'[1]TCE - ANEXO III - Preencher'!J511</f>
        <v>125.99</v>
      </c>
      <c r="J502" s="15">
        <f>'[1]TCE - ANEXO III - Preencher'!K511</f>
        <v>0</v>
      </c>
      <c r="K502" s="16">
        <f>'[1]TCE - ANEXO III - Preencher'!L511</f>
        <v>33.94</v>
      </c>
      <c r="L502" s="16">
        <f>'[1]TCE - ANEXO III - Preencher'!M511</f>
        <v>5.23</v>
      </c>
      <c r="M502" s="16">
        <f t="shared" si="43"/>
        <v>28.709999999999997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154.69999999999999</v>
      </c>
    </row>
    <row r="503" spans="1:28" s="4" customFormat="1">
      <c r="A503" s="9">
        <f>IFERROR(VLOOKUP(B503,'[1]DADOS (OCULTAR)'!$P$3:$R$53,3,0),"")</f>
        <v>9767633000447</v>
      </c>
      <c r="B503" s="10" t="str">
        <f>'[1]TCE - ANEXO III - Preencher'!C512</f>
        <v>HOSPITAL SILVIO MAGALHÃES</v>
      </c>
      <c r="C503" s="11"/>
      <c r="D503" s="12" t="str">
        <f>'[1]TCE - ANEXO III - Preencher'!E512</f>
        <v>MARILYA GERONCIO DE LUNA LINS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223208</v>
      </c>
      <c r="G503" s="14" t="str">
        <f>IF('[1]TCE - ANEXO III - Preencher'!H512="","",'[1]TCE - ANEXO III - Preencher'!H512)</f>
        <v>03/2020</v>
      </c>
      <c r="H503" s="15">
        <f>'[1]TCE - ANEXO III - Preencher'!I512</f>
        <v>0</v>
      </c>
      <c r="I503" s="15">
        <f>'[1]TCE - ANEXO III - Preencher'!J512</f>
        <v>231.04</v>
      </c>
      <c r="J503" s="15">
        <f>'[1]TCE - ANEXO III - Preencher'!K512</f>
        <v>0</v>
      </c>
      <c r="K503" s="16">
        <f>'[1]TCE - ANEXO III - Preencher'!L512</f>
        <v>33.94</v>
      </c>
      <c r="L503" s="16">
        <f>'[1]TCE - ANEXO III - Preencher'!M512</f>
        <v>5.23</v>
      </c>
      <c r="M503" s="16">
        <f t="shared" si="43"/>
        <v>28.709999999999997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259.75</v>
      </c>
    </row>
    <row r="504" spans="1:28" s="4" customFormat="1">
      <c r="A504" s="9">
        <f>IFERROR(VLOOKUP(B504,'[1]DADOS (OCULTAR)'!$P$3:$R$53,3,0),"")</f>
        <v>9767633000447</v>
      </c>
      <c r="B504" s="10" t="str">
        <f>'[1]TCE - ANEXO III - Preencher'!C513</f>
        <v>HOSPITAL SILVIO MAGALHÃES</v>
      </c>
      <c r="C504" s="11"/>
      <c r="D504" s="12" t="str">
        <f>'[1]TCE - ANEXO III - Preencher'!E513</f>
        <v>MARINEIDE ALVES DA SILVA</v>
      </c>
      <c r="E504" s="10" t="str">
        <f>IF('[1]TCE - ANEXO III - Preencher'!F513="4 - Assistência Odontológica","2 - Outros Profissionais da Saúde",'[1]TCE - ANEXO II - Enviar TCE'!E503)</f>
        <v>3 - Administrativo</v>
      </c>
      <c r="F504" s="13">
        <f>'[1]TCE - ANEXO III - Preencher'!G513</f>
        <v>521130</v>
      </c>
      <c r="G504" s="14" t="str">
        <f>IF('[1]TCE - ANEXO III - Preencher'!H513="","",'[1]TCE - ANEXO III - Preencher'!H513)</f>
        <v>03/2020</v>
      </c>
      <c r="H504" s="15">
        <f>'[1]TCE - ANEXO III - Preencher'!I513</f>
        <v>0</v>
      </c>
      <c r="I504" s="15">
        <f>'[1]TCE - ANEXO III - Preencher'!J513</f>
        <v>117.88</v>
      </c>
      <c r="J504" s="15">
        <f>'[1]TCE - ANEXO III - Preencher'!K513</f>
        <v>0</v>
      </c>
      <c r="K504" s="16">
        <f>'[1]TCE - ANEXO III - Preencher'!L513</f>
        <v>33.94</v>
      </c>
      <c r="L504" s="16">
        <f>'[1]TCE - ANEXO III - Preencher'!M513</f>
        <v>5.23</v>
      </c>
      <c r="M504" s="16">
        <f t="shared" si="43"/>
        <v>28.709999999999997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146.59</v>
      </c>
    </row>
    <row r="505" spans="1:28" s="4" customFormat="1">
      <c r="A505" s="9">
        <f>IFERROR(VLOOKUP(B505,'[1]DADOS (OCULTAR)'!$P$3:$R$53,3,0),"")</f>
        <v>9767633000447</v>
      </c>
      <c r="B505" s="10" t="str">
        <f>'[1]TCE - ANEXO III - Preencher'!C514</f>
        <v>HOSPITAL SILVIO MAGALHÃES</v>
      </c>
      <c r="C505" s="11"/>
      <c r="D505" s="12" t="str">
        <f>'[1]TCE - ANEXO III - Preencher'!E514</f>
        <v>MARIO ALVES DA COSTA JUNIOR</v>
      </c>
      <c r="E505" s="10" t="str">
        <f>IF('[1]TCE - ANEXO III - Preencher'!F514="4 - Assistência Odontológica","2 - Outros Profissionais da Saúde",'[1]TCE - ANEXO II - Enviar TCE'!E504)</f>
        <v>1 - Médico</v>
      </c>
      <c r="F505" s="13">
        <f>'[1]TCE - ANEXO III - Preencher'!G514</f>
        <v>225270</v>
      </c>
      <c r="G505" s="14" t="str">
        <f>IF('[1]TCE - ANEXO III - Preencher'!H514="","",'[1]TCE - ANEXO III - Preencher'!H514)</f>
        <v>03/2020</v>
      </c>
      <c r="H505" s="15">
        <f>'[1]TCE - ANEXO III - Preencher'!I514</f>
        <v>0</v>
      </c>
      <c r="I505" s="15">
        <f>'[1]TCE - ANEXO III - Preencher'!J514</f>
        <v>1427.28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1427.28</v>
      </c>
    </row>
    <row r="506" spans="1:28" s="4" customFormat="1">
      <c r="A506" s="9">
        <f>IFERROR(VLOOKUP(B506,'[1]DADOS (OCULTAR)'!$P$3:$R$53,3,0),"")</f>
        <v>9767633000447</v>
      </c>
      <c r="B506" s="10" t="str">
        <f>'[1]TCE - ANEXO III - Preencher'!C515</f>
        <v>HOSPITAL SILVIO MAGALHÃES</v>
      </c>
      <c r="C506" s="11"/>
      <c r="D506" s="12" t="str">
        <f>'[1]TCE - ANEXO III - Preencher'!E515</f>
        <v>MARLENE VICENTE SANTANA</v>
      </c>
      <c r="E506" s="10" t="str">
        <f>IF('[1]TCE - ANEXO III - Preencher'!F515="4 - Assistência Odontológica","2 - Outros Profissionais da Saúde",'[1]TCE - ANEXO II - Enviar TCE'!E505)</f>
        <v>3 - Administrativo</v>
      </c>
      <c r="F506" s="13">
        <f>'[1]TCE - ANEXO III - Preencher'!G515</f>
        <v>513430</v>
      </c>
      <c r="G506" s="14" t="str">
        <f>IF('[1]TCE - ANEXO III - Preencher'!H515="","",'[1]TCE - ANEXO III - Preencher'!H515)</f>
        <v>03/2020</v>
      </c>
      <c r="H506" s="15">
        <f>'[1]TCE - ANEXO III - Preencher'!I515</f>
        <v>0</v>
      </c>
      <c r="I506" s="15">
        <f>'[1]TCE - ANEXO III - Preencher'!J515</f>
        <v>98.98</v>
      </c>
      <c r="J506" s="15">
        <f>'[1]TCE - ANEXO III - Preencher'!K515</f>
        <v>0</v>
      </c>
      <c r="K506" s="16">
        <f>'[1]TCE - ANEXO III - Preencher'!L515</f>
        <v>33.94</v>
      </c>
      <c r="L506" s="16">
        <f>'[1]TCE - ANEXO III - Preencher'!M515</f>
        <v>5.23</v>
      </c>
      <c r="M506" s="16">
        <f t="shared" si="43"/>
        <v>28.709999999999997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127.69</v>
      </c>
    </row>
    <row r="507" spans="1:28" s="4" customFormat="1">
      <c r="A507" s="9">
        <f>IFERROR(VLOOKUP(B507,'[1]DADOS (OCULTAR)'!$P$3:$R$53,3,0),"")</f>
        <v>9767633000447</v>
      </c>
      <c r="B507" s="10" t="str">
        <f>'[1]TCE - ANEXO III - Preencher'!C516</f>
        <v>HOSPITAL SILVIO MAGALHÃES</v>
      </c>
      <c r="C507" s="11"/>
      <c r="D507" s="12" t="str">
        <f>'[1]TCE - ANEXO III - Preencher'!E516</f>
        <v>MARLON PETRONIO DE OLIVEIRA BARBOSA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 t="str">
        <f>IF('[1]TCE - ANEXO III - Preencher'!H516="","",'[1]TCE - ANEXO III - Preencher'!H516)</f>
        <v>03/2020</v>
      </c>
      <c r="H507" s="15">
        <f>'[1]TCE - ANEXO III - Preencher'!I516</f>
        <v>0</v>
      </c>
      <c r="I507" s="15">
        <f>'[1]TCE - ANEXO III - Preencher'!J516</f>
        <v>125.99</v>
      </c>
      <c r="J507" s="15">
        <f>'[1]TCE - ANEXO III - Preencher'!K516</f>
        <v>0</v>
      </c>
      <c r="K507" s="16">
        <f>'[1]TCE - ANEXO III - Preencher'!L516</f>
        <v>33.94</v>
      </c>
      <c r="L507" s="16">
        <f>'[1]TCE - ANEXO III - Preencher'!M516</f>
        <v>5.23</v>
      </c>
      <c r="M507" s="16">
        <f t="shared" si="43"/>
        <v>28.709999999999997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154.69999999999999</v>
      </c>
    </row>
    <row r="508" spans="1:28" s="4" customFormat="1">
      <c r="A508" s="9">
        <f>IFERROR(VLOOKUP(B508,'[1]DADOS (OCULTAR)'!$P$3:$R$53,3,0),"")</f>
        <v>9767633000447</v>
      </c>
      <c r="B508" s="10" t="str">
        <f>'[1]TCE - ANEXO III - Preencher'!C517</f>
        <v>HOSPITAL SILVIO MAGALHÃES</v>
      </c>
      <c r="C508" s="11"/>
      <c r="D508" s="12" t="str">
        <f>'[1]TCE - ANEXO III - Preencher'!E517</f>
        <v>MATINAIA LUCILENE DA SILVA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322205</v>
      </c>
      <c r="G508" s="14" t="str">
        <f>IF('[1]TCE - ANEXO III - Preencher'!H517="","",'[1]TCE - ANEXO III - Preencher'!H517)</f>
        <v>03/2020</v>
      </c>
      <c r="H508" s="15">
        <f>'[1]TCE - ANEXO III - Preencher'!I517</f>
        <v>0</v>
      </c>
      <c r="I508" s="15">
        <f>'[1]TCE - ANEXO III - Preencher'!J517</f>
        <v>111.83</v>
      </c>
      <c r="J508" s="15">
        <f>'[1]TCE - ANEXO III - Preencher'!K517</f>
        <v>0</v>
      </c>
      <c r="K508" s="16">
        <f>'[1]TCE - ANEXO III - Preencher'!L517</f>
        <v>33.94</v>
      </c>
      <c r="L508" s="16">
        <f>'[1]TCE - ANEXO III - Preencher'!M517</f>
        <v>5.23</v>
      </c>
      <c r="M508" s="16">
        <f t="shared" si="43"/>
        <v>28.709999999999997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140.54</v>
      </c>
    </row>
    <row r="509" spans="1:28" s="4" customFormat="1">
      <c r="A509" s="9">
        <f>IFERROR(VLOOKUP(B509,'[1]DADOS (OCULTAR)'!$P$3:$R$53,3,0),"")</f>
        <v>9767633000447</v>
      </c>
      <c r="B509" s="10" t="str">
        <f>'[1]TCE - ANEXO III - Preencher'!C518</f>
        <v>HOSPITAL SILVIO MAGALHÃES</v>
      </c>
      <c r="C509" s="11"/>
      <c r="D509" s="12" t="str">
        <f>'[1]TCE - ANEXO III - Preencher'!E518</f>
        <v>MAURIENE SIQUEIRA CORDEIRO</v>
      </c>
      <c r="E509" s="10" t="str">
        <f>IF('[1]TCE - ANEXO III - Preencher'!F518="4 - Assistência Odontológica","2 - Outros Profissionais da Saúde",'[1]TCE - ANEXO II - Enviar TCE'!E508)</f>
        <v>1 - Médico</v>
      </c>
      <c r="F509" s="13">
        <f>'[1]TCE - ANEXO III - Preencher'!G518</f>
        <v>225124</v>
      </c>
      <c r="G509" s="14" t="str">
        <f>IF('[1]TCE - ANEXO III - Preencher'!H518="","",'[1]TCE - ANEXO III - Preencher'!H518)</f>
        <v>03/2020</v>
      </c>
      <c r="H509" s="15">
        <f>'[1]TCE - ANEXO III - Preencher'!I518</f>
        <v>0</v>
      </c>
      <c r="I509" s="15">
        <f>'[1]TCE - ANEXO III - Preencher'!J518</f>
        <v>781.06</v>
      </c>
      <c r="J509" s="15">
        <f>'[1]TCE - ANEXO III - Preencher'!K518</f>
        <v>0</v>
      </c>
      <c r="K509" s="16">
        <f>'[1]TCE - ANEXO III - Preencher'!L518</f>
        <v>33.94</v>
      </c>
      <c r="L509" s="16">
        <f>'[1]TCE - ANEXO III - Preencher'!M518</f>
        <v>5.23</v>
      </c>
      <c r="M509" s="16">
        <f t="shared" si="43"/>
        <v>28.709999999999997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809.77</v>
      </c>
    </row>
    <row r="510" spans="1:28" s="4" customFormat="1">
      <c r="A510" s="9">
        <f>IFERROR(VLOOKUP(B510,'[1]DADOS (OCULTAR)'!$P$3:$R$53,3,0),"")</f>
        <v>9767633000447</v>
      </c>
      <c r="B510" s="10" t="str">
        <f>'[1]TCE - ANEXO III - Preencher'!C519</f>
        <v>HOSPITAL SILVIO MAGALHÃES</v>
      </c>
      <c r="C510" s="11"/>
      <c r="D510" s="12" t="str">
        <f>'[1]TCE - ANEXO III - Preencher'!E519</f>
        <v>MAVIA MIKAELLE BARBOSA MELO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223505</v>
      </c>
      <c r="G510" s="14" t="str">
        <f>IF('[1]TCE - ANEXO III - Preencher'!H519="","",'[1]TCE - ANEXO III - Preencher'!H519)</f>
        <v>03/2020</v>
      </c>
      <c r="H510" s="15">
        <f>'[1]TCE - ANEXO III - Preencher'!I519</f>
        <v>0</v>
      </c>
      <c r="I510" s="15">
        <f>'[1]TCE - ANEXO III - Preencher'!J519</f>
        <v>245.35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245.35</v>
      </c>
    </row>
    <row r="511" spans="1:28" s="4" customFormat="1">
      <c r="A511" s="9">
        <f>IFERROR(VLOOKUP(B511,'[1]DADOS (OCULTAR)'!$P$3:$R$53,3,0),"")</f>
        <v>9767633000447</v>
      </c>
      <c r="B511" s="10" t="str">
        <f>'[1]TCE - ANEXO III - Preencher'!C520</f>
        <v>HOSPITAL SILVIO MAGALHÃES</v>
      </c>
      <c r="C511" s="11"/>
      <c r="D511" s="12" t="str">
        <f>'[1]TCE - ANEXO III - Preencher'!E520</f>
        <v>MAYARA LUIZA SANTOS DE ARAUJO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 t="str">
        <f>IF('[1]TCE - ANEXO III - Preencher'!H520="","",'[1]TCE - ANEXO III - Preencher'!H520)</f>
        <v>03/2020</v>
      </c>
      <c r="H511" s="15">
        <f>'[1]TCE - ANEXO III - Preencher'!I520</f>
        <v>0</v>
      </c>
      <c r="I511" s="15">
        <f>'[1]TCE - ANEXO III - Preencher'!J520</f>
        <v>130.91999999999999</v>
      </c>
      <c r="J511" s="15">
        <f>'[1]TCE - ANEXO III - Preencher'!K520</f>
        <v>0</v>
      </c>
      <c r="K511" s="16">
        <f>'[1]TCE - ANEXO III - Preencher'!L520</f>
        <v>33.94</v>
      </c>
      <c r="L511" s="16">
        <f>'[1]TCE - ANEXO III - Preencher'!M520</f>
        <v>5.23</v>
      </c>
      <c r="M511" s="16">
        <f t="shared" si="43"/>
        <v>28.709999999999997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159.63</v>
      </c>
    </row>
    <row r="512" spans="1:28" s="4" customFormat="1">
      <c r="A512" s="9">
        <f>IFERROR(VLOOKUP(B512,'[1]DADOS (OCULTAR)'!$P$3:$R$53,3,0),"")</f>
        <v>9767633000447</v>
      </c>
      <c r="B512" s="10" t="str">
        <f>'[1]TCE - ANEXO III - Preencher'!C521</f>
        <v>HOSPITAL SILVIO MAGALHÃES</v>
      </c>
      <c r="C512" s="11"/>
      <c r="D512" s="12" t="str">
        <f>'[1]TCE - ANEXO III - Preencher'!E521</f>
        <v>MAYARA NATASHA ERMINIO DO NASCIMENTO</v>
      </c>
      <c r="E512" s="10" t="str">
        <f>IF('[1]TCE - ANEXO III - Preencher'!F521="4 - Assistência Odontológica","2 - Outros Profissionais da Saúde",'[1]TCE - ANEXO II - Enviar TCE'!E511)</f>
        <v>3 - Administrativo</v>
      </c>
      <c r="F512" s="13">
        <f>'[1]TCE - ANEXO III - Preencher'!G521</f>
        <v>413115</v>
      </c>
      <c r="G512" s="14" t="str">
        <f>IF('[1]TCE - ANEXO III - Preencher'!H521="","",'[1]TCE - ANEXO III - Preencher'!H521)</f>
        <v>03/2020</v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33.94</v>
      </c>
      <c r="L512" s="16">
        <f>'[1]TCE - ANEXO III - Preencher'!M521</f>
        <v>5.23</v>
      </c>
      <c r="M512" s="16">
        <f t="shared" si="43"/>
        <v>28.709999999999997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28.709999999999997</v>
      </c>
    </row>
    <row r="513" spans="1:28" s="4" customFormat="1">
      <c r="A513" s="9">
        <f>IFERROR(VLOOKUP(B513,'[1]DADOS (OCULTAR)'!$P$3:$R$53,3,0),"")</f>
        <v>9767633000447</v>
      </c>
      <c r="B513" s="10" t="str">
        <f>'[1]TCE - ANEXO III - Preencher'!C522</f>
        <v>HOSPITAL SILVIO MAGALHÃES</v>
      </c>
      <c r="C513" s="11"/>
      <c r="D513" s="12" t="str">
        <f>'[1]TCE - ANEXO III - Preencher'!E522</f>
        <v>MAYARA PRISCILA RAMOS DO NASCIMENTO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223605</v>
      </c>
      <c r="G513" s="14" t="str">
        <f>IF('[1]TCE - ANEXO III - Preencher'!H522="","",'[1]TCE - ANEXO III - Preencher'!H522)</f>
        <v>03/2020</v>
      </c>
      <c r="H513" s="15">
        <f>'[1]TCE - ANEXO III - Preencher'!I522</f>
        <v>0</v>
      </c>
      <c r="I513" s="15">
        <f>'[1]TCE - ANEXO III - Preencher'!J522</f>
        <v>293.45999999999998</v>
      </c>
      <c r="J513" s="15">
        <f>'[1]TCE - ANEXO III - Preencher'!K522</f>
        <v>0</v>
      </c>
      <c r="K513" s="16">
        <f>'[1]TCE - ANEXO III - Preencher'!L522</f>
        <v>33.94</v>
      </c>
      <c r="L513" s="16">
        <f>'[1]TCE - ANEXO III - Preencher'!M522</f>
        <v>5.23</v>
      </c>
      <c r="M513" s="16">
        <f t="shared" si="43"/>
        <v>28.709999999999997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322.16999999999996</v>
      </c>
    </row>
    <row r="514" spans="1:28" s="4" customFormat="1">
      <c r="A514" s="9">
        <f>IFERROR(VLOOKUP(B514,'[1]DADOS (OCULTAR)'!$P$3:$R$53,3,0),"")</f>
        <v>9767633000447</v>
      </c>
      <c r="B514" s="10" t="str">
        <f>'[1]TCE - ANEXO III - Preencher'!C523</f>
        <v>HOSPITAL SILVIO MAGALHÃES</v>
      </c>
      <c r="C514" s="11"/>
      <c r="D514" s="12" t="str">
        <f>'[1]TCE - ANEXO III - Preencher'!E523</f>
        <v>MERCIA MARIA RODRIGUES PIMENTEL LIRA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322205</v>
      </c>
      <c r="G514" s="14" t="str">
        <f>IF('[1]TCE - ANEXO III - Preencher'!H523="","",'[1]TCE - ANEXO III - Preencher'!H523)</f>
        <v>03/2020</v>
      </c>
      <c r="H514" s="15">
        <f>'[1]TCE - ANEXO III - Preencher'!I523</f>
        <v>0</v>
      </c>
      <c r="I514" s="15">
        <f>'[1]TCE - ANEXO III - Preencher'!J523</f>
        <v>126.74</v>
      </c>
      <c r="J514" s="15">
        <f>'[1]TCE - ANEXO III - Preencher'!K523</f>
        <v>0</v>
      </c>
      <c r="K514" s="16">
        <f>'[1]TCE - ANEXO III - Preencher'!L523</f>
        <v>33.94</v>
      </c>
      <c r="L514" s="16">
        <f>'[1]TCE - ANEXO III - Preencher'!M523</f>
        <v>5.23</v>
      </c>
      <c r="M514" s="16">
        <f t="shared" si="43"/>
        <v>28.709999999999997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62.7</v>
      </c>
      <c r="S514" s="17">
        <f t="shared" si="45"/>
        <v>-62.7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92.749999999999986</v>
      </c>
    </row>
    <row r="515" spans="1:28" s="4" customFormat="1">
      <c r="A515" s="9">
        <f>IFERROR(VLOOKUP(B515,'[1]DADOS (OCULTAR)'!$P$3:$R$53,3,0),"")</f>
        <v>9767633000447</v>
      </c>
      <c r="B515" s="10" t="str">
        <f>'[1]TCE - ANEXO III - Preencher'!C524</f>
        <v>HOSPITAL SILVIO MAGALHÃES</v>
      </c>
      <c r="C515" s="11"/>
      <c r="D515" s="12" t="str">
        <f>'[1]TCE - ANEXO III - Preencher'!E524</f>
        <v>MEYVE JULIANE DA SILVA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 t="str">
        <f>IF('[1]TCE - ANEXO III - Preencher'!H524="","",'[1]TCE - ANEXO III - Preencher'!H524)</f>
        <v>03/2020</v>
      </c>
      <c r="H515" s="15">
        <f>'[1]TCE - ANEXO III - Preencher'!I524</f>
        <v>0</v>
      </c>
      <c r="I515" s="15">
        <f>'[1]TCE - ANEXO III - Preencher'!J524</f>
        <v>107.48</v>
      </c>
      <c r="J515" s="15">
        <f>'[1]TCE - ANEXO III - Preencher'!K524</f>
        <v>0</v>
      </c>
      <c r="K515" s="16">
        <f>'[1]TCE - ANEXO III - Preencher'!L524</f>
        <v>33.94</v>
      </c>
      <c r="L515" s="16">
        <f>'[1]TCE - ANEXO III - Preencher'!M524</f>
        <v>5.23</v>
      </c>
      <c r="M515" s="16">
        <f t="shared" si="43"/>
        <v>28.709999999999997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64</v>
      </c>
      <c r="U515" s="16">
        <f>'[1]TCE - ANEXO III - Preencher'!V524</f>
        <v>0</v>
      </c>
      <c r="V515" s="17">
        <f t="shared" si="46"/>
        <v>64</v>
      </c>
      <c r="W515" s="18" t="str">
        <f>IF('[1]TCE - ANEXO III - Preencher'!X524="","",'[1]TCE - ANEXO III - Preencher'!X524)</f>
        <v>AUX.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200.19</v>
      </c>
    </row>
    <row r="516" spans="1:28" s="4" customFormat="1">
      <c r="A516" s="9">
        <f>IFERROR(VLOOKUP(B516,'[1]DADOS (OCULTAR)'!$P$3:$R$53,3,0),"")</f>
        <v>9767633000447</v>
      </c>
      <c r="B516" s="10" t="str">
        <f>'[1]TCE - ANEXO III - Preencher'!C525</f>
        <v>HOSPITAL SILVIO MAGALHÃES</v>
      </c>
      <c r="C516" s="11"/>
      <c r="D516" s="12" t="str">
        <f>'[1]TCE - ANEXO III - Preencher'!E525</f>
        <v>MICAELLE MAYRA COSTA DE FARIAS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223505</v>
      </c>
      <c r="G516" s="14" t="str">
        <f>IF('[1]TCE - ANEXO III - Preencher'!H525="","",'[1]TCE - ANEXO III - Preencher'!H525)</f>
        <v>03/2020</v>
      </c>
      <c r="H516" s="15">
        <f>'[1]TCE - ANEXO III - Preencher'!I525</f>
        <v>0</v>
      </c>
      <c r="I516" s="15">
        <f>'[1]TCE - ANEXO III - Preencher'!J525</f>
        <v>152.1</v>
      </c>
      <c r="J516" s="15">
        <f>'[1]TCE - ANEXO III - Preencher'!K525</f>
        <v>0</v>
      </c>
      <c r="K516" s="16">
        <f>'[1]TCE - ANEXO III - Preencher'!L525</f>
        <v>33.94</v>
      </c>
      <c r="L516" s="16">
        <f>'[1]TCE - ANEXO III - Preencher'!M525</f>
        <v>5.23</v>
      </c>
      <c r="M516" s="16">
        <f t="shared" ref="M516:M579" si="49">K516-L516</f>
        <v>28.709999999999997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100</v>
      </c>
      <c r="U516" s="16">
        <f>'[1]TCE - ANEXO III - Preencher'!V525</f>
        <v>0</v>
      </c>
      <c r="V516" s="17">
        <f t="shared" ref="V516:V579" si="52">T516-U516</f>
        <v>100</v>
      </c>
      <c r="W516" s="18" t="str">
        <f>IF('[1]TCE - ANEXO III - Preencher'!X525="","",'[1]TCE - ANEXO III - Preencher'!X525)</f>
        <v>AUX.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280.81</v>
      </c>
    </row>
    <row r="517" spans="1:28" s="4" customFormat="1">
      <c r="A517" s="9">
        <f>IFERROR(VLOOKUP(B517,'[1]DADOS (OCULTAR)'!$P$3:$R$53,3,0),"")</f>
        <v>9767633000447</v>
      </c>
      <c r="B517" s="10" t="str">
        <f>'[1]TCE - ANEXO III - Preencher'!C526</f>
        <v>HOSPITAL SILVIO MAGALHÃES</v>
      </c>
      <c r="C517" s="11"/>
      <c r="D517" s="12" t="str">
        <f>'[1]TCE - ANEXO III - Preencher'!E526</f>
        <v>MICHELINE MARIA DOS SANTOS SILVA</v>
      </c>
      <c r="E517" s="10" t="str">
        <f>IF('[1]TCE - ANEXO III - Preencher'!F526="4 - Assistência Odontológica","2 - Outros Profissionais da Saúde",'[1]TCE - ANEXO II - Enviar TCE'!E516)</f>
        <v>3 - Administrativo</v>
      </c>
      <c r="F517" s="13">
        <f>'[1]TCE - ANEXO III - Preencher'!G526</f>
        <v>251605</v>
      </c>
      <c r="G517" s="14" t="str">
        <f>IF('[1]TCE - ANEXO III - Preencher'!H526="","",'[1]TCE - ANEXO III - Preencher'!H526)</f>
        <v>03/2020</v>
      </c>
      <c r="H517" s="15">
        <f>'[1]TCE - ANEXO III - Preencher'!I526</f>
        <v>0</v>
      </c>
      <c r="I517" s="15">
        <f>'[1]TCE - ANEXO III - Preencher'!J526</f>
        <v>241.21</v>
      </c>
      <c r="J517" s="15">
        <f>'[1]TCE - ANEXO III - Preencher'!K526</f>
        <v>0</v>
      </c>
      <c r="K517" s="16">
        <f>'[1]TCE - ANEXO III - Preencher'!L526</f>
        <v>33.94</v>
      </c>
      <c r="L517" s="16">
        <f>'[1]TCE - ANEXO III - Preencher'!M526</f>
        <v>5.23</v>
      </c>
      <c r="M517" s="16">
        <f t="shared" si="49"/>
        <v>28.709999999999997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269.92</v>
      </c>
    </row>
    <row r="518" spans="1:28" s="4" customFormat="1">
      <c r="A518" s="9">
        <f>IFERROR(VLOOKUP(B518,'[1]DADOS (OCULTAR)'!$P$3:$R$53,3,0),"")</f>
        <v>9767633000447</v>
      </c>
      <c r="B518" s="10" t="str">
        <f>'[1]TCE - ANEXO III - Preencher'!C527</f>
        <v>HOSPITAL SILVIO MAGALHÃES</v>
      </c>
      <c r="C518" s="11"/>
      <c r="D518" s="12" t="str">
        <f>'[1]TCE - ANEXO III - Preencher'!E527</f>
        <v>MICHELLE INGRID CAVALCANTE DA SILVA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223505</v>
      </c>
      <c r="G518" s="14" t="str">
        <f>IF('[1]TCE - ANEXO III - Preencher'!H527="","",'[1]TCE - ANEXO III - Preencher'!H527)</f>
        <v>03/2020</v>
      </c>
      <c r="H518" s="15">
        <f>'[1]TCE - ANEXO III - Preencher'!I527</f>
        <v>0</v>
      </c>
      <c r="I518" s="15">
        <f>'[1]TCE - ANEXO III - Preencher'!J527</f>
        <v>401.88</v>
      </c>
      <c r="J518" s="15">
        <f>'[1]TCE - ANEXO III - Preencher'!K527</f>
        <v>0</v>
      </c>
      <c r="K518" s="16">
        <f>'[1]TCE - ANEXO III - Preencher'!L527</f>
        <v>33.94</v>
      </c>
      <c r="L518" s="16">
        <f>'[1]TCE - ANEXO III - Preencher'!M527</f>
        <v>5.23</v>
      </c>
      <c r="M518" s="16">
        <f t="shared" si="49"/>
        <v>28.709999999999997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430.59</v>
      </c>
    </row>
    <row r="519" spans="1:28" s="4" customFormat="1">
      <c r="A519" s="9">
        <f>IFERROR(VLOOKUP(B519,'[1]DADOS (OCULTAR)'!$P$3:$R$53,3,0),"")</f>
        <v>9767633000447</v>
      </c>
      <c r="B519" s="10" t="str">
        <f>'[1]TCE - ANEXO III - Preencher'!C528</f>
        <v>HOSPITAL SILVIO MAGALHÃES</v>
      </c>
      <c r="C519" s="11"/>
      <c r="D519" s="12" t="str">
        <f>'[1]TCE - ANEXO III - Preencher'!E528</f>
        <v>MICHELLINY OLIVEIRA DE ANDRADE</v>
      </c>
      <c r="E519" s="10" t="str">
        <f>IF('[1]TCE - ANEXO III - Preencher'!F528="4 - Assistência Odontológica","2 - Outros Profissionais da Saúde",'[1]TCE - ANEXO II - Enviar TCE'!E518)</f>
        <v>3 - Administrativo</v>
      </c>
      <c r="F519" s="13">
        <f>'[1]TCE - ANEXO III - Preencher'!G528</f>
        <v>517410</v>
      </c>
      <c r="G519" s="14" t="str">
        <f>IF('[1]TCE - ANEXO III - Preencher'!H528="","",'[1]TCE - ANEXO III - Preencher'!H528)</f>
        <v>03/2020</v>
      </c>
      <c r="H519" s="15">
        <f>'[1]TCE - ANEXO III - Preencher'!I528</f>
        <v>0</v>
      </c>
      <c r="I519" s="15">
        <f>'[1]TCE - ANEXO III - Preencher'!J528</f>
        <v>94.49</v>
      </c>
      <c r="J519" s="15">
        <f>'[1]TCE - ANEXO III - Preencher'!K528</f>
        <v>0</v>
      </c>
      <c r="K519" s="16">
        <f>'[1]TCE - ANEXO III - Preencher'!L528</f>
        <v>33.94</v>
      </c>
      <c r="L519" s="16">
        <f>'[1]TCE - ANEXO III - Preencher'!M528</f>
        <v>5.23</v>
      </c>
      <c r="M519" s="16">
        <f t="shared" si="49"/>
        <v>28.709999999999997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64</v>
      </c>
      <c r="U519" s="16">
        <f>'[1]TCE - ANEXO III - Preencher'!V528</f>
        <v>0</v>
      </c>
      <c r="V519" s="17">
        <f t="shared" si="52"/>
        <v>64</v>
      </c>
      <c r="W519" s="18" t="str">
        <f>IF('[1]TCE - ANEXO III - Preencher'!X528="","",'[1]TCE - ANEXO III - Preencher'!X528)</f>
        <v>AUX.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187.2</v>
      </c>
    </row>
    <row r="520" spans="1:28" s="4" customFormat="1">
      <c r="A520" s="9">
        <f>IFERROR(VLOOKUP(B520,'[1]DADOS (OCULTAR)'!$P$3:$R$53,3,0),"")</f>
        <v>9767633000447</v>
      </c>
      <c r="B520" s="10" t="str">
        <f>'[1]TCE - ANEXO III - Preencher'!C529</f>
        <v>HOSPITAL SILVIO MAGALHÃES</v>
      </c>
      <c r="C520" s="11"/>
      <c r="D520" s="12" t="str">
        <f>'[1]TCE - ANEXO III - Preencher'!E529</f>
        <v>MIGUEL ALVES TEIXEIRA NETO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223505</v>
      </c>
      <c r="G520" s="14" t="str">
        <f>IF('[1]TCE - ANEXO III - Preencher'!H529="","",'[1]TCE - ANEXO III - Preencher'!H529)</f>
        <v>03/2020</v>
      </c>
      <c r="H520" s="15">
        <f>'[1]TCE - ANEXO III - Preencher'!I529</f>
        <v>0</v>
      </c>
      <c r="I520" s="15">
        <f>'[1]TCE - ANEXO III - Preencher'!J529</f>
        <v>180.31</v>
      </c>
      <c r="J520" s="15">
        <f>'[1]TCE - ANEXO III - Preencher'!K529</f>
        <v>0</v>
      </c>
      <c r="K520" s="16">
        <f>'[1]TCE - ANEXO III - Preencher'!L529</f>
        <v>33.94</v>
      </c>
      <c r="L520" s="16">
        <f>'[1]TCE - ANEXO III - Preencher'!M529</f>
        <v>5.23</v>
      </c>
      <c r="M520" s="16">
        <f t="shared" si="49"/>
        <v>28.709999999999997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209.02</v>
      </c>
    </row>
    <row r="521" spans="1:28" s="4" customFormat="1">
      <c r="A521" s="9">
        <f>IFERROR(VLOOKUP(B521,'[1]DADOS (OCULTAR)'!$P$3:$R$53,3,0),"")</f>
        <v>9767633000447</v>
      </c>
      <c r="B521" s="10" t="str">
        <f>'[1]TCE - ANEXO III - Preencher'!C530</f>
        <v>HOSPITAL SILVIO MAGALHÃES</v>
      </c>
      <c r="C521" s="11"/>
      <c r="D521" s="12" t="str">
        <f>'[1]TCE - ANEXO III - Preencher'!E530</f>
        <v xml:space="preserve">MIRIAM DE MELO </v>
      </c>
      <c r="E521" s="10" t="str">
        <f>IF('[1]TCE - ANEXO III - Preencher'!F530="4 - Assistência Odontológica","2 - Outros Profissionais da Saúde",'[1]TCE - ANEXO II - Enviar TCE'!E520)</f>
        <v>3 - Administrativo</v>
      </c>
      <c r="F521" s="13">
        <f>'[1]TCE - ANEXO III - Preencher'!G530</f>
        <v>251605</v>
      </c>
      <c r="G521" s="14" t="str">
        <f>IF('[1]TCE - ANEXO III - Preencher'!H530="","",'[1]TCE - ANEXO III - Preencher'!H530)</f>
        <v>03/2020</v>
      </c>
      <c r="H521" s="15">
        <f>'[1]TCE - ANEXO III - Preencher'!I530</f>
        <v>0</v>
      </c>
      <c r="I521" s="15">
        <f>'[1]TCE - ANEXO III - Preencher'!J530</f>
        <v>234.27</v>
      </c>
      <c r="J521" s="15">
        <f>'[1]TCE - ANEXO III - Preencher'!K530</f>
        <v>0</v>
      </c>
      <c r="K521" s="16">
        <f>'[1]TCE - ANEXO III - Preencher'!L530</f>
        <v>33.94</v>
      </c>
      <c r="L521" s="16">
        <f>'[1]TCE - ANEXO III - Preencher'!M530</f>
        <v>5.23</v>
      </c>
      <c r="M521" s="16">
        <f t="shared" si="49"/>
        <v>28.709999999999997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262.98</v>
      </c>
    </row>
    <row r="522" spans="1:28" s="4" customFormat="1">
      <c r="A522" s="9">
        <f>IFERROR(VLOOKUP(B522,'[1]DADOS (OCULTAR)'!$P$3:$R$53,3,0),"")</f>
        <v>9767633000447</v>
      </c>
      <c r="B522" s="10" t="str">
        <f>'[1]TCE - ANEXO III - Preencher'!C531</f>
        <v>HOSPITAL SILVIO MAGALHÃES</v>
      </c>
      <c r="C522" s="11"/>
      <c r="D522" s="12" t="str">
        <f>'[1]TCE - ANEXO III - Preencher'!E531</f>
        <v>MISSILENE MARIA DA SILVA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322205</v>
      </c>
      <c r="G522" s="14" t="str">
        <f>IF('[1]TCE - ANEXO III - Preencher'!H531="","",'[1]TCE - ANEXO III - Preencher'!H531)</f>
        <v>03/2020</v>
      </c>
      <c r="H522" s="15">
        <f>'[1]TCE - ANEXO III - Preencher'!I531</f>
        <v>0</v>
      </c>
      <c r="I522" s="15">
        <f>'[1]TCE - ANEXO III - Preencher'!J531</f>
        <v>111.66</v>
      </c>
      <c r="J522" s="15">
        <f>'[1]TCE - ANEXO III - Preencher'!K531</f>
        <v>0</v>
      </c>
      <c r="K522" s="16">
        <f>'[1]TCE - ANEXO III - Preencher'!L531</f>
        <v>33.94</v>
      </c>
      <c r="L522" s="16">
        <f>'[1]TCE - ANEXO III - Preencher'!M531</f>
        <v>5.23</v>
      </c>
      <c r="M522" s="16">
        <f t="shared" si="49"/>
        <v>28.709999999999997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128</v>
      </c>
      <c r="U522" s="16">
        <f>'[1]TCE - ANEXO III - Preencher'!V531</f>
        <v>0</v>
      </c>
      <c r="V522" s="17">
        <f t="shared" si="52"/>
        <v>128</v>
      </c>
      <c r="W522" s="18" t="str">
        <f>IF('[1]TCE - ANEXO III - Preencher'!X531="","",'[1]TCE - ANEXO III - Preencher'!X531)</f>
        <v>AUX.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268.37</v>
      </c>
    </row>
    <row r="523" spans="1:28" s="4" customFormat="1">
      <c r="A523" s="9">
        <f>IFERROR(VLOOKUP(B523,'[1]DADOS (OCULTAR)'!$P$3:$R$53,3,0),"")</f>
        <v>9767633000447</v>
      </c>
      <c r="B523" s="10" t="str">
        <f>'[1]TCE - ANEXO III - Preencher'!C532</f>
        <v>HOSPITAL SILVIO MAGALHÃES</v>
      </c>
      <c r="C523" s="11"/>
      <c r="D523" s="12" t="str">
        <f>'[1]TCE - ANEXO III - Preencher'!E532</f>
        <v>MONICA GISELI DA SILVA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 t="str">
        <f>IF('[1]TCE - ANEXO III - Preencher'!H532="","",'[1]TCE - ANEXO III - Preencher'!H532)</f>
        <v>03/2020</v>
      </c>
      <c r="H523" s="15">
        <f>'[1]TCE - ANEXO III - Preencher'!I532</f>
        <v>0</v>
      </c>
      <c r="I523" s="15">
        <f>'[1]TCE - ANEXO III - Preencher'!J532</f>
        <v>107.48</v>
      </c>
      <c r="J523" s="15">
        <f>'[1]TCE - ANEXO III - Preencher'!K532</f>
        <v>0</v>
      </c>
      <c r="K523" s="16">
        <f>'[1]TCE - ANEXO III - Preencher'!L532</f>
        <v>33.94</v>
      </c>
      <c r="L523" s="16">
        <f>'[1]TCE - ANEXO III - Preencher'!M532</f>
        <v>5.23</v>
      </c>
      <c r="M523" s="16">
        <f t="shared" si="49"/>
        <v>28.709999999999997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136.19</v>
      </c>
    </row>
    <row r="524" spans="1:28" s="4" customFormat="1">
      <c r="A524" s="9">
        <f>IFERROR(VLOOKUP(B524,'[1]DADOS (OCULTAR)'!$P$3:$R$53,3,0),"")</f>
        <v>9767633000447</v>
      </c>
      <c r="B524" s="10" t="str">
        <f>'[1]TCE - ANEXO III - Preencher'!C533</f>
        <v>HOSPITAL SILVIO MAGALHÃES</v>
      </c>
      <c r="C524" s="11"/>
      <c r="D524" s="12" t="str">
        <f>'[1]TCE - ANEXO III - Preencher'!E533</f>
        <v>MONICA MARIA DE OLIVEIRA ALVES SILVA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322205</v>
      </c>
      <c r="G524" s="14" t="str">
        <f>IF('[1]TCE - ANEXO III - Preencher'!H533="","",'[1]TCE - ANEXO III - Preencher'!H533)</f>
        <v>03/2020</v>
      </c>
      <c r="H524" s="15">
        <f>'[1]TCE - ANEXO III - Preencher'!I533</f>
        <v>0</v>
      </c>
      <c r="I524" s="15">
        <f>'[1]TCE - ANEXO III - Preencher'!J533</f>
        <v>130.91999999999999</v>
      </c>
      <c r="J524" s="15">
        <f>'[1]TCE - ANEXO III - Preencher'!K533</f>
        <v>0</v>
      </c>
      <c r="K524" s="16">
        <f>'[1]TCE - ANEXO III - Preencher'!L533</f>
        <v>33.94</v>
      </c>
      <c r="L524" s="16">
        <f>'[1]TCE - ANEXO III - Preencher'!M533</f>
        <v>5.23</v>
      </c>
      <c r="M524" s="16">
        <f t="shared" si="49"/>
        <v>28.709999999999997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159.63</v>
      </c>
    </row>
    <row r="525" spans="1:28" s="4" customFormat="1">
      <c r="A525" s="9">
        <f>IFERROR(VLOOKUP(B525,'[1]DADOS (OCULTAR)'!$P$3:$R$53,3,0),"")</f>
        <v>9767633000447</v>
      </c>
      <c r="B525" s="10" t="str">
        <f>'[1]TCE - ANEXO III - Preencher'!C534</f>
        <v>HOSPITAL SILVIO MAGALHÃES</v>
      </c>
      <c r="C525" s="11"/>
      <c r="D525" s="12" t="str">
        <f>'[1]TCE - ANEXO III - Preencher'!E534</f>
        <v>MORGANA RODRIGUES NEVES SILVA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223505</v>
      </c>
      <c r="G525" s="14" t="str">
        <f>IF('[1]TCE - ANEXO III - Preencher'!H534="","",'[1]TCE - ANEXO III - Preencher'!H534)</f>
        <v>03/2020</v>
      </c>
      <c r="H525" s="15">
        <f>'[1]TCE - ANEXO III - Preencher'!I534</f>
        <v>0</v>
      </c>
      <c r="I525" s="15">
        <f>'[1]TCE - ANEXO III - Preencher'!J534</f>
        <v>146.54</v>
      </c>
      <c r="J525" s="15">
        <f>'[1]TCE - ANEXO III - Preencher'!K534</f>
        <v>0</v>
      </c>
      <c r="K525" s="16">
        <f>'[1]TCE - ANEXO III - Preencher'!L534</f>
        <v>33.94</v>
      </c>
      <c r="L525" s="16">
        <f>'[1]TCE - ANEXO III - Preencher'!M534</f>
        <v>5.23</v>
      </c>
      <c r="M525" s="16">
        <f t="shared" si="49"/>
        <v>28.709999999999997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175.25</v>
      </c>
    </row>
    <row r="526" spans="1:28" s="4" customFormat="1">
      <c r="A526" s="9">
        <f>IFERROR(VLOOKUP(B526,'[1]DADOS (OCULTAR)'!$P$3:$R$53,3,0),"")</f>
        <v>9767633000447</v>
      </c>
      <c r="B526" s="10" t="str">
        <f>'[1]TCE - ANEXO III - Preencher'!C535</f>
        <v>HOSPITAL SILVIO MAGALHÃES</v>
      </c>
      <c r="C526" s="11"/>
      <c r="D526" s="12" t="str">
        <f>'[1]TCE - ANEXO III - Preencher'!E535</f>
        <v>MURILO DE SENA CAMPELO</v>
      </c>
      <c r="E526" s="10" t="str">
        <f>IF('[1]TCE - ANEXO III - Preencher'!F535="4 - Assistência Odontológica","2 - Outros Profissionais da Saúde",'[1]TCE - ANEXO II - Enviar TCE'!E525)</f>
        <v>3 - Administrativo</v>
      </c>
      <c r="F526" s="13">
        <f>'[1]TCE - ANEXO III - Preencher'!G535</f>
        <v>517410</v>
      </c>
      <c r="G526" s="14" t="str">
        <f>IF('[1]TCE - ANEXO III - Preencher'!H535="","",'[1]TCE - ANEXO III - Preencher'!H535)</f>
        <v>03/2020</v>
      </c>
      <c r="H526" s="15">
        <f>'[1]TCE - ANEXO III - Preencher'!I535</f>
        <v>0</v>
      </c>
      <c r="I526" s="15">
        <f>'[1]TCE - ANEXO III - Preencher'!J535</f>
        <v>125.73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125.73</v>
      </c>
    </row>
    <row r="527" spans="1:28" s="4" customFormat="1">
      <c r="A527" s="9">
        <f>IFERROR(VLOOKUP(B527,'[1]DADOS (OCULTAR)'!$P$3:$R$53,3,0),"")</f>
        <v>9767633000447</v>
      </c>
      <c r="B527" s="10" t="str">
        <f>'[1]TCE - ANEXO III - Preencher'!C536</f>
        <v>HOSPITAL SILVIO MAGALHÃES</v>
      </c>
      <c r="C527" s="11"/>
      <c r="D527" s="12" t="str">
        <f>'[1]TCE - ANEXO III - Preencher'!E536</f>
        <v>NAIRAN BARRETTO JUNIOR</v>
      </c>
      <c r="E527" s="10" t="str">
        <f>IF('[1]TCE - ANEXO III - Preencher'!F536="4 - Assistência Odontológica","2 - Outros Profissionais da Saúde",'[1]TCE - ANEXO II - Enviar TCE'!E526)</f>
        <v>3 - Administrativo</v>
      </c>
      <c r="F527" s="13">
        <f>'[1]TCE - ANEXO III - Preencher'!G536</f>
        <v>413110</v>
      </c>
      <c r="G527" s="14" t="str">
        <f>IF('[1]TCE - ANEXO III - Preencher'!H536="","",'[1]TCE - ANEXO III - Preencher'!H536)</f>
        <v>03/2020</v>
      </c>
      <c r="H527" s="15">
        <f>'[1]TCE - ANEXO III - Preencher'!I536</f>
        <v>0</v>
      </c>
      <c r="I527" s="15">
        <f>'[1]TCE - ANEXO III - Preencher'!J536</f>
        <v>116.64</v>
      </c>
      <c r="J527" s="15">
        <f>'[1]TCE - ANEXO III - Preencher'!K536</f>
        <v>0</v>
      </c>
      <c r="K527" s="16">
        <f>'[1]TCE - ANEXO III - Preencher'!L536</f>
        <v>33.94</v>
      </c>
      <c r="L527" s="16">
        <f>'[1]TCE - ANEXO III - Preencher'!M536</f>
        <v>5.23</v>
      </c>
      <c r="M527" s="16">
        <f t="shared" si="49"/>
        <v>28.709999999999997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145.35</v>
      </c>
    </row>
    <row r="528" spans="1:28" s="4" customFormat="1">
      <c r="A528" s="9">
        <f>IFERROR(VLOOKUP(B528,'[1]DADOS (OCULTAR)'!$P$3:$R$53,3,0),"")</f>
        <v>9767633000447</v>
      </c>
      <c r="B528" s="10" t="str">
        <f>'[1]TCE - ANEXO III - Preencher'!C537</f>
        <v>HOSPITAL SILVIO MAGALHÃES</v>
      </c>
      <c r="C528" s="11"/>
      <c r="D528" s="12" t="str">
        <f>'[1]TCE - ANEXO III - Preencher'!E537</f>
        <v>NARA RODRIGUES DE QUEIROZ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324115</v>
      </c>
      <c r="G528" s="14" t="str">
        <f>IF('[1]TCE - ANEXO III - Preencher'!H537="","",'[1]TCE - ANEXO III - Preencher'!H537)</f>
        <v>03/2020</v>
      </c>
      <c r="H528" s="15">
        <f>'[1]TCE - ANEXO III - Preencher'!I537</f>
        <v>0</v>
      </c>
      <c r="I528" s="15">
        <f>'[1]TCE - ANEXO III - Preencher'!J537</f>
        <v>255.06</v>
      </c>
      <c r="J528" s="15">
        <f>'[1]TCE - ANEXO III - Preencher'!K537</f>
        <v>0</v>
      </c>
      <c r="K528" s="16">
        <f>'[1]TCE - ANEXO III - Preencher'!L537</f>
        <v>33.94</v>
      </c>
      <c r="L528" s="16">
        <f>'[1]TCE - ANEXO III - Preencher'!M537</f>
        <v>5.23</v>
      </c>
      <c r="M528" s="16">
        <f t="shared" si="49"/>
        <v>28.709999999999997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283.77</v>
      </c>
    </row>
    <row r="529" spans="1:28" s="4" customFormat="1">
      <c r="A529" s="9">
        <f>IFERROR(VLOOKUP(B529,'[1]DADOS (OCULTAR)'!$P$3:$R$53,3,0),"")</f>
        <v>9767633000447</v>
      </c>
      <c r="B529" s="10" t="str">
        <f>'[1]TCE - ANEXO III - Preencher'!C538</f>
        <v>HOSPITAL SILVIO MAGALHÃES</v>
      </c>
      <c r="C529" s="11"/>
      <c r="D529" s="12" t="str">
        <f>'[1]TCE - ANEXO III - Preencher'!E538</f>
        <v>NATALI PRISCILA DA SILVA CAVALCANTI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 t="str">
        <f>IF('[1]TCE - ANEXO III - Preencher'!H538="","",'[1]TCE - ANEXO III - Preencher'!H538)</f>
        <v>03/2020</v>
      </c>
      <c r="H529" s="15">
        <f>'[1]TCE - ANEXO III - Preencher'!I538</f>
        <v>0</v>
      </c>
      <c r="I529" s="15">
        <f>'[1]TCE - ANEXO III - Preencher'!J538</f>
        <v>111.83</v>
      </c>
      <c r="J529" s="15">
        <f>'[1]TCE - ANEXO III - Preencher'!K538</f>
        <v>0</v>
      </c>
      <c r="K529" s="16">
        <f>'[1]TCE - ANEXO III - Preencher'!L538</f>
        <v>33.94</v>
      </c>
      <c r="L529" s="16">
        <f>'[1]TCE - ANEXO III - Preencher'!M538</f>
        <v>5.23</v>
      </c>
      <c r="M529" s="16">
        <f t="shared" si="49"/>
        <v>28.709999999999997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140.54</v>
      </c>
    </row>
    <row r="530" spans="1:28" s="4" customFormat="1">
      <c r="A530" s="9">
        <f>IFERROR(VLOOKUP(B530,'[1]DADOS (OCULTAR)'!$P$3:$R$53,3,0),"")</f>
        <v>9767633000447</v>
      </c>
      <c r="B530" s="10" t="str">
        <f>'[1]TCE - ANEXO III - Preencher'!C539</f>
        <v>HOSPITAL SILVIO MAGALHÃES</v>
      </c>
      <c r="C530" s="11"/>
      <c r="D530" s="12" t="str">
        <f>'[1]TCE - ANEXO III - Preencher'!E539</f>
        <v xml:space="preserve">NATALY MYKAELLA MIRANDA DA SILVA 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223505</v>
      </c>
      <c r="G530" s="14" t="str">
        <f>IF('[1]TCE - ANEXO III - Preencher'!H539="","",'[1]TCE - ANEXO III - Preencher'!H539)</f>
        <v>03/2020</v>
      </c>
      <c r="H530" s="15">
        <f>'[1]TCE - ANEXO III - Preencher'!I539</f>
        <v>0</v>
      </c>
      <c r="I530" s="15">
        <f>'[1]TCE - ANEXO III - Preencher'!J539</f>
        <v>171.75</v>
      </c>
      <c r="J530" s="15">
        <f>'[1]TCE - ANEXO III - Preencher'!K539</f>
        <v>0</v>
      </c>
      <c r="K530" s="16">
        <f>'[1]TCE - ANEXO III - Preencher'!L539</f>
        <v>33.94</v>
      </c>
      <c r="L530" s="16">
        <f>'[1]TCE - ANEXO III - Preencher'!M539</f>
        <v>5.23</v>
      </c>
      <c r="M530" s="16">
        <f t="shared" si="49"/>
        <v>28.709999999999997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100</v>
      </c>
      <c r="U530" s="16">
        <f>'[1]TCE - ANEXO III - Preencher'!V539</f>
        <v>0</v>
      </c>
      <c r="V530" s="17">
        <f t="shared" si="52"/>
        <v>100</v>
      </c>
      <c r="W530" s="18" t="str">
        <f>IF('[1]TCE - ANEXO III - Preencher'!X539="","",'[1]TCE - ANEXO III - Preencher'!X539)</f>
        <v>AUX. CRECHE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300.46000000000004</v>
      </c>
    </row>
    <row r="531" spans="1:28" s="4" customFormat="1">
      <c r="A531" s="9">
        <f>IFERROR(VLOOKUP(B531,'[1]DADOS (OCULTAR)'!$P$3:$R$53,3,0),"")</f>
        <v>9767633000447</v>
      </c>
      <c r="B531" s="10" t="str">
        <f>'[1]TCE - ANEXO III - Preencher'!C540</f>
        <v>HOSPITAL SILVIO MAGALHÃES</v>
      </c>
      <c r="C531" s="11"/>
      <c r="D531" s="12" t="str">
        <f>'[1]TCE - ANEXO III - Preencher'!E540</f>
        <v>NATASHA PEREIRA DE CARVALHO RODRIGUES</v>
      </c>
      <c r="E531" s="10" t="str">
        <f>IF('[1]TCE - ANEXO III - Preencher'!F540="4 - Assistência Odontológica","2 - Outros Profissionais da Saúde",'[1]TCE - ANEXO II - Enviar TCE'!E530)</f>
        <v>1 - Médico</v>
      </c>
      <c r="F531" s="13">
        <f>'[1]TCE - ANEXO III - Preencher'!G540</f>
        <v>225250</v>
      </c>
      <c r="G531" s="14" t="str">
        <f>IF('[1]TCE - ANEXO III - Preencher'!H540="","",'[1]TCE - ANEXO III - Preencher'!H540)</f>
        <v>03/2020</v>
      </c>
      <c r="H531" s="15">
        <f>'[1]TCE - ANEXO III - Preencher'!I540</f>
        <v>0</v>
      </c>
      <c r="I531" s="15">
        <f>'[1]TCE - ANEXO III - Preencher'!J540</f>
        <v>1002.29</v>
      </c>
      <c r="J531" s="15">
        <f>'[1]TCE - ANEXO III - Preencher'!K540</f>
        <v>0</v>
      </c>
      <c r="K531" s="16">
        <f>'[1]TCE - ANEXO III - Preencher'!L540</f>
        <v>33.94</v>
      </c>
      <c r="L531" s="16">
        <f>'[1]TCE - ANEXO III - Preencher'!M540</f>
        <v>5.23</v>
      </c>
      <c r="M531" s="16">
        <f t="shared" si="49"/>
        <v>28.709999999999997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1031</v>
      </c>
    </row>
    <row r="532" spans="1:28" s="4" customFormat="1">
      <c r="A532" s="9">
        <f>IFERROR(VLOOKUP(B532,'[1]DADOS (OCULTAR)'!$P$3:$R$53,3,0),"")</f>
        <v>9767633000447</v>
      </c>
      <c r="B532" s="10" t="str">
        <f>'[1]TCE - ANEXO III - Preencher'!C541</f>
        <v>HOSPITAL SILVIO MAGALHÃES</v>
      </c>
      <c r="C532" s="11"/>
      <c r="D532" s="12" t="str">
        <f>'[1]TCE - ANEXO III - Preencher'!E541</f>
        <v>NEDSON MARINHO DE AZEVEDO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515110</v>
      </c>
      <c r="G532" s="14" t="str">
        <f>IF('[1]TCE - ANEXO III - Preencher'!H541="","",'[1]TCE - ANEXO III - Preencher'!H541)</f>
        <v>03/2020</v>
      </c>
      <c r="H532" s="15">
        <f>'[1]TCE - ANEXO III - Preencher'!I541</f>
        <v>0</v>
      </c>
      <c r="I532" s="15">
        <f>'[1]TCE - ANEXO III - Preencher'!J541</f>
        <v>123.46</v>
      </c>
      <c r="J532" s="15">
        <f>'[1]TCE - ANEXO III - Preencher'!K541</f>
        <v>0</v>
      </c>
      <c r="K532" s="16">
        <f>'[1]TCE - ANEXO III - Preencher'!L541</f>
        <v>33.94</v>
      </c>
      <c r="L532" s="16">
        <f>'[1]TCE - ANEXO III - Preencher'!M541</f>
        <v>5.23</v>
      </c>
      <c r="M532" s="16">
        <f t="shared" si="49"/>
        <v>28.709999999999997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152.16999999999999</v>
      </c>
    </row>
    <row r="533" spans="1:28" s="4" customFormat="1">
      <c r="A533" s="9">
        <f>IFERROR(VLOOKUP(B533,'[1]DADOS (OCULTAR)'!$P$3:$R$53,3,0),"")</f>
        <v>9767633000447</v>
      </c>
      <c r="B533" s="10" t="str">
        <f>'[1]TCE - ANEXO III - Preencher'!C542</f>
        <v>HOSPITAL SILVIO MAGALHÃES</v>
      </c>
      <c r="C533" s="11"/>
      <c r="D533" s="12" t="str">
        <f>'[1]TCE - ANEXO III - Preencher'!E542</f>
        <v>NEIDJANE MARIA DA SILVA</v>
      </c>
      <c r="E533" s="10" t="str">
        <f>IF('[1]TCE - ANEXO III - Preencher'!F542="4 - Assistência Odontológica","2 - Outros Profissionais da Saúde",'[1]TCE - ANEXO II - Enviar TCE'!E532)</f>
        <v>3 - Administrativo</v>
      </c>
      <c r="F533" s="13">
        <f>'[1]TCE - ANEXO III - Preencher'!G542</f>
        <v>513505</v>
      </c>
      <c r="G533" s="14" t="str">
        <f>IF('[1]TCE - ANEXO III - Preencher'!H542="","",'[1]TCE - ANEXO III - Preencher'!H542)</f>
        <v>03/2020</v>
      </c>
      <c r="H533" s="15">
        <f>'[1]TCE - ANEXO III - Preencher'!I542</f>
        <v>0</v>
      </c>
      <c r="I533" s="15">
        <f>'[1]TCE - ANEXO III - Preencher'!J542</f>
        <v>124.92</v>
      </c>
      <c r="J533" s="15">
        <f>'[1]TCE - ANEXO III - Preencher'!K542</f>
        <v>0</v>
      </c>
      <c r="K533" s="16">
        <f>'[1]TCE - ANEXO III - Preencher'!L542</f>
        <v>33.94</v>
      </c>
      <c r="L533" s="16">
        <f>'[1]TCE - ANEXO III - Preencher'!M542</f>
        <v>5.23</v>
      </c>
      <c r="M533" s="16">
        <f t="shared" si="49"/>
        <v>28.709999999999997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153.63</v>
      </c>
    </row>
    <row r="534" spans="1:28" s="4" customFormat="1">
      <c r="A534" s="9">
        <f>IFERROR(VLOOKUP(B534,'[1]DADOS (OCULTAR)'!$P$3:$R$53,3,0),"")</f>
        <v>9767633000447</v>
      </c>
      <c r="B534" s="10" t="str">
        <f>'[1]TCE - ANEXO III - Preencher'!C543</f>
        <v>HOSPITAL SILVIO MAGALHÃES</v>
      </c>
      <c r="C534" s="11"/>
      <c r="D534" s="12" t="str">
        <f>'[1]TCE - ANEXO III - Preencher'!E543</f>
        <v>NICODEMOS TELES DE PONTES NETO</v>
      </c>
      <c r="E534" s="10" t="str">
        <f>IF('[1]TCE - ANEXO III - Preencher'!F543="4 - Assistência Odontológica","2 - Outros Profissionais da Saúde",'[1]TCE - ANEXO II - Enviar TCE'!E533)</f>
        <v>1 - Médico</v>
      </c>
      <c r="F534" s="13">
        <f>'[1]TCE - ANEXO III - Preencher'!G543</f>
        <v>225124</v>
      </c>
      <c r="G534" s="14" t="str">
        <f>IF('[1]TCE - ANEXO III - Preencher'!H543="","",'[1]TCE - ANEXO III - Preencher'!H543)</f>
        <v>03/2020</v>
      </c>
      <c r="H534" s="15">
        <f>'[1]TCE - ANEXO III - Preencher'!I543</f>
        <v>0</v>
      </c>
      <c r="I534" s="15">
        <f>'[1]TCE - ANEXO III - Preencher'!J543</f>
        <v>823.12</v>
      </c>
      <c r="J534" s="15">
        <f>'[1]TCE - ANEXO III - Preencher'!K543</f>
        <v>0</v>
      </c>
      <c r="K534" s="16">
        <f>'[1]TCE - ANEXO III - Preencher'!L543</f>
        <v>33.94</v>
      </c>
      <c r="L534" s="16">
        <f>'[1]TCE - ANEXO III - Preencher'!M543</f>
        <v>5.23</v>
      </c>
      <c r="M534" s="16">
        <f t="shared" si="49"/>
        <v>28.709999999999997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851.83</v>
      </c>
    </row>
    <row r="535" spans="1:28" s="4" customFormat="1">
      <c r="A535" s="9">
        <f>IFERROR(VLOOKUP(B535,'[1]DADOS (OCULTAR)'!$P$3:$R$53,3,0),"")</f>
        <v>9767633000447</v>
      </c>
      <c r="B535" s="10" t="str">
        <f>'[1]TCE - ANEXO III - Preencher'!C544</f>
        <v>HOSPITAL SILVIO MAGALHÃES</v>
      </c>
      <c r="C535" s="11"/>
      <c r="D535" s="12" t="str">
        <f>'[1]TCE - ANEXO III - Preencher'!E544</f>
        <v>NIKOLLAS MATHEUS JOSE BEZERRA DOS SANTOS</v>
      </c>
      <c r="E535" s="10" t="str">
        <f>IF('[1]TCE - ANEXO III - Preencher'!F544="4 - Assistência Odontológica","2 - Outros Profissionais da Saúde",'[1]TCE - ANEXO II - Enviar TCE'!E534)</f>
        <v>3 - Administrativo</v>
      </c>
      <c r="F535" s="13">
        <f>'[1]TCE - ANEXO III - Preencher'!G544</f>
        <v>422110</v>
      </c>
      <c r="G535" s="14" t="str">
        <f>IF('[1]TCE - ANEXO III - Preencher'!H544="","",'[1]TCE - ANEXO III - Preencher'!H544)</f>
        <v>03/2020</v>
      </c>
      <c r="H535" s="15">
        <f>'[1]TCE - ANEXO III - Preencher'!I544</f>
        <v>0</v>
      </c>
      <c r="I535" s="15">
        <f>'[1]TCE - ANEXO III - Preencher'!J544</f>
        <v>83.6</v>
      </c>
      <c r="J535" s="15">
        <f>'[1]TCE - ANEXO III - Preencher'!K544</f>
        <v>0</v>
      </c>
      <c r="K535" s="16">
        <f>'[1]TCE - ANEXO III - Preencher'!L544</f>
        <v>33.94</v>
      </c>
      <c r="L535" s="16">
        <f>'[1]TCE - ANEXO III - Preencher'!M544</f>
        <v>5.23</v>
      </c>
      <c r="M535" s="16">
        <f t="shared" si="49"/>
        <v>28.709999999999997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100</v>
      </c>
      <c r="R535" s="16">
        <f>'[1]TCE - ANEXO III - Preencher'!S544</f>
        <v>62.7</v>
      </c>
      <c r="S535" s="17">
        <f t="shared" si="51"/>
        <v>37.299999999999997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149.60999999999999</v>
      </c>
    </row>
    <row r="536" spans="1:28" s="4" customFormat="1">
      <c r="A536" s="9">
        <f>IFERROR(VLOOKUP(B536,'[1]DADOS (OCULTAR)'!$P$3:$R$53,3,0),"")</f>
        <v>9767633000447</v>
      </c>
      <c r="B536" s="10" t="str">
        <f>'[1]TCE - ANEXO III - Preencher'!C545</f>
        <v>HOSPITAL SILVIO MAGALHÃES</v>
      </c>
      <c r="C536" s="11"/>
      <c r="D536" s="12" t="str">
        <f>'[1]TCE - ANEXO III - Preencher'!E545</f>
        <v xml:space="preserve">NILVANIA KATIA FERREIRA DA SILVA 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 t="str">
        <f>IF('[1]TCE - ANEXO III - Preencher'!H545="","",'[1]TCE - ANEXO III - Preencher'!H545)</f>
        <v>03/2020</v>
      </c>
      <c r="H536" s="15">
        <f>'[1]TCE - ANEXO III - Preencher'!I545</f>
        <v>0</v>
      </c>
      <c r="I536" s="15">
        <f>'[1]TCE - ANEXO III - Preencher'!J545</f>
        <v>103.18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103.18</v>
      </c>
    </row>
    <row r="537" spans="1:28" s="4" customFormat="1">
      <c r="A537" s="9">
        <f>IFERROR(VLOOKUP(B537,'[1]DADOS (OCULTAR)'!$P$3:$R$53,3,0),"")</f>
        <v>9767633000447</v>
      </c>
      <c r="B537" s="10" t="str">
        <f>'[1]TCE - ANEXO III - Preencher'!C546</f>
        <v>HOSPITAL SILVIO MAGALHÃES</v>
      </c>
      <c r="C537" s="11"/>
      <c r="D537" s="12" t="str">
        <f>'[1]TCE - ANEXO III - Preencher'!E546</f>
        <v>NORMA LINS BARRETO DE FARIAS</v>
      </c>
      <c r="E537" s="10" t="str">
        <f>IF('[1]TCE - ANEXO III - Preencher'!F546="4 - Assistência Odontológica","2 - Outros Profissionais da Saúde",'[1]TCE - ANEXO II - Enviar TCE'!E536)</f>
        <v>3 - Administrativo</v>
      </c>
      <c r="F537" s="13">
        <f>'[1]TCE - ANEXO III - Preencher'!G546</f>
        <v>521130</v>
      </c>
      <c r="G537" s="14" t="str">
        <f>IF('[1]TCE - ANEXO III - Preencher'!H546="","",'[1]TCE - ANEXO III - Preencher'!H546)</f>
        <v>03/2020</v>
      </c>
      <c r="H537" s="15">
        <f>'[1]TCE - ANEXO III - Preencher'!I546</f>
        <v>0</v>
      </c>
      <c r="I537" s="15">
        <f>'[1]TCE - ANEXO III - Preencher'!J546</f>
        <v>104.52</v>
      </c>
      <c r="J537" s="15">
        <f>'[1]TCE - ANEXO III - Preencher'!K546</f>
        <v>0</v>
      </c>
      <c r="K537" s="16">
        <f>'[1]TCE - ANEXO III - Preencher'!L546</f>
        <v>33.94</v>
      </c>
      <c r="L537" s="16">
        <f>'[1]TCE - ANEXO III - Preencher'!M546</f>
        <v>5.23</v>
      </c>
      <c r="M537" s="16">
        <f t="shared" si="49"/>
        <v>28.709999999999997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133.22999999999999</v>
      </c>
    </row>
    <row r="538" spans="1:28" s="4" customFormat="1">
      <c r="A538" s="9">
        <f>IFERROR(VLOOKUP(B538,'[1]DADOS (OCULTAR)'!$P$3:$R$53,3,0),"")</f>
        <v>9767633000447</v>
      </c>
      <c r="B538" s="10" t="str">
        <f>'[1]TCE - ANEXO III - Preencher'!C547</f>
        <v>HOSPITAL SILVIO MAGALHÃES</v>
      </c>
      <c r="C538" s="11"/>
      <c r="D538" s="12" t="str">
        <f>'[1]TCE - ANEXO III - Preencher'!E547</f>
        <v>OSVALDO LEANDRO RODRIGUES DA FONSECA</v>
      </c>
      <c r="E538" s="10" t="str">
        <f>IF('[1]TCE - ANEXO III - Preencher'!F547="4 - Assistência Odontológica","2 - Outros Profissionais da Saúde",'[1]TCE - ANEXO II - Enviar TCE'!E537)</f>
        <v>3 - Administrativo</v>
      </c>
      <c r="F538" s="13">
        <f>'[1]TCE - ANEXO III - Preencher'!G547</f>
        <v>517410</v>
      </c>
      <c r="G538" s="14" t="str">
        <f>IF('[1]TCE - ANEXO III - Preencher'!H547="","",'[1]TCE - ANEXO III - Preencher'!H547)</f>
        <v>03/2020</v>
      </c>
      <c r="H538" s="15">
        <f>'[1]TCE - ANEXO III - Preencher'!I547</f>
        <v>0</v>
      </c>
      <c r="I538" s="15">
        <f>'[1]TCE - ANEXO III - Preencher'!J547</f>
        <v>111.62</v>
      </c>
      <c r="J538" s="15">
        <f>'[1]TCE - ANEXO III - Preencher'!K547</f>
        <v>0</v>
      </c>
      <c r="K538" s="16">
        <f>'[1]TCE - ANEXO III - Preencher'!L547</f>
        <v>33.94</v>
      </c>
      <c r="L538" s="16">
        <f>'[1]TCE - ANEXO III - Preencher'!M547</f>
        <v>5.23</v>
      </c>
      <c r="M538" s="16">
        <f t="shared" si="49"/>
        <v>28.709999999999997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140.33000000000001</v>
      </c>
    </row>
    <row r="539" spans="1:28" s="4" customFormat="1">
      <c r="A539" s="9">
        <f>IFERROR(VLOOKUP(B539,'[1]DADOS (OCULTAR)'!$P$3:$R$53,3,0),"")</f>
        <v>9767633000447</v>
      </c>
      <c r="B539" s="10" t="str">
        <f>'[1]TCE - ANEXO III - Preencher'!C548</f>
        <v>HOSPITAL SILVIO MAGALHÃES</v>
      </c>
      <c r="C539" s="11"/>
      <c r="D539" s="12" t="str">
        <f>'[1]TCE - ANEXO III - Preencher'!E548</f>
        <v>OTHON RAFAEL DOS SANTOS SILVA</v>
      </c>
      <c r="E539" s="10" t="str">
        <f>IF('[1]TCE - ANEXO III - Preencher'!F548="4 - Assistência Odontológica","2 - Outros Profissionais da Saúde",'[1]TCE - ANEXO II - Enviar TCE'!E538)</f>
        <v>3 - Administrativo</v>
      </c>
      <c r="F539" s="13">
        <f>'[1]TCE - ANEXO III - Preencher'!G548</f>
        <v>422110</v>
      </c>
      <c r="G539" s="14" t="str">
        <f>IF('[1]TCE - ANEXO III - Preencher'!H548="","",'[1]TCE - ANEXO III - Preencher'!H548)</f>
        <v>03/2020</v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33.94</v>
      </c>
      <c r="L539" s="16">
        <f>'[1]TCE - ANEXO III - Preencher'!M548</f>
        <v>5.23</v>
      </c>
      <c r="M539" s="16">
        <f t="shared" si="49"/>
        <v>28.709999999999997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28.709999999999997</v>
      </c>
    </row>
    <row r="540" spans="1:28" s="4" customFormat="1">
      <c r="A540" s="9">
        <f>IFERROR(VLOOKUP(B540,'[1]DADOS (OCULTAR)'!$P$3:$R$53,3,0),"")</f>
        <v>9767633000447</v>
      </c>
      <c r="B540" s="10" t="str">
        <f>'[1]TCE - ANEXO III - Preencher'!C549</f>
        <v>HOSPITAL SILVIO MAGALHÃES</v>
      </c>
      <c r="C540" s="11"/>
      <c r="D540" s="12" t="str">
        <f>'[1]TCE - ANEXO III - Preencher'!E549</f>
        <v>PABLO RAFAEL MEIRA FERREIRA</v>
      </c>
      <c r="E540" s="10" t="str">
        <f>IF('[1]TCE - ANEXO III - Preencher'!F549="4 - Assistência Odontológica","2 - Outros Profissionais da Saúde",'[1]TCE - ANEXO II - Enviar TCE'!E539)</f>
        <v>3 - Administrativo</v>
      </c>
      <c r="F540" s="13">
        <f>'[1]TCE - ANEXO III - Preencher'!G549</f>
        <v>411005</v>
      </c>
      <c r="G540" s="14" t="str">
        <f>IF('[1]TCE - ANEXO III - Preencher'!H549="","",'[1]TCE - ANEXO III - Preencher'!H549)</f>
        <v>03/2020</v>
      </c>
      <c r="H540" s="15">
        <f>'[1]TCE - ANEXO III - Preencher'!I549</f>
        <v>0</v>
      </c>
      <c r="I540" s="15">
        <f>'[1]TCE - ANEXO III - Preencher'!J549</f>
        <v>186.31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186.31</v>
      </c>
    </row>
    <row r="541" spans="1:28" s="4" customFormat="1">
      <c r="A541" s="9">
        <f>IFERROR(VLOOKUP(B541,'[1]DADOS (OCULTAR)'!$P$3:$R$53,3,0),"")</f>
        <v>9767633000447</v>
      </c>
      <c r="B541" s="10" t="str">
        <f>'[1]TCE - ANEXO III - Preencher'!C550</f>
        <v>HOSPITAL SILVIO MAGALHÃES</v>
      </c>
      <c r="C541" s="11"/>
      <c r="D541" s="12" t="str">
        <f>'[1]TCE - ANEXO III - Preencher'!E550</f>
        <v xml:space="preserve">PATRICIA EMILIANA FIRMINO TEIXEIRA 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 t="str">
        <f>IF('[1]TCE - ANEXO III - Preencher'!H550="","",'[1]TCE - ANEXO III - Preencher'!H550)</f>
        <v>03/2020</v>
      </c>
      <c r="H541" s="15">
        <f>'[1]TCE - ANEXO III - Preencher'!I550</f>
        <v>0</v>
      </c>
      <c r="I541" s="15">
        <f>'[1]TCE - ANEXO III - Preencher'!J550</f>
        <v>121.81</v>
      </c>
      <c r="J541" s="15">
        <f>'[1]TCE - ANEXO III - Preencher'!K550</f>
        <v>0</v>
      </c>
      <c r="K541" s="16">
        <f>'[1]TCE - ANEXO III - Preencher'!L550</f>
        <v>33.94</v>
      </c>
      <c r="L541" s="16">
        <f>'[1]TCE - ANEXO III - Preencher'!M550</f>
        <v>5.23</v>
      </c>
      <c r="M541" s="16">
        <f t="shared" si="49"/>
        <v>28.709999999999997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64</v>
      </c>
      <c r="U541" s="16">
        <f>'[1]TCE - ANEXO III - Preencher'!V550</f>
        <v>0</v>
      </c>
      <c r="V541" s="17">
        <f t="shared" si="52"/>
        <v>64</v>
      </c>
      <c r="W541" s="18" t="str">
        <f>IF('[1]TCE - ANEXO III - Preencher'!X550="","",'[1]TCE - ANEXO III - Preencher'!X550)</f>
        <v>AUX.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214.52</v>
      </c>
    </row>
    <row r="542" spans="1:28" s="4" customFormat="1">
      <c r="A542" s="9">
        <f>IFERROR(VLOOKUP(B542,'[1]DADOS (OCULTAR)'!$P$3:$R$53,3,0),"")</f>
        <v>9767633000447</v>
      </c>
      <c r="B542" s="10" t="str">
        <f>'[1]TCE - ANEXO III - Preencher'!C551</f>
        <v>HOSPITAL SILVIO MAGALHÃES</v>
      </c>
      <c r="C542" s="11"/>
      <c r="D542" s="12" t="str">
        <f>'[1]TCE - ANEXO III - Preencher'!E551</f>
        <v>PATRICIA MARIA DA SILVA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 t="str">
        <f>IF('[1]TCE - ANEXO III - Preencher'!H551="","",'[1]TCE - ANEXO III - Preencher'!H551)</f>
        <v>03/2020</v>
      </c>
      <c r="H542" s="15">
        <f>'[1]TCE - ANEXO III - Preencher'!I551</f>
        <v>0</v>
      </c>
      <c r="I542" s="15">
        <f>'[1]TCE - ANEXO III - Preencher'!J551</f>
        <v>107.48</v>
      </c>
      <c r="J542" s="15">
        <f>'[1]TCE - ANEXO III - Preencher'!K551</f>
        <v>0</v>
      </c>
      <c r="K542" s="16">
        <f>'[1]TCE - ANEXO III - Preencher'!L551</f>
        <v>33.94</v>
      </c>
      <c r="L542" s="16">
        <f>'[1]TCE - ANEXO III - Preencher'!M551</f>
        <v>5.23</v>
      </c>
      <c r="M542" s="16">
        <f t="shared" si="49"/>
        <v>28.709999999999997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100</v>
      </c>
      <c r="R542" s="16">
        <f>'[1]TCE - ANEXO III - Preencher'!S551</f>
        <v>62.7</v>
      </c>
      <c r="S542" s="17">
        <f t="shared" si="51"/>
        <v>37.299999999999997</v>
      </c>
      <c r="T542" s="16">
        <f>'[1]TCE - ANEXO III - Preencher'!U551</f>
        <v>64</v>
      </c>
      <c r="U542" s="16">
        <f>'[1]TCE - ANEXO III - Preencher'!V551</f>
        <v>0</v>
      </c>
      <c r="V542" s="17">
        <f t="shared" si="52"/>
        <v>64</v>
      </c>
      <c r="W542" s="18" t="str">
        <f>IF('[1]TCE - ANEXO III - Preencher'!X551="","",'[1]TCE - ANEXO III - Preencher'!X551)</f>
        <v>AUX.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237.49</v>
      </c>
    </row>
    <row r="543" spans="1:28" s="4" customFormat="1">
      <c r="A543" s="9">
        <f>IFERROR(VLOOKUP(B543,'[1]DADOS (OCULTAR)'!$P$3:$R$53,3,0),"")</f>
        <v>9767633000447</v>
      </c>
      <c r="B543" s="10" t="str">
        <f>'[1]TCE - ANEXO III - Preencher'!C552</f>
        <v>HOSPITAL SILVIO MAGALHÃES</v>
      </c>
      <c r="C543" s="11"/>
      <c r="D543" s="12" t="str">
        <f>'[1]TCE - ANEXO III - Preencher'!E552</f>
        <v xml:space="preserve">PATRICIA MARIA DA SILVA </v>
      </c>
      <c r="E543" s="10" t="str">
        <f>IF('[1]TCE - ANEXO III - Preencher'!F552="4 - Assistência Odontológica","2 - Outros Profissionais da Saúde",'[1]TCE - ANEXO II - Enviar TCE'!E542)</f>
        <v>3 - Administrativo</v>
      </c>
      <c r="F543" s="13">
        <f>'[1]TCE - ANEXO III - Preencher'!G552</f>
        <v>422110</v>
      </c>
      <c r="G543" s="14" t="str">
        <f>IF('[1]TCE - ANEXO III - Preencher'!H552="","",'[1]TCE - ANEXO III - Preencher'!H552)</f>
        <v>03/2020</v>
      </c>
      <c r="H543" s="15">
        <f>'[1]TCE - ANEXO III - Preencher'!I552</f>
        <v>0</v>
      </c>
      <c r="I543" s="15">
        <f>'[1]TCE - ANEXO III - Preencher'!J552</f>
        <v>107.09</v>
      </c>
      <c r="J543" s="15">
        <f>'[1]TCE - ANEXO III - Preencher'!K552</f>
        <v>0</v>
      </c>
      <c r="K543" s="16">
        <f>'[1]TCE - ANEXO III - Preencher'!L552</f>
        <v>33.94</v>
      </c>
      <c r="L543" s="16">
        <f>'[1]TCE - ANEXO III - Preencher'!M552</f>
        <v>5.23</v>
      </c>
      <c r="M543" s="16">
        <f t="shared" si="49"/>
        <v>28.709999999999997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135.80000000000001</v>
      </c>
    </row>
    <row r="544" spans="1:28" s="4" customFormat="1">
      <c r="A544" s="9">
        <f>IFERROR(VLOOKUP(B544,'[1]DADOS (OCULTAR)'!$P$3:$R$53,3,0),"")</f>
        <v>9767633000447</v>
      </c>
      <c r="B544" s="10" t="str">
        <f>'[1]TCE - ANEXO III - Preencher'!C553</f>
        <v>HOSPITAL SILVIO MAGALHÃES</v>
      </c>
      <c r="C544" s="11"/>
      <c r="D544" s="12" t="str">
        <f>'[1]TCE - ANEXO III - Preencher'!E553</f>
        <v>PATRICIA TRINDADE ARAUJO MELO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131210</v>
      </c>
      <c r="G544" s="14" t="str">
        <f>IF('[1]TCE - ANEXO III - Preencher'!H553="","",'[1]TCE - ANEXO III - Preencher'!H553)</f>
        <v>03/2020</v>
      </c>
      <c r="H544" s="15">
        <f>'[1]TCE - ANEXO III - Preencher'!I553</f>
        <v>0</v>
      </c>
      <c r="I544" s="15">
        <f>'[1]TCE - ANEXO III - Preencher'!J553</f>
        <v>594.16999999999996</v>
      </c>
      <c r="J544" s="15">
        <f>'[1]TCE - ANEXO III - Preencher'!K553</f>
        <v>0</v>
      </c>
      <c r="K544" s="16">
        <f>'[1]TCE - ANEXO III - Preencher'!L553</f>
        <v>33.94</v>
      </c>
      <c r="L544" s="16">
        <f>'[1]TCE - ANEXO III - Preencher'!M553</f>
        <v>5.23</v>
      </c>
      <c r="M544" s="16">
        <f t="shared" si="49"/>
        <v>28.709999999999997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622.88</v>
      </c>
    </row>
    <row r="545" spans="1:28" s="4" customFormat="1">
      <c r="A545" s="9">
        <f>IFERROR(VLOOKUP(B545,'[1]DADOS (OCULTAR)'!$P$3:$R$53,3,0),"")</f>
        <v>9767633000447</v>
      </c>
      <c r="B545" s="10" t="str">
        <f>'[1]TCE - ANEXO III - Preencher'!C554</f>
        <v>HOSPITAL SILVIO MAGALHÃES</v>
      </c>
      <c r="C545" s="11"/>
      <c r="D545" s="12" t="str">
        <f>'[1]TCE - ANEXO III - Preencher'!E554</f>
        <v>PAULA GABRIEL MORAIS DA SILVA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223505</v>
      </c>
      <c r="G545" s="14" t="str">
        <f>IF('[1]TCE - ANEXO III - Preencher'!H554="","",'[1]TCE - ANEXO III - Preencher'!H554)</f>
        <v>03/2020</v>
      </c>
      <c r="H545" s="15">
        <f>'[1]TCE - ANEXO III - Preencher'!I554</f>
        <v>0</v>
      </c>
      <c r="I545" s="15">
        <f>'[1]TCE - ANEXO III - Preencher'!J554</f>
        <v>244.8</v>
      </c>
      <c r="J545" s="15">
        <f>'[1]TCE - ANEXO III - Preencher'!K554</f>
        <v>0</v>
      </c>
      <c r="K545" s="16">
        <f>'[1]TCE - ANEXO III - Preencher'!L554</f>
        <v>33.94</v>
      </c>
      <c r="L545" s="16">
        <f>'[1]TCE - ANEXO III - Preencher'!M554</f>
        <v>5.23</v>
      </c>
      <c r="M545" s="16">
        <f t="shared" si="49"/>
        <v>28.709999999999997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200</v>
      </c>
      <c r="U545" s="16">
        <f>'[1]TCE - ANEXO III - Preencher'!V554</f>
        <v>0</v>
      </c>
      <c r="V545" s="17">
        <f t="shared" si="52"/>
        <v>200</v>
      </c>
      <c r="W545" s="18" t="str">
        <f>IF('[1]TCE - ANEXO III - Preencher'!X554="","",'[1]TCE - ANEXO III - Preencher'!X554)</f>
        <v>AUX.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473.51</v>
      </c>
    </row>
    <row r="546" spans="1:28" s="4" customFormat="1">
      <c r="A546" s="9">
        <f>IFERROR(VLOOKUP(B546,'[1]DADOS (OCULTAR)'!$P$3:$R$53,3,0),"")</f>
        <v>9767633000447</v>
      </c>
      <c r="B546" s="10" t="str">
        <f>'[1]TCE - ANEXO III - Preencher'!C555</f>
        <v>HOSPITAL SILVIO MAGALHÃES</v>
      </c>
      <c r="C546" s="11"/>
      <c r="D546" s="12" t="str">
        <f>'[1]TCE - ANEXO III - Preencher'!E555</f>
        <v xml:space="preserve">PAULO HENRIQUE DA SILVA </v>
      </c>
      <c r="E546" s="10" t="str">
        <f>IF('[1]TCE - ANEXO III - Preencher'!F555="4 - Assistência Odontológica","2 - Outros Profissionais da Saúde",'[1]TCE - ANEXO II - Enviar TCE'!E545)</f>
        <v>3 - Administrativo</v>
      </c>
      <c r="F546" s="13">
        <f>'[1]TCE - ANEXO III - Preencher'!G555</f>
        <v>517410</v>
      </c>
      <c r="G546" s="14" t="str">
        <f>IF('[1]TCE - ANEXO III - Preencher'!H555="","",'[1]TCE - ANEXO III - Preencher'!H555)</f>
        <v>03/2020</v>
      </c>
      <c r="H546" s="15">
        <f>'[1]TCE - ANEXO III - Preencher'!I555</f>
        <v>0</v>
      </c>
      <c r="I546" s="15">
        <f>'[1]TCE - ANEXO III - Preencher'!J555</f>
        <v>94.49</v>
      </c>
      <c r="J546" s="15">
        <f>'[1]TCE - ANEXO III - Preencher'!K555</f>
        <v>0</v>
      </c>
      <c r="K546" s="16">
        <f>'[1]TCE - ANEXO III - Preencher'!L555</f>
        <v>33.94</v>
      </c>
      <c r="L546" s="16">
        <f>'[1]TCE - ANEXO III - Preencher'!M555</f>
        <v>5.23</v>
      </c>
      <c r="M546" s="16">
        <f t="shared" si="49"/>
        <v>28.709999999999997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123.19999999999999</v>
      </c>
    </row>
    <row r="547" spans="1:28" s="4" customFormat="1">
      <c r="A547" s="9">
        <f>IFERROR(VLOOKUP(B547,'[1]DADOS (OCULTAR)'!$P$3:$R$53,3,0),"")</f>
        <v>9767633000447</v>
      </c>
      <c r="B547" s="10" t="str">
        <f>'[1]TCE - ANEXO III - Preencher'!C556</f>
        <v>HOSPITAL SILVIO MAGALHÃES</v>
      </c>
      <c r="C547" s="11"/>
      <c r="D547" s="12" t="str">
        <f>'[1]TCE - ANEXO III - Preencher'!E556</f>
        <v>PAULO RICARDO MOURA DE ANDRADE</v>
      </c>
      <c r="E547" s="10" t="str">
        <f>IF('[1]TCE - ANEXO III - Preencher'!F556="4 - Assistência Odontológica","2 - Outros Profissionais da Saúde",'[1]TCE - ANEXO II - Enviar TCE'!E546)</f>
        <v>3 - Administrativo</v>
      </c>
      <c r="F547" s="13">
        <f>'[1]TCE - ANEXO III - Preencher'!G556</f>
        <v>517410</v>
      </c>
      <c r="G547" s="14" t="str">
        <f>IF('[1]TCE - ANEXO III - Preencher'!H556="","",'[1]TCE - ANEXO III - Preencher'!H556)</f>
        <v>03/2020</v>
      </c>
      <c r="H547" s="15">
        <f>'[1]TCE - ANEXO III - Preencher'!I556</f>
        <v>0</v>
      </c>
      <c r="I547" s="15">
        <f>'[1]TCE - ANEXO III - Preencher'!J556</f>
        <v>98.71</v>
      </c>
      <c r="J547" s="15">
        <f>'[1]TCE - ANEXO III - Preencher'!K556</f>
        <v>0</v>
      </c>
      <c r="K547" s="16">
        <f>'[1]TCE - ANEXO III - Preencher'!L556</f>
        <v>33.94</v>
      </c>
      <c r="L547" s="16">
        <f>'[1]TCE - ANEXO III - Preencher'!M556</f>
        <v>5.23</v>
      </c>
      <c r="M547" s="16">
        <f t="shared" si="49"/>
        <v>28.709999999999997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127.41999999999999</v>
      </c>
    </row>
    <row r="548" spans="1:28" s="4" customFormat="1">
      <c r="A548" s="9">
        <f>IFERROR(VLOOKUP(B548,'[1]DADOS (OCULTAR)'!$P$3:$R$53,3,0),"")</f>
        <v>9767633000447</v>
      </c>
      <c r="B548" s="10" t="str">
        <f>'[1]TCE - ANEXO III - Preencher'!C557</f>
        <v>HOSPITAL SILVIO MAGALHÃES</v>
      </c>
      <c r="C548" s="11"/>
      <c r="D548" s="12" t="str">
        <f>'[1]TCE - ANEXO III - Preencher'!E557</f>
        <v>PEDRO PAULO RODRIGUES DE OLIVEIRA NETO</v>
      </c>
      <c r="E548" s="10" t="str">
        <f>IF('[1]TCE - ANEXO III - Preencher'!F557="4 - Assistência Odontológica","2 - Outros Profissionais da Saúde",'[1]TCE - ANEXO II - Enviar TCE'!E547)</f>
        <v>3 - Administrativo</v>
      </c>
      <c r="F548" s="13">
        <f>'[1]TCE - ANEXO III - Preencher'!G557</f>
        <v>521130</v>
      </c>
      <c r="G548" s="14" t="str">
        <f>IF('[1]TCE - ANEXO III - Preencher'!H557="","",'[1]TCE - ANEXO III - Preencher'!H557)</f>
        <v>03/2020</v>
      </c>
      <c r="H548" s="15">
        <f>'[1]TCE - ANEXO III - Preencher'!I557</f>
        <v>0</v>
      </c>
      <c r="I548" s="15">
        <f>'[1]TCE - ANEXO III - Preencher'!J557</f>
        <v>99.1</v>
      </c>
      <c r="J548" s="15">
        <f>'[1]TCE - ANEXO III - Preencher'!K557</f>
        <v>0</v>
      </c>
      <c r="K548" s="16">
        <f>'[1]TCE - ANEXO III - Preencher'!L557</f>
        <v>33.94</v>
      </c>
      <c r="L548" s="16">
        <f>'[1]TCE - ANEXO III - Preencher'!M557</f>
        <v>5.23</v>
      </c>
      <c r="M548" s="16">
        <f t="shared" si="49"/>
        <v>28.709999999999997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100</v>
      </c>
      <c r="R548" s="16">
        <f>'[1]TCE - ANEXO III - Preencher'!S557</f>
        <v>64.569999999999993</v>
      </c>
      <c r="S548" s="17">
        <f t="shared" si="51"/>
        <v>35.430000000000007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163.24</v>
      </c>
    </row>
    <row r="549" spans="1:28" s="4" customFormat="1">
      <c r="A549" s="9">
        <f>IFERROR(VLOOKUP(B549,'[1]DADOS (OCULTAR)'!$P$3:$R$53,3,0),"")</f>
        <v>9767633000447</v>
      </c>
      <c r="B549" s="10" t="str">
        <f>'[1]TCE - ANEXO III - Preencher'!C558</f>
        <v>HOSPITAL SILVIO MAGALHÃES</v>
      </c>
      <c r="C549" s="11"/>
      <c r="D549" s="12" t="str">
        <f>'[1]TCE - ANEXO III - Preencher'!E558</f>
        <v>PETRUCIA MARIA LOPES</v>
      </c>
      <c r="E549" s="10" t="str">
        <f>IF('[1]TCE - ANEXO III - Preencher'!F558="4 - Assistência Odontológica","2 - Outros Profissionais da Saúde",'[1]TCE - ANEXO II - Enviar TCE'!E548)</f>
        <v>3 - Administrativo</v>
      </c>
      <c r="F549" s="13">
        <f>'[1]TCE - ANEXO III - Preencher'!G558</f>
        <v>521130</v>
      </c>
      <c r="G549" s="14" t="str">
        <f>IF('[1]TCE - ANEXO III - Preencher'!H558="","",'[1]TCE - ANEXO III - Preencher'!H558)</f>
        <v>03/2020</v>
      </c>
      <c r="H549" s="15">
        <f>'[1]TCE - ANEXO III - Preencher'!I558</f>
        <v>0</v>
      </c>
      <c r="I549" s="15">
        <f>'[1]TCE - ANEXO III - Preencher'!J558</f>
        <v>117.88</v>
      </c>
      <c r="J549" s="15">
        <f>'[1]TCE - ANEXO III - Preencher'!K558</f>
        <v>0</v>
      </c>
      <c r="K549" s="16">
        <f>'[1]TCE - ANEXO III - Preencher'!L558</f>
        <v>33.94</v>
      </c>
      <c r="L549" s="16">
        <f>'[1]TCE - ANEXO III - Preencher'!M558</f>
        <v>5.23</v>
      </c>
      <c r="M549" s="16">
        <f t="shared" si="49"/>
        <v>28.709999999999997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146.59</v>
      </c>
    </row>
    <row r="550" spans="1:28" s="4" customFormat="1">
      <c r="A550" s="9">
        <f>IFERROR(VLOOKUP(B550,'[1]DADOS (OCULTAR)'!$P$3:$R$53,3,0),"")</f>
        <v>9767633000447</v>
      </c>
      <c r="B550" s="10" t="str">
        <f>'[1]TCE - ANEXO III - Preencher'!C559</f>
        <v>HOSPITAL SILVIO MAGALHÃES</v>
      </c>
      <c r="C550" s="11"/>
      <c r="D550" s="12" t="str">
        <f>'[1]TCE - ANEXO III - Preencher'!E559</f>
        <v>PRISCILA DA SILVA FIGUEREDO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223505</v>
      </c>
      <c r="G550" s="14" t="str">
        <f>IF('[1]TCE - ANEXO III - Preencher'!H559="","",'[1]TCE - ANEXO III - Preencher'!H559)</f>
        <v>03/2020</v>
      </c>
      <c r="H550" s="15">
        <f>'[1]TCE - ANEXO III - Preencher'!I559</f>
        <v>0</v>
      </c>
      <c r="I550" s="15">
        <f>'[1]TCE - ANEXO III - Preencher'!J559</f>
        <v>243.62</v>
      </c>
      <c r="J550" s="15">
        <f>'[1]TCE - ANEXO III - Preencher'!K559</f>
        <v>0</v>
      </c>
      <c r="K550" s="16">
        <f>'[1]TCE - ANEXO III - Preencher'!L559</f>
        <v>33.94</v>
      </c>
      <c r="L550" s="16">
        <f>'[1]TCE - ANEXO III - Preencher'!M559</f>
        <v>5.23</v>
      </c>
      <c r="M550" s="16">
        <f t="shared" si="49"/>
        <v>28.709999999999997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272.33</v>
      </c>
    </row>
    <row r="551" spans="1:28" s="4" customFormat="1">
      <c r="A551" s="9">
        <f>IFERROR(VLOOKUP(B551,'[1]DADOS (OCULTAR)'!$P$3:$R$53,3,0),"")</f>
        <v>9767633000447</v>
      </c>
      <c r="B551" s="10" t="str">
        <f>'[1]TCE - ANEXO III - Preencher'!C560</f>
        <v>HOSPITAL SILVIO MAGALHÃES</v>
      </c>
      <c r="C551" s="11"/>
      <c r="D551" s="12" t="str">
        <f>'[1]TCE - ANEXO III - Preencher'!E560</f>
        <v>PRISCILA RAFAELA CARMELINO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 t="str">
        <f>IF('[1]TCE - ANEXO III - Preencher'!H560="","",'[1]TCE - ANEXO III - Preencher'!H560)</f>
        <v>03/2020</v>
      </c>
      <c r="H551" s="15">
        <f>'[1]TCE - ANEXO III - Preencher'!I560</f>
        <v>0</v>
      </c>
      <c r="I551" s="15">
        <f>'[1]TCE - ANEXO III - Preencher'!J560</f>
        <v>111.83</v>
      </c>
      <c r="J551" s="15">
        <f>'[1]TCE - ANEXO III - Preencher'!K560</f>
        <v>0</v>
      </c>
      <c r="K551" s="16">
        <f>'[1]TCE - ANEXO III - Preencher'!L560</f>
        <v>33.94</v>
      </c>
      <c r="L551" s="16">
        <f>'[1]TCE - ANEXO III - Preencher'!M560</f>
        <v>5.23</v>
      </c>
      <c r="M551" s="16">
        <f t="shared" si="49"/>
        <v>28.709999999999997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64</v>
      </c>
      <c r="U551" s="16">
        <f>'[1]TCE - ANEXO III - Preencher'!V560</f>
        <v>0</v>
      </c>
      <c r="V551" s="17">
        <f t="shared" si="52"/>
        <v>64</v>
      </c>
      <c r="W551" s="18" t="str">
        <f>IF('[1]TCE - ANEXO III - Preencher'!X560="","",'[1]TCE - ANEXO III - Preencher'!X560)</f>
        <v>AUX.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204.54</v>
      </c>
    </row>
    <row r="552" spans="1:28" s="4" customFormat="1">
      <c r="A552" s="9">
        <f>IFERROR(VLOOKUP(B552,'[1]DADOS (OCULTAR)'!$P$3:$R$53,3,0),"")</f>
        <v>9767633000447</v>
      </c>
      <c r="B552" s="10" t="str">
        <f>'[1]TCE - ANEXO III - Preencher'!C561</f>
        <v>HOSPITAL SILVIO MAGALHÃES</v>
      </c>
      <c r="C552" s="11"/>
      <c r="D552" s="12" t="str">
        <f>'[1]TCE - ANEXO III - Preencher'!E561</f>
        <v>QUITERIA MARIA DA SILVA PORTELA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 t="str">
        <f>IF('[1]TCE - ANEXO III - Preencher'!H561="","",'[1]TCE - ANEXO III - Preencher'!H561)</f>
        <v>03/2020</v>
      </c>
      <c r="H552" s="15">
        <f>'[1]TCE - ANEXO III - Preencher'!I561</f>
        <v>0</v>
      </c>
      <c r="I552" s="15">
        <f>'[1]TCE - ANEXO III - Preencher'!J561</f>
        <v>125.99</v>
      </c>
      <c r="J552" s="15">
        <f>'[1]TCE - ANEXO III - Preencher'!K561</f>
        <v>0</v>
      </c>
      <c r="K552" s="16">
        <f>'[1]TCE - ANEXO III - Preencher'!L561</f>
        <v>33.94</v>
      </c>
      <c r="L552" s="16">
        <f>'[1]TCE - ANEXO III - Preencher'!M561</f>
        <v>5.23</v>
      </c>
      <c r="M552" s="16">
        <f t="shared" si="49"/>
        <v>28.709999999999997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154.69999999999999</v>
      </c>
    </row>
    <row r="553" spans="1:28" s="4" customFormat="1">
      <c r="A553" s="9">
        <f>IFERROR(VLOOKUP(B553,'[1]DADOS (OCULTAR)'!$P$3:$R$53,3,0),"")</f>
        <v>9767633000447</v>
      </c>
      <c r="B553" s="10" t="str">
        <f>'[1]TCE - ANEXO III - Preencher'!C562</f>
        <v>HOSPITAL SILVIO MAGALHÃES</v>
      </c>
      <c r="C553" s="11"/>
      <c r="D553" s="12" t="str">
        <f>'[1]TCE - ANEXO III - Preencher'!E562</f>
        <v>RAFAEL JOSE LEITAO MELO DA COSTA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223505</v>
      </c>
      <c r="G553" s="14" t="str">
        <f>IF('[1]TCE - ANEXO III - Preencher'!H562="","",'[1]TCE - ANEXO III - Preencher'!H562)</f>
        <v>03/2020</v>
      </c>
      <c r="H553" s="15">
        <f>'[1]TCE - ANEXO III - Preencher'!I562</f>
        <v>0</v>
      </c>
      <c r="I553" s="15">
        <f>'[1]TCE - ANEXO III - Preencher'!J562</f>
        <v>68.48</v>
      </c>
      <c r="J553" s="15">
        <f>'[1]TCE - ANEXO III - Preencher'!K562</f>
        <v>0</v>
      </c>
      <c r="K553" s="16">
        <f>'[1]TCE - ANEXO III - Preencher'!L562</f>
        <v>33.94</v>
      </c>
      <c r="L553" s="16">
        <f>'[1]TCE - ANEXO III - Preencher'!M562</f>
        <v>5.23</v>
      </c>
      <c r="M553" s="16">
        <f t="shared" si="49"/>
        <v>28.709999999999997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97.19</v>
      </c>
    </row>
    <row r="554" spans="1:28" s="4" customFormat="1">
      <c r="A554" s="9">
        <f>IFERROR(VLOOKUP(B554,'[1]DADOS (OCULTAR)'!$P$3:$R$53,3,0),"")</f>
        <v>9767633000447</v>
      </c>
      <c r="B554" s="10" t="str">
        <f>'[1]TCE - ANEXO III - Preencher'!C563</f>
        <v>HOSPITAL SILVIO MAGALHÃES</v>
      </c>
      <c r="C554" s="11"/>
      <c r="D554" s="12" t="str">
        <f>'[1]TCE - ANEXO III - Preencher'!E563</f>
        <v>RAFAEL ROBERTO DE ALMEIDA SILVA</v>
      </c>
      <c r="E554" s="10" t="str">
        <f>IF('[1]TCE - ANEXO III - Preencher'!F563="4 - Assistência Odontológica","2 - Outros Profissionais da Saúde",'[1]TCE - ANEXO II - Enviar TCE'!E553)</f>
        <v>3 - Administrativo</v>
      </c>
      <c r="F554" s="13">
        <f>'[1]TCE - ANEXO III - Preencher'!G563</f>
        <v>422110</v>
      </c>
      <c r="G554" s="14" t="str">
        <f>IF('[1]TCE - ANEXO III - Preencher'!H563="","",'[1]TCE - ANEXO III - Preencher'!H563)</f>
        <v>03/2020</v>
      </c>
      <c r="H554" s="15">
        <f>'[1]TCE - ANEXO III - Preencher'!I563</f>
        <v>0</v>
      </c>
      <c r="I554" s="15">
        <f>'[1]TCE - ANEXO III - Preencher'!J563</f>
        <v>9.75</v>
      </c>
      <c r="J554" s="15">
        <f>'[1]TCE - ANEXO III - Preencher'!K563</f>
        <v>0</v>
      </c>
      <c r="K554" s="16">
        <f>'[1]TCE - ANEXO III - Preencher'!L563</f>
        <v>33.94</v>
      </c>
      <c r="L554" s="16">
        <f>'[1]TCE - ANEXO III - Preencher'!M563</f>
        <v>5.23</v>
      </c>
      <c r="M554" s="16">
        <f t="shared" si="49"/>
        <v>28.709999999999997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38.459999999999994</v>
      </c>
    </row>
    <row r="555" spans="1:28" s="4" customFormat="1">
      <c r="A555" s="9">
        <f>IFERROR(VLOOKUP(B555,'[1]DADOS (OCULTAR)'!$P$3:$R$53,3,0),"")</f>
        <v>9767633000447</v>
      </c>
      <c r="B555" s="10" t="str">
        <f>'[1]TCE - ANEXO III - Preencher'!C564</f>
        <v>HOSPITAL SILVIO MAGALHÃES</v>
      </c>
      <c r="C555" s="11"/>
      <c r="D555" s="12" t="str">
        <f>'[1]TCE - ANEXO III - Preencher'!E564</f>
        <v>RAFAELA MARIA DA SILVA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322205</v>
      </c>
      <c r="G555" s="14" t="str">
        <f>IF('[1]TCE - ANEXO III - Preencher'!H564="","",'[1]TCE - ANEXO III - Preencher'!H564)</f>
        <v>03/2020</v>
      </c>
      <c r="H555" s="15">
        <f>'[1]TCE - ANEXO III - Preencher'!I564</f>
        <v>0</v>
      </c>
      <c r="I555" s="15">
        <f>'[1]TCE - ANEXO III - Preencher'!J564</f>
        <v>126.74</v>
      </c>
      <c r="J555" s="15">
        <f>'[1]TCE - ANEXO III - Preencher'!K564</f>
        <v>0</v>
      </c>
      <c r="K555" s="16">
        <f>'[1]TCE - ANEXO III - Preencher'!L564</f>
        <v>33.94</v>
      </c>
      <c r="L555" s="16">
        <f>'[1]TCE - ANEXO III - Preencher'!M564</f>
        <v>5.23</v>
      </c>
      <c r="M555" s="16">
        <f t="shared" si="49"/>
        <v>28.709999999999997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155.44999999999999</v>
      </c>
    </row>
    <row r="556" spans="1:28" s="4" customFormat="1">
      <c r="A556" s="9">
        <f>IFERROR(VLOOKUP(B556,'[1]DADOS (OCULTAR)'!$P$3:$R$53,3,0),"")</f>
        <v>9767633000447</v>
      </c>
      <c r="B556" s="10" t="str">
        <f>'[1]TCE - ANEXO III - Preencher'!C565</f>
        <v>HOSPITAL SILVIO MAGALHÃES</v>
      </c>
      <c r="C556" s="11"/>
      <c r="D556" s="12" t="str">
        <f>'[1]TCE - ANEXO III - Preencher'!E565</f>
        <v>RAFAELA MARIA DA SILVA ESPINDOLA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 t="str">
        <f>IF('[1]TCE - ANEXO III - Preencher'!H565="","",'[1]TCE - ANEXO III - Preencher'!H565)</f>
        <v>03/2020</v>
      </c>
      <c r="H556" s="15">
        <f>'[1]TCE - ANEXO III - Preencher'!I565</f>
        <v>0</v>
      </c>
      <c r="I556" s="15">
        <f>'[1]TCE - ANEXO III - Preencher'!J565</f>
        <v>111.83</v>
      </c>
      <c r="J556" s="15">
        <f>'[1]TCE - ANEXO III - Preencher'!K565</f>
        <v>0</v>
      </c>
      <c r="K556" s="16">
        <f>'[1]TCE - ANEXO III - Preencher'!L565</f>
        <v>33.94</v>
      </c>
      <c r="L556" s="16">
        <f>'[1]TCE - ANEXO III - Preencher'!M565</f>
        <v>5.23</v>
      </c>
      <c r="M556" s="16">
        <f t="shared" si="49"/>
        <v>28.709999999999997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140.54</v>
      </c>
    </row>
    <row r="557" spans="1:28" s="4" customFormat="1">
      <c r="A557" s="9">
        <f>IFERROR(VLOOKUP(B557,'[1]DADOS (OCULTAR)'!$P$3:$R$53,3,0),"")</f>
        <v>9767633000447</v>
      </c>
      <c r="B557" s="10" t="str">
        <f>'[1]TCE - ANEXO III - Preencher'!C566</f>
        <v>HOSPITAL SILVIO MAGALHÃES</v>
      </c>
      <c r="C557" s="11"/>
      <c r="D557" s="12" t="str">
        <f>'[1]TCE - ANEXO III - Preencher'!E566</f>
        <v>RAFAELA MARIA RABELO SANTANA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223505</v>
      </c>
      <c r="G557" s="14" t="str">
        <f>IF('[1]TCE - ANEXO III - Preencher'!H566="","",'[1]TCE - ANEXO III - Preencher'!H566)</f>
        <v>03/2020</v>
      </c>
      <c r="H557" s="15">
        <f>'[1]TCE - ANEXO III - Preencher'!I566</f>
        <v>0</v>
      </c>
      <c r="I557" s="15">
        <f>'[1]TCE - ANEXO III - Preencher'!J566</f>
        <v>326.89999999999998</v>
      </c>
      <c r="J557" s="15">
        <f>'[1]TCE - ANEXO III - Preencher'!K566</f>
        <v>0</v>
      </c>
      <c r="K557" s="16">
        <f>'[1]TCE - ANEXO III - Preencher'!L566</f>
        <v>33.94</v>
      </c>
      <c r="L557" s="16">
        <f>'[1]TCE - ANEXO III - Preencher'!M566</f>
        <v>5.23</v>
      </c>
      <c r="M557" s="16">
        <f t="shared" si="49"/>
        <v>28.709999999999997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100</v>
      </c>
      <c r="U557" s="16">
        <f>'[1]TCE - ANEXO III - Preencher'!V566</f>
        <v>0</v>
      </c>
      <c r="V557" s="17">
        <f t="shared" si="52"/>
        <v>100</v>
      </c>
      <c r="W557" s="18" t="str">
        <f>IF('[1]TCE - ANEXO III - Preencher'!X566="","",'[1]TCE - ANEXO III - Preencher'!X566)</f>
        <v>AUX.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455.60999999999996</v>
      </c>
    </row>
    <row r="558" spans="1:28" s="4" customFormat="1">
      <c r="A558" s="9">
        <f>IFERROR(VLOOKUP(B558,'[1]DADOS (OCULTAR)'!$P$3:$R$53,3,0),"")</f>
        <v>9767633000447</v>
      </c>
      <c r="B558" s="10" t="str">
        <f>'[1]TCE - ANEXO III - Preencher'!C567</f>
        <v>HOSPITAL SILVIO MAGALHÃES</v>
      </c>
      <c r="C558" s="11"/>
      <c r="D558" s="12" t="str">
        <f>'[1]TCE - ANEXO III - Preencher'!E567</f>
        <v>RAFAELLA DE MELO POSSIDONIO</v>
      </c>
      <c r="E558" s="10" t="str">
        <f>IF('[1]TCE - ANEXO III - Preencher'!F567="4 - Assistência Odontológica","2 - Outros Profissionais da Saúde",'[1]TCE - ANEXO II - Enviar TCE'!E557)</f>
        <v>3 - Administrativo</v>
      </c>
      <c r="F558" s="13">
        <f>'[1]TCE - ANEXO III - Preencher'!G567</f>
        <v>411010</v>
      </c>
      <c r="G558" s="14" t="str">
        <f>IF('[1]TCE - ANEXO III - Preencher'!H567="","",'[1]TCE - ANEXO III - Preencher'!H567)</f>
        <v>03/2020</v>
      </c>
      <c r="H558" s="15">
        <f>'[1]TCE - ANEXO III - Preencher'!I567</f>
        <v>0</v>
      </c>
      <c r="I558" s="15">
        <f>'[1]TCE - ANEXO III - Preencher'!J567</f>
        <v>257.99</v>
      </c>
      <c r="J558" s="15">
        <f>'[1]TCE - ANEXO III - Preencher'!K567</f>
        <v>0</v>
      </c>
      <c r="K558" s="16">
        <f>'[1]TCE - ANEXO III - Preencher'!L567</f>
        <v>33.94</v>
      </c>
      <c r="L558" s="16">
        <f>'[1]TCE - ANEXO III - Preencher'!M567</f>
        <v>5.23</v>
      </c>
      <c r="M558" s="16">
        <f t="shared" si="49"/>
        <v>28.709999999999997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286.7</v>
      </c>
    </row>
    <row r="559" spans="1:28" s="4" customFormat="1">
      <c r="A559" s="9">
        <f>IFERROR(VLOOKUP(B559,'[1]DADOS (OCULTAR)'!$P$3:$R$53,3,0),"")</f>
        <v>9767633000447</v>
      </c>
      <c r="B559" s="10" t="str">
        <f>'[1]TCE - ANEXO III - Preencher'!C568</f>
        <v>HOSPITAL SILVIO MAGALHÃES</v>
      </c>
      <c r="C559" s="11"/>
      <c r="D559" s="12" t="str">
        <f>'[1]TCE - ANEXO III - Preencher'!E568</f>
        <v>RAFAELLY CARLA DA SILVA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 t="str">
        <f>IF('[1]TCE - ANEXO III - Preencher'!H568="","",'[1]TCE - ANEXO III - Preencher'!H568)</f>
        <v>03/2020</v>
      </c>
      <c r="H559" s="15">
        <f>'[1]TCE - ANEXO III - Preencher'!I568</f>
        <v>0</v>
      </c>
      <c r="I559" s="15">
        <f>'[1]TCE - ANEXO III - Preencher'!J568</f>
        <v>107.48</v>
      </c>
      <c r="J559" s="15">
        <f>'[1]TCE - ANEXO III - Preencher'!K568</f>
        <v>0</v>
      </c>
      <c r="K559" s="16">
        <f>'[1]TCE - ANEXO III - Preencher'!L568</f>
        <v>33.94</v>
      </c>
      <c r="L559" s="16">
        <f>'[1]TCE - ANEXO III - Preencher'!M568</f>
        <v>5.23</v>
      </c>
      <c r="M559" s="16">
        <f t="shared" si="49"/>
        <v>28.709999999999997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136.19</v>
      </c>
    </row>
    <row r="560" spans="1:28" s="4" customFormat="1">
      <c r="A560" s="9">
        <f>IFERROR(VLOOKUP(B560,'[1]DADOS (OCULTAR)'!$P$3:$R$53,3,0),"")</f>
        <v>9767633000447</v>
      </c>
      <c r="B560" s="10" t="str">
        <f>'[1]TCE - ANEXO III - Preencher'!C569</f>
        <v>HOSPITAL SILVIO MAGALHÃES</v>
      </c>
      <c r="C560" s="11"/>
      <c r="D560" s="12" t="str">
        <f>'[1]TCE - ANEXO III - Preencher'!E569</f>
        <v>RAISSA PAMELLA SILVA LIMA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223505</v>
      </c>
      <c r="G560" s="14" t="str">
        <f>IF('[1]TCE - ANEXO III - Preencher'!H569="","",'[1]TCE - ANEXO III - Preencher'!H569)</f>
        <v>03/2020</v>
      </c>
      <c r="H560" s="15">
        <f>'[1]TCE - ANEXO III - Preencher'!I569</f>
        <v>0</v>
      </c>
      <c r="I560" s="15">
        <f>'[1]TCE - ANEXO III - Preencher'!J569</f>
        <v>152.1</v>
      </c>
      <c r="J560" s="15">
        <f>'[1]TCE - ANEXO III - Preencher'!K569</f>
        <v>0</v>
      </c>
      <c r="K560" s="16">
        <f>'[1]TCE - ANEXO III - Preencher'!L569</f>
        <v>33.94</v>
      </c>
      <c r="L560" s="16">
        <f>'[1]TCE - ANEXO III - Preencher'!M569</f>
        <v>5.23</v>
      </c>
      <c r="M560" s="16">
        <f t="shared" si="49"/>
        <v>28.709999999999997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180.81</v>
      </c>
    </row>
    <row r="561" spans="1:28" s="4" customFormat="1">
      <c r="A561" s="9">
        <f>IFERROR(VLOOKUP(B561,'[1]DADOS (OCULTAR)'!$P$3:$R$53,3,0),"")</f>
        <v>9767633000447</v>
      </c>
      <c r="B561" s="10" t="str">
        <f>'[1]TCE - ANEXO III - Preencher'!C570</f>
        <v>HOSPITAL SILVIO MAGALHÃES</v>
      </c>
      <c r="C561" s="11"/>
      <c r="D561" s="12" t="str">
        <f>'[1]TCE - ANEXO III - Preencher'!E570</f>
        <v>RAMON VITOR DE SOUZA LEAL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223505</v>
      </c>
      <c r="G561" s="14" t="str">
        <f>IF('[1]TCE - ANEXO III - Preencher'!H570="","",'[1]TCE - ANEXO III - Preencher'!H570)</f>
        <v>03/2020</v>
      </c>
      <c r="H561" s="15">
        <f>'[1]TCE - ANEXO III - Preencher'!I570</f>
        <v>0</v>
      </c>
      <c r="I561" s="15">
        <f>'[1]TCE - ANEXO III - Preencher'!J570</f>
        <v>238.99</v>
      </c>
      <c r="J561" s="15">
        <f>'[1]TCE - ANEXO III - Preencher'!K570</f>
        <v>0</v>
      </c>
      <c r="K561" s="16">
        <f>'[1]TCE - ANEXO III - Preencher'!L570</f>
        <v>33.94</v>
      </c>
      <c r="L561" s="16">
        <f>'[1]TCE - ANEXO III - Preencher'!M570</f>
        <v>5.23</v>
      </c>
      <c r="M561" s="16">
        <f t="shared" si="49"/>
        <v>28.709999999999997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267.7</v>
      </c>
    </row>
    <row r="562" spans="1:28" s="4" customFormat="1">
      <c r="A562" s="9">
        <f>IFERROR(VLOOKUP(B562,'[1]DADOS (OCULTAR)'!$P$3:$R$53,3,0),"")</f>
        <v>9767633000447</v>
      </c>
      <c r="B562" s="10" t="str">
        <f>'[1]TCE - ANEXO III - Preencher'!C571</f>
        <v>HOSPITAL SILVIO MAGALHÃES</v>
      </c>
      <c r="C562" s="11"/>
      <c r="D562" s="12" t="str">
        <f>'[1]TCE - ANEXO III - Preencher'!E571</f>
        <v>RAPHAELLA LOPES PLECH ZILIANI</v>
      </c>
      <c r="E562" s="10" t="str">
        <f>IF('[1]TCE - ANEXO III - Preencher'!F571="4 - Assistência Odontológica","2 - Outros Profissionais da Saúde",'[1]TCE - ANEXO II - Enviar TCE'!E561)</f>
        <v>1 - Médico</v>
      </c>
      <c r="F562" s="13">
        <f>'[1]TCE - ANEXO III - Preencher'!G571</f>
        <v>225250</v>
      </c>
      <c r="G562" s="14" t="str">
        <f>IF('[1]TCE - ANEXO III - Preencher'!H571="","",'[1]TCE - ANEXO III - Preencher'!H571)</f>
        <v>03/2020</v>
      </c>
      <c r="H562" s="15">
        <f>'[1]TCE - ANEXO III - Preencher'!I571</f>
        <v>0</v>
      </c>
      <c r="I562" s="15">
        <f>'[1]TCE - ANEXO III - Preencher'!J571</f>
        <v>954.06</v>
      </c>
      <c r="J562" s="15">
        <f>'[1]TCE - ANEXO III - Preencher'!K571</f>
        <v>0</v>
      </c>
      <c r="K562" s="16">
        <f>'[1]TCE - ANEXO III - Preencher'!L571</f>
        <v>33.94</v>
      </c>
      <c r="L562" s="16">
        <f>'[1]TCE - ANEXO III - Preencher'!M571</f>
        <v>5.23</v>
      </c>
      <c r="M562" s="16">
        <f t="shared" si="49"/>
        <v>28.709999999999997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982.77</v>
      </c>
    </row>
    <row r="563" spans="1:28" s="4" customFormat="1">
      <c r="A563" s="9">
        <f>IFERROR(VLOOKUP(B563,'[1]DADOS (OCULTAR)'!$P$3:$R$53,3,0),"")</f>
        <v>9767633000447</v>
      </c>
      <c r="B563" s="10" t="str">
        <f>'[1]TCE - ANEXO III - Preencher'!C572</f>
        <v>HOSPITAL SILVIO MAGALHÃES</v>
      </c>
      <c r="C563" s="11"/>
      <c r="D563" s="12" t="str">
        <f>'[1]TCE - ANEXO III - Preencher'!E572</f>
        <v>RAQUEL PEREIRA DA SILVA</v>
      </c>
      <c r="E563" s="10" t="str">
        <f>IF('[1]TCE - ANEXO III - Preencher'!F572="4 - Assistência Odontológica","2 - Outros Profissionais da Saúde",'[1]TCE - ANEXO II - Enviar TCE'!E562)</f>
        <v>3 - Administrativo</v>
      </c>
      <c r="F563" s="13">
        <f>'[1]TCE - ANEXO III - Preencher'!G572</f>
        <v>422110</v>
      </c>
      <c r="G563" s="14" t="str">
        <f>IF('[1]TCE - ANEXO III - Preencher'!H572="","",'[1]TCE - ANEXO III - Preencher'!H572)</f>
        <v>03/2020</v>
      </c>
      <c r="H563" s="15">
        <f>'[1]TCE - ANEXO III - Preencher'!I572</f>
        <v>0</v>
      </c>
      <c r="I563" s="15">
        <f>'[1]TCE - ANEXO III - Preencher'!J572</f>
        <v>83.6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83.6</v>
      </c>
    </row>
    <row r="564" spans="1:28" s="4" customFormat="1">
      <c r="A564" s="9">
        <f>IFERROR(VLOOKUP(B564,'[1]DADOS (OCULTAR)'!$P$3:$R$53,3,0),"")</f>
        <v>9767633000447</v>
      </c>
      <c r="B564" s="10" t="str">
        <f>'[1]TCE - ANEXO III - Preencher'!C573</f>
        <v>HOSPITAL SILVIO MAGALHÃES</v>
      </c>
      <c r="C564" s="11"/>
      <c r="D564" s="12" t="str">
        <f>'[1]TCE - ANEXO III - Preencher'!E573</f>
        <v>RAYANNY MIRELLY DE LIMA MELO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223505</v>
      </c>
      <c r="G564" s="14" t="str">
        <f>IF('[1]TCE - ANEXO III - Preencher'!H573="","",'[1]TCE - ANEXO III - Preencher'!H573)</f>
        <v>03/2020</v>
      </c>
      <c r="H564" s="15">
        <f>'[1]TCE - ANEXO III - Preencher'!I573</f>
        <v>0</v>
      </c>
      <c r="I564" s="15">
        <f>'[1]TCE - ANEXO III - Preencher'!J573</f>
        <v>186.27</v>
      </c>
      <c r="J564" s="15">
        <f>'[1]TCE - ANEXO III - Preencher'!K573</f>
        <v>0</v>
      </c>
      <c r="K564" s="16">
        <f>'[1]TCE - ANEXO III - Preencher'!L573</f>
        <v>33.94</v>
      </c>
      <c r="L564" s="16">
        <f>'[1]TCE - ANEXO III - Preencher'!M573</f>
        <v>5.23</v>
      </c>
      <c r="M564" s="16">
        <f t="shared" si="49"/>
        <v>28.709999999999997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100</v>
      </c>
      <c r="U564" s="16">
        <f>'[1]TCE - ANEXO III - Preencher'!V573</f>
        <v>0</v>
      </c>
      <c r="V564" s="17">
        <f t="shared" si="52"/>
        <v>100</v>
      </c>
      <c r="W564" s="18" t="str">
        <f>IF('[1]TCE - ANEXO III - Preencher'!X573="","",'[1]TCE - ANEXO III - Preencher'!X573)</f>
        <v>AUX.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314.98</v>
      </c>
    </row>
    <row r="565" spans="1:28" s="4" customFormat="1">
      <c r="A565" s="9">
        <f>IFERROR(VLOOKUP(B565,'[1]DADOS (OCULTAR)'!$P$3:$R$53,3,0),"")</f>
        <v>9767633000447</v>
      </c>
      <c r="B565" s="10" t="str">
        <f>'[1]TCE - ANEXO III - Preencher'!C574</f>
        <v>HOSPITAL SILVIO MAGALHÃES</v>
      </c>
      <c r="C565" s="11"/>
      <c r="D565" s="12" t="str">
        <f>'[1]TCE - ANEXO III - Preencher'!E574</f>
        <v>REBECCA CARMEN JATOBA BURITY</v>
      </c>
      <c r="E565" s="10" t="str">
        <f>IF('[1]TCE - ANEXO III - Preencher'!F574="4 - Assistência Odontológica","2 - Outros Profissionais da Saúde",'[1]TCE - ANEXO II - Enviar TCE'!E564)</f>
        <v>1 - Médico</v>
      </c>
      <c r="F565" s="13">
        <f>'[1]TCE - ANEXO III - Preencher'!G574</f>
        <v>225125</v>
      </c>
      <c r="G565" s="14" t="str">
        <f>IF('[1]TCE - ANEXO III - Preencher'!H574="","",'[1]TCE - ANEXO III - Preencher'!H574)</f>
        <v>03/2020</v>
      </c>
      <c r="H565" s="15">
        <f>'[1]TCE - ANEXO III - Preencher'!I574</f>
        <v>0</v>
      </c>
      <c r="I565" s="15">
        <f>'[1]TCE - ANEXO III - Preencher'!J574</f>
        <v>823.12</v>
      </c>
      <c r="J565" s="15">
        <f>'[1]TCE - ANEXO III - Preencher'!K574</f>
        <v>0</v>
      </c>
      <c r="K565" s="16">
        <f>'[1]TCE - ANEXO III - Preencher'!L574</f>
        <v>33.94</v>
      </c>
      <c r="L565" s="16">
        <f>'[1]TCE - ANEXO III - Preencher'!M574</f>
        <v>5.23</v>
      </c>
      <c r="M565" s="16">
        <f t="shared" si="49"/>
        <v>28.709999999999997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851.83</v>
      </c>
    </row>
    <row r="566" spans="1:28" s="4" customFormat="1">
      <c r="A566" s="9">
        <f>IFERROR(VLOOKUP(B566,'[1]DADOS (OCULTAR)'!$P$3:$R$53,3,0),"")</f>
        <v>9767633000447</v>
      </c>
      <c r="B566" s="10" t="str">
        <f>'[1]TCE - ANEXO III - Preencher'!C575</f>
        <v>HOSPITAL SILVIO MAGALHÃES</v>
      </c>
      <c r="C566" s="11"/>
      <c r="D566" s="12" t="str">
        <f>'[1]TCE - ANEXO III - Preencher'!E575</f>
        <v>REGILDA MARIA CESARIO DE LIMA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 t="str">
        <f>IF('[1]TCE - ANEXO III - Preencher'!H575="","",'[1]TCE - ANEXO III - Preencher'!H575)</f>
        <v>03/2020</v>
      </c>
      <c r="H566" s="15">
        <f>'[1]TCE - ANEXO III - Preencher'!I575</f>
        <v>0</v>
      </c>
      <c r="I566" s="15">
        <f>'[1]TCE - ANEXO III - Preencher'!J575</f>
        <v>130.91999999999999</v>
      </c>
      <c r="J566" s="15">
        <f>'[1]TCE - ANEXO III - Preencher'!K575</f>
        <v>0</v>
      </c>
      <c r="K566" s="16">
        <f>'[1]TCE - ANEXO III - Preencher'!L575</f>
        <v>33.94</v>
      </c>
      <c r="L566" s="16">
        <f>'[1]TCE - ANEXO III - Preencher'!M575</f>
        <v>5.23</v>
      </c>
      <c r="M566" s="16">
        <f t="shared" si="49"/>
        <v>28.709999999999997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159.63</v>
      </c>
    </row>
    <row r="567" spans="1:28" s="4" customFormat="1">
      <c r="A567" s="9">
        <f>IFERROR(VLOOKUP(B567,'[1]DADOS (OCULTAR)'!$P$3:$R$53,3,0),"")</f>
        <v>9767633000447</v>
      </c>
      <c r="B567" s="10" t="str">
        <f>'[1]TCE - ANEXO III - Preencher'!C576</f>
        <v>HOSPITAL SILVIO MAGALHÃES</v>
      </c>
      <c r="C567" s="11"/>
      <c r="D567" s="12" t="str">
        <f>'[1]TCE - ANEXO III - Preencher'!E576</f>
        <v>REGINALDO SANTANA DA SILVA</v>
      </c>
      <c r="E567" s="10" t="str">
        <f>IF('[1]TCE - ANEXO III - Preencher'!F576="4 - Assistência Odontológica","2 - Outros Profissionais da Saúde",'[1]TCE - ANEXO II - Enviar TCE'!E566)</f>
        <v>3 - Administrativo</v>
      </c>
      <c r="F567" s="13">
        <f>'[1]TCE - ANEXO III - Preencher'!G576</f>
        <v>517410</v>
      </c>
      <c r="G567" s="14" t="str">
        <f>IF('[1]TCE - ANEXO III - Preencher'!H576="","",'[1]TCE - ANEXO III - Preencher'!H576)</f>
        <v>03/2020</v>
      </c>
      <c r="H567" s="15">
        <f>'[1]TCE - ANEXO III - Preencher'!I576</f>
        <v>0</v>
      </c>
      <c r="I567" s="15">
        <f>'[1]TCE - ANEXO III - Preencher'!J576</f>
        <v>104.8</v>
      </c>
      <c r="J567" s="15">
        <f>'[1]TCE - ANEXO III - Preencher'!K576</f>
        <v>0</v>
      </c>
      <c r="K567" s="16">
        <f>'[1]TCE - ANEXO III - Preencher'!L576</f>
        <v>33.94</v>
      </c>
      <c r="L567" s="16">
        <f>'[1]TCE - ANEXO III - Preencher'!M576</f>
        <v>5.23</v>
      </c>
      <c r="M567" s="16">
        <f t="shared" si="49"/>
        <v>28.709999999999997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133.51</v>
      </c>
    </row>
    <row r="568" spans="1:28" s="4" customFormat="1">
      <c r="A568" s="9">
        <f>IFERROR(VLOOKUP(B568,'[1]DADOS (OCULTAR)'!$P$3:$R$53,3,0),"")</f>
        <v>9767633000447</v>
      </c>
      <c r="B568" s="10" t="str">
        <f>'[1]TCE - ANEXO III - Preencher'!C577</f>
        <v>HOSPITAL SILVIO MAGALHÃES</v>
      </c>
      <c r="C568" s="11"/>
      <c r="D568" s="12" t="str">
        <f>'[1]TCE - ANEXO III - Preencher'!E577</f>
        <v>REJANE SANTOS VIEIRA DA SILVA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 t="str">
        <f>IF('[1]TCE - ANEXO III - Preencher'!H577="","",'[1]TCE - ANEXO III - Preencher'!H577)</f>
        <v>03/2020</v>
      </c>
      <c r="H568" s="15">
        <f>'[1]TCE - ANEXO III - Preencher'!I577</f>
        <v>0</v>
      </c>
      <c r="I568" s="15">
        <f>'[1]TCE - ANEXO III - Preencher'!J577</f>
        <v>155.08000000000001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155.08000000000001</v>
      </c>
    </row>
    <row r="569" spans="1:28" s="4" customFormat="1">
      <c r="A569" s="9">
        <f>IFERROR(VLOOKUP(B569,'[1]DADOS (OCULTAR)'!$P$3:$R$53,3,0),"")</f>
        <v>9767633000447</v>
      </c>
      <c r="B569" s="10" t="str">
        <f>'[1]TCE - ANEXO III - Preencher'!C578</f>
        <v>HOSPITAL SILVIO MAGALHÃES</v>
      </c>
      <c r="C569" s="11"/>
      <c r="D569" s="12" t="str">
        <f>'[1]TCE - ANEXO III - Preencher'!E578</f>
        <v>RENATO ALVES DE OLIVEIRA</v>
      </c>
      <c r="E569" s="10" t="str">
        <f>IF('[1]TCE - ANEXO III - Preencher'!F578="4 - Assistência Odontológica","2 - Outros Profissionais da Saúde",'[1]TCE - ANEXO II - Enviar TCE'!E568)</f>
        <v>3 - Administrativo</v>
      </c>
      <c r="F569" s="13">
        <f>'[1]TCE - ANEXO III - Preencher'!G578</f>
        <v>422110</v>
      </c>
      <c r="G569" s="14" t="str">
        <f>IF('[1]TCE - ANEXO III - Preencher'!H578="","",'[1]TCE - ANEXO III - Preencher'!H578)</f>
        <v>03/2020</v>
      </c>
      <c r="H569" s="15">
        <f>'[1]TCE - ANEXO III - Preencher'!I578</f>
        <v>0</v>
      </c>
      <c r="I569" s="15">
        <f>'[1]TCE - ANEXO III - Preencher'!J578</f>
        <v>94.49</v>
      </c>
      <c r="J569" s="15">
        <f>'[1]TCE - ANEXO III - Preencher'!K578</f>
        <v>0</v>
      </c>
      <c r="K569" s="16">
        <f>'[1]TCE - ANEXO III - Preencher'!L578</f>
        <v>33.94</v>
      </c>
      <c r="L569" s="16">
        <f>'[1]TCE - ANEXO III - Preencher'!M578</f>
        <v>5.23</v>
      </c>
      <c r="M569" s="16">
        <f t="shared" si="49"/>
        <v>28.709999999999997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100</v>
      </c>
      <c r="R569" s="16">
        <f>'[1]TCE - ANEXO III - Preencher'!S578</f>
        <v>62.7</v>
      </c>
      <c r="S569" s="17">
        <f t="shared" si="51"/>
        <v>37.299999999999997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160.5</v>
      </c>
    </row>
    <row r="570" spans="1:28" s="4" customFormat="1">
      <c r="A570" s="9">
        <f>IFERROR(VLOOKUP(B570,'[1]DADOS (OCULTAR)'!$P$3:$R$53,3,0),"")</f>
        <v>9767633000447</v>
      </c>
      <c r="B570" s="10" t="str">
        <f>'[1]TCE - ANEXO III - Preencher'!C579</f>
        <v>HOSPITAL SILVIO MAGALHÃES</v>
      </c>
      <c r="C570" s="11"/>
      <c r="D570" s="12" t="str">
        <f>'[1]TCE - ANEXO III - Preencher'!E579</f>
        <v>RENATO DANIEL MELO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223505</v>
      </c>
      <c r="G570" s="14" t="str">
        <f>IF('[1]TCE - ANEXO III - Preencher'!H579="","",'[1]TCE - ANEXO III - Preencher'!H579)</f>
        <v>03/2020</v>
      </c>
      <c r="H570" s="15">
        <f>'[1]TCE - ANEXO III - Preencher'!I579</f>
        <v>0</v>
      </c>
      <c r="I570" s="15">
        <f>'[1]TCE - ANEXO III - Preencher'!J579</f>
        <v>353.38</v>
      </c>
      <c r="J570" s="15">
        <f>'[1]TCE - ANEXO III - Preencher'!K579</f>
        <v>0</v>
      </c>
      <c r="K570" s="16">
        <f>'[1]TCE - ANEXO III - Preencher'!L579</f>
        <v>33.94</v>
      </c>
      <c r="L570" s="16">
        <f>'[1]TCE - ANEXO III - Preencher'!M579</f>
        <v>5.23</v>
      </c>
      <c r="M570" s="16">
        <f t="shared" si="49"/>
        <v>28.709999999999997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382.09</v>
      </c>
    </row>
    <row r="571" spans="1:28" s="4" customFormat="1">
      <c r="A571" s="9">
        <f>IFERROR(VLOOKUP(B571,'[1]DADOS (OCULTAR)'!$P$3:$R$53,3,0),"")</f>
        <v>9767633000447</v>
      </c>
      <c r="B571" s="10" t="str">
        <f>'[1]TCE - ANEXO III - Preencher'!C580</f>
        <v>HOSPITAL SILVIO MAGALHÃES</v>
      </c>
      <c r="C571" s="11"/>
      <c r="D571" s="12" t="str">
        <f>'[1]TCE - ANEXO III - Preencher'!E580</f>
        <v>RENIGIA DE ARAUJO OLIVEIRA SILVA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411030</v>
      </c>
      <c r="G571" s="14" t="str">
        <f>IF('[1]TCE - ANEXO III - Preencher'!H580="","",'[1]TCE - ANEXO III - Preencher'!H580)</f>
        <v>03/2020</v>
      </c>
      <c r="H571" s="15">
        <f>'[1]TCE - ANEXO III - Preencher'!I580</f>
        <v>0</v>
      </c>
      <c r="I571" s="15">
        <f>'[1]TCE - ANEXO III - Preencher'!J580</f>
        <v>94.49</v>
      </c>
      <c r="J571" s="15">
        <f>'[1]TCE - ANEXO III - Preencher'!K580</f>
        <v>0</v>
      </c>
      <c r="K571" s="16">
        <f>'[1]TCE - ANEXO III - Preencher'!L580</f>
        <v>33.94</v>
      </c>
      <c r="L571" s="16">
        <f>'[1]TCE - ANEXO III - Preencher'!M580</f>
        <v>5.23</v>
      </c>
      <c r="M571" s="16">
        <f t="shared" si="49"/>
        <v>28.709999999999997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100</v>
      </c>
      <c r="R571" s="16">
        <f>'[1]TCE - ANEXO III - Preencher'!S580</f>
        <v>62.7</v>
      </c>
      <c r="S571" s="17">
        <f t="shared" si="51"/>
        <v>37.299999999999997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160.5</v>
      </c>
    </row>
    <row r="572" spans="1:28" s="4" customFormat="1">
      <c r="A572" s="9">
        <f>IFERROR(VLOOKUP(B572,'[1]DADOS (OCULTAR)'!$P$3:$R$53,3,0),"")</f>
        <v>9767633000447</v>
      </c>
      <c r="B572" s="10" t="str">
        <f>'[1]TCE - ANEXO III - Preencher'!C581</f>
        <v>HOSPITAL SILVIO MAGALHÃES</v>
      </c>
      <c r="C572" s="11"/>
      <c r="D572" s="12" t="str">
        <f>'[1]TCE - ANEXO III - Preencher'!E581</f>
        <v>RICARDO ALEXANDRE COSTA DE OLIVEIRA JUNIOR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324115</v>
      </c>
      <c r="G572" s="14" t="str">
        <f>IF('[1]TCE - ANEXO III - Preencher'!H581="","",'[1]TCE - ANEXO III - Preencher'!H581)</f>
        <v>03/2020</v>
      </c>
      <c r="H572" s="15">
        <f>'[1]TCE - ANEXO III - Preencher'!I581</f>
        <v>0</v>
      </c>
      <c r="I572" s="15">
        <f>'[1]TCE - ANEXO III - Preencher'!J581</f>
        <v>255.06</v>
      </c>
      <c r="J572" s="15">
        <f>'[1]TCE - ANEXO III - Preencher'!K581</f>
        <v>0</v>
      </c>
      <c r="K572" s="16">
        <f>'[1]TCE - ANEXO III - Preencher'!L581</f>
        <v>33.94</v>
      </c>
      <c r="L572" s="16">
        <f>'[1]TCE - ANEXO III - Preencher'!M581</f>
        <v>5.23</v>
      </c>
      <c r="M572" s="16">
        <f t="shared" si="49"/>
        <v>28.709999999999997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283.77</v>
      </c>
    </row>
    <row r="573" spans="1:28" s="4" customFormat="1">
      <c r="A573" s="9">
        <f>IFERROR(VLOOKUP(B573,'[1]DADOS (OCULTAR)'!$P$3:$R$53,3,0),"")</f>
        <v>9767633000447</v>
      </c>
      <c r="B573" s="10" t="str">
        <f>'[1]TCE - ANEXO III - Preencher'!C582</f>
        <v>HOSPITAL SILVIO MAGALHÃES</v>
      </c>
      <c r="C573" s="11"/>
      <c r="D573" s="12" t="str">
        <f>'[1]TCE - ANEXO III - Preencher'!E582</f>
        <v>RIVALDO JOSE DA SILVA ULISSES</v>
      </c>
      <c r="E573" s="10" t="str">
        <f>IF('[1]TCE - ANEXO III - Preencher'!F582="4 - Assistência Odontológica","2 - Outros Profissionais da Saúde",'[1]TCE - ANEXO II - Enviar TCE'!E572)</f>
        <v>3 - Administrativo</v>
      </c>
      <c r="F573" s="13">
        <f>'[1]TCE - ANEXO III - Preencher'!G582</f>
        <v>517410</v>
      </c>
      <c r="G573" s="14" t="str">
        <f>IF('[1]TCE - ANEXO III - Preencher'!H582="","",'[1]TCE - ANEXO III - Preencher'!H582)</f>
        <v>03/2020</v>
      </c>
      <c r="H573" s="15">
        <f>'[1]TCE - ANEXO III - Preencher'!I582</f>
        <v>0</v>
      </c>
      <c r="I573" s="15">
        <f>'[1]TCE - ANEXO III - Preencher'!J582</f>
        <v>135.88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135.88</v>
      </c>
    </row>
    <row r="574" spans="1:28" s="4" customFormat="1">
      <c r="A574" s="9">
        <f>IFERROR(VLOOKUP(B574,'[1]DADOS (OCULTAR)'!$P$3:$R$53,3,0),"")</f>
        <v>9767633000447</v>
      </c>
      <c r="B574" s="10" t="str">
        <f>'[1]TCE - ANEXO III - Preencher'!C583</f>
        <v>HOSPITAL SILVIO MAGALHÃES</v>
      </c>
      <c r="C574" s="11"/>
      <c r="D574" s="12" t="str">
        <f>'[1]TCE - ANEXO III - Preencher'!E583</f>
        <v>ROBERTO ANTONIO DA SILVA</v>
      </c>
      <c r="E574" s="10" t="str">
        <f>IF('[1]TCE - ANEXO III - Preencher'!F583="4 - Assistência Odontológica","2 - Outros Profissionais da Saúde",'[1]TCE - ANEXO II - Enviar TCE'!E573)</f>
        <v>3 - Administrativo</v>
      </c>
      <c r="F574" s="13">
        <f>'[1]TCE - ANEXO III - Preencher'!G583</f>
        <v>516310</v>
      </c>
      <c r="G574" s="14" t="str">
        <f>IF('[1]TCE - ANEXO III - Preencher'!H583="","",'[1]TCE - ANEXO III - Preencher'!H583)</f>
        <v>03/2020</v>
      </c>
      <c r="H574" s="15">
        <f>'[1]TCE - ANEXO III - Preencher'!I583</f>
        <v>0</v>
      </c>
      <c r="I574" s="15">
        <f>'[1]TCE - ANEXO III - Preencher'!J583</f>
        <v>118.82</v>
      </c>
      <c r="J574" s="15">
        <f>'[1]TCE - ANEXO III - Preencher'!K583</f>
        <v>0</v>
      </c>
      <c r="K574" s="16">
        <f>'[1]TCE - ANEXO III - Preencher'!L583</f>
        <v>33.94</v>
      </c>
      <c r="L574" s="16">
        <f>'[1]TCE - ANEXO III - Preencher'!M583</f>
        <v>5.23</v>
      </c>
      <c r="M574" s="16">
        <f t="shared" si="49"/>
        <v>28.709999999999997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147.53</v>
      </c>
    </row>
    <row r="575" spans="1:28" s="4" customFormat="1">
      <c r="A575" s="9">
        <f>IFERROR(VLOOKUP(B575,'[1]DADOS (OCULTAR)'!$P$3:$R$53,3,0),"")</f>
        <v>9767633000447</v>
      </c>
      <c r="B575" s="10" t="str">
        <f>'[1]TCE - ANEXO III - Preencher'!C584</f>
        <v>HOSPITAL SILVIO MAGALHÃES</v>
      </c>
      <c r="C575" s="11"/>
      <c r="D575" s="12" t="str">
        <f>'[1]TCE - ANEXO III - Preencher'!E584</f>
        <v>ROBERTO MARQUES DO NASCIMENTO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322605</v>
      </c>
      <c r="G575" s="14" t="str">
        <f>IF('[1]TCE - ANEXO III - Preencher'!H584="","",'[1]TCE - ANEXO III - Preencher'!H584)</f>
        <v>03/2020</v>
      </c>
      <c r="H575" s="15">
        <f>'[1]TCE - ANEXO III - Preencher'!I584</f>
        <v>0</v>
      </c>
      <c r="I575" s="15">
        <f>'[1]TCE - ANEXO III - Preencher'!J584</f>
        <v>125.99</v>
      </c>
      <c r="J575" s="15">
        <f>'[1]TCE - ANEXO III - Preencher'!K584</f>
        <v>0</v>
      </c>
      <c r="K575" s="16">
        <f>'[1]TCE - ANEXO III - Preencher'!L584</f>
        <v>33.94</v>
      </c>
      <c r="L575" s="16">
        <f>'[1]TCE - ANEXO III - Preencher'!M584</f>
        <v>5.23</v>
      </c>
      <c r="M575" s="16">
        <f t="shared" si="49"/>
        <v>28.709999999999997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154.69999999999999</v>
      </c>
    </row>
    <row r="576" spans="1:28" s="4" customFormat="1">
      <c r="A576" s="9">
        <f>IFERROR(VLOOKUP(B576,'[1]DADOS (OCULTAR)'!$P$3:$R$53,3,0),"")</f>
        <v>9767633000447</v>
      </c>
      <c r="B576" s="10" t="str">
        <f>'[1]TCE - ANEXO III - Preencher'!C585</f>
        <v>HOSPITAL SILVIO MAGALHÃES</v>
      </c>
      <c r="C576" s="11"/>
      <c r="D576" s="12" t="str">
        <f>'[1]TCE - ANEXO III - Preencher'!E585</f>
        <v>ROBERTO PEREIRA DE SOUZA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322205</v>
      </c>
      <c r="G576" s="14" t="str">
        <f>IF('[1]TCE - ANEXO III - Preencher'!H585="","",'[1]TCE - ANEXO III - Preencher'!H585)</f>
        <v>03/2020</v>
      </c>
      <c r="H576" s="15">
        <f>'[1]TCE - ANEXO III - Preencher'!I585</f>
        <v>0</v>
      </c>
      <c r="I576" s="15">
        <f>'[1]TCE - ANEXO III - Preencher'!J585</f>
        <v>107.48</v>
      </c>
      <c r="J576" s="15">
        <f>'[1]TCE - ANEXO III - Preencher'!K585</f>
        <v>0</v>
      </c>
      <c r="K576" s="16">
        <f>'[1]TCE - ANEXO III - Preencher'!L585</f>
        <v>33.94</v>
      </c>
      <c r="L576" s="16">
        <f>'[1]TCE - ANEXO III - Preencher'!M585</f>
        <v>5.23</v>
      </c>
      <c r="M576" s="16">
        <f t="shared" si="49"/>
        <v>28.709999999999997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136.19</v>
      </c>
    </row>
    <row r="577" spans="1:28" s="4" customFormat="1">
      <c r="A577" s="9">
        <f>IFERROR(VLOOKUP(B577,'[1]DADOS (OCULTAR)'!$P$3:$R$53,3,0),"")</f>
        <v>9767633000447</v>
      </c>
      <c r="B577" s="10" t="str">
        <f>'[1]TCE - ANEXO III - Preencher'!C586</f>
        <v>HOSPITAL SILVIO MAGALHÃES</v>
      </c>
      <c r="C577" s="11"/>
      <c r="D577" s="12" t="str">
        <f>'[1]TCE - ANEXO III - Preencher'!E586</f>
        <v>ROBSON LEANDRO DA SILVA</v>
      </c>
      <c r="E577" s="10" t="str">
        <f>IF('[1]TCE - ANEXO III - Preencher'!F586="4 - Assistência Odontológica","2 - Outros Profissionais da Saúde",'[1]TCE - ANEXO II - Enviar TCE'!E576)</f>
        <v>3 - Administrativo</v>
      </c>
      <c r="F577" s="13">
        <f>'[1]TCE - ANEXO III - Preencher'!G586</f>
        <v>514310</v>
      </c>
      <c r="G577" s="14" t="str">
        <f>IF('[1]TCE - ANEXO III - Preencher'!H586="","",'[1]TCE - ANEXO III - Preencher'!H586)</f>
        <v>03/2020</v>
      </c>
      <c r="H577" s="15">
        <f>'[1]TCE - ANEXO III - Preencher'!I586</f>
        <v>0</v>
      </c>
      <c r="I577" s="15">
        <f>'[1]TCE - ANEXO III - Preencher'!J586</f>
        <v>111.48</v>
      </c>
      <c r="J577" s="15">
        <f>'[1]TCE - ANEXO III - Preencher'!K586</f>
        <v>0</v>
      </c>
      <c r="K577" s="16">
        <f>'[1]TCE - ANEXO III - Preencher'!L586</f>
        <v>33.94</v>
      </c>
      <c r="L577" s="16">
        <f>'[1]TCE - ANEXO III - Preencher'!M586</f>
        <v>5.23</v>
      </c>
      <c r="M577" s="16">
        <f t="shared" si="49"/>
        <v>28.709999999999997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140.19</v>
      </c>
    </row>
    <row r="578" spans="1:28" s="4" customFormat="1">
      <c r="A578" s="9">
        <f>IFERROR(VLOOKUP(B578,'[1]DADOS (OCULTAR)'!$P$3:$R$53,3,0),"")</f>
        <v>9767633000447</v>
      </c>
      <c r="B578" s="10" t="str">
        <f>'[1]TCE - ANEXO III - Preencher'!C587</f>
        <v>HOSPITAL SILVIO MAGALHÃES</v>
      </c>
      <c r="C578" s="11"/>
      <c r="D578" s="12" t="str">
        <f>'[1]TCE - ANEXO III - Preencher'!E587</f>
        <v>ROGERIO FERREIRA DOS SANTOS</v>
      </c>
      <c r="E578" s="10" t="str">
        <f>IF('[1]TCE - ANEXO III - Preencher'!F587="4 - Assistência Odontológica","2 - Outros Profissionais da Saúde",'[1]TCE - ANEXO II - Enviar TCE'!E577)</f>
        <v>1 - Médico</v>
      </c>
      <c r="F578" s="13">
        <f>'[1]TCE - ANEXO III - Preencher'!G587</f>
        <v>225270</v>
      </c>
      <c r="G578" s="14" t="str">
        <f>IF('[1]TCE - ANEXO III - Preencher'!H587="","",'[1]TCE - ANEXO III - Preencher'!H587)</f>
        <v>03/2020</v>
      </c>
      <c r="H578" s="15">
        <f>'[1]TCE - ANEXO III - Preencher'!I587</f>
        <v>0</v>
      </c>
      <c r="I578" s="15">
        <f>'[1]TCE - ANEXO III - Preencher'!J587</f>
        <v>1214</v>
      </c>
      <c r="J578" s="15">
        <f>'[1]TCE - ANEXO III - Preencher'!K587</f>
        <v>0</v>
      </c>
      <c r="K578" s="16">
        <f>'[1]TCE - ANEXO III - Preencher'!L587</f>
        <v>33.94</v>
      </c>
      <c r="L578" s="16">
        <f>'[1]TCE - ANEXO III - Preencher'!M587</f>
        <v>5.23</v>
      </c>
      <c r="M578" s="16">
        <f t="shared" si="49"/>
        <v>28.709999999999997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1242.71</v>
      </c>
    </row>
    <row r="579" spans="1:28" s="4" customFormat="1">
      <c r="A579" s="9">
        <f>IFERROR(VLOOKUP(B579,'[1]DADOS (OCULTAR)'!$P$3:$R$53,3,0),"")</f>
        <v>9767633000447</v>
      </c>
      <c r="B579" s="10" t="str">
        <f>'[1]TCE - ANEXO III - Preencher'!C588</f>
        <v>HOSPITAL SILVIO MAGALHÃES</v>
      </c>
      <c r="C579" s="11"/>
      <c r="D579" s="12" t="str">
        <f>'[1]TCE - ANEXO III - Preencher'!E588</f>
        <v>ROMULO CESAR SAMPAIO PEIXOTO FILHO</v>
      </c>
      <c r="E579" s="10" t="str">
        <f>IF('[1]TCE - ANEXO III - Preencher'!F588="4 - Assistência Odontológica","2 - Outros Profissionais da Saúde",'[1]TCE - ANEXO II - Enviar TCE'!E578)</f>
        <v>3 - Administrativo</v>
      </c>
      <c r="F579" s="13">
        <f>'[1]TCE - ANEXO III - Preencher'!G588</f>
        <v>223405</v>
      </c>
      <c r="G579" s="14" t="str">
        <f>IF('[1]TCE - ANEXO III - Preencher'!H588="","",'[1]TCE - ANEXO III - Preencher'!H588)</f>
        <v>03/2020</v>
      </c>
      <c r="H579" s="15">
        <f>'[1]TCE - ANEXO III - Preencher'!I588</f>
        <v>0</v>
      </c>
      <c r="I579" s="15">
        <f>'[1]TCE - ANEXO III - Preencher'!J588</f>
        <v>487.33</v>
      </c>
      <c r="J579" s="15">
        <f>'[1]TCE - ANEXO III - Preencher'!K588</f>
        <v>0</v>
      </c>
      <c r="K579" s="16">
        <f>'[1]TCE - ANEXO III - Preencher'!L588</f>
        <v>33.94</v>
      </c>
      <c r="L579" s="16">
        <f>'[1]TCE - ANEXO III - Preencher'!M588</f>
        <v>5.23</v>
      </c>
      <c r="M579" s="16">
        <f t="shared" si="49"/>
        <v>28.709999999999997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516.04</v>
      </c>
    </row>
    <row r="580" spans="1:28" s="4" customFormat="1">
      <c r="A580" s="9">
        <f>IFERROR(VLOOKUP(B580,'[1]DADOS (OCULTAR)'!$P$3:$R$53,3,0),"")</f>
        <v>9767633000447</v>
      </c>
      <c r="B580" s="10" t="str">
        <f>'[1]TCE - ANEXO III - Preencher'!C589</f>
        <v>HOSPITAL SILVIO MAGALHÃES</v>
      </c>
      <c r="C580" s="11"/>
      <c r="D580" s="12" t="str">
        <f>'[1]TCE - ANEXO III - Preencher'!E589</f>
        <v>ROMULO DOMINGOS MONTEIRO</v>
      </c>
      <c r="E580" s="10" t="str">
        <f>IF('[1]TCE - ANEXO III - Preencher'!F589="4 - Assistência Odontológica","2 - Outros Profissionais da Saúde",'[1]TCE - ANEXO II - Enviar TCE'!E579)</f>
        <v>3 - Administrativo</v>
      </c>
      <c r="F580" s="13">
        <f>'[1]TCE - ANEXO III - Preencher'!G589</f>
        <v>517410</v>
      </c>
      <c r="G580" s="14" t="str">
        <f>IF('[1]TCE - ANEXO III - Preencher'!H589="","",'[1]TCE - ANEXO III - Preencher'!H589)</f>
        <v>03/2020</v>
      </c>
      <c r="H580" s="15">
        <f>'[1]TCE - ANEXO III - Preencher'!I589</f>
        <v>0</v>
      </c>
      <c r="I580" s="15">
        <f>'[1]TCE - ANEXO III - Preencher'!J589</f>
        <v>107.4</v>
      </c>
      <c r="J580" s="15">
        <f>'[1]TCE - ANEXO III - Preencher'!K589</f>
        <v>0</v>
      </c>
      <c r="K580" s="16">
        <f>'[1]TCE - ANEXO III - Preencher'!L589</f>
        <v>33.94</v>
      </c>
      <c r="L580" s="16">
        <f>'[1]TCE - ANEXO III - Preencher'!M589</f>
        <v>5.23</v>
      </c>
      <c r="M580" s="16">
        <f t="shared" ref="M580:M643" si="55">K580-L580</f>
        <v>28.709999999999997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136.11000000000001</v>
      </c>
    </row>
    <row r="581" spans="1:28" s="4" customFormat="1">
      <c r="A581" s="9">
        <f>IFERROR(VLOOKUP(B581,'[1]DADOS (OCULTAR)'!$P$3:$R$53,3,0),"")</f>
        <v>9767633000447</v>
      </c>
      <c r="B581" s="10" t="str">
        <f>'[1]TCE - ANEXO III - Preencher'!C590</f>
        <v>HOSPITAL SILVIO MAGALHÃES</v>
      </c>
      <c r="C581" s="11"/>
      <c r="D581" s="12" t="str">
        <f>'[1]TCE - ANEXO III - Preencher'!E590</f>
        <v>RONALDO FERREIRA DA SILVA</v>
      </c>
      <c r="E581" s="10" t="str">
        <f>IF('[1]TCE - ANEXO III - Preencher'!F590="4 - Assistência Odontológica","2 - Outros Profissionais da Saúde",'[1]TCE - ANEXO II - Enviar TCE'!E580)</f>
        <v>3 - Administrativo</v>
      </c>
      <c r="F581" s="13">
        <f>'[1]TCE - ANEXO III - Preencher'!G590</f>
        <v>351605</v>
      </c>
      <c r="G581" s="14" t="str">
        <f>IF('[1]TCE - ANEXO III - Preencher'!H590="","",'[1]TCE - ANEXO III - Preencher'!H590)</f>
        <v>03/2020</v>
      </c>
      <c r="H581" s="15">
        <f>'[1]TCE - ANEXO III - Preencher'!I590</f>
        <v>0</v>
      </c>
      <c r="I581" s="15">
        <f>'[1]TCE - ANEXO III - Preencher'!J590</f>
        <v>122.91</v>
      </c>
      <c r="J581" s="15">
        <f>'[1]TCE - ANEXO III - Preencher'!K590</f>
        <v>0</v>
      </c>
      <c r="K581" s="16">
        <f>'[1]TCE - ANEXO III - Preencher'!L590</f>
        <v>33.94</v>
      </c>
      <c r="L581" s="16">
        <f>'[1]TCE - ANEXO III - Preencher'!M590</f>
        <v>5.23</v>
      </c>
      <c r="M581" s="16">
        <f t="shared" si="55"/>
        <v>28.709999999999997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151.62</v>
      </c>
    </row>
    <row r="582" spans="1:28" s="4" customFormat="1">
      <c r="A582" s="9">
        <f>IFERROR(VLOOKUP(B582,'[1]DADOS (OCULTAR)'!$P$3:$R$53,3,0),"")</f>
        <v>9767633000447</v>
      </c>
      <c r="B582" s="10" t="str">
        <f>'[1]TCE - ANEXO III - Preencher'!C591</f>
        <v>HOSPITAL SILVIO MAGALHÃES</v>
      </c>
      <c r="C582" s="11"/>
      <c r="D582" s="12" t="str">
        <f>'[1]TCE - ANEXO III - Preencher'!E591</f>
        <v>RONALDO JOSE DOS SANTOS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322205</v>
      </c>
      <c r="G582" s="14" t="str">
        <f>IF('[1]TCE - ANEXO III - Preencher'!H591="","",'[1]TCE - ANEXO III - Preencher'!H591)</f>
        <v>03/2020</v>
      </c>
      <c r="H582" s="15">
        <f>'[1]TCE - ANEXO III - Preencher'!I591</f>
        <v>0</v>
      </c>
      <c r="I582" s="15">
        <f>'[1]TCE - ANEXO III - Preencher'!J591</f>
        <v>111.66</v>
      </c>
      <c r="J582" s="15">
        <f>'[1]TCE - ANEXO III - Preencher'!K591</f>
        <v>0</v>
      </c>
      <c r="K582" s="16">
        <f>'[1]TCE - ANEXO III - Preencher'!L591</f>
        <v>33.94</v>
      </c>
      <c r="L582" s="16">
        <f>'[1]TCE - ANEXO III - Preencher'!M591</f>
        <v>5.23</v>
      </c>
      <c r="M582" s="16">
        <f t="shared" si="55"/>
        <v>28.709999999999997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140.37</v>
      </c>
    </row>
    <row r="583" spans="1:28" s="4" customFormat="1">
      <c r="A583" s="9">
        <f>IFERROR(VLOOKUP(B583,'[1]DADOS (OCULTAR)'!$P$3:$R$53,3,0),"")</f>
        <v>9767633000447</v>
      </c>
      <c r="B583" s="10" t="str">
        <f>'[1]TCE - ANEXO III - Preencher'!C592</f>
        <v>HOSPITAL SILVIO MAGALHÃES</v>
      </c>
      <c r="C583" s="11"/>
      <c r="D583" s="12" t="str">
        <f>'[1]TCE - ANEXO III - Preencher'!E592</f>
        <v>RONEY DE ALMEIDA SANTOS</v>
      </c>
      <c r="E583" s="10" t="str">
        <f>IF('[1]TCE - ANEXO III - Preencher'!F592="4 - Assistência Odontológica","2 - Outros Profissionais da Saúde",'[1]TCE - ANEXO II - Enviar TCE'!E582)</f>
        <v>3 - Administrativo</v>
      </c>
      <c r="F583" s="13">
        <f>'[1]TCE - ANEXO III - Preencher'!G592</f>
        <v>131210</v>
      </c>
      <c r="G583" s="14" t="str">
        <f>IF('[1]TCE - ANEXO III - Preencher'!H592="","",'[1]TCE - ANEXO III - Preencher'!H592)</f>
        <v>03/2020</v>
      </c>
      <c r="H583" s="15">
        <f>'[1]TCE - ANEXO III - Preencher'!I592</f>
        <v>0</v>
      </c>
      <c r="I583" s="15">
        <f>'[1]TCE - ANEXO III - Preencher'!J592</f>
        <v>359.09</v>
      </c>
      <c r="J583" s="15">
        <f>'[1]TCE - ANEXO III - Preencher'!K592</f>
        <v>0</v>
      </c>
      <c r="K583" s="16">
        <f>'[1]TCE - ANEXO III - Preencher'!L592</f>
        <v>33.94</v>
      </c>
      <c r="L583" s="16">
        <f>'[1]TCE - ANEXO III - Preencher'!M592</f>
        <v>5.23</v>
      </c>
      <c r="M583" s="16">
        <f t="shared" si="55"/>
        <v>28.709999999999997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387.79999999999995</v>
      </c>
    </row>
    <row r="584" spans="1:28" s="4" customFormat="1">
      <c r="A584" s="9">
        <f>IFERROR(VLOOKUP(B584,'[1]DADOS (OCULTAR)'!$P$3:$R$53,3,0),"")</f>
        <v>9767633000447</v>
      </c>
      <c r="B584" s="10" t="str">
        <f>'[1]TCE - ANEXO III - Preencher'!C593</f>
        <v>HOSPITAL SILVIO MAGALHÃES</v>
      </c>
      <c r="C584" s="11"/>
      <c r="D584" s="12" t="str">
        <f>'[1]TCE - ANEXO III - Preencher'!E593</f>
        <v>ROSA MARIA FELISMINA DE LIMA</v>
      </c>
      <c r="E584" s="10" t="str">
        <f>IF('[1]TCE - ANEXO III - Preencher'!F593="4 - Assistência Odontológica","2 - Outros Profissionais da Saúde",'[1]TCE - ANEXO II - Enviar TCE'!E583)</f>
        <v>3 - Administrativo</v>
      </c>
      <c r="F584" s="13">
        <f>'[1]TCE - ANEXO III - Preencher'!G593</f>
        <v>251605</v>
      </c>
      <c r="G584" s="14" t="str">
        <f>IF('[1]TCE - ANEXO III - Preencher'!H593="","",'[1]TCE - ANEXO III - Preencher'!H593)</f>
        <v>03/2020</v>
      </c>
      <c r="H584" s="15">
        <f>'[1]TCE - ANEXO III - Preencher'!I593</f>
        <v>0</v>
      </c>
      <c r="I584" s="15">
        <f>'[1]TCE - ANEXO III - Preencher'!J593</f>
        <v>281.37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281.37</v>
      </c>
    </row>
    <row r="585" spans="1:28" s="4" customFormat="1">
      <c r="A585" s="9">
        <f>IFERROR(VLOOKUP(B585,'[1]DADOS (OCULTAR)'!$P$3:$R$53,3,0),"")</f>
        <v>9767633000447</v>
      </c>
      <c r="B585" s="10" t="str">
        <f>'[1]TCE - ANEXO III - Preencher'!C594</f>
        <v>HOSPITAL SILVIO MAGALHÃES</v>
      </c>
      <c r="C585" s="11"/>
      <c r="D585" s="12" t="str">
        <f>'[1]TCE - ANEXO III - Preencher'!E594</f>
        <v>ROSA MARIA LIMA DA SILVA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322205</v>
      </c>
      <c r="G585" s="14" t="str">
        <f>IF('[1]TCE - ANEXO III - Preencher'!H594="","",'[1]TCE - ANEXO III - Preencher'!H594)</f>
        <v>03/2020</v>
      </c>
      <c r="H585" s="15">
        <f>'[1]TCE - ANEXO III - Preencher'!I594</f>
        <v>0</v>
      </c>
      <c r="I585" s="15">
        <f>'[1]TCE - ANEXO III - Preencher'!J594</f>
        <v>113.92</v>
      </c>
      <c r="J585" s="15">
        <f>'[1]TCE - ANEXO III - Preencher'!K594</f>
        <v>0</v>
      </c>
      <c r="K585" s="16">
        <f>'[1]TCE - ANEXO III - Preencher'!L594</f>
        <v>33.94</v>
      </c>
      <c r="L585" s="16">
        <f>'[1]TCE - ANEXO III - Preencher'!M594</f>
        <v>5.23</v>
      </c>
      <c r="M585" s="16">
        <f t="shared" si="55"/>
        <v>28.709999999999997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142.63</v>
      </c>
    </row>
    <row r="586" spans="1:28" s="4" customFormat="1">
      <c r="A586" s="9">
        <f>IFERROR(VLOOKUP(B586,'[1]DADOS (OCULTAR)'!$P$3:$R$53,3,0),"")</f>
        <v>9767633000447</v>
      </c>
      <c r="B586" s="10" t="str">
        <f>'[1]TCE - ANEXO III - Preencher'!C595</f>
        <v>HOSPITAL SILVIO MAGALHÃES</v>
      </c>
      <c r="C586" s="11"/>
      <c r="D586" s="12" t="str">
        <f>'[1]TCE - ANEXO III - Preencher'!E595</f>
        <v>ROSELI DA CONCEICAO SILVA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322205</v>
      </c>
      <c r="G586" s="14" t="str">
        <f>IF('[1]TCE - ANEXO III - Preencher'!H595="","",'[1]TCE - ANEXO III - Preencher'!H595)</f>
        <v>03/2020</v>
      </c>
      <c r="H586" s="15">
        <f>'[1]TCE - ANEXO III - Preencher'!I595</f>
        <v>0</v>
      </c>
      <c r="I586" s="15">
        <f>'[1]TCE - ANEXO III - Preencher'!J595</f>
        <v>107.48</v>
      </c>
      <c r="J586" s="15">
        <f>'[1]TCE - ANEXO III - Preencher'!K595</f>
        <v>0</v>
      </c>
      <c r="K586" s="16">
        <f>'[1]TCE - ANEXO III - Preencher'!L595</f>
        <v>33.94</v>
      </c>
      <c r="L586" s="16">
        <f>'[1]TCE - ANEXO III - Preencher'!M595</f>
        <v>5.23</v>
      </c>
      <c r="M586" s="16">
        <f t="shared" si="55"/>
        <v>28.709999999999997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136.19</v>
      </c>
    </row>
    <row r="587" spans="1:28" s="4" customFormat="1">
      <c r="A587" s="9">
        <f>IFERROR(VLOOKUP(B587,'[1]DADOS (OCULTAR)'!$P$3:$R$53,3,0),"")</f>
        <v>9767633000447</v>
      </c>
      <c r="B587" s="10" t="str">
        <f>'[1]TCE - ANEXO III - Preencher'!C596</f>
        <v>HOSPITAL SILVIO MAGALHÃES</v>
      </c>
      <c r="C587" s="11"/>
      <c r="D587" s="12" t="str">
        <f>'[1]TCE - ANEXO III - Preencher'!E596</f>
        <v>ROSEMERY ALVES FERREIRA DA SILVA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322205</v>
      </c>
      <c r="G587" s="14" t="str">
        <f>IF('[1]TCE - ANEXO III - Preencher'!H596="","",'[1]TCE - ANEXO III - Preencher'!H596)</f>
        <v>03/2020</v>
      </c>
      <c r="H587" s="15">
        <f>'[1]TCE - ANEXO III - Preencher'!I596</f>
        <v>0</v>
      </c>
      <c r="I587" s="15">
        <f>'[1]TCE - ANEXO III - Preencher'!J596</f>
        <v>125.99</v>
      </c>
      <c r="J587" s="15">
        <f>'[1]TCE - ANEXO III - Preencher'!K596</f>
        <v>0</v>
      </c>
      <c r="K587" s="16">
        <f>'[1]TCE - ANEXO III - Preencher'!L596</f>
        <v>33.94</v>
      </c>
      <c r="L587" s="16">
        <f>'[1]TCE - ANEXO III - Preencher'!M596</f>
        <v>5.23</v>
      </c>
      <c r="M587" s="16">
        <f t="shared" si="55"/>
        <v>28.709999999999997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154.69999999999999</v>
      </c>
    </row>
    <row r="588" spans="1:28" s="4" customFormat="1">
      <c r="A588" s="9">
        <f>IFERROR(VLOOKUP(B588,'[1]DADOS (OCULTAR)'!$P$3:$R$53,3,0),"")</f>
        <v>9767633000447</v>
      </c>
      <c r="B588" s="10" t="str">
        <f>'[1]TCE - ANEXO III - Preencher'!C597</f>
        <v>HOSPITAL SILVIO MAGALHÃES</v>
      </c>
      <c r="C588" s="11"/>
      <c r="D588" s="12" t="str">
        <f>'[1]TCE - ANEXO III - Preencher'!E597</f>
        <v>ROSILDA FERREIRA CAVALCANTE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 t="str">
        <f>IF('[1]TCE - ANEXO III - Preencher'!H597="","",'[1]TCE - ANEXO III - Preencher'!H597)</f>
        <v>03/2020</v>
      </c>
      <c r="H588" s="15">
        <f>'[1]TCE - ANEXO III - Preencher'!I597</f>
        <v>0</v>
      </c>
      <c r="I588" s="15">
        <f>'[1]TCE - ANEXO III - Preencher'!J597</f>
        <v>111.66</v>
      </c>
      <c r="J588" s="15">
        <f>'[1]TCE - ANEXO III - Preencher'!K597</f>
        <v>0</v>
      </c>
      <c r="K588" s="16">
        <f>'[1]TCE - ANEXO III - Preencher'!L597</f>
        <v>33.94</v>
      </c>
      <c r="L588" s="16">
        <f>'[1]TCE - ANEXO III - Preencher'!M597</f>
        <v>5.23</v>
      </c>
      <c r="M588" s="16">
        <f t="shared" si="55"/>
        <v>28.709999999999997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140.37</v>
      </c>
    </row>
    <row r="589" spans="1:28" s="4" customFormat="1">
      <c r="A589" s="9">
        <f>IFERROR(VLOOKUP(B589,'[1]DADOS (OCULTAR)'!$P$3:$R$53,3,0),"")</f>
        <v>9767633000447</v>
      </c>
      <c r="B589" s="10" t="str">
        <f>'[1]TCE - ANEXO III - Preencher'!C598</f>
        <v>HOSPITAL SILVIO MAGALHÃES</v>
      </c>
      <c r="C589" s="11"/>
      <c r="D589" s="12" t="str">
        <f>'[1]TCE - ANEXO III - Preencher'!E598</f>
        <v>ROSILENE MARIA DE OLIVEIRA</v>
      </c>
      <c r="E589" s="10" t="str">
        <f>IF('[1]TCE - ANEXO III - Preencher'!F598="4 - Assistência Odontológica","2 - Outros Profissionais da Saúde",'[1]TCE - ANEXO II - Enviar TCE'!E588)</f>
        <v>3 - Administrativo</v>
      </c>
      <c r="F589" s="13">
        <f>'[1]TCE - ANEXO III - Preencher'!G598</f>
        <v>142105</v>
      </c>
      <c r="G589" s="14" t="str">
        <f>IF('[1]TCE - ANEXO III - Preencher'!H598="","",'[1]TCE - ANEXO III - Preencher'!H598)</f>
        <v>03/2020</v>
      </c>
      <c r="H589" s="15">
        <f>'[1]TCE - ANEXO III - Preencher'!I598</f>
        <v>0</v>
      </c>
      <c r="I589" s="15">
        <f>'[1]TCE - ANEXO III - Preencher'!J598</f>
        <v>493.01</v>
      </c>
      <c r="J589" s="15">
        <f>'[1]TCE - ANEXO III - Preencher'!K598</f>
        <v>0</v>
      </c>
      <c r="K589" s="16">
        <f>'[1]TCE - ANEXO III - Preencher'!L598</f>
        <v>33.94</v>
      </c>
      <c r="L589" s="16">
        <f>'[1]TCE - ANEXO III - Preencher'!M598</f>
        <v>5.23</v>
      </c>
      <c r="M589" s="16">
        <f t="shared" si="55"/>
        <v>28.709999999999997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521.72</v>
      </c>
    </row>
    <row r="590" spans="1:28" s="4" customFormat="1">
      <c r="A590" s="9">
        <f>IFERROR(VLOOKUP(B590,'[1]DADOS (OCULTAR)'!$P$3:$R$53,3,0),"")</f>
        <v>9767633000447</v>
      </c>
      <c r="B590" s="10" t="str">
        <f>'[1]TCE - ANEXO III - Preencher'!C599</f>
        <v>HOSPITAL SILVIO MAGALHÃES</v>
      </c>
      <c r="C590" s="11"/>
      <c r="D590" s="12" t="str">
        <f>'[1]TCE - ANEXO III - Preencher'!E599</f>
        <v>ROSIMERE FELIX DO NASCIMENTO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 t="str">
        <f>IF('[1]TCE - ANEXO III - Preencher'!H599="","",'[1]TCE - ANEXO III - Preencher'!H599)</f>
        <v>03/2020</v>
      </c>
      <c r="H590" s="15">
        <f>'[1]TCE - ANEXO III - Preencher'!I599</f>
        <v>0</v>
      </c>
      <c r="I590" s="15">
        <f>'[1]TCE - ANEXO III - Preencher'!J599</f>
        <v>130.91999999999999</v>
      </c>
      <c r="J590" s="15">
        <f>'[1]TCE - ANEXO III - Preencher'!K599</f>
        <v>0</v>
      </c>
      <c r="K590" s="16">
        <f>'[1]TCE - ANEXO III - Preencher'!L599</f>
        <v>33.94</v>
      </c>
      <c r="L590" s="16">
        <f>'[1]TCE - ANEXO III - Preencher'!M599</f>
        <v>5.23</v>
      </c>
      <c r="M590" s="16">
        <f t="shared" si="55"/>
        <v>28.709999999999997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159.63</v>
      </c>
    </row>
    <row r="591" spans="1:28" s="4" customFormat="1">
      <c r="A591" s="9">
        <f>IFERROR(VLOOKUP(B591,'[1]DADOS (OCULTAR)'!$P$3:$R$53,3,0),"")</f>
        <v>9767633000447</v>
      </c>
      <c r="B591" s="10" t="str">
        <f>'[1]TCE - ANEXO III - Preencher'!C600</f>
        <v>HOSPITAL SILVIO MAGALHÃES</v>
      </c>
      <c r="C591" s="11"/>
      <c r="D591" s="12" t="str">
        <f>'[1]TCE - ANEXO III - Preencher'!E600</f>
        <v>ROSIMERI ALVES DA SILVA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322205</v>
      </c>
      <c r="G591" s="14" t="str">
        <f>IF('[1]TCE - ANEXO III - Preencher'!H600="","",'[1]TCE - ANEXO III - Preencher'!H600)</f>
        <v>03/2020</v>
      </c>
      <c r="H591" s="15">
        <f>'[1]TCE - ANEXO III - Preencher'!I600</f>
        <v>0</v>
      </c>
      <c r="I591" s="15">
        <f>'[1]TCE - ANEXO III - Preencher'!J600</f>
        <v>107.48</v>
      </c>
      <c r="J591" s="15">
        <f>'[1]TCE - ANEXO III - Preencher'!K600</f>
        <v>0</v>
      </c>
      <c r="K591" s="16">
        <f>'[1]TCE - ANEXO III - Preencher'!L600</f>
        <v>33.94</v>
      </c>
      <c r="L591" s="16">
        <f>'[1]TCE - ANEXO III - Preencher'!M600</f>
        <v>5.23</v>
      </c>
      <c r="M591" s="16">
        <f t="shared" si="55"/>
        <v>28.709999999999997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64</v>
      </c>
      <c r="U591" s="16">
        <f>'[1]TCE - ANEXO III - Preencher'!V600</f>
        <v>0</v>
      </c>
      <c r="V591" s="17">
        <f t="shared" si="58"/>
        <v>64</v>
      </c>
      <c r="W591" s="18" t="str">
        <f>IF('[1]TCE - ANEXO III - Preencher'!X600="","",'[1]TCE - ANEXO III - Preencher'!X600)</f>
        <v>AUX.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200.19</v>
      </c>
    </row>
    <row r="592" spans="1:28" s="4" customFormat="1">
      <c r="A592" s="9">
        <f>IFERROR(VLOOKUP(B592,'[1]DADOS (OCULTAR)'!$P$3:$R$53,3,0),"")</f>
        <v>9767633000447</v>
      </c>
      <c r="B592" s="10" t="str">
        <f>'[1]TCE - ANEXO III - Preencher'!C601</f>
        <v>HOSPITAL SILVIO MAGALHÃES</v>
      </c>
      <c r="C592" s="11"/>
      <c r="D592" s="12" t="str">
        <f>'[1]TCE - ANEXO III - Preencher'!E601</f>
        <v>RUBIA ISABEL FARIA PINO DA SILVA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223505</v>
      </c>
      <c r="G592" s="14" t="str">
        <f>IF('[1]TCE - ANEXO III - Preencher'!H601="","",'[1]TCE - ANEXO III - Preencher'!H601)</f>
        <v>03/2020</v>
      </c>
      <c r="H592" s="15">
        <f>'[1]TCE - ANEXO III - Preencher'!I601</f>
        <v>0</v>
      </c>
      <c r="I592" s="15">
        <f>'[1]TCE - ANEXO III - Preencher'!J601</f>
        <v>238.99</v>
      </c>
      <c r="J592" s="15">
        <f>'[1]TCE - ANEXO III - Preencher'!K601</f>
        <v>0</v>
      </c>
      <c r="K592" s="16">
        <f>'[1]TCE - ANEXO III - Preencher'!L601</f>
        <v>33.94</v>
      </c>
      <c r="L592" s="16">
        <f>'[1]TCE - ANEXO III - Preencher'!M601</f>
        <v>5.23</v>
      </c>
      <c r="M592" s="16">
        <f t="shared" si="55"/>
        <v>28.709999999999997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267.7</v>
      </c>
    </row>
    <row r="593" spans="1:28" s="4" customFormat="1">
      <c r="A593" s="9">
        <f>IFERROR(VLOOKUP(B593,'[1]DADOS (OCULTAR)'!$P$3:$R$53,3,0),"")</f>
        <v>9767633000447</v>
      </c>
      <c r="B593" s="10" t="str">
        <f>'[1]TCE - ANEXO III - Preencher'!C602</f>
        <v>HOSPITAL SILVIO MAGALHÃES</v>
      </c>
      <c r="C593" s="11"/>
      <c r="D593" s="12" t="str">
        <f>'[1]TCE - ANEXO III - Preencher'!E602</f>
        <v>RUBIA RAFAELLA ALVES DE SOUZA BEZERRA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223505</v>
      </c>
      <c r="G593" s="14" t="str">
        <f>IF('[1]TCE - ANEXO III - Preencher'!H602="","",'[1]TCE - ANEXO III - Preencher'!H602)</f>
        <v>03/2020</v>
      </c>
      <c r="H593" s="15">
        <f>'[1]TCE - ANEXO III - Preencher'!I602</f>
        <v>0</v>
      </c>
      <c r="I593" s="15">
        <f>'[1]TCE - ANEXO III - Preencher'!J602</f>
        <v>260.93</v>
      </c>
      <c r="J593" s="15">
        <f>'[1]TCE - ANEXO III - Preencher'!K602</f>
        <v>0</v>
      </c>
      <c r="K593" s="16">
        <f>'[1]TCE - ANEXO III - Preencher'!L602</f>
        <v>33.94</v>
      </c>
      <c r="L593" s="16">
        <f>'[1]TCE - ANEXO III - Preencher'!M602</f>
        <v>5.23</v>
      </c>
      <c r="M593" s="16">
        <f t="shared" si="55"/>
        <v>28.709999999999997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100</v>
      </c>
      <c r="U593" s="16">
        <f>'[1]TCE - ANEXO III - Preencher'!V602</f>
        <v>0</v>
      </c>
      <c r="V593" s="17">
        <f t="shared" si="58"/>
        <v>100</v>
      </c>
      <c r="W593" s="18" t="str">
        <f>IF('[1]TCE - ANEXO III - Preencher'!X602="","",'[1]TCE - ANEXO III - Preencher'!X602)</f>
        <v>AUX.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389.64</v>
      </c>
    </row>
    <row r="594" spans="1:28" s="4" customFormat="1">
      <c r="A594" s="9">
        <f>IFERROR(VLOOKUP(B594,'[1]DADOS (OCULTAR)'!$P$3:$R$53,3,0),"")</f>
        <v>9767633000447</v>
      </c>
      <c r="B594" s="10" t="str">
        <f>'[1]TCE - ANEXO III - Preencher'!C603</f>
        <v>HOSPITAL SILVIO MAGALHÃES</v>
      </c>
      <c r="C594" s="11"/>
      <c r="D594" s="12" t="str">
        <f>'[1]TCE - ANEXO III - Preencher'!E603</f>
        <v>SABRINA KAROLINE BATISTA SOARES</v>
      </c>
      <c r="E594" s="10" t="str">
        <f>IF('[1]TCE - ANEXO III - Preencher'!F603="4 - Assistência Odontológica","2 - Outros Profissionais da Saúde",'[1]TCE - ANEXO II - Enviar TCE'!E593)</f>
        <v>3 - Administrativo</v>
      </c>
      <c r="F594" s="13">
        <f>'[1]TCE - ANEXO III - Preencher'!G603</f>
        <v>521130</v>
      </c>
      <c r="G594" s="14" t="str">
        <f>IF('[1]TCE - ANEXO III - Preencher'!H603="","",'[1]TCE - ANEXO III - Preencher'!H603)</f>
        <v>03/2020</v>
      </c>
      <c r="H594" s="15">
        <f>'[1]TCE - ANEXO III - Preencher'!I603</f>
        <v>0</v>
      </c>
      <c r="I594" s="15">
        <f>'[1]TCE - ANEXO III - Preencher'!J603</f>
        <v>89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89</v>
      </c>
    </row>
    <row r="595" spans="1:28" s="4" customFormat="1">
      <c r="A595" s="9">
        <f>IFERROR(VLOOKUP(B595,'[1]DADOS (OCULTAR)'!$P$3:$R$53,3,0),"")</f>
        <v>9767633000447</v>
      </c>
      <c r="B595" s="10" t="str">
        <f>'[1]TCE - ANEXO III - Preencher'!C604</f>
        <v>HOSPITAL SILVIO MAGALHÃES</v>
      </c>
      <c r="C595" s="11"/>
      <c r="D595" s="12" t="str">
        <f>'[1]TCE - ANEXO III - Preencher'!E604</f>
        <v>SADARA RIBELLY BARBOZA DE SOUZA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322205</v>
      </c>
      <c r="G595" s="14" t="str">
        <f>IF('[1]TCE - ANEXO III - Preencher'!H604="","",'[1]TCE - ANEXO III - Preencher'!H604)</f>
        <v>03/2020</v>
      </c>
      <c r="H595" s="15">
        <f>'[1]TCE - ANEXO III - Preencher'!I604</f>
        <v>0</v>
      </c>
      <c r="I595" s="15">
        <f>'[1]TCE - ANEXO III - Preencher'!J604</f>
        <v>107.48</v>
      </c>
      <c r="J595" s="15">
        <f>'[1]TCE - ANEXO III - Preencher'!K604</f>
        <v>0</v>
      </c>
      <c r="K595" s="16">
        <f>'[1]TCE - ANEXO III - Preencher'!L604</f>
        <v>33.94</v>
      </c>
      <c r="L595" s="16">
        <f>'[1]TCE - ANEXO III - Preencher'!M604</f>
        <v>5.23</v>
      </c>
      <c r="M595" s="16">
        <f t="shared" si="55"/>
        <v>28.709999999999997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136.19</v>
      </c>
    </row>
    <row r="596" spans="1:28" s="4" customFormat="1">
      <c r="A596" s="9">
        <f>IFERROR(VLOOKUP(B596,'[1]DADOS (OCULTAR)'!$P$3:$R$53,3,0),"")</f>
        <v>9767633000447</v>
      </c>
      <c r="B596" s="10" t="str">
        <f>'[1]TCE - ANEXO III - Preencher'!C605</f>
        <v>HOSPITAL SILVIO MAGALHÃES</v>
      </c>
      <c r="C596" s="11"/>
      <c r="D596" s="12" t="str">
        <f>'[1]TCE - ANEXO III - Preencher'!E605</f>
        <v>SANDRA BARRETO DA SILVA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322205</v>
      </c>
      <c r="G596" s="14" t="str">
        <f>IF('[1]TCE - ANEXO III - Preencher'!H605="","",'[1]TCE - ANEXO III - Preencher'!H605)</f>
        <v>03/2020</v>
      </c>
      <c r="H596" s="15">
        <f>'[1]TCE - ANEXO III - Preencher'!I605</f>
        <v>0</v>
      </c>
      <c r="I596" s="15">
        <f>'[1]TCE - ANEXO III - Preencher'!J605</f>
        <v>173.85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173.85</v>
      </c>
    </row>
    <row r="597" spans="1:28" s="4" customFormat="1">
      <c r="A597" s="9">
        <f>IFERROR(VLOOKUP(B597,'[1]DADOS (OCULTAR)'!$P$3:$R$53,3,0),"")</f>
        <v>9767633000447</v>
      </c>
      <c r="B597" s="10" t="str">
        <f>'[1]TCE - ANEXO III - Preencher'!C606</f>
        <v>HOSPITAL SILVIO MAGALHÃES</v>
      </c>
      <c r="C597" s="11"/>
      <c r="D597" s="12" t="str">
        <f>'[1]TCE - ANEXO III - Preencher'!E606</f>
        <v>SANDRA VALERIA SALU DA SILVA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322205</v>
      </c>
      <c r="G597" s="14" t="str">
        <f>IF('[1]TCE - ANEXO III - Preencher'!H606="","",'[1]TCE - ANEXO III - Preencher'!H606)</f>
        <v>03/2020</v>
      </c>
      <c r="H597" s="15">
        <f>'[1]TCE - ANEXO III - Preencher'!I606</f>
        <v>0</v>
      </c>
      <c r="I597" s="15">
        <f>'[1]TCE - ANEXO III - Preencher'!J606</f>
        <v>111.66</v>
      </c>
      <c r="J597" s="15">
        <f>'[1]TCE - ANEXO III - Preencher'!K606</f>
        <v>0</v>
      </c>
      <c r="K597" s="16">
        <f>'[1]TCE - ANEXO III - Preencher'!L606</f>
        <v>33.94</v>
      </c>
      <c r="L597" s="16">
        <f>'[1]TCE - ANEXO III - Preencher'!M606</f>
        <v>5.23</v>
      </c>
      <c r="M597" s="16">
        <f t="shared" si="55"/>
        <v>28.709999999999997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100</v>
      </c>
      <c r="R597" s="16">
        <f>'[1]TCE - ANEXO III - Preencher'!S606</f>
        <v>62.7</v>
      </c>
      <c r="S597" s="17">
        <f t="shared" si="57"/>
        <v>37.299999999999997</v>
      </c>
      <c r="T597" s="16">
        <f>'[1]TCE - ANEXO III - Preencher'!U606</f>
        <v>64</v>
      </c>
      <c r="U597" s="16">
        <f>'[1]TCE - ANEXO III - Preencher'!V606</f>
        <v>0</v>
      </c>
      <c r="V597" s="17">
        <f t="shared" si="58"/>
        <v>64</v>
      </c>
      <c r="W597" s="18" t="str">
        <f>IF('[1]TCE - ANEXO III - Preencher'!X606="","",'[1]TCE - ANEXO III - Preencher'!X606)</f>
        <v>AUX.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241.67000000000002</v>
      </c>
    </row>
    <row r="598" spans="1:28" s="4" customFormat="1">
      <c r="A598" s="9">
        <f>IFERROR(VLOOKUP(B598,'[1]DADOS (OCULTAR)'!$P$3:$R$53,3,0),"")</f>
        <v>9767633000447</v>
      </c>
      <c r="B598" s="10" t="str">
        <f>'[1]TCE - ANEXO III - Preencher'!C607</f>
        <v>HOSPITAL SILVIO MAGALHÃES</v>
      </c>
      <c r="C598" s="11"/>
      <c r="D598" s="12" t="str">
        <f>'[1]TCE - ANEXO III - Preencher'!E607</f>
        <v>SANDRY EVELLY ANISIA RODRIGUES DE MOURA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223810</v>
      </c>
      <c r="G598" s="14" t="str">
        <f>IF('[1]TCE - ANEXO III - Preencher'!H607="","",'[1]TCE - ANEXO III - Preencher'!H607)</f>
        <v>03/2020</v>
      </c>
      <c r="H598" s="15">
        <f>'[1]TCE - ANEXO III - Preencher'!I607</f>
        <v>0</v>
      </c>
      <c r="I598" s="15">
        <f>'[1]TCE - ANEXO III - Preencher'!J607</f>
        <v>238.36</v>
      </c>
      <c r="J598" s="15">
        <f>'[1]TCE - ANEXO III - Preencher'!K607</f>
        <v>0</v>
      </c>
      <c r="K598" s="16">
        <f>'[1]TCE - ANEXO III - Preencher'!L607</f>
        <v>33.94</v>
      </c>
      <c r="L598" s="16">
        <f>'[1]TCE - ANEXO III - Preencher'!M607</f>
        <v>5.23</v>
      </c>
      <c r="M598" s="16">
        <f t="shared" si="55"/>
        <v>28.709999999999997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267.07</v>
      </c>
    </row>
    <row r="599" spans="1:28" s="4" customFormat="1">
      <c r="A599" s="9">
        <f>IFERROR(VLOOKUP(B599,'[1]DADOS (OCULTAR)'!$P$3:$R$53,3,0),"")</f>
        <v>9767633000447</v>
      </c>
      <c r="B599" s="10" t="str">
        <f>'[1]TCE - ANEXO III - Preencher'!C608</f>
        <v>HOSPITAL SILVIO MAGALHÃES</v>
      </c>
      <c r="C599" s="11"/>
      <c r="D599" s="12" t="str">
        <f>'[1]TCE - ANEXO III - Preencher'!E608</f>
        <v>SANMARA CELIA ARAUJO DE LIMA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223605</v>
      </c>
      <c r="G599" s="14" t="str">
        <f>IF('[1]TCE - ANEXO III - Preencher'!H608="","",'[1]TCE - ANEXO III - Preencher'!H608)</f>
        <v>03/2020</v>
      </c>
      <c r="H599" s="15">
        <f>'[1]TCE - ANEXO III - Preencher'!I608</f>
        <v>0</v>
      </c>
      <c r="I599" s="15">
        <f>'[1]TCE - ANEXO III - Preencher'!J608</f>
        <v>274.3</v>
      </c>
      <c r="J599" s="15">
        <f>'[1]TCE - ANEXO III - Preencher'!K608</f>
        <v>0</v>
      </c>
      <c r="K599" s="16">
        <f>'[1]TCE - ANEXO III - Preencher'!L608</f>
        <v>33.94</v>
      </c>
      <c r="L599" s="16">
        <f>'[1]TCE - ANEXO III - Preencher'!M608</f>
        <v>5.23</v>
      </c>
      <c r="M599" s="16">
        <f t="shared" si="55"/>
        <v>28.709999999999997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303.01</v>
      </c>
    </row>
    <row r="600" spans="1:28" s="4" customFormat="1">
      <c r="A600" s="9">
        <f>IFERROR(VLOOKUP(B600,'[1]DADOS (OCULTAR)'!$P$3:$R$53,3,0),"")</f>
        <v>9767633000447</v>
      </c>
      <c r="B600" s="10" t="str">
        <f>'[1]TCE - ANEXO III - Preencher'!C609</f>
        <v>HOSPITAL SILVIO MAGALHÃES</v>
      </c>
      <c r="C600" s="11"/>
      <c r="D600" s="12" t="str">
        <f>'[1]TCE - ANEXO III - Preencher'!E609</f>
        <v>SELMA MARIA DA SILVA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 t="str">
        <f>IF('[1]TCE - ANEXO III - Preencher'!H609="","",'[1]TCE - ANEXO III - Preencher'!H609)</f>
        <v>03/2020</v>
      </c>
      <c r="H600" s="15">
        <f>'[1]TCE - ANEXO III - Preencher'!I609</f>
        <v>0</v>
      </c>
      <c r="I600" s="15">
        <f>'[1]TCE - ANEXO III - Preencher'!J609</f>
        <v>166.39</v>
      </c>
      <c r="J600" s="15">
        <f>'[1]TCE - ANEXO III - Preencher'!K609</f>
        <v>0</v>
      </c>
      <c r="K600" s="16">
        <f>'[1]TCE - ANEXO III - Preencher'!L609</f>
        <v>33.94</v>
      </c>
      <c r="L600" s="16">
        <f>'[1]TCE - ANEXO III - Preencher'!M609</f>
        <v>5.23</v>
      </c>
      <c r="M600" s="16">
        <f t="shared" si="55"/>
        <v>28.709999999999997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100</v>
      </c>
      <c r="R600" s="16">
        <f>'[1]TCE - ANEXO III - Preencher'!S609</f>
        <v>62.7</v>
      </c>
      <c r="S600" s="17">
        <f t="shared" si="57"/>
        <v>37.299999999999997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232.39999999999998</v>
      </c>
    </row>
    <row r="601" spans="1:28" s="4" customFormat="1">
      <c r="A601" s="9">
        <f>IFERROR(VLOOKUP(B601,'[1]DADOS (OCULTAR)'!$P$3:$R$53,3,0),"")</f>
        <v>9767633000447</v>
      </c>
      <c r="B601" s="10" t="str">
        <f>'[1]TCE - ANEXO III - Preencher'!C610</f>
        <v>HOSPITAL SILVIO MAGALHÃES</v>
      </c>
      <c r="C601" s="11"/>
      <c r="D601" s="12" t="str">
        <f>'[1]TCE - ANEXO III - Preencher'!E610</f>
        <v>SERGIO MENDES DA SILVA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322205</v>
      </c>
      <c r="G601" s="14" t="str">
        <f>IF('[1]TCE - ANEXO III - Preencher'!H610="","",'[1]TCE - ANEXO III - Preencher'!H610)</f>
        <v>03/2020</v>
      </c>
      <c r="H601" s="15">
        <f>'[1]TCE - ANEXO III - Preencher'!I610</f>
        <v>0</v>
      </c>
      <c r="I601" s="15">
        <f>'[1]TCE - ANEXO III - Preencher'!J610</f>
        <v>130.91999999999999</v>
      </c>
      <c r="J601" s="15">
        <f>'[1]TCE - ANEXO III - Preencher'!K610</f>
        <v>0</v>
      </c>
      <c r="K601" s="16">
        <f>'[1]TCE - ANEXO III - Preencher'!L610</f>
        <v>33.94</v>
      </c>
      <c r="L601" s="16">
        <f>'[1]TCE - ANEXO III - Preencher'!M610</f>
        <v>5.23</v>
      </c>
      <c r="M601" s="16">
        <f t="shared" si="55"/>
        <v>28.709999999999997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159.63</v>
      </c>
    </row>
    <row r="602" spans="1:28" s="4" customFormat="1">
      <c r="A602" s="9">
        <f>IFERROR(VLOOKUP(B602,'[1]DADOS (OCULTAR)'!$P$3:$R$53,3,0),"")</f>
        <v>9767633000447</v>
      </c>
      <c r="B602" s="10" t="str">
        <f>'[1]TCE - ANEXO III - Preencher'!C611</f>
        <v>HOSPITAL SILVIO MAGALHÃES</v>
      </c>
      <c r="C602" s="11"/>
      <c r="D602" s="12" t="str">
        <f>'[1]TCE - ANEXO III - Preencher'!E611</f>
        <v>SEVERINA FERNANDES FRANCISCO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322205</v>
      </c>
      <c r="G602" s="14" t="str">
        <f>IF('[1]TCE - ANEXO III - Preencher'!H611="","",'[1]TCE - ANEXO III - Preencher'!H611)</f>
        <v>03/2020</v>
      </c>
      <c r="H602" s="15">
        <f>'[1]TCE - ANEXO III - Preencher'!I611</f>
        <v>0</v>
      </c>
      <c r="I602" s="15">
        <f>'[1]TCE - ANEXO III - Preencher'!J611</f>
        <v>111.66</v>
      </c>
      <c r="J602" s="15">
        <f>'[1]TCE - ANEXO III - Preencher'!K611</f>
        <v>0</v>
      </c>
      <c r="K602" s="16">
        <f>'[1]TCE - ANEXO III - Preencher'!L611</f>
        <v>33.94</v>
      </c>
      <c r="L602" s="16">
        <f>'[1]TCE - ANEXO III - Preencher'!M611</f>
        <v>5.23</v>
      </c>
      <c r="M602" s="16">
        <f t="shared" si="55"/>
        <v>28.709999999999997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100</v>
      </c>
      <c r="R602" s="16">
        <f>'[1]TCE - ANEXO III - Preencher'!S611</f>
        <v>62.7</v>
      </c>
      <c r="S602" s="17">
        <f t="shared" si="57"/>
        <v>37.299999999999997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177.67000000000002</v>
      </c>
    </row>
    <row r="603" spans="1:28" s="4" customFormat="1">
      <c r="A603" s="9">
        <f>IFERROR(VLOOKUP(B603,'[1]DADOS (OCULTAR)'!$P$3:$R$53,3,0),"")</f>
        <v>9767633000447</v>
      </c>
      <c r="B603" s="10" t="str">
        <f>'[1]TCE - ANEXO III - Preencher'!C612</f>
        <v>HOSPITAL SILVIO MAGALHÃES</v>
      </c>
      <c r="C603" s="11"/>
      <c r="D603" s="12" t="str">
        <f>'[1]TCE - ANEXO III - Preencher'!E612</f>
        <v>SEVERINA FERREIRA DE MELO BARBOSA</v>
      </c>
      <c r="E603" s="10" t="str">
        <f>IF('[1]TCE - ANEXO III - Preencher'!F612="4 - Assistência Odontológica","2 - Outros Profissionais da Saúde",'[1]TCE - ANEXO II - Enviar TCE'!E602)</f>
        <v>1 - Médico</v>
      </c>
      <c r="F603" s="13">
        <f>'[1]TCE - ANEXO III - Preencher'!G612</f>
        <v>225124</v>
      </c>
      <c r="G603" s="14" t="str">
        <f>IF('[1]TCE - ANEXO III - Preencher'!H612="","",'[1]TCE - ANEXO III - Preencher'!H612)</f>
        <v>03/2020</v>
      </c>
      <c r="H603" s="15">
        <f>'[1]TCE - ANEXO III - Preencher'!I612</f>
        <v>0</v>
      </c>
      <c r="I603" s="15">
        <f>'[1]TCE - ANEXO III - Preencher'!J612</f>
        <v>823.12</v>
      </c>
      <c r="J603" s="15">
        <f>'[1]TCE - ANEXO III - Preencher'!K612</f>
        <v>0</v>
      </c>
      <c r="K603" s="16">
        <f>'[1]TCE - ANEXO III - Preencher'!L612</f>
        <v>33.94</v>
      </c>
      <c r="L603" s="16">
        <f>'[1]TCE - ANEXO III - Preencher'!M612</f>
        <v>5.23</v>
      </c>
      <c r="M603" s="16">
        <f t="shared" si="55"/>
        <v>28.709999999999997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851.83</v>
      </c>
    </row>
    <row r="604" spans="1:28" s="4" customFormat="1">
      <c r="A604" s="9">
        <f>IFERROR(VLOOKUP(B604,'[1]DADOS (OCULTAR)'!$P$3:$R$53,3,0),"")</f>
        <v>9767633000447</v>
      </c>
      <c r="B604" s="10" t="str">
        <f>'[1]TCE - ANEXO III - Preencher'!C613</f>
        <v>HOSPITAL SILVIO MAGALHÃES</v>
      </c>
      <c r="C604" s="11"/>
      <c r="D604" s="12" t="str">
        <f>'[1]TCE - ANEXO III - Preencher'!E613</f>
        <v>SHELLINGTON VICENTE DA SILVA FERREIRA</v>
      </c>
      <c r="E604" s="10" t="str">
        <f>IF('[1]TCE - ANEXO III - Preencher'!F613="4 - Assistência Odontológica","2 - Outros Profissionais da Saúde",'[1]TCE - ANEXO II - Enviar TCE'!E603)</f>
        <v>3 - Administrativo</v>
      </c>
      <c r="F604" s="13">
        <f>'[1]TCE - ANEXO III - Preencher'!G613</f>
        <v>142325</v>
      </c>
      <c r="G604" s="14" t="str">
        <f>IF('[1]TCE - ANEXO III - Preencher'!H613="","",'[1]TCE - ANEXO III - Preencher'!H613)</f>
        <v>03/2020</v>
      </c>
      <c r="H604" s="15">
        <f>'[1]TCE - ANEXO III - Preencher'!I613</f>
        <v>0</v>
      </c>
      <c r="I604" s="15">
        <f>'[1]TCE - ANEXO III - Preencher'!J613</f>
        <v>216.71</v>
      </c>
      <c r="J604" s="15">
        <f>'[1]TCE - ANEXO III - Preencher'!K613</f>
        <v>0</v>
      </c>
      <c r="K604" s="16">
        <f>'[1]TCE - ANEXO III - Preencher'!L613</f>
        <v>33.94</v>
      </c>
      <c r="L604" s="16">
        <f>'[1]TCE - ANEXO III - Preencher'!M613</f>
        <v>5.23</v>
      </c>
      <c r="M604" s="16">
        <f t="shared" si="55"/>
        <v>28.709999999999997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245.42000000000002</v>
      </c>
    </row>
    <row r="605" spans="1:28" s="4" customFormat="1">
      <c r="A605" s="9">
        <f>IFERROR(VLOOKUP(B605,'[1]DADOS (OCULTAR)'!$P$3:$R$53,3,0),"")</f>
        <v>9767633000447</v>
      </c>
      <c r="B605" s="10" t="str">
        <f>'[1]TCE - ANEXO III - Preencher'!C614</f>
        <v>HOSPITAL SILVIO MAGALHÃES</v>
      </c>
      <c r="C605" s="11"/>
      <c r="D605" s="12" t="str">
        <f>'[1]TCE - ANEXO III - Preencher'!E614</f>
        <v>SILEIDE PATRICIA SILVA DE PAULA</v>
      </c>
      <c r="E605" s="10" t="str">
        <f>IF('[1]TCE - ANEXO III - Preencher'!F614="4 - Assistência Odontológica","2 - Outros Profissionais da Saúde",'[1]TCE - ANEXO II - Enviar TCE'!E604)</f>
        <v>3 - Administrativo</v>
      </c>
      <c r="F605" s="13">
        <f>'[1]TCE - ANEXO III - Preencher'!G614</f>
        <v>422110</v>
      </c>
      <c r="G605" s="14" t="str">
        <f>IF('[1]TCE - ANEXO III - Preencher'!H614="","",'[1]TCE - ANEXO III - Preencher'!H614)</f>
        <v>03/2020</v>
      </c>
      <c r="H605" s="15">
        <f>'[1]TCE - ANEXO III - Preencher'!I614</f>
        <v>0</v>
      </c>
      <c r="I605" s="15">
        <f>'[1]TCE - ANEXO III - Preencher'!J614</f>
        <v>111.58</v>
      </c>
      <c r="J605" s="15">
        <f>'[1]TCE - ANEXO III - Preencher'!K614</f>
        <v>0</v>
      </c>
      <c r="K605" s="16">
        <f>'[1]TCE - ANEXO III - Preencher'!L614</f>
        <v>33.94</v>
      </c>
      <c r="L605" s="16">
        <f>'[1]TCE - ANEXO III - Preencher'!M614</f>
        <v>5.23</v>
      </c>
      <c r="M605" s="16">
        <f t="shared" si="55"/>
        <v>28.709999999999997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140.29</v>
      </c>
    </row>
    <row r="606" spans="1:28" s="4" customFormat="1">
      <c r="A606" s="9">
        <f>IFERROR(VLOOKUP(B606,'[1]DADOS (OCULTAR)'!$P$3:$R$53,3,0),"")</f>
        <v>9767633000447</v>
      </c>
      <c r="B606" s="10" t="str">
        <f>'[1]TCE - ANEXO III - Preencher'!C615</f>
        <v>HOSPITAL SILVIO MAGALHÃES</v>
      </c>
      <c r="C606" s="11"/>
      <c r="D606" s="12" t="str">
        <f>'[1]TCE - ANEXO III - Preencher'!E615</f>
        <v>SILVANA CLEIDE SOUZA DA SILVA</v>
      </c>
      <c r="E606" s="10" t="str">
        <f>IF('[1]TCE - ANEXO III - Preencher'!F615="4 - Assistência Odontológica","2 - Outros Profissionais da Saúde",'[1]TCE - ANEXO II - Enviar TCE'!E605)</f>
        <v>3 - Administrativo</v>
      </c>
      <c r="F606" s="13">
        <f>'[1]TCE - ANEXO III - Preencher'!G615</f>
        <v>251605</v>
      </c>
      <c r="G606" s="14" t="str">
        <f>IF('[1]TCE - ANEXO III - Preencher'!H615="","",'[1]TCE - ANEXO III - Preencher'!H615)</f>
        <v>03/2020</v>
      </c>
      <c r="H606" s="15">
        <f>'[1]TCE - ANEXO III - Preencher'!I615</f>
        <v>0</v>
      </c>
      <c r="I606" s="15">
        <f>'[1]TCE - ANEXO III - Preencher'!J615</f>
        <v>194.43</v>
      </c>
      <c r="J606" s="15">
        <f>'[1]TCE - ANEXO III - Preencher'!K615</f>
        <v>0</v>
      </c>
      <c r="K606" s="16">
        <f>'[1]TCE - ANEXO III - Preencher'!L615</f>
        <v>33.94</v>
      </c>
      <c r="L606" s="16">
        <f>'[1]TCE - ANEXO III - Preencher'!M615</f>
        <v>5.23</v>
      </c>
      <c r="M606" s="16">
        <f t="shared" si="55"/>
        <v>28.709999999999997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223.14000000000001</v>
      </c>
    </row>
    <row r="607" spans="1:28" s="4" customFormat="1">
      <c r="A607" s="9">
        <f>IFERROR(VLOOKUP(B607,'[1]DADOS (OCULTAR)'!$P$3:$R$53,3,0),"")</f>
        <v>9767633000447</v>
      </c>
      <c r="B607" s="10" t="str">
        <f>'[1]TCE - ANEXO III - Preencher'!C616</f>
        <v>HOSPITAL SILVIO MAGALHÃES</v>
      </c>
      <c r="C607" s="11"/>
      <c r="D607" s="12" t="str">
        <f>'[1]TCE - ANEXO III - Preencher'!E616</f>
        <v>SILVANA FERREIRA DE SOUSA</v>
      </c>
      <c r="E607" s="10" t="str">
        <f>IF('[1]TCE - ANEXO III - Preencher'!F616="4 - Assistência Odontológica","2 - Outros Profissionais da Saúde",'[1]TCE - ANEXO II - Enviar TCE'!E606)</f>
        <v>3 - Administrativo</v>
      </c>
      <c r="F607" s="13">
        <f>'[1]TCE - ANEXO III - Preencher'!G616</f>
        <v>413115</v>
      </c>
      <c r="G607" s="14" t="str">
        <f>IF('[1]TCE - ANEXO III - Preencher'!H616="","",'[1]TCE - ANEXO III - Preencher'!H616)</f>
        <v>03/2020</v>
      </c>
      <c r="H607" s="15">
        <f>'[1]TCE - ANEXO III - Preencher'!I616</f>
        <v>0</v>
      </c>
      <c r="I607" s="15">
        <f>'[1]TCE - ANEXO III - Preencher'!J616</f>
        <v>152.11000000000001</v>
      </c>
      <c r="J607" s="15">
        <f>'[1]TCE - ANEXO III - Preencher'!K616</f>
        <v>0</v>
      </c>
      <c r="K607" s="16">
        <f>'[1]TCE - ANEXO III - Preencher'!L616</f>
        <v>33.94</v>
      </c>
      <c r="L607" s="16">
        <f>'[1]TCE - ANEXO III - Preencher'!M616</f>
        <v>5.23</v>
      </c>
      <c r="M607" s="16">
        <f t="shared" si="55"/>
        <v>28.709999999999997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180.82000000000002</v>
      </c>
    </row>
    <row r="608" spans="1:28" s="4" customFormat="1">
      <c r="A608" s="9">
        <f>IFERROR(VLOOKUP(B608,'[1]DADOS (OCULTAR)'!$P$3:$R$53,3,0),"")</f>
        <v>9767633000447</v>
      </c>
      <c r="B608" s="10" t="str">
        <f>'[1]TCE - ANEXO III - Preencher'!C617</f>
        <v>HOSPITAL SILVIO MAGALHÃES</v>
      </c>
      <c r="C608" s="11"/>
      <c r="D608" s="12" t="str">
        <f>'[1]TCE - ANEXO III - Preencher'!E617</f>
        <v>SILVANIA CICERA DOS SANTOS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322205</v>
      </c>
      <c r="G608" s="14" t="str">
        <f>IF('[1]TCE - ANEXO III - Preencher'!H617="","",'[1]TCE - ANEXO III - Preencher'!H617)</f>
        <v>03/2020</v>
      </c>
      <c r="H608" s="15">
        <f>'[1]TCE - ANEXO III - Preencher'!I617</f>
        <v>0</v>
      </c>
      <c r="I608" s="15">
        <f>'[1]TCE - ANEXO III - Preencher'!J617</f>
        <v>107.48</v>
      </c>
      <c r="J608" s="15">
        <f>'[1]TCE - ANEXO III - Preencher'!K617</f>
        <v>0</v>
      </c>
      <c r="K608" s="16">
        <f>'[1]TCE - ANEXO III - Preencher'!L617</f>
        <v>33.94</v>
      </c>
      <c r="L608" s="16">
        <f>'[1]TCE - ANEXO III - Preencher'!M617</f>
        <v>5.23</v>
      </c>
      <c r="M608" s="16">
        <f t="shared" si="55"/>
        <v>28.709999999999997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136.19</v>
      </c>
    </row>
    <row r="609" spans="1:28" s="4" customFormat="1">
      <c r="A609" s="9">
        <f>IFERROR(VLOOKUP(B609,'[1]DADOS (OCULTAR)'!$P$3:$R$53,3,0),"")</f>
        <v>9767633000447</v>
      </c>
      <c r="B609" s="10" t="str">
        <f>'[1]TCE - ANEXO III - Preencher'!C618</f>
        <v>HOSPITAL SILVIO MAGALHÃES</v>
      </c>
      <c r="C609" s="11"/>
      <c r="D609" s="12" t="str">
        <f>'[1]TCE - ANEXO III - Preencher'!E618</f>
        <v>SILVANIA MARIA DA SILVA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322205</v>
      </c>
      <c r="G609" s="14" t="str">
        <f>IF('[1]TCE - ANEXO III - Preencher'!H618="","",'[1]TCE - ANEXO III - Preencher'!H618)</f>
        <v>03/2020</v>
      </c>
      <c r="H609" s="15">
        <f>'[1]TCE - ANEXO III - Preencher'!I618</f>
        <v>0</v>
      </c>
      <c r="I609" s="15">
        <f>'[1]TCE - ANEXO III - Preencher'!J618</f>
        <v>104.66</v>
      </c>
      <c r="J609" s="15">
        <f>'[1]TCE - ANEXO III - Preencher'!K618</f>
        <v>0</v>
      </c>
      <c r="K609" s="16">
        <f>'[1]TCE - ANEXO III - Preencher'!L618</f>
        <v>33.94</v>
      </c>
      <c r="L609" s="16">
        <f>'[1]TCE - ANEXO III - Preencher'!M618</f>
        <v>5.23</v>
      </c>
      <c r="M609" s="16">
        <f t="shared" si="55"/>
        <v>28.709999999999997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64</v>
      </c>
      <c r="U609" s="16">
        <f>'[1]TCE - ANEXO III - Preencher'!V618</f>
        <v>0</v>
      </c>
      <c r="V609" s="17">
        <f t="shared" si="58"/>
        <v>64</v>
      </c>
      <c r="W609" s="18" t="str">
        <f>IF('[1]TCE - ANEXO III - Preencher'!X618="","",'[1]TCE - ANEXO III - Preencher'!X618)</f>
        <v>AUX.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197.37</v>
      </c>
    </row>
    <row r="610" spans="1:28" s="4" customFormat="1">
      <c r="A610" s="9">
        <f>IFERROR(VLOOKUP(B610,'[1]DADOS (OCULTAR)'!$P$3:$R$53,3,0),"")</f>
        <v>9767633000447</v>
      </c>
      <c r="B610" s="10" t="str">
        <f>'[1]TCE - ANEXO III - Preencher'!C619</f>
        <v>HOSPITAL SILVIO MAGALHÃES</v>
      </c>
      <c r="C610" s="11"/>
      <c r="D610" s="12" t="str">
        <f>'[1]TCE - ANEXO III - Preencher'!E619</f>
        <v>SILVANIA MARIA DA SILVA FREIRE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322205</v>
      </c>
      <c r="G610" s="14" t="str">
        <f>IF('[1]TCE - ANEXO III - Preencher'!H619="","",'[1]TCE - ANEXO III - Preencher'!H619)</f>
        <v>03/2020</v>
      </c>
      <c r="H610" s="15">
        <f>'[1]TCE - ANEXO III - Preencher'!I619</f>
        <v>0</v>
      </c>
      <c r="I610" s="15">
        <f>'[1]TCE - ANEXO III - Preencher'!J619</f>
        <v>126.74</v>
      </c>
      <c r="J610" s="15">
        <f>'[1]TCE - ANEXO III - Preencher'!K619</f>
        <v>0</v>
      </c>
      <c r="K610" s="16">
        <f>'[1]TCE - ANEXO III - Preencher'!L619</f>
        <v>33.94</v>
      </c>
      <c r="L610" s="16">
        <f>'[1]TCE - ANEXO III - Preencher'!M619</f>
        <v>5.23</v>
      </c>
      <c r="M610" s="16">
        <f t="shared" si="55"/>
        <v>28.709999999999997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155.44999999999999</v>
      </c>
    </row>
    <row r="611" spans="1:28" s="4" customFormat="1">
      <c r="A611" s="9">
        <f>IFERROR(VLOOKUP(B611,'[1]DADOS (OCULTAR)'!$P$3:$R$53,3,0),"")</f>
        <v>9767633000447</v>
      </c>
      <c r="B611" s="10" t="str">
        <f>'[1]TCE - ANEXO III - Preencher'!C620</f>
        <v>HOSPITAL SILVIO MAGALHÃES</v>
      </c>
      <c r="C611" s="11"/>
      <c r="D611" s="12" t="str">
        <f>'[1]TCE - ANEXO III - Preencher'!E620</f>
        <v>SILVIA HELENA CAVADINHA CANDIDO DOS SANTOS</v>
      </c>
      <c r="E611" s="10" t="str">
        <f>IF('[1]TCE - ANEXO III - Preencher'!F620="4 - Assistência Odontológica","2 - Outros Profissionais da Saúde",'[1]TCE - ANEXO II - Enviar TCE'!E610)</f>
        <v>1 - Médico</v>
      </c>
      <c r="F611" s="13">
        <f>'[1]TCE - ANEXO III - Preencher'!G620</f>
        <v>225270</v>
      </c>
      <c r="G611" s="14" t="str">
        <f>IF('[1]TCE - ANEXO III - Preencher'!H620="","",'[1]TCE - ANEXO III - Preencher'!H620)</f>
        <v>03/2020</v>
      </c>
      <c r="H611" s="15">
        <f>'[1]TCE - ANEXO III - Preencher'!I620</f>
        <v>0</v>
      </c>
      <c r="I611" s="15">
        <f>'[1]TCE - ANEXO III - Preencher'!J620</f>
        <v>1085.77</v>
      </c>
      <c r="J611" s="15">
        <f>'[1]TCE - ANEXO III - Preencher'!K620</f>
        <v>0</v>
      </c>
      <c r="K611" s="16">
        <f>'[1]TCE - ANEXO III - Preencher'!L620</f>
        <v>33.94</v>
      </c>
      <c r="L611" s="16">
        <f>'[1]TCE - ANEXO III - Preencher'!M620</f>
        <v>5.23</v>
      </c>
      <c r="M611" s="16">
        <f t="shared" si="55"/>
        <v>28.709999999999997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1114.48</v>
      </c>
    </row>
    <row r="612" spans="1:28" s="4" customFormat="1">
      <c r="A612" s="9">
        <f>IFERROR(VLOOKUP(B612,'[1]DADOS (OCULTAR)'!$P$3:$R$53,3,0),"")</f>
        <v>9767633000447</v>
      </c>
      <c r="B612" s="10" t="str">
        <f>'[1]TCE - ANEXO III - Preencher'!C621</f>
        <v>HOSPITAL SILVIO MAGALHÃES</v>
      </c>
      <c r="C612" s="11"/>
      <c r="D612" s="12" t="str">
        <f>'[1]TCE - ANEXO III - Preencher'!E621</f>
        <v>SILVIO FRANCELINO SILVA DE SOUZA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322205</v>
      </c>
      <c r="G612" s="14" t="str">
        <f>IF('[1]TCE - ANEXO III - Preencher'!H621="","",'[1]TCE - ANEXO III - Preencher'!H621)</f>
        <v>03/2020</v>
      </c>
      <c r="H612" s="15">
        <f>'[1]TCE - ANEXO III - Preencher'!I621</f>
        <v>0</v>
      </c>
      <c r="I612" s="15">
        <f>'[1]TCE - ANEXO III - Preencher'!J621</f>
        <v>130.91999999999999</v>
      </c>
      <c r="J612" s="15">
        <f>'[1]TCE - ANEXO III - Preencher'!K621</f>
        <v>0</v>
      </c>
      <c r="K612" s="16">
        <f>'[1]TCE - ANEXO III - Preencher'!L621</f>
        <v>33.94</v>
      </c>
      <c r="L612" s="16">
        <f>'[1]TCE - ANEXO III - Preencher'!M621</f>
        <v>5.23</v>
      </c>
      <c r="M612" s="16">
        <f t="shared" si="55"/>
        <v>28.709999999999997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159.63</v>
      </c>
    </row>
    <row r="613" spans="1:28" s="4" customFormat="1">
      <c r="A613" s="9">
        <f>IFERROR(VLOOKUP(B613,'[1]DADOS (OCULTAR)'!$P$3:$R$53,3,0),"")</f>
        <v>9767633000447</v>
      </c>
      <c r="B613" s="10" t="str">
        <f>'[1]TCE - ANEXO III - Preencher'!C622</f>
        <v>HOSPITAL SILVIO MAGALHÃES</v>
      </c>
      <c r="C613" s="11"/>
      <c r="D613" s="12" t="str">
        <f>'[1]TCE - ANEXO III - Preencher'!E622</f>
        <v>SIMONE CRISTINA DE LIMA MARQUES</v>
      </c>
      <c r="E613" s="10" t="str">
        <f>IF('[1]TCE - ANEXO III - Preencher'!F622="4 - Assistência Odontológica","2 - Outros Profissionais da Saúde",'[1]TCE - ANEXO II - Enviar TCE'!E612)</f>
        <v>3 - Administrativo</v>
      </c>
      <c r="F613" s="13">
        <f>'[1]TCE - ANEXO III - Preencher'!G622</f>
        <v>521130</v>
      </c>
      <c r="G613" s="14" t="str">
        <f>IF('[1]TCE - ANEXO III - Preencher'!H622="","",'[1]TCE - ANEXO III - Preencher'!H622)</f>
        <v>03/2020</v>
      </c>
      <c r="H613" s="15">
        <f>'[1]TCE - ANEXO III - Preencher'!I622</f>
        <v>0</v>
      </c>
      <c r="I613" s="15">
        <f>'[1]TCE - ANEXO III - Preencher'!J622</f>
        <v>104.52</v>
      </c>
      <c r="J613" s="15">
        <f>'[1]TCE - ANEXO III - Preencher'!K622</f>
        <v>0</v>
      </c>
      <c r="K613" s="16">
        <f>'[1]TCE - ANEXO III - Preencher'!L622</f>
        <v>33.94</v>
      </c>
      <c r="L613" s="16">
        <f>'[1]TCE - ANEXO III - Preencher'!M622</f>
        <v>5.23</v>
      </c>
      <c r="M613" s="16">
        <f t="shared" si="55"/>
        <v>28.709999999999997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64</v>
      </c>
      <c r="U613" s="16">
        <f>'[1]TCE - ANEXO III - Preencher'!V622</f>
        <v>0</v>
      </c>
      <c r="V613" s="17">
        <f t="shared" si="58"/>
        <v>64</v>
      </c>
      <c r="W613" s="18" t="str">
        <f>IF('[1]TCE - ANEXO III - Preencher'!X622="","",'[1]TCE - ANEXO III - Preencher'!X622)</f>
        <v>AUX.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197.23</v>
      </c>
    </row>
    <row r="614" spans="1:28" s="4" customFormat="1">
      <c r="A614" s="9">
        <f>IFERROR(VLOOKUP(B614,'[1]DADOS (OCULTAR)'!$P$3:$R$53,3,0),"")</f>
        <v>9767633000447</v>
      </c>
      <c r="B614" s="10" t="str">
        <f>'[1]TCE - ANEXO III - Preencher'!C623</f>
        <v>HOSPITAL SILVIO MAGALHÃES</v>
      </c>
      <c r="C614" s="11"/>
      <c r="D614" s="12" t="str">
        <f>'[1]TCE - ANEXO III - Preencher'!E623</f>
        <v>SIMONE MARIA DO NASCIMENTO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324115</v>
      </c>
      <c r="G614" s="14" t="str">
        <f>IF('[1]TCE - ANEXO III - Preencher'!H623="","",'[1]TCE - ANEXO III - Preencher'!H623)</f>
        <v>03/2020</v>
      </c>
      <c r="H614" s="15">
        <f>'[1]TCE - ANEXO III - Preencher'!I623</f>
        <v>0</v>
      </c>
      <c r="I614" s="15">
        <f>'[1]TCE - ANEXO III - Preencher'!J623</f>
        <v>263.83</v>
      </c>
      <c r="J614" s="15">
        <f>'[1]TCE - ANEXO III - Preencher'!K623</f>
        <v>0</v>
      </c>
      <c r="K614" s="16">
        <f>'[1]TCE - ANEXO III - Preencher'!L623</f>
        <v>33.94</v>
      </c>
      <c r="L614" s="16">
        <f>'[1]TCE - ANEXO III - Preencher'!M623</f>
        <v>5.23</v>
      </c>
      <c r="M614" s="16">
        <f t="shared" si="55"/>
        <v>28.709999999999997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292.53999999999996</v>
      </c>
    </row>
    <row r="615" spans="1:28" s="4" customFormat="1">
      <c r="A615" s="9">
        <f>IFERROR(VLOOKUP(B615,'[1]DADOS (OCULTAR)'!$P$3:$R$53,3,0),"")</f>
        <v>9767633000447</v>
      </c>
      <c r="B615" s="10" t="str">
        <f>'[1]TCE - ANEXO III - Preencher'!C624</f>
        <v>HOSPITAL SILVIO MAGALHÃES</v>
      </c>
      <c r="C615" s="11"/>
      <c r="D615" s="12" t="str">
        <f>'[1]TCE - ANEXO III - Preencher'!E624</f>
        <v xml:space="preserve">SIMONE TERESA CARVALHO DA COSTA FRANCO   </v>
      </c>
      <c r="E615" s="10" t="str">
        <f>IF('[1]TCE - ANEXO III - Preencher'!F624="4 - Assistência Odontológica","2 - Outros Profissionais da Saúde",'[1]TCE - ANEXO II - Enviar TCE'!E614)</f>
        <v>3 - Administrativo</v>
      </c>
      <c r="F615" s="13">
        <f>'[1]TCE - ANEXO III - Preencher'!G624</f>
        <v>516310</v>
      </c>
      <c r="G615" s="14" t="str">
        <f>IF('[1]TCE - ANEXO III - Preencher'!H624="","",'[1]TCE - ANEXO III - Preencher'!H624)</f>
        <v>03/2020</v>
      </c>
      <c r="H615" s="15">
        <f>'[1]TCE - ANEXO III - Preencher'!I624</f>
        <v>0</v>
      </c>
      <c r="I615" s="15">
        <f>'[1]TCE - ANEXO III - Preencher'!J624</f>
        <v>88.88</v>
      </c>
      <c r="J615" s="15">
        <f>'[1]TCE - ANEXO III - Preencher'!K624</f>
        <v>0</v>
      </c>
      <c r="K615" s="16">
        <f>'[1]TCE - ANEXO III - Preencher'!L624</f>
        <v>33.94</v>
      </c>
      <c r="L615" s="16">
        <f>'[1]TCE - ANEXO III - Preencher'!M624</f>
        <v>5.23</v>
      </c>
      <c r="M615" s="16">
        <f t="shared" si="55"/>
        <v>28.709999999999997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117.58999999999999</v>
      </c>
    </row>
    <row r="616" spans="1:28" s="4" customFormat="1">
      <c r="A616" s="9">
        <f>IFERROR(VLOOKUP(B616,'[1]DADOS (OCULTAR)'!$P$3:$R$53,3,0),"")</f>
        <v>9767633000447</v>
      </c>
      <c r="B616" s="10" t="str">
        <f>'[1]TCE - ANEXO III - Preencher'!C625</f>
        <v>HOSPITAL SILVIO MAGALHÃES</v>
      </c>
      <c r="C616" s="11"/>
      <c r="D616" s="12" t="str">
        <f>'[1]TCE - ANEXO III - Preencher'!E625</f>
        <v>SINEIDE SANDRA SILVA DE PAULA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322205</v>
      </c>
      <c r="G616" s="14" t="str">
        <f>IF('[1]TCE - ANEXO III - Preencher'!H625="","",'[1]TCE - ANEXO III - Preencher'!H625)</f>
        <v>03/2020</v>
      </c>
      <c r="H616" s="15">
        <f>'[1]TCE - ANEXO III - Preencher'!I625</f>
        <v>0</v>
      </c>
      <c r="I616" s="15">
        <f>'[1]TCE - ANEXO III - Preencher'!J625</f>
        <v>146.96</v>
      </c>
      <c r="J616" s="15">
        <f>'[1]TCE - ANEXO III - Preencher'!K625</f>
        <v>0</v>
      </c>
      <c r="K616" s="16">
        <f>'[1]TCE - ANEXO III - Preencher'!L625</f>
        <v>33.94</v>
      </c>
      <c r="L616" s="16">
        <f>'[1]TCE - ANEXO III - Preencher'!M625</f>
        <v>5.23</v>
      </c>
      <c r="M616" s="16">
        <f t="shared" si="55"/>
        <v>28.709999999999997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175.67000000000002</v>
      </c>
    </row>
    <row r="617" spans="1:28" s="4" customFormat="1">
      <c r="A617" s="9">
        <f>IFERROR(VLOOKUP(B617,'[1]DADOS (OCULTAR)'!$P$3:$R$53,3,0),"")</f>
        <v>9767633000447</v>
      </c>
      <c r="B617" s="10" t="str">
        <f>'[1]TCE - ANEXO III - Preencher'!C626</f>
        <v>HOSPITAL SILVIO MAGALHÃES</v>
      </c>
      <c r="C617" s="11"/>
      <c r="D617" s="12" t="str">
        <f>'[1]TCE - ANEXO III - Preencher'!E626</f>
        <v>SOLANGE DA SILVA GOUVEIA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322205</v>
      </c>
      <c r="G617" s="14" t="str">
        <f>IF('[1]TCE - ANEXO III - Preencher'!H626="","",'[1]TCE - ANEXO III - Preencher'!H626)</f>
        <v>03/2020</v>
      </c>
      <c r="H617" s="15">
        <f>'[1]TCE - ANEXO III - Preencher'!I626</f>
        <v>0</v>
      </c>
      <c r="I617" s="15">
        <f>'[1]TCE - ANEXO III - Preencher'!J626</f>
        <v>116.01</v>
      </c>
      <c r="J617" s="15">
        <f>'[1]TCE - ANEXO III - Preencher'!K626</f>
        <v>0</v>
      </c>
      <c r="K617" s="16">
        <f>'[1]TCE - ANEXO III - Preencher'!L626</f>
        <v>33.94</v>
      </c>
      <c r="L617" s="16">
        <f>'[1]TCE - ANEXO III - Preencher'!M626</f>
        <v>5.23</v>
      </c>
      <c r="M617" s="16">
        <f t="shared" si="55"/>
        <v>28.709999999999997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144.72</v>
      </c>
    </row>
    <row r="618" spans="1:28" s="4" customFormat="1">
      <c r="A618" s="9">
        <f>IFERROR(VLOOKUP(B618,'[1]DADOS (OCULTAR)'!$P$3:$R$53,3,0),"")</f>
        <v>9767633000447</v>
      </c>
      <c r="B618" s="10" t="str">
        <f>'[1]TCE - ANEXO III - Preencher'!C627</f>
        <v>HOSPITAL SILVIO MAGALHÃES</v>
      </c>
      <c r="C618" s="11"/>
      <c r="D618" s="12" t="str">
        <f>'[1]TCE - ANEXO III - Preencher'!E627</f>
        <v>SOLANGE MARIA DA PAZ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 t="str">
        <f>IF('[1]TCE - ANEXO III - Preencher'!H627="","",'[1]TCE - ANEXO III - Preencher'!H627)</f>
        <v>03/2020</v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>
        <f>IFERROR(VLOOKUP(B619,'[1]DADOS (OCULTAR)'!$P$3:$R$53,3,0),"")</f>
        <v>9767633000447</v>
      </c>
      <c r="B619" s="10" t="str">
        <f>'[1]TCE - ANEXO III - Preencher'!C628</f>
        <v>HOSPITAL SILVIO MAGALHÃES</v>
      </c>
      <c r="C619" s="11"/>
      <c r="D619" s="12" t="str">
        <f>'[1]TCE - ANEXO III - Preencher'!E628</f>
        <v>STEPHANE RODRIGUES DA SILVA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223605</v>
      </c>
      <c r="G619" s="14" t="str">
        <f>IF('[1]TCE - ANEXO III - Preencher'!H628="","",'[1]TCE - ANEXO III - Preencher'!H628)</f>
        <v>03/2020</v>
      </c>
      <c r="H619" s="15">
        <f>'[1]TCE - ANEXO III - Preencher'!I628</f>
        <v>0</v>
      </c>
      <c r="I619" s="15">
        <f>'[1]TCE - ANEXO III - Preencher'!J628</f>
        <v>354.28</v>
      </c>
      <c r="J619" s="15">
        <f>'[1]TCE - ANEXO III - Preencher'!K628</f>
        <v>0</v>
      </c>
      <c r="K619" s="16">
        <f>'[1]TCE - ANEXO III - Preencher'!L628</f>
        <v>33.94</v>
      </c>
      <c r="L619" s="16">
        <f>'[1]TCE - ANEXO III - Preencher'!M628</f>
        <v>5.23</v>
      </c>
      <c r="M619" s="16">
        <f t="shared" si="55"/>
        <v>28.709999999999997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382.98999999999995</v>
      </c>
    </row>
    <row r="620" spans="1:28" s="4" customFormat="1">
      <c r="A620" s="9">
        <f>IFERROR(VLOOKUP(B620,'[1]DADOS (OCULTAR)'!$P$3:$R$53,3,0),"")</f>
        <v>9767633000447</v>
      </c>
      <c r="B620" s="10" t="str">
        <f>'[1]TCE - ANEXO III - Preencher'!C629</f>
        <v>HOSPITAL SILVIO MAGALHÃES</v>
      </c>
      <c r="C620" s="11"/>
      <c r="D620" s="12" t="str">
        <f>'[1]TCE - ANEXO III - Preencher'!E629</f>
        <v>STEVESON CARVALHO VENCESLAU BEZERRA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223505</v>
      </c>
      <c r="G620" s="14" t="str">
        <f>IF('[1]TCE - ANEXO III - Preencher'!H629="","",'[1]TCE - ANEXO III - Preencher'!H629)</f>
        <v>03/2020</v>
      </c>
      <c r="H620" s="15">
        <f>'[1]TCE - ANEXO III - Preencher'!I629</f>
        <v>0</v>
      </c>
      <c r="I620" s="15">
        <f>'[1]TCE - ANEXO III - Preencher'!J629</f>
        <v>158.02000000000001</v>
      </c>
      <c r="J620" s="15">
        <f>'[1]TCE - ANEXO III - Preencher'!K629</f>
        <v>0</v>
      </c>
      <c r="K620" s="16">
        <f>'[1]TCE - ANEXO III - Preencher'!L629</f>
        <v>33.94</v>
      </c>
      <c r="L620" s="16">
        <f>'[1]TCE - ANEXO III - Preencher'!M629</f>
        <v>5.23</v>
      </c>
      <c r="M620" s="16">
        <f t="shared" si="55"/>
        <v>28.709999999999997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186.73000000000002</v>
      </c>
    </row>
    <row r="621" spans="1:28" s="4" customFormat="1">
      <c r="A621" s="9">
        <f>IFERROR(VLOOKUP(B621,'[1]DADOS (OCULTAR)'!$P$3:$R$53,3,0),"")</f>
        <v>9767633000447</v>
      </c>
      <c r="B621" s="10" t="str">
        <f>'[1]TCE - ANEXO III - Preencher'!C630</f>
        <v>HOSPITAL SILVIO MAGALHÃES</v>
      </c>
      <c r="C621" s="11"/>
      <c r="D621" s="12" t="str">
        <f>'[1]TCE - ANEXO III - Preencher'!E630</f>
        <v>SUEDIANY STEPHANIE BARBOSA FAUSTO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223505</v>
      </c>
      <c r="G621" s="14" t="str">
        <f>IF('[1]TCE - ANEXO III - Preencher'!H630="","",'[1]TCE - ANEXO III - Preencher'!H630)</f>
        <v>03/2020</v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6447.95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6447.95</v>
      </c>
    </row>
    <row r="622" spans="1:28" s="4" customFormat="1">
      <c r="A622" s="9">
        <f>IFERROR(VLOOKUP(B622,'[1]DADOS (OCULTAR)'!$P$3:$R$53,3,0),"")</f>
        <v>9767633000447</v>
      </c>
      <c r="B622" s="10" t="str">
        <f>'[1]TCE - ANEXO III - Preencher'!C631</f>
        <v>HOSPITAL SILVIO MAGALHÃES</v>
      </c>
      <c r="C622" s="11"/>
      <c r="D622" s="12" t="str">
        <f>'[1]TCE - ANEXO III - Preencher'!E631</f>
        <v>SUELANE DE OLIVEIRA CAVALCANTE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 t="str">
        <f>IF('[1]TCE - ANEXO III - Preencher'!H631="","",'[1]TCE - ANEXO III - Preencher'!H631)</f>
        <v>03/2020</v>
      </c>
      <c r="H622" s="15">
        <f>'[1]TCE - ANEXO III - Preencher'!I631</f>
        <v>0</v>
      </c>
      <c r="I622" s="15">
        <f>'[1]TCE - ANEXO III - Preencher'!J631</f>
        <v>111.66</v>
      </c>
      <c r="J622" s="15">
        <f>'[1]TCE - ANEXO III - Preencher'!K631</f>
        <v>0</v>
      </c>
      <c r="K622" s="16">
        <f>'[1]TCE - ANEXO III - Preencher'!L631</f>
        <v>33.94</v>
      </c>
      <c r="L622" s="16">
        <f>'[1]TCE - ANEXO III - Preencher'!M631</f>
        <v>5.23</v>
      </c>
      <c r="M622" s="16">
        <f t="shared" si="55"/>
        <v>28.709999999999997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64</v>
      </c>
      <c r="U622" s="16">
        <f>'[1]TCE - ANEXO III - Preencher'!V631</f>
        <v>0</v>
      </c>
      <c r="V622" s="17">
        <f t="shared" si="58"/>
        <v>64</v>
      </c>
      <c r="W622" s="18" t="str">
        <f>IF('[1]TCE - ANEXO III - Preencher'!X631="","",'[1]TCE - ANEXO III - Preencher'!X631)</f>
        <v>AUX.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204.37</v>
      </c>
    </row>
    <row r="623" spans="1:28" s="4" customFormat="1">
      <c r="A623" s="9">
        <f>IFERROR(VLOOKUP(B623,'[1]DADOS (OCULTAR)'!$P$3:$R$53,3,0),"")</f>
        <v>9767633000447</v>
      </c>
      <c r="B623" s="10" t="str">
        <f>'[1]TCE - ANEXO III - Preencher'!C632</f>
        <v>HOSPITAL SILVIO MAGALHÃES</v>
      </c>
      <c r="C623" s="11"/>
      <c r="D623" s="12" t="str">
        <f>'[1]TCE - ANEXO III - Preencher'!E632</f>
        <v>SUELANNE GONCALVES DE LIMA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223505</v>
      </c>
      <c r="G623" s="14" t="str">
        <f>IF('[1]TCE - ANEXO III - Preencher'!H632="","",'[1]TCE - ANEXO III - Preencher'!H632)</f>
        <v>03/2020</v>
      </c>
      <c r="H623" s="15">
        <f>'[1]TCE - ANEXO III - Preencher'!I632</f>
        <v>0</v>
      </c>
      <c r="I623" s="15">
        <f>'[1]TCE - ANEXO III - Preencher'!J632</f>
        <v>243.84</v>
      </c>
      <c r="J623" s="15">
        <f>'[1]TCE - ANEXO III - Preencher'!K632</f>
        <v>0</v>
      </c>
      <c r="K623" s="16">
        <f>'[1]TCE - ANEXO III - Preencher'!L632</f>
        <v>33.94</v>
      </c>
      <c r="L623" s="16">
        <f>'[1]TCE - ANEXO III - Preencher'!M632</f>
        <v>5.23</v>
      </c>
      <c r="M623" s="16">
        <f t="shared" si="55"/>
        <v>28.709999999999997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272.55</v>
      </c>
    </row>
    <row r="624" spans="1:28" s="4" customFormat="1">
      <c r="A624" s="9">
        <f>IFERROR(VLOOKUP(B624,'[1]DADOS (OCULTAR)'!$P$3:$R$53,3,0),"")</f>
        <v>9767633000447</v>
      </c>
      <c r="B624" s="10" t="str">
        <f>'[1]TCE - ANEXO III - Preencher'!C633</f>
        <v>HOSPITAL SILVIO MAGALHÃES</v>
      </c>
      <c r="C624" s="11"/>
      <c r="D624" s="12" t="str">
        <f>'[1]TCE - ANEXO III - Preencher'!E633</f>
        <v>SUELDA BARBOSA DA SILVA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322205</v>
      </c>
      <c r="G624" s="14" t="str">
        <f>IF('[1]TCE - ANEXO III - Preencher'!H633="","",'[1]TCE - ANEXO III - Preencher'!H633)</f>
        <v>03/2020</v>
      </c>
      <c r="H624" s="15">
        <f>'[1]TCE - ANEXO III - Preencher'!I633</f>
        <v>0</v>
      </c>
      <c r="I624" s="15">
        <f>'[1]TCE - ANEXO III - Preencher'!J633</f>
        <v>125.99</v>
      </c>
      <c r="J624" s="15">
        <f>'[1]TCE - ANEXO III - Preencher'!K633</f>
        <v>0</v>
      </c>
      <c r="K624" s="16">
        <f>'[1]TCE - ANEXO III - Preencher'!L633</f>
        <v>33.94</v>
      </c>
      <c r="L624" s="16">
        <f>'[1]TCE - ANEXO III - Preencher'!M633</f>
        <v>5.23</v>
      </c>
      <c r="M624" s="16">
        <f t="shared" si="55"/>
        <v>28.709999999999997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154.69999999999999</v>
      </c>
    </row>
    <row r="625" spans="1:28" s="4" customFormat="1">
      <c r="A625" s="9">
        <f>IFERROR(VLOOKUP(B625,'[1]DADOS (OCULTAR)'!$P$3:$R$53,3,0),"")</f>
        <v>9767633000447</v>
      </c>
      <c r="B625" s="10" t="str">
        <f>'[1]TCE - ANEXO III - Preencher'!C634</f>
        <v>HOSPITAL SILVIO MAGALHÃES</v>
      </c>
      <c r="C625" s="11"/>
      <c r="D625" s="12" t="str">
        <f>'[1]TCE - ANEXO III - Preencher'!E634</f>
        <v>SUZANA LIMA DA SILVA</v>
      </c>
      <c r="E625" s="10" t="str">
        <f>IF('[1]TCE - ANEXO III - Preencher'!F634="4 - Assistência Odontológica","2 - Outros Profissionais da Saúde",'[1]TCE - ANEXO II - Enviar TCE'!E624)</f>
        <v>3 - Administrativo</v>
      </c>
      <c r="F625" s="13">
        <f>'[1]TCE - ANEXO III - Preencher'!G634</f>
        <v>513430</v>
      </c>
      <c r="G625" s="14" t="str">
        <f>IF('[1]TCE - ANEXO III - Preencher'!H634="","",'[1]TCE - ANEXO III - Preencher'!H634)</f>
        <v>03/2020</v>
      </c>
      <c r="H625" s="15">
        <f>'[1]TCE - ANEXO III - Preencher'!I634</f>
        <v>0</v>
      </c>
      <c r="I625" s="15">
        <f>'[1]TCE - ANEXO III - Preencher'!J634</f>
        <v>98.71</v>
      </c>
      <c r="J625" s="15">
        <f>'[1]TCE - ANEXO III - Preencher'!K634</f>
        <v>0</v>
      </c>
      <c r="K625" s="16">
        <f>'[1]TCE - ANEXO III - Preencher'!L634</f>
        <v>33.94</v>
      </c>
      <c r="L625" s="16">
        <f>'[1]TCE - ANEXO III - Preencher'!M634</f>
        <v>5.23</v>
      </c>
      <c r="M625" s="16">
        <f t="shared" si="55"/>
        <v>28.709999999999997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127.41999999999999</v>
      </c>
    </row>
    <row r="626" spans="1:28" s="4" customFormat="1">
      <c r="A626" s="9">
        <f>IFERROR(VLOOKUP(B626,'[1]DADOS (OCULTAR)'!$P$3:$R$53,3,0),"")</f>
        <v>9767633000447</v>
      </c>
      <c r="B626" s="10" t="str">
        <f>'[1]TCE - ANEXO III - Preencher'!C635</f>
        <v>HOSPITAL SILVIO MAGALHÃES</v>
      </c>
      <c r="C626" s="11"/>
      <c r="D626" s="12" t="str">
        <f>'[1]TCE - ANEXO III - Preencher'!E635</f>
        <v>TAIS FABIANA SILVA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223505</v>
      </c>
      <c r="G626" s="14" t="str">
        <f>IF('[1]TCE - ANEXO III - Preencher'!H635="","",'[1]TCE - ANEXO III - Preencher'!H635)</f>
        <v>03/2020</v>
      </c>
      <c r="H626" s="15">
        <f>'[1]TCE - ANEXO III - Preencher'!I635</f>
        <v>0</v>
      </c>
      <c r="I626" s="15">
        <f>'[1]TCE - ANEXO III - Preencher'!J635</f>
        <v>243.84</v>
      </c>
      <c r="J626" s="15">
        <f>'[1]TCE - ANEXO III - Preencher'!K635</f>
        <v>0</v>
      </c>
      <c r="K626" s="16">
        <f>'[1]TCE - ANEXO III - Preencher'!L635</f>
        <v>33.94</v>
      </c>
      <c r="L626" s="16">
        <f>'[1]TCE - ANEXO III - Preencher'!M635</f>
        <v>5.23</v>
      </c>
      <c r="M626" s="16">
        <f t="shared" si="55"/>
        <v>28.709999999999997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272.55</v>
      </c>
    </row>
    <row r="627" spans="1:28" s="4" customFormat="1">
      <c r="A627" s="9">
        <f>IFERROR(VLOOKUP(B627,'[1]DADOS (OCULTAR)'!$P$3:$R$53,3,0),"")</f>
        <v>9767633000447</v>
      </c>
      <c r="B627" s="10" t="str">
        <f>'[1]TCE - ANEXO III - Preencher'!C636</f>
        <v>HOSPITAL SILVIO MAGALHÃES</v>
      </c>
      <c r="C627" s="11"/>
      <c r="D627" s="12" t="str">
        <f>'[1]TCE - ANEXO III - Preencher'!E636</f>
        <v>TAMARA MARIA DE ASSIS</v>
      </c>
      <c r="E627" s="10" t="str">
        <f>IF('[1]TCE - ANEXO III - Preencher'!F636="4 - Assistência Odontológica","2 - Outros Profissionais da Saúde",'[1]TCE - ANEXO II - Enviar TCE'!E626)</f>
        <v>3 - Administrativo</v>
      </c>
      <c r="F627" s="13">
        <f>'[1]TCE - ANEXO III - Preencher'!G636</f>
        <v>251605</v>
      </c>
      <c r="G627" s="14" t="str">
        <f>IF('[1]TCE - ANEXO III - Preencher'!H636="","",'[1]TCE - ANEXO III - Preencher'!H636)</f>
        <v>03/2020</v>
      </c>
      <c r="H627" s="15">
        <f>'[1]TCE - ANEXO III - Preencher'!I636</f>
        <v>0</v>
      </c>
      <c r="I627" s="15">
        <f>'[1]TCE - ANEXO III - Preencher'!J636</f>
        <v>207.73</v>
      </c>
      <c r="J627" s="15">
        <f>'[1]TCE - ANEXO III - Preencher'!K636</f>
        <v>0</v>
      </c>
      <c r="K627" s="16">
        <f>'[1]TCE - ANEXO III - Preencher'!L636</f>
        <v>33.94</v>
      </c>
      <c r="L627" s="16">
        <f>'[1]TCE - ANEXO III - Preencher'!M636</f>
        <v>5.23</v>
      </c>
      <c r="M627" s="16">
        <f t="shared" si="55"/>
        <v>28.709999999999997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236.44</v>
      </c>
    </row>
    <row r="628" spans="1:28" s="4" customFormat="1">
      <c r="A628" s="9">
        <f>IFERROR(VLOOKUP(B628,'[1]DADOS (OCULTAR)'!$P$3:$R$53,3,0),"")</f>
        <v>9767633000447</v>
      </c>
      <c r="B628" s="10" t="str">
        <f>'[1]TCE - ANEXO III - Preencher'!C637</f>
        <v>HOSPITAL SILVIO MAGALHÃES</v>
      </c>
      <c r="C628" s="11"/>
      <c r="D628" s="12" t="str">
        <f>'[1]TCE - ANEXO III - Preencher'!E637</f>
        <v>TARCIANA DA SILVA FERRAZ</v>
      </c>
      <c r="E628" s="10" t="str">
        <f>IF('[1]TCE - ANEXO III - Preencher'!F637="4 - Assistência Odontológica","2 - Outros Profissionais da Saúde",'[1]TCE - ANEXO II - Enviar TCE'!E627)</f>
        <v>3 - Administrativo</v>
      </c>
      <c r="F628" s="13">
        <f>'[1]TCE - ANEXO III - Preencher'!G637</f>
        <v>410105</v>
      </c>
      <c r="G628" s="14" t="str">
        <f>IF('[1]TCE - ANEXO III - Preencher'!H637="","",'[1]TCE - ANEXO III - Preencher'!H637)</f>
        <v>03/2020</v>
      </c>
      <c r="H628" s="15">
        <f>'[1]TCE - ANEXO III - Preencher'!I637</f>
        <v>0</v>
      </c>
      <c r="I628" s="15">
        <f>'[1]TCE - ANEXO III - Preencher'!J637</f>
        <v>571.53</v>
      </c>
      <c r="J628" s="15">
        <f>'[1]TCE - ANEXO III - Preencher'!K637</f>
        <v>0</v>
      </c>
      <c r="K628" s="16">
        <f>'[1]TCE - ANEXO III - Preencher'!L637</f>
        <v>33.94</v>
      </c>
      <c r="L628" s="16">
        <f>'[1]TCE - ANEXO III - Preencher'!M637</f>
        <v>5.23</v>
      </c>
      <c r="M628" s="16">
        <f t="shared" si="55"/>
        <v>28.709999999999997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600.24</v>
      </c>
    </row>
    <row r="629" spans="1:28" s="4" customFormat="1">
      <c r="A629" s="9">
        <f>IFERROR(VLOOKUP(B629,'[1]DADOS (OCULTAR)'!$P$3:$R$53,3,0),"")</f>
        <v>9767633000447</v>
      </c>
      <c r="B629" s="10" t="str">
        <f>'[1]TCE - ANEXO III - Preencher'!C638</f>
        <v>HOSPITAL SILVIO MAGALHÃES</v>
      </c>
      <c r="C629" s="11"/>
      <c r="D629" s="12" t="str">
        <f>'[1]TCE - ANEXO III - Preencher'!E638</f>
        <v>TATIANA MARIA PEREIRA DA SILVA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322205</v>
      </c>
      <c r="G629" s="14" t="str">
        <f>IF('[1]TCE - ANEXO III - Preencher'!H638="","",'[1]TCE - ANEXO III - Preencher'!H638)</f>
        <v>03/2020</v>
      </c>
      <c r="H629" s="15">
        <f>'[1]TCE - ANEXO III - Preencher'!I638</f>
        <v>0</v>
      </c>
      <c r="I629" s="15">
        <f>'[1]TCE - ANEXO III - Preencher'!J638</f>
        <v>116.01</v>
      </c>
      <c r="J629" s="15">
        <f>'[1]TCE - ANEXO III - Preencher'!K638</f>
        <v>0</v>
      </c>
      <c r="K629" s="16">
        <f>'[1]TCE - ANEXO III - Preencher'!L638</f>
        <v>33.94</v>
      </c>
      <c r="L629" s="16">
        <f>'[1]TCE - ANEXO III - Preencher'!M638</f>
        <v>5.23</v>
      </c>
      <c r="M629" s="16">
        <f t="shared" si="55"/>
        <v>28.709999999999997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144.72</v>
      </c>
    </row>
    <row r="630" spans="1:28" s="4" customFormat="1">
      <c r="A630" s="9">
        <f>IFERROR(VLOOKUP(B630,'[1]DADOS (OCULTAR)'!$P$3:$R$53,3,0),"")</f>
        <v>9767633000447</v>
      </c>
      <c r="B630" s="10" t="str">
        <f>'[1]TCE - ANEXO III - Preencher'!C639</f>
        <v>HOSPITAL SILVIO MAGALHÃES</v>
      </c>
      <c r="C630" s="11"/>
      <c r="D630" s="12" t="str">
        <f>'[1]TCE - ANEXO III - Preencher'!E639</f>
        <v xml:space="preserve">TATIANE FERREIRA DOS SANTOS 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322205</v>
      </c>
      <c r="G630" s="14" t="str">
        <f>IF('[1]TCE - ANEXO III - Preencher'!H639="","",'[1]TCE - ANEXO III - Preencher'!H639)</f>
        <v>03/2020</v>
      </c>
      <c r="H630" s="15">
        <f>'[1]TCE - ANEXO III - Preencher'!I639</f>
        <v>0</v>
      </c>
      <c r="I630" s="15">
        <f>'[1]TCE - ANEXO III - Preencher'!J639</f>
        <v>111.83</v>
      </c>
      <c r="J630" s="15">
        <f>'[1]TCE - ANEXO III - Preencher'!K639</f>
        <v>0</v>
      </c>
      <c r="K630" s="16">
        <f>'[1]TCE - ANEXO III - Preencher'!L639</f>
        <v>33.94</v>
      </c>
      <c r="L630" s="16">
        <f>'[1]TCE - ANEXO III - Preencher'!M639</f>
        <v>5.23</v>
      </c>
      <c r="M630" s="16">
        <f t="shared" si="55"/>
        <v>28.709999999999997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64</v>
      </c>
      <c r="U630" s="16">
        <f>'[1]TCE - ANEXO III - Preencher'!V639</f>
        <v>0</v>
      </c>
      <c r="V630" s="17">
        <f t="shared" si="58"/>
        <v>64</v>
      </c>
      <c r="W630" s="18" t="str">
        <f>IF('[1]TCE - ANEXO III - Preencher'!X639="","",'[1]TCE - ANEXO III - Preencher'!X639)</f>
        <v>AUX.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204.54</v>
      </c>
    </row>
    <row r="631" spans="1:28" s="4" customFormat="1">
      <c r="A631" s="9">
        <f>IFERROR(VLOOKUP(B631,'[1]DADOS (OCULTAR)'!$P$3:$R$53,3,0),"")</f>
        <v>9767633000447</v>
      </c>
      <c r="B631" s="10" t="str">
        <f>'[1]TCE - ANEXO III - Preencher'!C640</f>
        <v>HOSPITAL SILVIO MAGALHÃES</v>
      </c>
      <c r="C631" s="11"/>
      <c r="D631" s="12" t="str">
        <f>'[1]TCE - ANEXO III - Preencher'!E640</f>
        <v>TAWAN FRANCIS DE ALBUQUERQUE FREITAS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223605</v>
      </c>
      <c r="G631" s="14" t="str">
        <f>IF('[1]TCE - ANEXO III - Preencher'!H640="","",'[1]TCE - ANEXO III - Preencher'!H640)</f>
        <v>03/2020</v>
      </c>
      <c r="H631" s="15">
        <f>'[1]TCE - ANEXO III - Preencher'!I640</f>
        <v>0</v>
      </c>
      <c r="I631" s="15">
        <f>'[1]TCE - ANEXO III - Preencher'!J640</f>
        <v>328.48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328.48</v>
      </c>
    </row>
    <row r="632" spans="1:28" s="4" customFormat="1">
      <c r="A632" s="9">
        <f>IFERROR(VLOOKUP(B632,'[1]DADOS (OCULTAR)'!$P$3:$R$53,3,0),"")</f>
        <v>9767633000447</v>
      </c>
      <c r="B632" s="10" t="str">
        <f>'[1]TCE - ANEXO III - Preencher'!C641</f>
        <v>HOSPITAL SILVIO MAGALHÃES</v>
      </c>
      <c r="C632" s="11"/>
      <c r="D632" s="12" t="str">
        <f>'[1]TCE - ANEXO III - Preencher'!E641</f>
        <v>TEREZA MORGANA ALVES MENEZES DE AMORIM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322205</v>
      </c>
      <c r="G632" s="14" t="str">
        <f>IF('[1]TCE - ANEXO III - Preencher'!H641="","",'[1]TCE - ANEXO III - Preencher'!H641)</f>
        <v>03/2020</v>
      </c>
      <c r="H632" s="15">
        <f>'[1]TCE - ANEXO III - Preencher'!I641</f>
        <v>0</v>
      </c>
      <c r="I632" s="15">
        <f>'[1]TCE - ANEXO III - Preencher'!J641</f>
        <v>111.66</v>
      </c>
      <c r="J632" s="15">
        <f>'[1]TCE - ANEXO III - Preencher'!K641</f>
        <v>0</v>
      </c>
      <c r="K632" s="16">
        <f>'[1]TCE - ANEXO III - Preencher'!L641</f>
        <v>33.94</v>
      </c>
      <c r="L632" s="16">
        <f>'[1]TCE - ANEXO III - Preencher'!M641</f>
        <v>5.23</v>
      </c>
      <c r="M632" s="16">
        <f t="shared" si="55"/>
        <v>28.709999999999997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140.37</v>
      </c>
    </row>
    <row r="633" spans="1:28" s="4" customFormat="1">
      <c r="A633" s="9">
        <f>IFERROR(VLOOKUP(B633,'[1]DADOS (OCULTAR)'!$P$3:$R$53,3,0),"")</f>
        <v>9767633000447</v>
      </c>
      <c r="B633" s="10" t="str">
        <f>'[1]TCE - ANEXO III - Preencher'!C642</f>
        <v>HOSPITAL SILVIO MAGALHÃES</v>
      </c>
      <c r="C633" s="11"/>
      <c r="D633" s="12" t="str">
        <f>'[1]TCE - ANEXO III - Preencher'!E642</f>
        <v>THAILANE MARIA LINS DA SILVA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322205</v>
      </c>
      <c r="G633" s="14" t="str">
        <f>IF('[1]TCE - ANEXO III - Preencher'!H642="","",'[1]TCE - ANEXO III - Preencher'!H642)</f>
        <v>03/2020</v>
      </c>
      <c r="H633" s="15">
        <f>'[1]TCE - ANEXO III - Preencher'!I642</f>
        <v>0</v>
      </c>
      <c r="I633" s="15">
        <f>'[1]TCE - ANEXO III - Preencher'!J642</f>
        <v>111.83</v>
      </c>
      <c r="J633" s="15">
        <f>'[1]TCE - ANEXO III - Preencher'!K642</f>
        <v>0</v>
      </c>
      <c r="K633" s="16">
        <f>'[1]TCE - ANEXO III - Preencher'!L642</f>
        <v>33.94</v>
      </c>
      <c r="L633" s="16">
        <f>'[1]TCE - ANEXO III - Preencher'!M642</f>
        <v>5.23</v>
      </c>
      <c r="M633" s="16">
        <f t="shared" si="55"/>
        <v>28.709999999999997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140.54</v>
      </c>
    </row>
    <row r="634" spans="1:28" s="4" customFormat="1">
      <c r="A634" s="9">
        <f>IFERROR(VLOOKUP(B634,'[1]DADOS (OCULTAR)'!$P$3:$R$53,3,0),"")</f>
        <v>9767633000447</v>
      </c>
      <c r="B634" s="10" t="str">
        <f>'[1]TCE - ANEXO III - Preencher'!C643</f>
        <v>HOSPITAL SILVIO MAGALHÃES</v>
      </c>
      <c r="C634" s="11"/>
      <c r="D634" s="12" t="str">
        <f>'[1]TCE - ANEXO III - Preencher'!E643</f>
        <v>THAIS POLIANNA DE OLIVEIRA CAVALCANTE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223505</v>
      </c>
      <c r="G634" s="14" t="str">
        <f>IF('[1]TCE - ANEXO III - Preencher'!H643="","",'[1]TCE - ANEXO III - Preencher'!H643)</f>
        <v>03/2020</v>
      </c>
      <c r="H634" s="15">
        <f>'[1]TCE - ANEXO III - Preencher'!I643</f>
        <v>0</v>
      </c>
      <c r="I634" s="15">
        <f>'[1]TCE - ANEXO III - Preencher'!J643</f>
        <v>205.59</v>
      </c>
      <c r="J634" s="15">
        <f>'[1]TCE - ANEXO III - Preencher'!K643</f>
        <v>0</v>
      </c>
      <c r="K634" s="16">
        <f>'[1]TCE - ANEXO III - Preencher'!L643</f>
        <v>33.94</v>
      </c>
      <c r="L634" s="16">
        <f>'[1]TCE - ANEXO III - Preencher'!M643</f>
        <v>5.23</v>
      </c>
      <c r="M634" s="16">
        <f t="shared" si="55"/>
        <v>28.709999999999997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100</v>
      </c>
      <c r="U634" s="16">
        <f>'[1]TCE - ANEXO III - Preencher'!V643</f>
        <v>0</v>
      </c>
      <c r="V634" s="17">
        <f t="shared" si="58"/>
        <v>100</v>
      </c>
      <c r="W634" s="18" t="str">
        <f>IF('[1]TCE - ANEXO III - Preencher'!X643="","",'[1]TCE - ANEXO III - Preencher'!X643)</f>
        <v>AUX.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334.3</v>
      </c>
    </row>
    <row r="635" spans="1:28" s="4" customFormat="1">
      <c r="A635" s="9">
        <f>IFERROR(VLOOKUP(B635,'[1]DADOS (OCULTAR)'!$P$3:$R$53,3,0),"")</f>
        <v>9767633000447</v>
      </c>
      <c r="B635" s="10" t="str">
        <f>'[1]TCE - ANEXO III - Preencher'!C644</f>
        <v>HOSPITAL SILVIO MAGALHÃES</v>
      </c>
      <c r="C635" s="11"/>
      <c r="D635" s="12" t="str">
        <f>'[1]TCE - ANEXO III - Preencher'!E644</f>
        <v>THAISA MILLENA LIMA DA SILVA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223505</v>
      </c>
      <c r="G635" s="14" t="str">
        <f>IF('[1]TCE - ANEXO III - Preencher'!H644="","",'[1]TCE - ANEXO III - Preencher'!H644)</f>
        <v>03/2020</v>
      </c>
      <c r="H635" s="15">
        <f>'[1]TCE - ANEXO III - Preencher'!I644</f>
        <v>0</v>
      </c>
      <c r="I635" s="15">
        <f>'[1]TCE - ANEXO III - Preencher'!J644</f>
        <v>146.54</v>
      </c>
      <c r="J635" s="15">
        <f>'[1]TCE - ANEXO III - Preencher'!K644</f>
        <v>0</v>
      </c>
      <c r="K635" s="16">
        <f>'[1]TCE - ANEXO III - Preencher'!L644</f>
        <v>33.94</v>
      </c>
      <c r="L635" s="16">
        <f>'[1]TCE - ANEXO III - Preencher'!M644</f>
        <v>5.23</v>
      </c>
      <c r="M635" s="16">
        <f t="shared" si="55"/>
        <v>28.709999999999997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175.25</v>
      </c>
    </row>
    <row r="636" spans="1:28" s="4" customFormat="1">
      <c r="A636" s="9">
        <f>IFERROR(VLOOKUP(B636,'[1]DADOS (OCULTAR)'!$P$3:$R$53,3,0),"")</f>
        <v>9767633000447</v>
      </c>
      <c r="B636" s="10" t="str">
        <f>'[1]TCE - ANEXO III - Preencher'!C645</f>
        <v>HOSPITAL SILVIO MAGALHÃES</v>
      </c>
      <c r="C636" s="11"/>
      <c r="D636" s="12" t="str">
        <f>'[1]TCE - ANEXO III - Preencher'!E645</f>
        <v>THAMIRA EMANOELY SILVA DE CARVALHO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223505</v>
      </c>
      <c r="G636" s="14" t="str">
        <f>IF('[1]TCE - ANEXO III - Preencher'!H645="","",'[1]TCE - ANEXO III - Preencher'!H645)</f>
        <v>03/2020</v>
      </c>
      <c r="H636" s="15">
        <f>'[1]TCE - ANEXO III - Preencher'!I645</f>
        <v>0</v>
      </c>
      <c r="I636" s="15">
        <f>'[1]TCE - ANEXO III - Preencher'!J645</f>
        <v>152.1</v>
      </c>
      <c r="J636" s="15">
        <f>'[1]TCE - ANEXO III - Preencher'!K645</f>
        <v>0</v>
      </c>
      <c r="K636" s="16">
        <f>'[1]TCE - ANEXO III - Preencher'!L645</f>
        <v>33.94</v>
      </c>
      <c r="L636" s="16">
        <f>'[1]TCE - ANEXO III - Preencher'!M645</f>
        <v>5.23</v>
      </c>
      <c r="M636" s="16">
        <f t="shared" si="55"/>
        <v>28.709999999999997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180.81</v>
      </c>
    </row>
    <row r="637" spans="1:28" s="4" customFormat="1">
      <c r="A637" s="9">
        <f>IFERROR(VLOOKUP(B637,'[1]DADOS (OCULTAR)'!$P$3:$R$53,3,0),"")</f>
        <v>9767633000447</v>
      </c>
      <c r="B637" s="10" t="str">
        <f>'[1]TCE - ANEXO III - Preencher'!C646</f>
        <v>HOSPITAL SILVIO MAGALHÃES</v>
      </c>
      <c r="C637" s="11"/>
      <c r="D637" s="12" t="str">
        <f>'[1]TCE - ANEXO III - Preencher'!E646</f>
        <v>THAMIRES CRISTINE DE ASSIS GOMES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324115</v>
      </c>
      <c r="G637" s="14" t="str">
        <f>IF('[1]TCE - ANEXO III - Preencher'!H646="","",'[1]TCE - ANEXO III - Preencher'!H646)</f>
        <v>03/2020</v>
      </c>
      <c r="H637" s="15">
        <f>'[1]TCE - ANEXO III - Preencher'!I646</f>
        <v>0</v>
      </c>
      <c r="I637" s="15">
        <f>'[1]TCE - ANEXO III - Preencher'!J646</f>
        <v>239.33</v>
      </c>
      <c r="J637" s="15">
        <f>'[1]TCE - ANEXO III - Preencher'!K646</f>
        <v>0</v>
      </c>
      <c r="K637" s="16">
        <f>'[1]TCE - ANEXO III - Preencher'!L646</f>
        <v>33.94</v>
      </c>
      <c r="L637" s="16">
        <f>'[1]TCE - ANEXO III - Preencher'!M646</f>
        <v>5.23</v>
      </c>
      <c r="M637" s="16">
        <f t="shared" si="55"/>
        <v>28.709999999999997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268.04000000000002</v>
      </c>
    </row>
    <row r="638" spans="1:28" s="4" customFormat="1">
      <c r="A638" s="9">
        <f>IFERROR(VLOOKUP(B638,'[1]DADOS (OCULTAR)'!$P$3:$R$53,3,0),"")</f>
        <v>9767633000447</v>
      </c>
      <c r="B638" s="10" t="str">
        <f>'[1]TCE - ANEXO III - Preencher'!C647</f>
        <v>HOSPITAL SILVIO MAGALHÃES</v>
      </c>
      <c r="C638" s="11"/>
      <c r="D638" s="12" t="str">
        <f>'[1]TCE - ANEXO III - Preencher'!E647</f>
        <v>THIAGO SILVA NUNES DE GOUVEA</v>
      </c>
      <c r="E638" s="10" t="str">
        <f>IF('[1]TCE - ANEXO III - Preencher'!F647="4 - Assistência Odontológica","2 - Outros Profissionais da Saúde",'[1]TCE - ANEXO II - Enviar TCE'!E637)</f>
        <v>3 - Administrativo</v>
      </c>
      <c r="F638" s="13">
        <f>'[1]TCE - ANEXO III - Preencher'!G647</f>
        <v>422110</v>
      </c>
      <c r="G638" s="14" t="str">
        <f>IF('[1]TCE - ANEXO III - Preencher'!H647="","",'[1]TCE - ANEXO III - Preencher'!H647)</f>
        <v>03/2020</v>
      </c>
      <c r="H638" s="15">
        <f>'[1]TCE - ANEXO III - Preencher'!I647</f>
        <v>0</v>
      </c>
      <c r="I638" s="15">
        <f>'[1]TCE - ANEXO III - Preencher'!J647</f>
        <v>9.75</v>
      </c>
      <c r="J638" s="15">
        <f>'[1]TCE - ANEXO III - Preencher'!K647</f>
        <v>0</v>
      </c>
      <c r="K638" s="16">
        <f>'[1]TCE - ANEXO III - Preencher'!L647</f>
        <v>33.94</v>
      </c>
      <c r="L638" s="16">
        <f>'[1]TCE - ANEXO III - Preencher'!M647</f>
        <v>5.23</v>
      </c>
      <c r="M638" s="16">
        <f t="shared" si="55"/>
        <v>28.709999999999997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100</v>
      </c>
      <c r="R638" s="16">
        <f>'[1]TCE - ANEXO III - Preencher'!S647</f>
        <v>29.26</v>
      </c>
      <c r="S638" s="17">
        <f t="shared" si="57"/>
        <v>70.739999999999995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109.19999999999999</v>
      </c>
    </row>
    <row r="639" spans="1:28" s="4" customFormat="1">
      <c r="A639" s="9">
        <f>IFERROR(VLOOKUP(B639,'[1]DADOS (OCULTAR)'!$P$3:$R$53,3,0),"")</f>
        <v>9767633000447</v>
      </c>
      <c r="B639" s="10" t="str">
        <f>'[1]TCE - ANEXO III - Preencher'!C648</f>
        <v>HOSPITAL SILVIO MAGALHÃES</v>
      </c>
      <c r="C639" s="11"/>
      <c r="D639" s="12" t="str">
        <f>'[1]TCE - ANEXO III - Preencher'!E648</f>
        <v>TIAGO JOSE DA SILVA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322205</v>
      </c>
      <c r="G639" s="14" t="str">
        <f>IF('[1]TCE - ANEXO III - Preencher'!H648="","",'[1]TCE - ANEXO III - Preencher'!H648)</f>
        <v>03/2020</v>
      </c>
      <c r="H639" s="15">
        <f>'[1]TCE - ANEXO III - Preencher'!I648</f>
        <v>0</v>
      </c>
      <c r="I639" s="15">
        <f>'[1]TCE - ANEXO III - Preencher'!J648</f>
        <v>107.48</v>
      </c>
      <c r="J639" s="15">
        <f>'[1]TCE - ANEXO III - Preencher'!K648</f>
        <v>0</v>
      </c>
      <c r="K639" s="16">
        <f>'[1]TCE - ANEXO III - Preencher'!L648</f>
        <v>33.94</v>
      </c>
      <c r="L639" s="16">
        <f>'[1]TCE - ANEXO III - Preencher'!M648</f>
        <v>5.23</v>
      </c>
      <c r="M639" s="16">
        <f t="shared" si="55"/>
        <v>28.709999999999997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136.19</v>
      </c>
    </row>
    <row r="640" spans="1:28" s="4" customFormat="1">
      <c r="A640" s="9">
        <f>IFERROR(VLOOKUP(B640,'[1]DADOS (OCULTAR)'!$P$3:$R$53,3,0),"")</f>
        <v>9767633000447</v>
      </c>
      <c r="B640" s="10" t="str">
        <f>'[1]TCE - ANEXO III - Preencher'!C649</f>
        <v>HOSPITAL SILVIO MAGALHÃES</v>
      </c>
      <c r="C640" s="11"/>
      <c r="D640" s="12" t="str">
        <f>'[1]TCE - ANEXO III - Preencher'!E649</f>
        <v>VALDETE FERREIRA CASTRO DA SILVA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322205</v>
      </c>
      <c r="G640" s="14" t="str">
        <f>IF('[1]TCE - ANEXO III - Preencher'!H649="","",'[1]TCE - ANEXO III - Preencher'!H649)</f>
        <v>03/2020</v>
      </c>
      <c r="H640" s="15">
        <f>'[1]TCE - ANEXO III - Preencher'!I649</f>
        <v>0</v>
      </c>
      <c r="I640" s="15">
        <f>'[1]TCE - ANEXO III - Preencher'!J649</f>
        <v>123.96</v>
      </c>
      <c r="J640" s="15">
        <f>'[1]TCE - ANEXO III - Preencher'!K649</f>
        <v>0</v>
      </c>
      <c r="K640" s="16">
        <f>'[1]TCE - ANEXO III - Preencher'!L649</f>
        <v>33.94</v>
      </c>
      <c r="L640" s="16">
        <f>'[1]TCE - ANEXO III - Preencher'!M649</f>
        <v>5.23</v>
      </c>
      <c r="M640" s="16">
        <f t="shared" si="55"/>
        <v>28.709999999999997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152.66999999999999</v>
      </c>
    </row>
    <row r="641" spans="1:28" s="4" customFormat="1">
      <c r="A641" s="9">
        <f>IFERROR(VLOOKUP(B641,'[1]DADOS (OCULTAR)'!$P$3:$R$53,3,0),"")</f>
        <v>9767633000447</v>
      </c>
      <c r="B641" s="10" t="str">
        <f>'[1]TCE - ANEXO III - Preencher'!C650</f>
        <v>HOSPITAL SILVIO MAGALHÃES</v>
      </c>
      <c r="C641" s="11"/>
      <c r="D641" s="12" t="str">
        <f>'[1]TCE - ANEXO III - Preencher'!E650</f>
        <v>VALDINEIDE MARIA P DE BARROS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322205</v>
      </c>
      <c r="G641" s="14" t="str">
        <f>IF('[1]TCE - ANEXO III - Preencher'!H650="","",'[1]TCE - ANEXO III - Preencher'!H650)</f>
        <v>03/2020</v>
      </c>
      <c r="H641" s="15">
        <f>'[1]TCE - ANEXO III - Preencher'!I650</f>
        <v>0</v>
      </c>
      <c r="I641" s="15">
        <f>'[1]TCE - ANEXO III - Preencher'!J650</f>
        <v>125.99</v>
      </c>
      <c r="J641" s="15">
        <f>'[1]TCE - ANEXO III - Preencher'!K650</f>
        <v>0</v>
      </c>
      <c r="K641" s="16">
        <f>'[1]TCE - ANEXO III - Preencher'!L650</f>
        <v>33.94</v>
      </c>
      <c r="L641" s="16">
        <f>'[1]TCE - ANEXO III - Preencher'!M650</f>
        <v>5.23</v>
      </c>
      <c r="M641" s="16">
        <f t="shared" si="55"/>
        <v>28.709999999999997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154.69999999999999</v>
      </c>
    </row>
    <row r="642" spans="1:28" s="4" customFormat="1">
      <c r="A642" s="9">
        <f>IFERROR(VLOOKUP(B642,'[1]DADOS (OCULTAR)'!$P$3:$R$53,3,0),"")</f>
        <v>9767633000447</v>
      </c>
      <c r="B642" s="10" t="str">
        <f>'[1]TCE - ANEXO III - Preencher'!C651</f>
        <v>HOSPITAL SILVIO MAGALHÃES</v>
      </c>
      <c r="C642" s="11"/>
      <c r="D642" s="12" t="str">
        <f>'[1]TCE - ANEXO III - Preencher'!E651</f>
        <v>VANESSA NATHALIA DA SILVA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322205</v>
      </c>
      <c r="G642" s="14" t="str">
        <f>IF('[1]TCE - ANEXO III - Preencher'!H651="","",'[1]TCE - ANEXO III - Preencher'!H651)</f>
        <v>03/2020</v>
      </c>
      <c r="H642" s="15">
        <f>'[1]TCE - ANEXO III - Preencher'!I651</f>
        <v>0</v>
      </c>
      <c r="I642" s="15">
        <f>'[1]TCE - ANEXO III - Preencher'!J651</f>
        <v>98.64</v>
      </c>
      <c r="J642" s="15">
        <f>'[1]TCE - ANEXO III - Preencher'!K651</f>
        <v>0</v>
      </c>
      <c r="K642" s="16">
        <f>'[1]TCE - ANEXO III - Preencher'!L651</f>
        <v>33.94</v>
      </c>
      <c r="L642" s="16">
        <f>'[1]TCE - ANEXO III - Preencher'!M651</f>
        <v>5.23</v>
      </c>
      <c r="M642" s="16">
        <f t="shared" si="55"/>
        <v>28.709999999999997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64</v>
      </c>
      <c r="U642" s="16">
        <f>'[1]TCE - ANEXO III - Preencher'!V651</f>
        <v>0</v>
      </c>
      <c r="V642" s="17">
        <f t="shared" si="58"/>
        <v>64</v>
      </c>
      <c r="W642" s="18" t="str">
        <f>IF('[1]TCE - ANEXO III - Preencher'!X651="","",'[1]TCE - ANEXO III - Preencher'!X651)</f>
        <v>AUX. CRECHE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191.35</v>
      </c>
    </row>
    <row r="643" spans="1:28" s="4" customFormat="1">
      <c r="A643" s="9">
        <f>IFERROR(VLOOKUP(B643,'[1]DADOS (OCULTAR)'!$P$3:$R$53,3,0),"")</f>
        <v>9767633000447</v>
      </c>
      <c r="B643" s="10" t="str">
        <f>'[1]TCE - ANEXO III - Preencher'!C652</f>
        <v>HOSPITAL SILVIO MAGALHÃES</v>
      </c>
      <c r="C643" s="11"/>
      <c r="D643" s="12" t="str">
        <f>'[1]TCE - ANEXO III - Preencher'!E652</f>
        <v>VANESSA TATIELLY OLIVEIRA DA SILVA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223605</v>
      </c>
      <c r="G643" s="14" t="str">
        <f>IF('[1]TCE - ANEXO III - Preencher'!H652="","",'[1]TCE - ANEXO III - Preencher'!H652)</f>
        <v>03/2020</v>
      </c>
      <c r="H643" s="15">
        <f>'[1]TCE - ANEXO III - Preencher'!I652</f>
        <v>0</v>
      </c>
      <c r="I643" s="15">
        <f>'[1]TCE - ANEXO III - Preencher'!J652</f>
        <v>295.42</v>
      </c>
      <c r="J643" s="15">
        <f>'[1]TCE - ANEXO III - Preencher'!K652</f>
        <v>0</v>
      </c>
      <c r="K643" s="16">
        <f>'[1]TCE - ANEXO III - Preencher'!L652</f>
        <v>33.94</v>
      </c>
      <c r="L643" s="16">
        <f>'[1]TCE - ANEXO III - Preencher'!M652</f>
        <v>5.23</v>
      </c>
      <c r="M643" s="16">
        <f t="shared" si="55"/>
        <v>28.709999999999997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324.13</v>
      </c>
    </row>
    <row r="644" spans="1:28" s="4" customFormat="1">
      <c r="A644" s="9">
        <f>IFERROR(VLOOKUP(B644,'[1]DADOS (OCULTAR)'!$P$3:$R$53,3,0),"")</f>
        <v>9767633000447</v>
      </c>
      <c r="B644" s="10" t="str">
        <f>'[1]TCE - ANEXO III - Preencher'!C653</f>
        <v>HOSPITAL SILVIO MAGALHÃES</v>
      </c>
      <c r="C644" s="11"/>
      <c r="D644" s="12" t="str">
        <f>'[1]TCE - ANEXO III - Preencher'!E653</f>
        <v>VANILDA ARAUJO DOS REIS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322205</v>
      </c>
      <c r="G644" s="14" t="str">
        <f>IF('[1]TCE - ANEXO III - Preencher'!H653="","",'[1]TCE - ANEXO III - Preencher'!H653)</f>
        <v>03/2020</v>
      </c>
      <c r="H644" s="15">
        <f>'[1]TCE - ANEXO III - Preencher'!I653</f>
        <v>0</v>
      </c>
      <c r="I644" s="15">
        <f>'[1]TCE - ANEXO III - Preencher'!J653</f>
        <v>111.66</v>
      </c>
      <c r="J644" s="15">
        <f>'[1]TCE - ANEXO III - Preencher'!K653</f>
        <v>0</v>
      </c>
      <c r="K644" s="16">
        <f>'[1]TCE - ANEXO III - Preencher'!L653</f>
        <v>33.94</v>
      </c>
      <c r="L644" s="16">
        <f>'[1]TCE - ANEXO III - Preencher'!M653</f>
        <v>5.23</v>
      </c>
      <c r="M644" s="16">
        <f t="shared" ref="M644:M707" si="61">K644-L644</f>
        <v>28.709999999999997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140.37</v>
      </c>
    </row>
    <row r="645" spans="1:28" s="4" customFormat="1">
      <c r="A645" s="9">
        <f>IFERROR(VLOOKUP(B645,'[1]DADOS (OCULTAR)'!$P$3:$R$53,3,0),"")</f>
        <v>9767633000447</v>
      </c>
      <c r="B645" s="10" t="str">
        <f>'[1]TCE - ANEXO III - Preencher'!C654</f>
        <v>HOSPITAL SILVIO MAGALHÃES</v>
      </c>
      <c r="C645" s="11"/>
      <c r="D645" s="12" t="str">
        <f>'[1]TCE - ANEXO III - Preencher'!E654</f>
        <v xml:space="preserve">VERA LUCIA VIANA RAMOS GOMES 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223505</v>
      </c>
      <c r="G645" s="14" t="str">
        <f>IF('[1]TCE - ANEXO III - Preencher'!H654="","",'[1]TCE - ANEXO III - Preencher'!H654)</f>
        <v>03/2020</v>
      </c>
      <c r="H645" s="15">
        <f>'[1]TCE - ANEXO III - Preencher'!I654</f>
        <v>0</v>
      </c>
      <c r="I645" s="15">
        <f>'[1]TCE - ANEXO III - Preencher'!J654</f>
        <v>192.92</v>
      </c>
      <c r="J645" s="15">
        <f>'[1]TCE - ANEXO III - Preencher'!K654</f>
        <v>0</v>
      </c>
      <c r="K645" s="16">
        <f>'[1]TCE - ANEXO III - Preencher'!L654</f>
        <v>33.94</v>
      </c>
      <c r="L645" s="16">
        <f>'[1]TCE - ANEXO III - Preencher'!M654</f>
        <v>5.23</v>
      </c>
      <c r="M645" s="16">
        <f t="shared" si="61"/>
        <v>28.709999999999997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221.63</v>
      </c>
    </row>
    <row r="646" spans="1:28" s="4" customFormat="1">
      <c r="A646" s="9">
        <f>IFERROR(VLOOKUP(B646,'[1]DADOS (OCULTAR)'!$P$3:$R$53,3,0),"")</f>
        <v>9767633000447</v>
      </c>
      <c r="B646" s="10" t="str">
        <f>'[1]TCE - ANEXO III - Preencher'!C655</f>
        <v>HOSPITAL SILVIO MAGALHÃES</v>
      </c>
      <c r="C646" s="11"/>
      <c r="D646" s="12" t="str">
        <f>'[1]TCE - ANEXO III - Preencher'!E655</f>
        <v>VILMA DE ARAUJO SILVA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322205</v>
      </c>
      <c r="G646" s="14" t="str">
        <f>IF('[1]TCE - ANEXO III - Preencher'!H655="","",'[1]TCE - ANEXO III - Preencher'!H655)</f>
        <v>03/2020</v>
      </c>
      <c r="H646" s="15">
        <f>'[1]TCE - ANEXO III - Preencher'!I655</f>
        <v>0</v>
      </c>
      <c r="I646" s="15">
        <f>'[1]TCE - ANEXO III - Preencher'!J655</f>
        <v>107.48</v>
      </c>
      <c r="J646" s="15">
        <f>'[1]TCE - ANEXO III - Preencher'!K655</f>
        <v>0</v>
      </c>
      <c r="K646" s="16">
        <f>'[1]TCE - ANEXO III - Preencher'!L655</f>
        <v>33.94</v>
      </c>
      <c r="L646" s="16">
        <f>'[1]TCE - ANEXO III - Preencher'!M655</f>
        <v>5.23</v>
      </c>
      <c r="M646" s="16">
        <f t="shared" si="61"/>
        <v>28.709999999999997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100</v>
      </c>
      <c r="R646" s="16">
        <f>'[1]TCE - ANEXO III - Preencher'!S655</f>
        <v>62.7</v>
      </c>
      <c r="S646" s="17">
        <f t="shared" si="63"/>
        <v>37.299999999999997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173.49</v>
      </c>
    </row>
    <row r="647" spans="1:28" s="4" customFormat="1">
      <c r="A647" s="9">
        <f>IFERROR(VLOOKUP(B647,'[1]DADOS (OCULTAR)'!$P$3:$R$53,3,0),"")</f>
        <v>9767633000447</v>
      </c>
      <c r="B647" s="10" t="str">
        <f>'[1]TCE - ANEXO III - Preencher'!C656</f>
        <v>HOSPITAL SILVIO MAGALHÃES</v>
      </c>
      <c r="C647" s="11"/>
      <c r="D647" s="12" t="str">
        <f>'[1]TCE - ANEXO III - Preencher'!E656</f>
        <v>VIRGINIA LUMACK DO MONTE AGRA</v>
      </c>
      <c r="E647" s="10" t="str">
        <f>IF('[1]TCE - ANEXO III - Preencher'!F656="4 - Assistência Odontológica","2 - Outros Profissionais da Saúde",'[1]TCE - ANEXO II - Enviar TCE'!E646)</f>
        <v>1 - Médico</v>
      </c>
      <c r="F647" s="13">
        <f>'[1]TCE - ANEXO III - Preencher'!G656</f>
        <v>225124</v>
      </c>
      <c r="G647" s="14" t="str">
        <f>IF('[1]TCE - ANEXO III - Preencher'!H656="","",'[1]TCE - ANEXO III - Preencher'!H656)</f>
        <v>03/2020</v>
      </c>
      <c r="H647" s="15">
        <f>'[1]TCE - ANEXO III - Preencher'!I656</f>
        <v>0</v>
      </c>
      <c r="I647" s="15">
        <f>'[1]TCE - ANEXO III - Preencher'!J656</f>
        <v>1164.1600000000001</v>
      </c>
      <c r="J647" s="15">
        <f>'[1]TCE - ANEXO III - Preencher'!K656</f>
        <v>0</v>
      </c>
      <c r="K647" s="16">
        <f>'[1]TCE - ANEXO III - Preencher'!L656</f>
        <v>33.94</v>
      </c>
      <c r="L647" s="16">
        <f>'[1]TCE - ANEXO III - Preencher'!M656</f>
        <v>5.23</v>
      </c>
      <c r="M647" s="16">
        <f t="shared" si="61"/>
        <v>28.709999999999997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1192.8700000000001</v>
      </c>
    </row>
    <row r="648" spans="1:28" s="4" customFormat="1">
      <c r="A648" s="9">
        <f>IFERROR(VLOOKUP(B648,'[1]DADOS (OCULTAR)'!$P$3:$R$53,3,0),"")</f>
        <v>9767633000447</v>
      </c>
      <c r="B648" s="10" t="str">
        <f>'[1]TCE - ANEXO III - Preencher'!C657</f>
        <v>HOSPITAL SILVIO MAGALHÃES</v>
      </c>
      <c r="C648" s="11"/>
      <c r="D648" s="12" t="str">
        <f>'[1]TCE - ANEXO III - Preencher'!E657</f>
        <v>VIVIANE CRISTINA DA SILVA MUNIZ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322205</v>
      </c>
      <c r="G648" s="14" t="str">
        <f>IF('[1]TCE - ANEXO III - Preencher'!H657="","",'[1]TCE - ANEXO III - Preencher'!H657)</f>
        <v>03/2020</v>
      </c>
      <c r="H648" s="15">
        <f>'[1]TCE - ANEXO III - Preencher'!I657</f>
        <v>0</v>
      </c>
      <c r="I648" s="15">
        <f>'[1]TCE - ANEXO III - Preencher'!J657</f>
        <v>121.81</v>
      </c>
      <c r="J648" s="15">
        <f>'[1]TCE - ANEXO III - Preencher'!K657</f>
        <v>0</v>
      </c>
      <c r="K648" s="16">
        <f>'[1]TCE - ANEXO III - Preencher'!L657</f>
        <v>33.94</v>
      </c>
      <c r="L648" s="16">
        <f>'[1]TCE - ANEXO III - Preencher'!M657</f>
        <v>5.23</v>
      </c>
      <c r="M648" s="16">
        <f t="shared" si="61"/>
        <v>28.709999999999997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150.52000000000001</v>
      </c>
    </row>
    <row r="649" spans="1:28" s="4" customFormat="1">
      <c r="A649" s="9">
        <f>IFERROR(VLOOKUP(B649,'[1]DADOS (OCULTAR)'!$P$3:$R$53,3,0),"")</f>
        <v>9767633000447</v>
      </c>
      <c r="B649" s="10" t="str">
        <f>'[1]TCE - ANEXO III - Preencher'!C658</f>
        <v>HOSPITAL SILVIO MAGALHÃES</v>
      </c>
      <c r="C649" s="11"/>
      <c r="D649" s="12" t="str">
        <f>'[1]TCE - ANEXO III - Preencher'!E658</f>
        <v>VIVIANE KELLY LINS E SILVA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422110</v>
      </c>
      <c r="G649" s="14" t="str">
        <f>IF('[1]TCE - ANEXO III - Preencher'!H658="","",'[1]TCE - ANEXO III - Preencher'!H658)</f>
        <v>03/2020</v>
      </c>
      <c r="H649" s="15">
        <f>'[1]TCE - ANEXO III - Preencher'!I658</f>
        <v>0</v>
      </c>
      <c r="I649" s="15">
        <f>'[1]TCE - ANEXO III - Preencher'!J658</f>
        <v>107.4</v>
      </c>
      <c r="J649" s="15">
        <f>'[1]TCE - ANEXO III - Preencher'!K658</f>
        <v>0</v>
      </c>
      <c r="K649" s="16">
        <f>'[1]TCE - ANEXO III - Preencher'!L658</f>
        <v>33.94</v>
      </c>
      <c r="L649" s="16">
        <f>'[1]TCE - ANEXO III - Preencher'!M658</f>
        <v>5.23</v>
      </c>
      <c r="M649" s="16">
        <f t="shared" si="61"/>
        <v>28.709999999999997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136.11000000000001</v>
      </c>
    </row>
    <row r="650" spans="1:28" s="4" customFormat="1">
      <c r="A650" s="9">
        <f>IFERROR(VLOOKUP(B650,'[1]DADOS (OCULTAR)'!$P$3:$R$53,3,0),"")</f>
        <v>9767633000447</v>
      </c>
      <c r="B650" s="10" t="str">
        <f>'[1]TCE - ANEXO III - Preencher'!C659</f>
        <v>HOSPITAL SILVIO MAGALHÃES</v>
      </c>
      <c r="C650" s="11"/>
      <c r="D650" s="12" t="str">
        <f>'[1]TCE - ANEXO III - Preencher'!E659</f>
        <v>WELICLECIA GRAZIELE SILVA PEREIRA</v>
      </c>
      <c r="E650" s="10" t="str">
        <f>IF('[1]TCE - ANEXO III - Preencher'!F659="4 - Assistência Odontológica","2 - Outros Profissionais da Saúde",'[1]TCE - ANEXO II - Enviar TCE'!E649)</f>
        <v>3 - Administrativo</v>
      </c>
      <c r="F650" s="13">
        <f>'[1]TCE - ANEXO III - Preencher'!G659</f>
        <v>251605</v>
      </c>
      <c r="G650" s="14" t="str">
        <f>IF('[1]TCE - ANEXO III - Preencher'!H659="","",'[1]TCE - ANEXO III - Preencher'!H659)</f>
        <v>03/2020</v>
      </c>
      <c r="H650" s="15">
        <f>'[1]TCE - ANEXO III - Preencher'!I659</f>
        <v>0</v>
      </c>
      <c r="I650" s="15">
        <f>'[1]TCE - ANEXO III - Preencher'!J659</f>
        <v>196.77</v>
      </c>
      <c r="J650" s="15">
        <f>'[1]TCE - ANEXO III - Preencher'!K659</f>
        <v>0</v>
      </c>
      <c r="K650" s="16">
        <f>'[1]TCE - ANEXO III - Preencher'!L659</f>
        <v>33.94</v>
      </c>
      <c r="L650" s="16">
        <f>'[1]TCE - ANEXO III - Preencher'!M659</f>
        <v>5.23</v>
      </c>
      <c r="M650" s="16">
        <f t="shared" si="61"/>
        <v>28.709999999999997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225.48000000000002</v>
      </c>
    </row>
    <row r="651" spans="1:28" s="4" customFormat="1">
      <c r="A651" s="9">
        <f>IFERROR(VLOOKUP(B651,'[1]DADOS (OCULTAR)'!$P$3:$R$53,3,0),"")</f>
        <v>9767633000447</v>
      </c>
      <c r="B651" s="10" t="str">
        <f>'[1]TCE - ANEXO III - Preencher'!C660</f>
        <v>HOSPITAL SILVIO MAGALHÃES</v>
      </c>
      <c r="C651" s="11"/>
      <c r="D651" s="12" t="str">
        <f>'[1]TCE - ANEXO III - Preencher'!E660</f>
        <v>WELLINGTON PEREIRA DOS ANJOS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911205</v>
      </c>
      <c r="G651" s="14" t="str">
        <f>IF('[1]TCE - ANEXO III - Preencher'!H660="","",'[1]TCE - ANEXO III - Preencher'!H660)</f>
        <v>03/2020</v>
      </c>
      <c r="H651" s="15">
        <f>'[1]TCE - ANEXO III - Preencher'!I660</f>
        <v>0</v>
      </c>
      <c r="I651" s="15">
        <f>'[1]TCE - ANEXO III - Preencher'!J660</f>
        <v>191.33</v>
      </c>
      <c r="J651" s="15">
        <f>'[1]TCE - ANEXO III - Preencher'!K660</f>
        <v>0</v>
      </c>
      <c r="K651" s="16">
        <f>'[1]TCE - ANEXO III - Preencher'!L660</f>
        <v>33.94</v>
      </c>
      <c r="L651" s="16">
        <f>'[1]TCE - ANEXO III - Preencher'!M660</f>
        <v>5.23</v>
      </c>
      <c r="M651" s="16">
        <f t="shared" si="61"/>
        <v>28.709999999999997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220.04000000000002</v>
      </c>
    </row>
    <row r="652" spans="1:28" s="4" customFormat="1">
      <c r="A652" s="9">
        <f>IFERROR(VLOOKUP(B652,'[1]DADOS (OCULTAR)'!$P$3:$R$53,3,0),"")</f>
        <v>9767633000447</v>
      </c>
      <c r="B652" s="10" t="str">
        <f>'[1]TCE - ANEXO III - Preencher'!C661</f>
        <v>HOSPITAL SILVIO MAGALHÃES</v>
      </c>
      <c r="C652" s="11"/>
      <c r="D652" s="12" t="str">
        <f>'[1]TCE - ANEXO III - Preencher'!E661</f>
        <v>WILSON BEZERRA DA SILVA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517410</v>
      </c>
      <c r="G652" s="14" t="str">
        <f>IF('[1]TCE - ANEXO III - Preencher'!H661="","",'[1]TCE - ANEXO III - Preencher'!H661)</f>
        <v>03/2020</v>
      </c>
      <c r="H652" s="15">
        <f>'[1]TCE - ANEXO III - Preencher'!I661</f>
        <v>0</v>
      </c>
      <c r="I652" s="15">
        <f>'[1]TCE - ANEXO III - Preencher'!J661</f>
        <v>94.76</v>
      </c>
      <c r="J652" s="15">
        <f>'[1]TCE - ANEXO III - Preencher'!K661</f>
        <v>0</v>
      </c>
      <c r="K652" s="16">
        <f>'[1]TCE - ANEXO III - Preencher'!L661</f>
        <v>32.1</v>
      </c>
      <c r="L652" s="16">
        <f>'[1]TCE - ANEXO III - Preencher'!M661</f>
        <v>5.23</v>
      </c>
      <c r="M652" s="16">
        <f t="shared" si="61"/>
        <v>26.87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121.63000000000001</v>
      </c>
    </row>
    <row r="653" spans="1:28" s="4" customFormat="1">
      <c r="A653" s="9">
        <f>IFERROR(VLOOKUP(B653,'[1]DADOS (OCULTAR)'!$P$3:$R$53,3,0),"")</f>
        <v>9767633000447</v>
      </c>
      <c r="B653" s="10" t="str">
        <f>'[1]TCE - ANEXO III - Preencher'!C662</f>
        <v>HOSPITAL SILVIO MAGALHÃES</v>
      </c>
      <c r="C653" s="11"/>
      <c r="D653" s="12" t="str">
        <f>'[1]TCE - ANEXO III - Preencher'!E662</f>
        <v>WLADEMIR JOSE RODRIGUES</v>
      </c>
      <c r="E653" s="10" t="str">
        <f>IF('[1]TCE - ANEXO III - Preencher'!F662="4 - Assistência Odontológica","2 - Outros Profissionais da Saúde",'[1]TCE - ANEXO II - Enviar TCE'!E652)</f>
        <v>3 - Administrativo</v>
      </c>
      <c r="F653" s="13">
        <f>'[1]TCE - ANEXO III - Preencher'!G662</f>
        <v>313220</v>
      </c>
      <c r="G653" s="14" t="str">
        <f>IF('[1]TCE - ANEXO III - Preencher'!H662="","",'[1]TCE - ANEXO III - Preencher'!H662)</f>
        <v>03/2020</v>
      </c>
      <c r="H653" s="15">
        <f>'[1]TCE - ANEXO III - Preencher'!I662</f>
        <v>0</v>
      </c>
      <c r="I653" s="15">
        <f>'[1]TCE - ANEXO III - Preencher'!J662</f>
        <v>262.51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262.51</v>
      </c>
    </row>
    <row r="654" spans="1:28" s="4" customFormat="1">
      <c r="A654" s="9">
        <f>IFERROR(VLOOKUP(B654,'[1]DADOS (OCULTAR)'!$P$3:$R$53,3,0),"")</f>
        <v>9767633000447</v>
      </c>
      <c r="B654" s="10" t="str">
        <f>'[1]TCE - ANEXO III - Preencher'!C663</f>
        <v>HOSPITAL SILVIO MAGALHÃES</v>
      </c>
      <c r="C654" s="11"/>
      <c r="D654" s="12" t="str">
        <f>'[1]TCE - ANEXO III - Preencher'!E663</f>
        <v>YANE ARIELY DE AZEVEDO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223505</v>
      </c>
      <c r="G654" s="14" t="str">
        <f>IF('[1]TCE - ANEXO III - Preencher'!H663="","",'[1]TCE - ANEXO III - Preencher'!H663)</f>
        <v>03/2020</v>
      </c>
      <c r="H654" s="15">
        <f>'[1]TCE - ANEXO III - Preencher'!I663</f>
        <v>0</v>
      </c>
      <c r="I654" s="15">
        <f>'[1]TCE - ANEXO III - Preencher'!J663</f>
        <v>165.34</v>
      </c>
      <c r="J654" s="15">
        <f>'[1]TCE - ANEXO III - Preencher'!K663</f>
        <v>0</v>
      </c>
      <c r="K654" s="16">
        <f>'[1]TCE - ANEXO III - Preencher'!L663</f>
        <v>33.94</v>
      </c>
      <c r="L654" s="16">
        <f>'[1]TCE - ANEXO III - Preencher'!M663</f>
        <v>5.23</v>
      </c>
      <c r="M654" s="16">
        <f t="shared" si="61"/>
        <v>28.709999999999997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100</v>
      </c>
      <c r="U654" s="16">
        <f>'[1]TCE - ANEXO III - Preencher'!V663</f>
        <v>0</v>
      </c>
      <c r="V654" s="17">
        <f t="shared" si="64"/>
        <v>100</v>
      </c>
      <c r="W654" s="18" t="str">
        <f>IF('[1]TCE - ANEXO III - Preencher'!X663="","",'[1]TCE - ANEXO III - Preencher'!X663)</f>
        <v>AUX.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294.05</v>
      </c>
    </row>
    <row r="655" spans="1:28" s="4" customFormat="1">
      <c r="A655" s="9">
        <f>IFERROR(VLOOKUP(B655,'[1]DADOS (OCULTAR)'!$P$3:$R$53,3,0),"")</f>
        <v>9767633000447</v>
      </c>
      <c r="B655" s="10" t="str">
        <f>'[1]TCE - ANEXO III - Preencher'!C664</f>
        <v>HOSPITAL SILVIO MAGALHÃES</v>
      </c>
      <c r="C655" s="11"/>
      <c r="D655" s="12" t="str">
        <f>'[1]TCE - ANEXO III - Preencher'!E664</f>
        <v>ZULEIDE SOARES DA SILVA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322205</v>
      </c>
      <c r="G655" s="14" t="str">
        <f>IF('[1]TCE - ANEXO III - Preencher'!H664="","",'[1]TCE - ANEXO III - Preencher'!H664)</f>
        <v>03/2020</v>
      </c>
      <c r="H655" s="15">
        <f>'[1]TCE - ANEXO III - Preencher'!I664</f>
        <v>0</v>
      </c>
      <c r="I655" s="15">
        <f>'[1]TCE - ANEXO III - Preencher'!J664</f>
        <v>130.91999999999999</v>
      </c>
      <c r="J655" s="15">
        <f>'[1]TCE - ANEXO III - Preencher'!K664</f>
        <v>0</v>
      </c>
      <c r="K655" s="16">
        <f>'[1]TCE - ANEXO III - Preencher'!L664</f>
        <v>33.94</v>
      </c>
      <c r="L655" s="16">
        <f>'[1]TCE - ANEXO III - Preencher'!M664</f>
        <v>5.23</v>
      </c>
      <c r="M655" s="16">
        <f t="shared" si="61"/>
        <v>28.709999999999997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100</v>
      </c>
      <c r="R655" s="16">
        <f>'[1]TCE - ANEXO III - Preencher'!S664</f>
        <v>62.7</v>
      </c>
      <c r="S655" s="17">
        <f t="shared" si="63"/>
        <v>37.299999999999997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196.93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2020-08-07T18:25:52Z</dcterms:created>
  <dcterms:modified xsi:type="dcterms:W3CDTF">2020-08-07T18:26:12Z</dcterms:modified>
</cp:coreProperties>
</file>