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<sst xmlns="http://schemas.openxmlformats.org/spreadsheetml/2006/main" count="12" uniqueCount="12">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</sst>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2-FEVEREIR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</v>
          </cell>
          <cell r="H11" t="str">
            <v>S</v>
          </cell>
          <cell r="I11" t="str">
            <v>S</v>
          </cell>
          <cell r="J11" t="str">
            <v>3803</v>
          </cell>
          <cell r="K11">
            <v>43894</v>
          </cell>
          <cell r="M11" t="str">
            <v>2611606 - Recife - PE</v>
          </cell>
          <cell r="N11">
            <v>22439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J12" t="str">
            <v>36406</v>
          </cell>
          <cell r="K12" t="str">
            <v>06/03/2020</v>
          </cell>
          <cell r="M12" t="str">
            <v>2604106 - Caruaru - PE</v>
          </cell>
          <cell r="N12">
            <v>42207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10548532000111</v>
          </cell>
          <cell r="G13" t="str">
            <v>Associação das Emp. De Transp. De Passag. do Mun. de Caruaru</v>
          </cell>
          <cell r="H13" t="str">
            <v>S</v>
          </cell>
          <cell r="I13" t="str">
            <v>N</v>
          </cell>
          <cell r="J13" t="str">
            <v>35719</v>
          </cell>
          <cell r="K13">
            <v>43881</v>
          </cell>
          <cell r="M13" t="str">
            <v>2604106 - Caruaru - PE</v>
          </cell>
          <cell r="N13">
            <v>2659.8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7021544000189</v>
          </cell>
          <cell r="G14" t="str">
            <v>BERKLEY INTERNACIONAL DO BRASIL SEGUROS</v>
          </cell>
          <cell r="H14" t="str">
            <v>S</v>
          </cell>
          <cell r="I14" t="str">
            <v>N</v>
          </cell>
          <cell r="K14">
            <v>43915</v>
          </cell>
          <cell r="N14">
            <v>907.24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K15">
            <v>43882</v>
          </cell>
          <cell r="N15">
            <v>421.68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SA</v>
          </cell>
          <cell r="H16" t="str">
            <v>S</v>
          </cell>
          <cell r="I16" t="str">
            <v>N</v>
          </cell>
          <cell r="K16">
            <v>43861</v>
          </cell>
          <cell r="N16">
            <v>1970.44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24436602000154</v>
          </cell>
          <cell r="G17" t="str">
            <v>ART CIRURGICA LTDA</v>
          </cell>
          <cell r="H17" t="str">
            <v>B</v>
          </cell>
          <cell r="I17" t="str">
            <v>S</v>
          </cell>
          <cell r="J17" t="str">
            <v>77320</v>
          </cell>
          <cell r="K17">
            <v>43864</v>
          </cell>
          <cell r="L17" t="str">
            <v>26200124436602000154550010000773201111773202</v>
          </cell>
          <cell r="M17" t="str">
            <v>26 -  Pernambuco</v>
          </cell>
          <cell r="N17">
            <v>1680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12340717000161</v>
          </cell>
          <cell r="G18" t="str">
            <v>POINT SUTURE DO BRAS. FIOS CIRUG. LTDA</v>
          </cell>
          <cell r="H18" t="str">
            <v>B</v>
          </cell>
          <cell r="I18" t="str">
            <v>S</v>
          </cell>
          <cell r="J18" t="str">
            <v>000.067.429</v>
          </cell>
          <cell r="K18">
            <v>43864</v>
          </cell>
          <cell r="L18" t="str">
            <v>23200112340717000161550010000674291236148602</v>
          </cell>
          <cell r="M18" t="str">
            <v>23 -  Ceará</v>
          </cell>
          <cell r="N18">
            <v>279.83999999999997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12340717000161</v>
          </cell>
          <cell r="G19" t="str">
            <v>POINT SUTURE DO BRAS. FIOS CIRUG. LTDA</v>
          </cell>
          <cell r="H19" t="str">
            <v>B</v>
          </cell>
          <cell r="I19" t="str">
            <v>S</v>
          </cell>
          <cell r="J19" t="str">
            <v>000.067.429</v>
          </cell>
          <cell r="K19">
            <v>43864</v>
          </cell>
          <cell r="L19" t="str">
            <v>23200112340717000161550010000674291236148602</v>
          </cell>
          <cell r="M19" t="str">
            <v>23 -  Ceará</v>
          </cell>
          <cell r="N19">
            <v>42.24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7395985000140</v>
          </cell>
          <cell r="G20" t="str">
            <v>POTENGY PRODUTOS HOSPITALARES</v>
          </cell>
          <cell r="H20" t="str">
            <v>B</v>
          </cell>
          <cell r="I20" t="str">
            <v>S</v>
          </cell>
          <cell r="J20" t="str">
            <v>000.015.089</v>
          </cell>
          <cell r="K20">
            <v>43864</v>
          </cell>
          <cell r="L20" t="str">
            <v>25200107395985000140550010000150891833262287</v>
          </cell>
          <cell r="M20" t="str">
            <v>25 -  Paraíba</v>
          </cell>
          <cell r="N20">
            <v>1529.48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1437707000122</v>
          </cell>
          <cell r="G21" t="str">
            <v>SCITECH MEDICAL</v>
          </cell>
          <cell r="H21" t="str">
            <v>B</v>
          </cell>
          <cell r="I21" t="str">
            <v>S</v>
          </cell>
          <cell r="J21" t="str">
            <v>125475</v>
          </cell>
          <cell r="K21">
            <v>43864</v>
          </cell>
          <cell r="L21" t="str">
            <v>52200101437707000122550550001254751821699829</v>
          </cell>
          <cell r="M21" t="str">
            <v>52 -  Goiás</v>
          </cell>
          <cell r="N21">
            <v>550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1437707000122</v>
          </cell>
          <cell r="G22" t="str">
            <v>SCITECH MEDICAL</v>
          </cell>
          <cell r="H22" t="str">
            <v>B</v>
          </cell>
          <cell r="I22" t="str">
            <v>S</v>
          </cell>
          <cell r="J22" t="str">
            <v>125733</v>
          </cell>
          <cell r="K22">
            <v>43864</v>
          </cell>
          <cell r="L22" t="str">
            <v>52200101437707000122550550001257331772075410</v>
          </cell>
          <cell r="M22" t="str">
            <v>52 -  Goiás</v>
          </cell>
          <cell r="N22">
            <v>550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2684571000118</v>
          </cell>
          <cell r="G23" t="str">
            <v>DINAMICA HOSPITALAR LTDA</v>
          </cell>
          <cell r="H23" t="str">
            <v>B</v>
          </cell>
          <cell r="I23" t="str">
            <v>S</v>
          </cell>
          <cell r="J23" t="str">
            <v>1548</v>
          </cell>
          <cell r="K23">
            <v>43865</v>
          </cell>
          <cell r="L23" t="str">
            <v>26200202684571000118550030000015481165521151</v>
          </cell>
          <cell r="M23" t="str">
            <v>26 -  Pernambuco</v>
          </cell>
          <cell r="N23">
            <v>890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2684571000118</v>
          </cell>
          <cell r="G24" t="str">
            <v>DINAMICA HOSPITALAR LTDA</v>
          </cell>
          <cell r="H24" t="str">
            <v>B</v>
          </cell>
          <cell r="I24" t="str">
            <v>S</v>
          </cell>
          <cell r="J24" t="str">
            <v>1540</v>
          </cell>
          <cell r="K24">
            <v>43865</v>
          </cell>
          <cell r="L24" t="str">
            <v>26200202684571000118550030000015401142904986</v>
          </cell>
          <cell r="M24" t="str">
            <v>26 -  Pernambuco</v>
          </cell>
          <cell r="N24">
            <v>270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2684571000118</v>
          </cell>
          <cell r="G25" t="str">
            <v>DINAMICA HOSPITALAR LTDA</v>
          </cell>
          <cell r="H25" t="str">
            <v>B</v>
          </cell>
          <cell r="I25" t="str">
            <v>S</v>
          </cell>
          <cell r="J25" t="str">
            <v>1541</v>
          </cell>
          <cell r="K25">
            <v>43865</v>
          </cell>
          <cell r="L25" t="str">
            <v>26200202684571000118550030000015411143851760</v>
          </cell>
          <cell r="M25" t="str">
            <v>26 -  Pernambuco</v>
          </cell>
          <cell r="N25">
            <v>270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2684571000118</v>
          </cell>
          <cell r="G26" t="str">
            <v>DINAMICA HOSPITALAR LTDA</v>
          </cell>
          <cell r="H26" t="str">
            <v>B</v>
          </cell>
          <cell r="I26" t="str">
            <v>S</v>
          </cell>
          <cell r="J26" t="str">
            <v>1545</v>
          </cell>
          <cell r="K26">
            <v>43865</v>
          </cell>
          <cell r="L26" t="str">
            <v>26200202684571000118550030000015451164245337</v>
          </cell>
          <cell r="M26" t="str">
            <v>26 -  Pernambuco</v>
          </cell>
          <cell r="N26">
            <v>950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2684571000118</v>
          </cell>
          <cell r="G27" t="str">
            <v>DINAMICA HOSPITALAR LTDA</v>
          </cell>
          <cell r="H27" t="str">
            <v>B</v>
          </cell>
          <cell r="I27" t="str">
            <v>S</v>
          </cell>
          <cell r="J27" t="str">
            <v>1546</v>
          </cell>
          <cell r="K27">
            <v>43865</v>
          </cell>
          <cell r="L27" t="str">
            <v>26200202684571000118550030000015461164625471</v>
          </cell>
          <cell r="M27" t="str">
            <v>26 -  Pernambuco</v>
          </cell>
          <cell r="N27">
            <v>340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2684571000118</v>
          </cell>
          <cell r="G28" t="str">
            <v>DINAMICA HOSPITALAR LTDA</v>
          </cell>
          <cell r="H28" t="str">
            <v>B</v>
          </cell>
          <cell r="I28" t="str">
            <v>S</v>
          </cell>
          <cell r="J28" t="str">
            <v>1547</v>
          </cell>
          <cell r="K28">
            <v>43865</v>
          </cell>
          <cell r="L28" t="str">
            <v>26200202684571000118550030000015471165021763</v>
          </cell>
          <cell r="M28" t="str">
            <v>26 -  Pernambuco</v>
          </cell>
          <cell r="N28">
            <v>270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2684571000118</v>
          </cell>
          <cell r="G29" t="str">
            <v>DINAMICA HOSPITALAR LTDA</v>
          </cell>
          <cell r="H29" t="str">
            <v>B</v>
          </cell>
          <cell r="I29" t="str">
            <v>S</v>
          </cell>
          <cell r="J29" t="str">
            <v>1550</v>
          </cell>
          <cell r="K29">
            <v>43865</v>
          </cell>
          <cell r="L29" t="str">
            <v>26200202684571000118550030000015501175707957</v>
          </cell>
          <cell r="M29" t="str">
            <v>26 -  Pernambuco</v>
          </cell>
          <cell r="N29">
            <v>270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1437707000122</v>
          </cell>
          <cell r="G30" t="str">
            <v>SCITECH MEDICAL</v>
          </cell>
          <cell r="H30" t="str">
            <v>B</v>
          </cell>
          <cell r="I30" t="str">
            <v>S</v>
          </cell>
          <cell r="J30" t="str">
            <v>125951</v>
          </cell>
          <cell r="K30">
            <v>43865</v>
          </cell>
          <cell r="L30" t="str">
            <v>52200201437707000122550550001259511288496847</v>
          </cell>
          <cell r="M30" t="str">
            <v>52 -  Goiás</v>
          </cell>
          <cell r="N30">
            <v>550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1437707000122</v>
          </cell>
          <cell r="G31" t="str">
            <v>SCITECH MEDICAL</v>
          </cell>
          <cell r="H31" t="str">
            <v>B</v>
          </cell>
          <cell r="I31" t="str">
            <v>S</v>
          </cell>
          <cell r="J31" t="str">
            <v>125953</v>
          </cell>
          <cell r="K31">
            <v>43865</v>
          </cell>
          <cell r="L31" t="str">
            <v>52200201437707000122550550001259531522979548</v>
          </cell>
          <cell r="M31" t="str">
            <v>52 -  Goiás</v>
          </cell>
          <cell r="N31">
            <v>550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7160019000144</v>
          </cell>
          <cell r="G32" t="str">
            <v>VITALE COMERCIO LTDA</v>
          </cell>
          <cell r="H32" t="str">
            <v>B</v>
          </cell>
          <cell r="I32" t="str">
            <v>S</v>
          </cell>
          <cell r="J32" t="str">
            <v>33.888</v>
          </cell>
          <cell r="K32">
            <v>43866</v>
          </cell>
          <cell r="L32" t="str">
            <v>26200207160019000144550010000338881783341878</v>
          </cell>
          <cell r="M32" t="str">
            <v>26 -  Pernambuco</v>
          </cell>
          <cell r="N32">
            <v>3250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10583920000800</v>
          </cell>
          <cell r="G33" t="str">
            <v>ALPHARAD COM IMP E EXP PROD HOSP LTDA</v>
          </cell>
          <cell r="H33" t="str">
            <v>B</v>
          </cell>
          <cell r="I33" t="str">
            <v>S</v>
          </cell>
          <cell r="J33" t="str">
            <v>000.011.040</v>
          </cell>
          <cell r="K33">
            <v>43867</v>
          </cell>
          <cell r="L33" t="str">
            <v>35200211367066000130550010000110401000011052</v>
          </cell>
          <cell r="M33" t="str">
            <v>35 -  São Paulo</v>
          </cell>
          <cell r="N33">
            <v>4062.7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2684571000118</v>
          </cell>
          <cell r="G34" t="str">
            <v>DINAMICA HOSPITALAR LTDA</v>
          </cell>
          <cell r="H34" t="str">
            <v>B</v>
          </cell>
          <cell r="I34" t="str">
            <v>S</v>
          </cell>
          <cell r="J34" t="str">
            <v>1570</v>
          </cell>
          <cell r="K34">
            <v>43867</v>
          </cell>
          <cell r="L34" t="str">
            <v>26200202684571000118550030000015701122125590</v>
          </cell>
          <cell r="M34" t="str">
            <v>26 -  Pernambuco</v>
          </cell>
          <cell r="N34">
            <v>550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7203018000130</v>
          </cell>
          <cell r="G35" t="str">
            <v>ORBIMED COMERCIO DE PRODUTOS MEDICOS L</v>
          </cell>
          <cell r="H35" t="str">
            <v>B</v>
          </cell>
          <cell r="I35" t="str">
            <v>S</v>
          </cell>
          <cell r="J35" t="str">
            <v>16893</v>
          </cell>
          <cell r="K35">
            <v>43867</v>
          </cell>
          <cell r="L35" t="str">
            <v>24200207203018000130550010000168931001664535</v>
          </cell>
          <cell r="M35" t="str">
            <v>24 -  Rio Grande do Norte</v>
          </cell>
          <cell r="N35">
            <v>570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7203018000130</v>
          </cell>
          <cell r="G36" t="str">
            <v>ORBIMED COMERCIO DE PRODUTOS MEDICOS L</v>
          </cell>
          <cell r="H36" t="str">
            <v>B</v>
          </cell>
          <cell r="I36" t="str">
            <v>S</v>
          </cell>
          <cell r="J36" t="str">
            <v>16880</v>
          </cell>
          <cell r="K36">
            <v>43867</v>
          </cell>
          <cell r="L36" t="str">
            <v>24200207203018000130550010000168801002599330</v>
          </cell>
          <cell r="M36" t="str">
            <v>24 -  Rio Grande do Norte</v>
          </cell>
          <cell r="N36">
            <v>300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7203018000130</v>
          </cell>
          <cell r="G37" t="str">
            <v>ORBIMED COMERCIO DE PRODUTOS MEDICOS L</v>
          </cell>
          <cell r="H37" t="str">
            <v>B</v>
          </cell>
          <cell r="I37" t="str">
            <v>S</v>
          </cell>
          <cell r="J37" t="str">
            <v>16881</v>
          </cell>
          <cell r="K37">
            <v>43867</v>
          </cell>
          <cell r="L37" t="str">
            <v>24200207203018000130550010000168811001008874</v>
          </cell>
          <cell r="M37" t="str">
            <v>24 -  Rio Grande do Norte</v>
          </cell>
          <cell r="N37">
            <v>870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7203018000130</v>
          </cell>
          <cell r="G38" t="str">
            <v>ORBIMED COMERCIO DE PRODUTOS MEDICOS L</v>
          </cell>
          <cell r="H38" t="str">
            <v>B</v>
          </cell>
          <cell r="I38" t="str">
            <v>S</v>
          </cell>
          <cell r="J38" t="str">
            <v>16907</v>
          </cell>
          <cell r="K38">
            <v>43867</v>
          </cell>
          <cell r="L38" t="str">
            <v>24200207203018000130550010000169071002155569</v>
          </cell>
          <cell r="M38" t="str">
            <v>24 -  Rio Grande do Norte</v>
          </cell>
          <cell r="N38">
            <v>570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5044056000161</v>
          </cell>
          <cell r="G39" t="str">
            <v>DMH PRODUTOS HOSPITALARES LTDA</v>
          </cell>
          <cell r="H39" t="str">
            <v>B</v>
          </cell>
          <cell r="I39" t="str">
            <v>S</v>
          </cell>
          <cell r="J39" t="str">
            <v>16162</v>
          </cell>
          <cell r="K39">
            <v>43868</v>
          </cell>
          <cell r="L39" t="str">
            <v>26200205044056000161550010000161621440602163</v>
          </cell>
          <cell r="M39" t="str">
            <v>26 -  Pernambuco</v>
          </cell>
          <cell r="N39">
            <v>2072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12882932000194</v>
          </cell>
          <cell r="G40" t="str">
            <v>EXOMED REPRES DE MED LTDA</v>
          </cell>
          <cell r="H40" t="str">
            <v>B</v>
          </cell>
          <cell r="I40" t="str">
            <v>S</v>
          </cell>
          <cell r="J40" t="str">
            <v>139976</v>
          </cell>
          <cell r="K40">
            <v>43868</v>
          </cell>
          <cell r="L40" t="str">
            <v>26200212882932000194550010001399761497726890</v>
          </cell>
          <cell r="M40" t="str">
            <v>26 -  Pernambuco</v>
          </cell>
          <cell r="N40">
            <v>49712.1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10779833000156</v>
          </cell>
          <cell r="G41" t="str">
            <v>MEDICAL MERCANTIL DE APARELHAGEM MEDICA</v>
          </cell>
          <cell r="H41" t="str">
            <v>B</v>
          </cell>
          <cell r="I41" t="str">
            <v>S</v>
          </cell>
          <cell r="J41" t="str">
            <v>494917</v>
          </cell>
          <cell r="K41">
            <v>43868</v>
          </cell>
          <cell r="L41" t="str">
            <v>26191210779833000156550010004949171155414803</v>
          </cell>
          <cell r="M41" t="str">
            <v>26 -  Pernambuco</v>
          </cell>
          <cell r="N41">
            <v>181.6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10859287000163</v>
          </cell>
          <cell r="G42" t="str">
            <v>NEWMED COM E SERV DE EQUIP HOSP LTDA</v>
          </cell>
          <cell r="H42" t="str">
            <v>B</v>
          </cell>
          <cell r="I42" t="str">
            <v>S</v>
          </cell>
          <cell r="J42" t="str">
            <v>3453</v>
          </cell>
          <cell r="K42">
            <v>43868</v>
          </cell>
          <cell r="L42" t="str">
            <v>26200210859287000163550010000034531809859525</v>
          </cell>
          <cell r="M42" t="str">
            <v>26 -  Pernambuco</v>
          </cell>
          <cell r="N42">
            <v>1900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22006201000139</v>
          </cell>
          <cell r="G43" t="str">
            <v>FORTPEL COMERCIO DE DESCARTAVEIS LTDA</v>
          </cell>
          <cell r="H43" t="str">
            <v>B</v>
          </cell>
          <cell r="I43" t="str">
            <v>S</v>
          </cell>
          <cell r="J43" t="str">
            <v>57380</v>
          </cell>
          <cell r="K43">
            <v>43868</v>
          </cell>
          <cell r="L43" t="str">
            <v>26200222006201000139550000000573801100573802</v>
          </cell>
          <cell r="M43" t="str">
            <v>26 -  Pernambuco</v>
          </cell>
          <cell r="N43">
            <v>216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22006201000139</v>
          </cell>
          <cell r="G44" t="str">
            <v>FORTPEL COMERCIO DE DESCARTAVEIS LTDA</v>
          </cell>
          <cell r="H44" t="str">
            <v>B</v>
          </cell>
          <cell r="I44" t="str">
            <v>S</v>
          </cell>
          <cell r="J44" t="str">
            <v>57289</v>
          </cell>
          <cell r="K44">
            <v>43868</v>
          </cell>
          <cell r="L44" t="str">
            <v>26200222006201000139550000000572891100572890</v>
          </cell>
          <cell r="M44" t="str">
            <v>26 -  Pernambuco</v>
          </cell>
          <cell r="N44">
            <v>402.5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6204103000150</v>
          </cell>
          <cell r="G45" t="str">
            <v>R S DOS SANTOS</v>
          </cell>
          <cell r="H45" t="str">
            <v>B</v>
          </cell>
          <cell r="I45" t="str">
            <v>S</v>
          </cell>
          <cell r="J45" t="str">
            <v>29.860</v>
          </cell>
          <cell r="K45">
            <v>43868</v>
          </cell>
          <cell r="L45" t="str">
            <v>26200206204103000150550010000298601593933341</v>
          </cell>
          <cell r="M45" t="str">
            <v>26 -  Pernambuco</v>
          </cell>
          <cell r="N45">
            <v>22290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2684571000118</v>
          </cell>
          <cell r="G46" t="str">
            <v>DINAMICA HOSPITALAR LTDA</v>
          </cell>
          <cell r="H46" t="str">
            <v>B</v>
          </cell>
          <cell r="I46" t="str">
            <v>S</v>
          </cell>
          <cell r="J46" t="str">
            <v>1559</v>
          </cell>
          <cell r="K46">
            <v>43868</v>
          </cell>
          <cell r="L46" t="str">
            <v>26200202684571000118550030000015591143157949</v>
          </cell>
          <cell r="M46" t="str">
            <v>26 -  Pernambuco</v>
          </cell>
          <cell r="N46">
            <v>2360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302391</v>
          </cell>
          <cell r="K47">
            <v>43871</v>
          </cell>
          <cell r="L47" t="str">
            <v>26200208778201000126550010003023911987161440</v>
          </cell>
          <cell r="M47" t="str">
            <v>26 -  Pernambuco</v>
          </cell>
          <cell r="N47">
            <v>19278.599999999999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8675394000190</v>
          </cell>
          <cell r="G48" t="str">
            <v>SAFE SUPORTE A VIDA E COMERCIO INTER</v>
          </cell>
          <cell r="H48" t="str">
            <v>B</v>
          </cell>
          <cell r="I48" t="str">
            <v>S</v>
          </cell>
          <cell r="J48" t="str">
            <v>27381</v>
          </cell>
          <cell r="K48">
            <v>43871</v>
          </cell>
          <cell r="L48" t="str">
            <v>26200208675394000190550010000273811063048018</v>
          </cell>
          <cell r="M48" t="str">
            <v>26 -  Pernambuco</v>
          </cell>
          <cell r="N48">
            <v>1300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35520964000145</v>
          </cell>
          <cell r="G49" t="str">
            <v>FARMACIA ROCHA</v>
          </cell>
          <cell r="H49" t="str">
            <v>B</v>
          </cell>
          <cell r="I49" t="str">
            <v>S</v>
          </cell>
          <cell r="J49" t="str">
            <v>91625</v>
          </cell>
          <cell r="K49">
            <v>43871</v>
          </cell>
          <cell r="M49" t="str">
            <v>26 -  Pernambuco</v>
          </cell>
          <cell r="N49">
            <v>111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11449180000100</v>
          </cell>
          <cell r="G50" t="str">
            <v>DPROSMED DIST DE PROD MED HOSP</v>
          </cell>
          <cell r="H50" t="str">
            <v>B</v>
          </cell>
          <cell r="I50" t="str">
            <v>S</v>
          </cell>
          <cell r="J50" t="str">
            <v>000.032.609</v>
          </cell>
          <cell r="K50">
            <v>43871</v>
          </cell>
          <cell r="L50" t="str">
            <v>26200211449180000100550010000326091362917470</v>
          </cell>
          <cell r="M50" t="str">
            <v>26 -  Pernambuco</v>
          </cell>
          <cell r="N50">
            <v>4261.8999999999996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1562710000178</v>
          </cell>
          <cell r="G51" t="str">
            <v>PHARMADERME LTDA</v>
          </cell>
          <cell r="H51" t="str">
            <v>S</v>
          </cell>
          <cell r="I51" t="str">
            <v>S</v>
          </cell>
          <cell r="J51" t="str">
            <v>2273</v>
          </cell>
          <cell r="K51">
            <v>43871</v>
          </cell>
          <cell r="M51" t="str">
            <v>2604106 - Caruaru - PE</v>
          </cell>
          <cell r="N51">
            <v>1722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1562710000178</v>
          </cell>
          <cell r="G52" t="str">
            <v>PHARMADERME LTDA</v>
          </cell>
          <cell r="H52" t="str">
            <v>S</v>
          </cell>
          <cell r="I52" t="str">
            <v>S</v>
          </cell>
          <cell r="J52" t="str">
            <v>2273</v>
          </cell>
          <cell r="K52">
            <v>43871</v>
          </cell>
          <cell r="M52" t="str">
            <v>2604106 - Caruaru - PE</v>
          </cell>
          <cell r="N52">
            <v>70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5932624000160</v>
          </cell>
          <cell r="G53" t="str">
            <v>MEGAMED COMERCIO LTDA</v>
          </cell>
          <cell r="H53" t="str">
            <v>B</v>
          </cell>
          <cell r="I53" t="str">
            <v>S</v>
          </cell>
          <cell r="J53" t="str">
            <v>12853</v>
          </cell>
          <cell r="K53">
            <v>43871</v>
          </cell>
          <cell r="L53" t="str">
            <v>26200205932624000160550010000128531560173098</v>
          </cell>
          <cell r="M53" t="str">
            <v>26 -  Pernambuco</v>
          </cell>
          <cell r="N53">
            <v>2265.8000000000002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10928726000142</v>
          </cell>
          <cell r="G54" t="str">
            <v>DOKAPACK INDUSTRIA E COM. DE EMB.  LTDA</v>
          </cell>
          <cell r="H54" t="str">
            <v>B</v>
          </cell>
          <cell r="I54" t="str">
            <v>S</v>
          </cell>
          <cell r="J54" t="str">
            <v>27967</v>
          </cell>
          <cell r="K54">
            <v>43871</v>
          </cell>
          <cell r="L54" t="str">
            <v>26200210928726000142550010000279671297958835</v>
          </cell>
          <cell r="M54" t="str">
            <v>26 -  Pernambuco</v>
          </cell>
          <cell r="N54">
            <v>2064.9899999999998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1772798000667</v>
          </cell>
          <cell r="G55" t="str">
            <v>MEDTRONIC COMERCIAL LTDA</v>
          </cell>
          <cell r="H55" t="str">
            <v>B</v>
          </cell>
          <cell r="I55" t="str">
            <v>S</v>
          </cell>
          <cell r="J55" t="str">
            <v>61641</v>
          </cell>
          <cell r="K55">
            <v>43871</v>
          </cell>
          <cell r="L55" t="str">
            <v>35191201772798000667550010000616411011366572</v>
          </cell>
          <cell r="M55" t="str">
            <v>35 -  São Paulo</v>
          </cell>
          <cell r="N55">
            <v>1340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1772798000667</v>
          </cell>
          <cell r="G56" t="str">
            <v>MEDTRONIC COMERCIAL LTDA</v>
          </cell>
          <cell r="H56" t="str">
            <v>B</v>
          </cell>
          <cell r="I56" t="str">
            <v>S</v>
          </cell>
          <cell r="J56" t="str">
            <v>61769</v>
          </cell>
          <cell r="K56">
            <v>43871</v>
          </cell>
          <cell r="L56" t="str">
            <v>35191201772798000667550010000617691011370584</v>
          </cell>
          <cell r="M56" t="str">
            <v>35 -  São Paulo</v>
          </cell>
          <cell r="N56">
            <v>530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1772798000667</v>
          </cell>
          <cell r="G57" t="str">
            <v>MEDTRONIC COMERCIAL LTDA</v>
          </cell>
          <cell r="H57" t="str">
            <v>B</v>
          </cell>
          <cell r="I57" t="str">
            <v>S</v>
          </cell>
          <cell r="J57" t="str">
            <v>61767</v>
          </cell>
          <cell r="K57">
            <v>43871</v>
          </cell>
          <cell r="L57" t="str">
            <v>35191201772798000667550010000617671011370520</v>
          </cell>
          <cell r="M57" t="str">
            <v>35 -  São Paulo</v>
          </cell>
          <cell r="N57">
            <v>530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1772798000667</v>
          </cell>
          <cell r="G58" t="str">
            <v>MEDTRONIC COMERCIAL LTDA</v>
          </cell>
          <cell r="H58" t="str">
            <v>B</v>
          </cell>
          <cell r="I58" t="str">
            <v>S</v>
          </cell>
          <cell r="J58" t="str">
            <v>61761</v>
          </cell>
          <cell r="K58">
            <v>43871</v>
          </cell>
          <cell r="L58" t="str">
            <v>35191201772798000667550010000617611011370420</v>
          </cell>
          <cell r="M58" t="str">
            <v>35 -  São Paulo</v>
          </cell>
          <cell r="N58">
            <v>530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1772798000667</v>
          </cell>
          <cell r="G59" t="str">
            <v>MEDTRONIC COMERCIAL LTDA</v>
          </cell>
          <cell r="H59" t="str">
            <v>B</v>
          </cell>
          <cell r="I59" t="str">
            <v>S</v>
          </cell>
          <cell r="J59" t="str">
            <v>61745</v>
          </cell>
          <cell r="K59">
            <v>43871</v>
          </cell>
          <cell r="L59" t="str">
            <v>35191201772798000667550010000617451011370078</v>
          </cell>
          <cell r="M59" t="str">
            <v>35 -  São Paulo</v>
          </cell>
          <cell r="N59">
            <v>280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1772798000667</v>
          </cell>
          <cell r="G60" t="str">
            <v>MEDTRONIC COMERCIAL LTDA</v>
          </cell>
          <cell r="H60" t="str">
            <v>B</v>
          </cell>
          <cell r="I60" t="str">
            <v>S</v>
          </cell>
          <cell r="J60" t="str">
            <v>61778</v>
          </cell>
          <cell r="K60">
            <v>43871</v>
          </cell>
          <cell r="L60" t="str">
            <v>35191201772798000667550010000617781011370958</v>
          </cell>
          <cell r="M60" t="str">
            <v>35 -  São Paulo</v>
          </cell>
          <cell r="N60">
            <v>530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1772798000667</v>
          </cell>
          <cell r="G61" t="str">
            <v>MEDTRONIC COMERCIAL LTDA</v>
          </cell>
          <cell r="H61" t="str">
            <v>B</v>
          </cell>
          <cell r="I61" t="str">
            <v>S</v>
          </cell>
          <cell r="J61" t="str">
            <v>61759</v>
          </cell>
          <cell r="K61">
            <v>43871</v>
          </cell>
          <cell r="L61" t="str">
            <v>35191201772798000667550010000617591011370391</v>
          </cell>
          <cell r="M61" t="str">
            <v>35 -  São Paulo</v>
          </cell>
          <cell r="N61">
            <v>280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1772798000667</v>
          </cell>
          <cell r="G62" t="str">
            <v>MEDTRONIC COMERCIAL LTDA</v>
          </cell>
          <cell r="H62" t="str">
            <v>B</v>
          </cell>
          <cell r="I62" t="str">
            <v>S</v>
          </cell>
          <cell r="J62" t="str">
            <v>60802</v>
          </cell>
          <cell r="K62">
            <v>43871</v>
          </cell>
          <cell r="L62" t="str">
            <v>35191201772798000667550010000608021011334857</v>
          </cell>
          <cell r="M62" t="str">
            <v>35 -  São Paulo</v>
          </cell>
          <cell r="N62">
            <v>280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1772798000667</v>
          </cell>
          <cell r="G63" t="str">
            <v>MEDTRONIC COMERCIAL LTDA</v>
          </cell>
          <cell r="H63" t="str">
            <v>B</v>
          </cell>
          <cell r="I63" t="str">
            <v>S</v>
          </cell>
          <cell r="J63" t="str">
            <v>65062</v>
          </cell>
          <cell r="K63">
            <v>43871</v>
          </cell>
          <cell r="L63" t="str">
            <v>35200101772798000667550010000650621011500466</v>
          </cell>
          <cell r="M63" t="str">
            <v>35 -  São Paulo</v>
          </cell>
          <cell r="N63">
            <v>530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1772798000667</v>
          </cell>
          <cell r="G64" t="str">
            <v>MEDTRONIC COMERCIAL LTDA</v>
          </cell>
          <cell r="H64" t="str">
            <v>B</v>
          </cell>
          <cell r="I64" t="str">
            <v>S</v>
          </cell>
          <cell r="J64" t="str">
            <v>64610</v>
          </cell>
          <cell r="K64">
            <v>43871</v>
          </cell>
          <cell r="L64" t="str">
            <v>35200101772798000667550010000646101011474688</v>
          </cell>
          <cell r="M64" t="str">
            <v>35 -  São Paulo</v>
          </cell>
          <cell r="N64">
            <v>530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1772798000667</v>
          </cell>
          <cell r="G65" t="str">
            <v>MEDTRONIC COMERCIAL LTDA</v>
          </cell>
          <cell r="H65" t="str">
            <v>B</v>
          </cell>
          <cell r="I65" t="str">
            <v>S</v>
          </cell>
          <cell r="J65" t="str">
            <v>63653</v>
          </cell>
          <cell r="K65">
            <v>43871</v>
          </cell>
          <cell r="L65" t="str">
            <v>35200101772798000667550010000636531011441960</v>
          </cell>
          <cell r="M65" t="str">
            <v>35 -  São Paulo</v>
          </cell>
          <cell r="N65">
            <v>280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1772798000667</v>
          </cell>
          <cell r="G66" t="str">
            <v>MEDTRONIC COMERCIAL LTDA</v>
          </cell>
          <cell r="H66" t="str">
            <v>B</v>
          </cell>
          <cell r="I66" t="str">
            <v>S</v>
          </cell>
          <cell r="J66" t="str">
            <v>60798</v>
          </cell>
          <cell r="K66">
            <v>43871</v>
          </cell>
          <cell r="L66" t="str">
            <v>35191201772798000667550010000607981011334771</v>
          </cell>
          <cell r="M66" t="str">
            <v>35 -  São Paulo</v>
          </cell>
          <cell r="N66">
            <v>280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1772798000667</v>
          </cell>
          <cell r="G67" t="str">
            <v>MEDTRONIC COMERCIAL LTDA</v>
          </cell>
          <cell r="H67" t="str">
            <v>B</v>
          </cell>
          <cell r="I67" t="str">
            <v>S</v>
          </cell>
          <cell r="J67" t="str">
            <v>65194</v>
          </cell>
          <cell r="K67">
            <v>43871</v>
          </cell>
          <cell r="L67" t="str">
            <v>35200101772798000667550010000651941011527827</v>
          </cell>
          <cell r="M67" t="str">
            <v>35 -  São Paulo</v>
          </cell>
          <cell r="N67">
            <v>530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1772798000667</v>
          </cell>
          <cell r="G68" t="str">
            <v>MEDTRONIC COMERCIAL LTDA</v>
          </cell>
          <cell r="H68" t="str">
            <v>B</v>
          </cell>
          <cell r="I68" t="str">
            <v>S</v>
          </cell>
          <cell r="J68" t="str">
            <v>65116</v>
          </cell>
          <cell r="K68">
            <v>43871</v>
          </cell>
          <cell r="L68" t="str">
            <v>35200101772798000667550010000651161011517140</v>
          </cell>
          <cell r="M68" t="str">
            <v>35 -  São Paulo</v>
          </cell>
          <cell r="N68">
            <v>280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1772798000667</v>
          </cell>
          <cell r="G69" t="str">
            <v>MEDTRONIC COMERCIAL LTDA</v>
          </cell>
          <cell r="H69" t="str">
            <v>B</v>
          </cell>
          <cell r="I69" t="str">
            <v>S</v>
          </cell>
          <cell r="J69" t="str">
            <v>61629</v>
          </cell>
          <cell r="K69">
            <v>43871</v>
          </cell>
          <cell r="L69" t="str">
            <v>35191201772798000667550010000616291011366209</v>
          </cell>
          <cell r="M69" t="str">
            <v>35 -  São Paulo</v>
          </cell>
          <cell r="N69">
            <v>530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1772798000667</v>
          </cell>
          <cell r="G70" t="str">
            <v>MEDTRONIC COMERCIAL LTDA</v>
          </cell>
          <cell r="H70" t="str">
            <v>B</v>
          </cell>
          <cell r="I70" t="str">
            <v>S</v>
          </cell>
          <cell r="J70" t="str">
            <v>63555</v>
          </cell>
          <cell r="K70">
            <v>43871</v>
          </cell>
          <cell r="L70" t="str">
            <v>35200101772798000667550010000635551011437563</v>
          </cell>
          <cell r="M70" t="str">
            <v>35 -  São Paulo</v>
          </cell>
          <cell r="N70">
            <v>810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1772798000667</v>
          </cell>
          <cell r="G71" t="str">
            <v>MEDTRONIC COMERCIAL LTDA</v>
          </cell>
          <cell r="H71" t="str">
            <v>B</v>
          </cell>
          <cell r="I71" t="str">
            <v>S</v>
          </cell>
          <cell r="J71" t="str">
            <v>63101</v>
          </cell>
          <cell r="K71">
            <v>43871</v>
          </cell>
          <cell r="L71" t="str">
            <v>35200101772798000667550010000631011011423497</v>
          </cell>
          <cell r="M71" t="str">
            <v>35 -  São Paulo</v>
          </cell>
          <cell r="N71">
            <v>280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1772798000667</v>
          </cell>
          <cell r="G72" t="str">
            <v>MEDTRONIC COMERCIAL LTDA</v>
          </cell>
          <cell r="H72" t="str">
            <v>B</v>
          </cell>
          <cell r="I72" t="str">
            <v>S</v>
          </cell>
          <cell r="J72" t="str">
            <v>62650</v>
          </cell>
          <cell r="K72">
            <v>43871</v>
          </cell>
          <cell r="L72" t="str">
            <v>35200101772798000667550010000626501011406654</v>
          </cell>
          <cell r="M72" t="str">
            <v>35 -  São Paulo</v>
          </cell>
          <cell r="N72">
            <v>280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28461889000123</v>
          </cell>
          <cell r="G73" t="str">
            <v>JPM PRODUTOS HOSPITALARES LTDA</v>
          </cell>
          <cell r="H73" t="str">
            <v>B</v>
          </cell>
          <cell r="I73" t="str">
            <v>S</v>
          </cell>
          <cell r="J73" t="str">
            <v>000.000.779</v>
          </cell>
          <cell r="K73">
            <v>43871</v>
          </cell>
          <cell r="L73" t="str">
            <v>26200228461889000123550010000007791830331681</v>
          </cell>
          <cell r="M73" t="str">
            <v>26 -  Pernambuco</v>
          </cell>
          <cell r="N73">
            <v>31680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28461889000123</v>
          </cell>
          <cell r="G74" t="str">
            <v>JPM PRODUTOS HOSPITALARES LTDA</v>
          </cell>
          <cell r="H74" t="str">
            <v>B</v>
          </cell>
          <cell r="I74" t="str">
            <v>S</v>
          </cell>
          <cell r="J74" t="str">
            <v>000.000.794</v>
          </cell>
          <cell r="K74">
            <v>43871</v>
          </cell>
          <cell r="L74" t="str">
            <v>26200228461889000123550010000007941458297339</v>
          </cell>
          <cell r="M74" t="str">
            <v>26 -  Pernambuco</v>
          </cell>
          <cell r="N74">
            <v>2310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28461889000123</v>
          </cell>
          <cell r="G75" t="str">
            <v>JPM PRODUTOS HOSPITALARES LTDA</v>
          </cell>
          <cell r="H75" t="str">
            <v>B</v>
          </cell>
          <cell r="I75" t="str">
            <v>S</v>
          </cell>
          <cell r="J75" t="str">
            <v>000.000.794</v>
          </cell>
          <cell r="K75">
            <v>43871</v>
          </cell>
          <cell r="L75" t="str">
            <v>26200228461889000123550010000007941458297339</v>
          </cell>
          <cell r="M75" t="str">
            <v>26 -  Pernambuco</v>
          </cell>
          <cell r="N75">
            <v>66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82641325003648</v>
          </cell>
          <cell r="G76" t="str">
            <v>CREMER S.A</v>
          </cell>
          <cell r="H76" t="str">
            <v>B</v>
          </cell>
          <cell r="I76" t="str">
            <v>S</v>
          </cell>
          <cell r="J76" t="str">
            <v>000.150.898</v>
          </cell>
          <cell r="K76">
            <v>43872</v>
          </cell>
          <cell r="L76" t="str">
            <v>26200282641325003648550010001508981176406580</v>
          </cell>
          <cell r="M76" t="str">
            <v>26 -  Pernambuco</v>
          </cell>
          <cell r="N76">
            <v>7865.8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82641325003648</v>
          </cell>
          <cell r="G77" t="str">
            <v>CREMER S.A</v>
          </cell>
          <cell r="H77" t="str">
            <v>B</v>
          </cell>
          <cell r="I77" t="str">
            <v>S</v>
          </cell>
          <cell r="J77" t="str">
            <v>000.150.898</v>
          </cell>
          <cell r="K77">
            <v>43872</v>
          </cell>
          <cell r="L77" t="str">
            <v>26200282641325003648550010001508981176406580</v>
          </cell>
          <cell r="M77" t="str">
            <v>26 -  Pernambuco</v>
          </cell>
          <cell r="N77">
            <v>540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82641325003648</v>
          </cell>
          <cell r="G78" t="str">
            <v>CREMER S.A</v>
          </cell>
          <cell r="H78" t="str">
            <v>B</v>
          </cell>
          <cell r="I78" t="str">
            <v>S</v>
          </cell>
          <cell r="J78" t="str">
            <v>000.150.898</v>
          </cell>
          <cell r="K78">
            <v>43872</v>
          </cell>
          <cell r="L78" t="str">
            <v>26200282641325003648550010001508981176406580</v>
          </cell>
          <cell r="M78" t="str">
            <v>26 -  Pernambuco</v>
          </cell>
          <cell r="N78">
            <v>198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12882932000194</v>
          </cell>
          <cell r="G79" t="str">
            <v>EXOMED REPRES DE MED LTDA</v>
          </cell>
          <cell r="H79" t="str">
            <v>B</v>
          </cell>
          <cell r="I79" t="str">
            <v>S</v>
          </cell>
          <cell r="J79" t="str">
            <v>140042</v>
          </cell>
          <cell r="K79">
            <v>43872</v>
          </cell>
          <cell r="L79" t="str">
            <v>26200212882932000194550010001400421737555470</v>
          </cell>
          <cell r="M79" t="str">
            <v>26 -  Pernambuco</v>
          </cell>
          <cell r="N79">
            <v>1080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8675394000190</v>
          </cell>
          <cell r="G80" t="str">
            <v>SAFE SUPORTE A VIDA E COMERCIO INTER</v>
          </cell>
          <cell r="H80" t="str">
            <v>B</v>
          </cell>
          <cell r="I80" t="str">
            <v>S</v>
          </cell>
          <cell r="J80" t="str">
            <v>27379</v>
          </cell>
          <cell r="K80">
            <v>43872</v>
          </cell>
          <cell r="L80" t="str">
            <v>26200208675394000190550010000273791400518342</v>
          </cell>
          <cell r="M80" t="str">
            <v>26 -  Pernambuco</v>
          </cell>
          <cell r="N80">
            <v>1300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10779833000156</v>
          </cell>
          <cell r="G81" t="str">
            <v>MEDICAL MERCANTIL DE APARELHAGEM MEDICA</v>
          </cell>
          <cell r="H81" t="str">
            <v>B</v>
          </cell>
          <cell r="I81" t="str">
            <v>S</v>
          </cell>
          <cell r="J81" t="str">
            <v>497940</v>
          </cell>
          <cell r="K81">
            <v>43872</v>
          </cell>
          <cell r="L81" t="str">
            <v>26200210779833000156550010004979401104413223</v>
          </cell>
          <cell r="M81" t="str">
            <v>26 -  Pernambuco</v>
          </cell>
          <cell r="N81">
            <v>5333.15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2684571000118</v>
          </cell>
          <cell r="G82" t="str">
            <v>DINAMICA HOSPITALAR LTDA</v>
          </cell>
          <cell r="H82" t="str">
            <v>B</v>
          </cell>
          <cell r="I82" t="str">
            <v>S</v>
          </cell>
          <cell r="J82" t="str">
            <v>1598</v>
          </cell>
          <cell r="K82">
            <v>43872</v>
          </cell>
          <cell r="L82" t="str">
            <v>26200202684571000118550030000015981085158311</v>
          </cell>
          <cell r="M82" t="str">
            <v>26 -  Pernambuco</v>
          </cell>
          <cell r="N82">
            <v>270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86884020000198</v>
          </cell>
          <cell r="G83" t="str">
            <v>CARDIOMEDICA COM E REP DE MATERIAIS</v>
          </cell>
          <cell r="H83" t="str">
            <v>B</v>
          </cell>
          <cell r="I83" t="str">
            <v>S</v>
          </cell>
          <cell r="J83" t="str">
            <v>000.025.753</v>
          </cell>
          <cell r="K83">
            <v>43872</v>
          </cell>
          <cell r="L83" t="str">
            <v>29200286884020000198550010000257531645018963</v>
          </cell>
          <cell r="M83" t="str">
            <v>29 -  Bahia</v>
          </cell>
          <cell r="N83">
            <v>280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86884020000198</v>
          </cell>
          <cell r="G84" t="str">
            <v>CARDIOMEDICA COM E REP DE MATERIAIS</v>
          </cell>
          <cell r="H84" t="str">
            <v>B</v>
          </cell>
          <cell r="I84" t="str">
            <v>S</v>
          </cell>
          <cell r="J84" t="str">
            <v>000.025.723</v>
          </cell>
          <cell r="K84">
            <v>43872</v>
          </cell>
          <cell r="L84" t="str">
            <v>29200286884020000198550010000257231991524082</v>
          </cell>
          <cell r="M84" t="str">
            <v>29 -  Bahia</v>
          </cell>
          <cell r="N84">
            <v>280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86884020000198</v>
          </cell>
          <cell r="G85" t="str">
            <v>CARDIOMEDICA COM E REP DE MATERIAIS</v>
          </cell>
          <cell r="H85" t="str">
            <v>B</v>
          </cell>
          <cell r="I85" t="str">
            <v>S</v>
          </cell>
          <cell r="J85" t="str">
            <v>000.025.722</v>
          </cell>
          <cell r="K85">
            <v>43872</v>
          </cell>
          <cell r="L85" t="str">
            <v>29200286884020000198550010000257221571931109</v>
          </cell>
          <cell r="M85" t="str">
            <v>29 -  Bahia</v>
          </cell>
          <cell r="N85">
            <v>280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86884020000198</v>
          </cell>
          <cell r="G86" t="str">
            <v>CARDIOMEDICA COM E REP DE MATERIAIS</v>
          </cell>
          <cell r="H86" t="str">
            <v>B</v>
          </cell>
          <cell r="I86" t="str">
            <v>S</v>
          </cell>
          <cell r="J86" t="str">
            <v>000.025.752</v>
          </cell>
          <cell r="K86">
            <v>43872</v>
          </cell>
          <cell r="L86" t="str">
            <v>29200286884020000198550010000257521298488315</v>
          </cell>
          <cell r="M86" t="str">
            <v>29 -  Bahia</v>
          </cell>
          <cell r="N86">
            <v>280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86884020000198</v>
          </cell>
          <cell r="G87" t="str">
            <v>CARDIOMEDICA COM E REP DE MATERIAIS</v>
          </cell>
          <cell r="H87" t="str">
            <v>B</v>
          </cell>
          <cell r="I87" t="str">
            <v>S</v>
          </cell>
          <cell r="J87" t="str">
            <v>000.025.721</v>
          </cell>
          <cell r="K87">
            <v>43872</v>
          </cell>
          <cell r="L87" t="str">
            <v>29200286884020000198550010000257211164302032</v>
          </cell>
          <cell r="M87" t="str">
            <v>29 -  Bahia</v>
          </cell>
          <cell r="N87">
            <v>280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86884020000198</v>
          </cell>
          <cell r="G88" t="str">
            <v>CARDIOMEDICA COM E REP DE MATERIAIS</v>
          </cell>
          <cell r="H88" t="str">
            <v>B</v>
          </cell>
          <cell r="I88" t="str">
            <v>S</v>
          </cell>
          <cell r="J88" t="str">
            <v>000.025.754</v>
          </cell>
          <cell r="K88">
            <v>43872</v>
          </cell>
          <cell r="L88" t="str">
            <v>29200286884020000198550010000257541301781868</v>
          </cell>
          <cell r="M88" t="str">
            <v>29 -  Bahia</v>
          </cell>
          <cell r="N88">
            <v>280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7203018000130</v>
          </cell>
          <cell r="G89" t="str">
            <v>ORBIMED COMERCIO DE PRODUTOS MEDICOS L</v>
          </cell>
          <cell r="H89" t="str">
            <v>B</v>
          </cell>
          <cell r="I89" t="str">
            <v>S</v>
          </cell>
          <cell r="J89" t="str">
            <v>16948</v>
          </cell>
          <cell r="K89">
            <v>43872</v>
          </cell>
          <cell r="L89" t="str">
            <v>24200207203018000130550010000169481008799150</v>
          </cell>
          <cell r="M89" t="str">
            <v>24 -  Rio Grande do Norte</v>
          </cell>
          <cell r="N89">
            <v>870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28461889000123</v>
          </cell>
          <cell r="G90" t="str">
            <v>JPM PRODUTOS HOSPITALARES LTDA</v>
          </cell>
          <cell r="H90" t="str">
            <v>B</v>
          </cell>
          <cell r="I90" t="str">
            <v>S</v>
          </cell>
          <cell r="J90" t="str">
            <v>000.000.786</v>
          </cell>
          <cell r="K90">
            <v>43872</v>
          </cell>
          <cell r="L90" t="str">
            <v>26200228461889000123550010000007861124717583</v>
          </cell>
          <cell r="M90" t="str">
            <v>26 -  Pernambuco</v>
          </cell>
          <cell r="N90">
            <v>410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13441051000281</v>
          </cell>
          <cell r="G91" t="str">
            <v>CL COM MAT MED HOSPITALAR LTDA</v>
          </cell>
          <cell r="H91" t="str">
            <v>B</v>
          </cell>
          <cell r="I91" t="str">
            <v>S</v>
          </cell>
          <cell r="J91" t="str">
            <v>8246</v>
          </cell>
          <cell r="K91">
            <v>43873</v>
          </cell>
          <cell r="L91" t="str">
            <v>26200213441051000281550010000082461111182463</v>
          </cell>
          <cell r="M91" t="str">
            <v>26 -  Pernambuco</v>
          </cell>
          <cell r="N91">
            <v>1935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8674752000140</v>
          </cell>
          <cell r="G92" t="str">
            <v>CIRURGICA MONTEBELLO LTDA</v>
          </cell>
          <cell r="H92" t="str">
            <v>B</v>
          </cell>
          <cell r="I92" t="str">
            <v>S</v>
          </cell>
          <cell r="J92" t="str">
            <v>000.074.601</v>
          </cell>
          <cell r="K92">
            <v>43873</v>
          </cell>
          <cell r="L92" t="str">
            <v>26200208674752000140550010000746011792113402</v>
          </cell>
          <cell r="M92" t="str">
            <v>26 -  Pernambuco</v>
          </cell>
          <cell r="N92">
            <v>3627.54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60619202001209</v>
          </cell>
          <cell r="G93" t="str">
            <v>BM COMERCIO E SERVICOS DE EQUIP MED</v>
          </cell>
          <cell r="H93" t="str">
            <v>B</v>
          </cell>
          <cell r="I93" t="str">
            <v>S</v>
          </cell>
          <cell r="J93" t="str">
            <v>570</v>
          </cell>
          <cell r="K93">
            <v>43873</v>
          </cell>
          <cell r="L93" t="str">
            <v>26190160619202001209550400000005701010230435</v>
          </cell>
          <cell r="M93" t="str">
            <v>26 -  Pernambuco</v>
          </cell>
          <cell r="N93">
            <v>4950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11928476000103</v>
          </cell>
          <cell r="G94" t="str">
            <v>TECNICA DEMANDA E DIST. HOSPITALAR</v>
          </cell>
          <cell r="H94" t="str">
            <v>B</v>
          </cell>
          <cell r="I94" t="str">
            <v>S</v>
          </cell>
          <cell r="J94" t="str">
            <v>000.008.610</v>
          </cell>
          <cell r="K94">
            <v>43873</v>
          </cell>
          <cell r="L94" t="str">
            <v>27200111928476000103550100000086101311110102</v>
          </cell>
          <cell r="M94" t="str">
            <v>27 -  Alagoas</v>
          </cell>
          <cell r="N94">
            <v>1300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2684571000118</v>
          </cell>
          <cell r="G95" t="str">
            <v>DINAMICA HOSPITALAR LTDA</v>
          </cell>
          <cell r="H95" t="str">
            <v>B</v>
          </cell>
          <cell r="I95" t="str">
            <v>S</v>
          </cell>
          <cell r="J95" t="str">
            <v>1616</v>
          </cell>
          <cell r="K95">
            <v>43873</v>
          </cell>
          <cell r="L95" t="str">
            <v>26200202684571000118550030000016161164609502</v>
          </cell>
          <cell r="M95" t="str">
            <v>26 -  Pernambuco</v>
          </cell>
          <cell r="N95">
            <v>2627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31673254000285</v>
          </cell>
          <cell r="G96" t="str">
            <v>LABORATORIOS B BRAUN S/A</v>
          </cell>
          <cell r="H96" t="str">
            <v>B</v>
          </cell>
          <cell r="I96" t="str">
            <v>S</v>
          </cell>
          <cell r="J96" t="str">
            <v>122818</v>
          </cell>
          <cell r="K96">
            <v>43874</v>
          </cell>
          <cell r="L96" t="str">
            <v>26200231673254000285550000001228181168190150</v>
          </cell>
          <cell r="M96" t="str">
            <v>26 -  Pernambuco</v>
          </cell>
          <cell r="N96">
            <v>1020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175233000125</v>
          </cell>
          <cell r="G97" t="str">
            <v>TRES LEOES MATERIAL HOSPITALAR LTDA</v>
          </cell>
          <cell r="H97" t="str">
            <v>B</v>
          </cell>
          <cell r="I97" t="str">
            <v>S</v>
          </cell>
          <cell r="J97" t="str">
            <v>48184</v>
          </cell>
          <cell r="K97">
            <v>43874</v>
          </cell>
          <cell r="L97" t="str">
            <v>28200200175233000125550010000481841004419902</v>
          </cell>
          <cell r="M97" t="str">
            <v>28 -  Sergipe</v>
          </cell>
          <cell r="N97">
            <v>3201.4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11041333000185</v>
          </cell>
          <cell r="G98" t="str">
            <v>CIRURGICA BRASILEIRA PRODUTOS H</v>
          </cell>
          <cell r="H98" t="str">
            <v>B</v>
          </cell>
          <cell r="I98" t="str">
            <v>S</v>
          </cell>
          <cell r="J98" t="str">
            <v>19484</v>
          </cell>
          <cell r="K98">
            <v>43874</v>
          </cell>
          <cell r="L98" t="str">
            <v>26200211041333000185550010000194841911395136</v>
          </cell>
          <cell r="M98" t="str">
            <v>26 -  Pernambuco</v>
          </cell>
          <cell r="N98">
            <v>1800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21596736000144</v>
          </cell>
          <cell r="G99" t="str">
            <v>ULTRAMEGA DIST LTDA</v>
          </cell>
          <cell r="H99" t="str">
            <v>B</v>
          </cell>
          <cell r="I99" t="str">
            <v>S</v>
          </cell>
          <cell r="J99" t="str">
            <v>91581</v>
          </cell>
          <cell r="K99">
            <v>43874</v>
          </cell>
          <cell r="L99" t="str">
            <v>26200221596736000144550010000915811000936162</v>
          </cell>
          <cell r="M99" t="str">
            <v>26 -  Pernambuco</v>
          </cell>
          <cell r="N99">
            <v>333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12420164001048</v>
          </cell>
          <cell r="G100" t="str">
            <v>CM HOSPITALAR S A</v>
          </cell>
          <cell r="H100" t="str">
            <v>B</v>
          </cell>
          <cell r="I100" t="str">
            <v>S</v>
          </cell>
          <cell r="J100" t="str">
            <v>59849</v>
          </cell>
          <cell r="K100">
            <v>43874</v>
          </cell>
          <cell r="L100" t="str">
            <v>26200212420164001048550010000598491008112462</v>
          </cell>
          <cell r="M100" t="str">
            <v>26 -  Pernambuco</v>
          </cell>
          <cell r="N100">
            <v>1411.2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7203018000130</v>
          </cell>
          <cell r="G101" t="str">
            <v>ORBIMED COMERCIO DE PRODUTOS MEDICOS L</v>
          </cell>
          <cell r="H101" t="str">
            <v>B</v>
          </cell>
          <cell r="I101" t="str">
            <v>S</v>
          </cell>
          <cell r="J101" t="str">
            <v>16972</v>
          </cell>
          <cell r="K101">
            <v>43874</v>
          </cell>
          <cell r="L101" t="str">
            <v>24200207203018000130550010000169721007611340</v>
          </cell>
          <cell r="M101" t="str">
            <v>24 -  Rio Grande do Norte</v>
          </cell>
          <cell r="N101">
            <v>290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61418042000131</v>
          </cell>
          <cell r="G102" t="str">
            <v>CIRURGICA FERNANDES LTDA</v>
          </cell>
          <cell r="H102" t="str">
            <v>B</v>
          </cell>
          <cell r="I102" t="str">
            <v>S</v>
          </cell>
          <cell r="J102" t="str">
            <v>1181594</v>
          </cell>
          <cell r="K102">
            <v>43875</v>
          </cell>
          <cell r="L102" t="str">
            <v>35200261418042000131550040011815941888038002</v>
          </cell>
          <cell r="M102" t="str">
            <v>35 -  São Paulo</v>
          </cell>
          <cell r="N102">
            <v>18323.63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61418042000131</v>
          </cell>
          <cell r="G103" t="str">
            <v>CIRURGICA FERNANDES LTDA</v>
          </cell>
          <cell r="H103" t="str">
            <v>B</v>
          </cell>
          <cell r="I103" t="str">
            <v>S</v>
          </cell>
          <cell r="J103" t="str">
            <v>1181594</v>
          </cell>
          <cell r="K103">
            <v>43875</v>
          </cell>
          <cell r="L103" t="str">
            <v>35200261418042000131550040011815941888038002</v>
          </cell>
          <cell r="M103" t="str">
            <v>35 -  São Paulo</v>
          </cell>
          <cell r="N103">
            <v>6.54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20782880000102</v>
          </cell>
          <cell r="G104" t="str">
            <v>NORDESTE MEDICAL R IMP PROD HOSP LTDA</v>
          </cell>
          <cell r="H104" t="str">
            <v>B</v>
          </cell>
          <cell r="I104" t="str">
            <v>S</v>
          </cell>
          <cell r="J104" t="str">
            <v>1.230</v>
          </cell>
          <cell r="K104">
            <v>43875</v>
          </cell>
          <cell r="L104" t="str">
            <v>26200220782880000102550010000012301105117761</v>
          </cell>
          <cell r="M104" t="str">
            <v>26 -  Pernambuco</v>
          </cell>
          <cell r="N104">
            <v>1100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24360910000143</v>
          </cell>
          <cell r="G105" t="str">
            <v>PLENA INDUSTRA DE FRALDAS EIRELI</v>
          </cell>
          <cell r="H105" t="str">
            <v>B</v>
          </cell>
          <cell r="I105" t="str">
            <v>S</v>
          </cell>
          <cell r="J105" t="str">
            <v>000.009.154</v>
          </cell>
          <cell r="K105">
            <v>43875</v>
          </cell>
          <cell r="L105" t="str">
            <v>26200224360910000143550010000091541000001505</v>
          </cell>
          <cell r="M105" t="str">
            <v>26 -  Pernambuco</v>
          </cell>
          <cell r="N105">
            <v>15429.88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51943645000107</v>
          </cell>
          <cell r="G106" t="str">
            <v>BIOMEDICAL EQUIPAMENTOS E PRODUTOS MED</v>
          </cell>
          <cell r="H106" t="str">
            <v>B</v>
          </cell>
          <cell r="I106" t="str">
            <v>S</v>
          </cell>
          <cell r="J106" t="str">
            <v>000.117.654</v>
          </cell>
          <cell r="K106">
            <v>43875</v>
          </cell>
          <cell r="L106" t="str">
            <v>35200251943645000107550010001176541004640329</v>
          </cell>
          <cell r="M106" t="str">
            <v>35 -  São Paulo</v>
          </cell>
          <cell r="N106">
            <v>1155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67729178000572</v>
          </cell>
          <cell r="G107" t="str">
            <v>COMERCIAL C RIOCLARENSE LTDA</v>
          </cell>
          <cell r="H107" t="str">
            <v>B</v>
          </cell>
          <cell r="I107" t="str">
            <v>S</v>
          </cell>
          <cell r="J107" t="str">
            <v>1257144</v>
          </cell>
          <cell r="K107">
            <v>43875</v>
          </cell>
          <cell r="L107" t="str">
            <v>35200267729178000491550010012571441888038009</v>
          </cell>
          <cell r="M107" t="str">
            <v>35 -  São Paulo</v>
          </cell>
          <cell r="N107">
            <v>24802.22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67729178000572</v>
          </cell>
          <cell r="G108" t="str">
            <v>COMERCIAL C RIOCLARENSE LTDA</v>
          </cell>
          <cell r="H108" t="str">
            <v>B</v>
          </cell>
          <cell r="I108" t="str">
            <v>S</v>
          </cell>
          <cell r="J108" t="str">
            <v>21089</v>
          </cell>
          <cell r="K108">
            <v>43875</v>
          </cell>
          <cell r="L108" t="str">
            <v>41200267729178000572550010000210891320160374</v>
          </cell>
          <cell r="M108" t="str">
            <v>25 -  Paraíba</v>
          </cell>
          <cell r="N108">
            <v>1907.5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11896538000142</v>
          </cell>
          <cell r="G109" t="str">
            <v>SOLUMED DISTRIBUIDORA DE MEDICAMENTOS</v>
          </cell>
          <cell r="H109" t="str">
            <v>B</v>
          </cell>
          <cell r="I109" t="str">
            <v>S</v>
          </cell>
          <cell r="J109" t="str">
            <v>150716</v>
          </cell>
          <cell r="K109">
            <v>43875</v>
          </cell>
          <cell r="L109" t="str">
            <v>31200211896538000142550010001507161986642259</v>
          </cell>
          <cell r="M109" t="str">
            <v>31 -  Minas Gerais</v>
          </cell>
          <cell r="N109">
            <v>11450.5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10859287000163</v>
          </cell>
          <cell r="G110" t="str">
            <v>NEWMED COM E SERV DE EQUIP HOSP LTDA</v>
          </cell>
          <cell r="H110" t="str">
            <v>B</v>
          </cell>
          <cell r="I110" t="str">
            <v>S</v>
          </cell>
          <cell r="J110" t="str">
            <v>3478</v>
          </cell>
          <cell r="K110">
            <v>43878</v>
          </cell>
          <cell r="L110" t="str">
            <v>2620021085928700016355001000003481901474994</v>
          </cell>
          <cell r="M110" t="str">
            <v>26 -  Pernambuco</v>
          </cell>
          <cell r="N110">
            <v>750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11041333000185</v>
          </cell>
          <cell r="G111" t="str">
            <v>CIRURGICA BRASILEIRA PRODUTOS H</v>
          </cell>
          <cell r="H111" t="str">
            <v>B</v>
          </cell>
          <cell r="I111" t="str">
            <v>S</v>
          </cell>
          <cell r="J111" t="str">
            <v>19485</v>
          </cell>
          <cell r="K111">
            <v>43878</v>
          </cell>
          <cell r="L111" t="str">
            <v>26200211041333000185550010000194851050194104</v>
          </cell>
          <cell r="M111" t="str">
            <v>26 -  Pernambuco</v>
          </cell>
          <cell r="N111">
            <v>2125.5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21172673000107</v>
          </cell>
          <cell r="G112" t="str">
            <v>ERS INDUSTRIA E COMERCIO DE PRODUTOS</v>
          </cell>
          <cell r="H112" t="str">
            <v>B</v>
          </cell>
          <cell r="I112" t="str">
            <v>S</v>
          </cell>
          <cell r="J112" t="str">
            <v>15877</v>
          </cell>
          <cell r="K112">
            <v>43878</v>
          </cell>
          <cell r="L112" t="str">
            <v>26200221172673000107550010000158771186135190</v>
          </cell>
          <cell r="M112" t="str">
            <v>26 -  Pernambuco</v>
          </cell>
          <cell r="N112">
            <v>2980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2684571000118</v>
          </cell>
          <cell r="G113" t="str">
            <v>DINAMICA HOSPITALAR LTDA</v>
          </cell>
          <cell r="H113" t="str">
            <v>B</v>
          </cell>
          <cell r="I113" t="str">
            <v>S</v>
          </cell>
          <cell r="J113" t="str">
            <v>1674</v>
          </cell>
          <cell r="K113">
            <v>43878</v>
          </cell>
          <cell r="L113" t="str">
            <v>26200202684571000118550030000016741095948564</v>
          </cell>
          <cell r="M113" t="str">
            <v>26 -  Pernambuco</v>
          </cell>
          <cell r="N113">
            <v>1710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2684571000118</v>
          </cell>
          <cell r="G114" t="str">
            <v>DINAMICA HOSPITALAR LTDA</v>
          </cell>
          <cell r="H114" t="str">
            <v>B</v>
          </cell>
          <cell r="I114" t="str">
            <v>S</v>
          </cell>
          <cell r="J114" t="str">
            <v>1658</v>
          </cell>
          <cell r="K114">
            <v>43878</v>
          </cell>
          <cell r="L114" t="str">
            <v>26200202684571000118550030000016581120402864</v>
          </cell>
          <cell r="M114" t="str">
            <v>26 -  Pernambuco</v>
          </cell>
          <cell r="N114">
            <v>270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7203018000130</v>
          </cell>
          <cell r="G115" t="str">
            <v>ORBIMED COMERCIO DE PRODUTOS MEDICOS L</v>
          </cell>
          <cell r="H115" t="str">
            <v>B</v>
          </cell>
          <cell r="I115" t="str">
            <v>S</v>
          </cell>
          <cell r="J115" t="str">
            <v>17002</v>
          </cell>
          <cell r="K115">
            <v>43878</v>
          </cell>
          <cell r="L115" t="str">
            <v>24200207203018000130550010000170021001111362</v>
          </cell>
          <cell r="M115" t="str">
            <v>24 -  Rio Grande do Norte</v>
          </cell>
          <cell r="N115">
            <v>300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7203018000130</v>
          </cell>
          <cell r="G116" t="str">
            <v>ORBIMED COMERCIO DE PRODUTOS MEDICOS L</v>
          </cell>
          <cell r="H116" t="str">
            <v>B</v>
          </cell>
          <cell r="I116" t="str">
            <v>S</v>
          </cell>
          <cell r="J116" t="str">
            <v>17003</v>
          </cell>
          <cell r="K116">
            <v>43878</v>
          </cell>
          <cell r="L116" t="str">
            <v>24200207203018000130550010000170031006664960</v>
          </cell>
          <cell r="M116" t="str">
            <v>24 -  Rio Grande do Norte</v>
          </cell>
          <cell r="N116">
            <v>300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67729178000572</v>
          </cell>
          <cell r="G117" t="str">
            <v>COMERCIAL C RIOCLARENSE LTDA</v>
          </cell>
          <cell r="H117" t="str">
            <v>B</v>
          </cell>
          <cell r="I117" t="str">
            <v>S</v>
          </cell>
          <cell r="J117" t="str">
            <v>21090</v>
          </cell>
          <cell r="K117">
            <v>43878</v>
          </cell>
          <cell r="L117" t="str">
            <v>41200267729178000572550010000210901274984820</v>
          </cell>
          <cell r="M117" t="str">
            <v>25 -  Paraíba</v>
          </cell>
          <cell r="N117">
            <v>807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4237235000152</v>
          </cell>
          <cell r="G118" t="str">
            <v>ENDOCENTER COMERCIAL LTDA</v>
          </cell>
          <cell r="H118" t="str">
            <v>B</v>
          </cell>
          <cell r="I118" t="str">
            <v>S</v>
          </cell>
          <cell r="J118" t="str">
            <v>77632</v>
          </cell>
          <cell r="K118">
            <v>43879</v>
          </cell>
          <cell r="L118" t="str">
            <v>26200204237235000152550010000776321111776320</v>
          </cell>
          <cell r="M118" t="str">
            <v>26 -  Pernambuco</v>
          </cell>
          <cell r="N118">
            <v>1400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10814656000100</v>
          </cell>
          <cell r="G119" t="str">
            <v>JMED MEDICO HOSPITALAR LTDA</v>
          </cell>
          <cell r="H119" t="str">
            <v>B</v>
          </cell>
          <cell r="I119" t="str">
            <v>S</v>
          </cell>
          <cell r="J119" t="str">
            <v>000.002.315</v>
          </cell>
          <cell r="K119">
            <v>43879</v>
          </cell>
          <cell r="L119" t="str">
            <v>26200210814656000100550010000023151000904833</v>
          </cell>
          <cell r="M119" t="str">
            <v>26 -  Pernambuco</v>
          </cell>
          <cell r="N119">
            <v>5200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37844479000152</v>
          </cell>
          <cell r="G120" t="str">
            <v>BIOLINE FIOS CIRURGICOS LTDA</v>
          </cell>
          <cell r="H120" t="str">
            <v>B</v>
          </cell>
          <cell r="I120" t="str">
            <v>S</v>
          </cell>
          <cell r="J120" t="str">
            <v>86520</v>
          </cell>
          <cell r="K120">
            <v>43879</v>
          </cell>
          <cell r="L120" t="str">
            <v>52200237844479000152550020000865201100202823</v>
          </cell>
          <cell r="M120" t="str">
            <v>52 -  Goiás</v>
          </cell>
          <cell r="N120">
            <v>3951.84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12340717000161</v>
          </cell>
          <cell r="G121" t="str">
            <v>POINT SUTURE DO BRAS. FIOS CIRUG. LTDA</v>
          </cell>
          <cell r="H121" t="str">
            <v>B</v>
          </cell>
          <cell r="I121" t="str">
            <v>S</v>
          </cell>
          <cell r="J121" t="str">
            <v>000.067.738</v>
          </cell>
          <cell r="K121">
            <v>43879</v>
          </cell>
          <cell r="L121" t="str">
            <v>23200212340717000161550010000677381369135098</v>
          </cell>
          <cell r="M121" t="str">
            <v>23 -  Ceará</v>
          </cell>
          <cell r="N121">
            <v>4514.88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1437707000122</v>
          </cell>
          <cell r="G122" t="str">
            <v>SCITECH MEDICAL</v>
          </cell>
          <cell r="H122" t="str">
            <v>B</v>
          </cell>
          <cell r="I122" t="str">
            <v>S</v>
          </cell>
          <cell r="J122" t="str">
            <v>127720</v>
          </cell>
          <cell r="K122">
            <v>43879</v>
          </cell>
          <cell r="L122" t="str">
            <v>52200201437707000122550550001277201117223708</v>
          </cell>
          <cell r="M122" t="str">
            <v>52 -  Goiás</v>
          </cell>
          <cell r="N122">
            <v>550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19125796000218</v>
          </cell>
          <cell r="G123" t="str">
            <v>NORDMARKET COMERCIO DE PROD HOSP LTDA</v>
          </cell>
          <cell r="H123" t="str">
            <v>B</v>
          </cell>
          <cell r="I123" t="str">
            <v>S</v>
          </cell>
          <cell r="J123" t="str">
            <v>103</v>
          </cell>
          <cell r="K123">
            <v>43879</v>
          </cell>
          <cell r="L123" t="str">
            <v>26200219125796000218550010000001031289866516</v>
          </cell>
          <cell r="M123" t="str">
            <v>26 -  Pernambuco</v>
          </cell>
          <cell r="N123">
            <v>4333.6000000000004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19125796000218</v>
          </cell>
          <cell r="G124" t="str">
            <v>NORDMARKET COMERCIO DE PROD HOSP LTDA</v>
          </cell>
          <cell r="H124" t="str">
            <v>B</v>
          </cell>
          <cell r="I124" t="str">
            <v>S</v>
          </cell>
          <cell r="J124" t="str">
            <v>103</v>
          </cell>
          <cell r="K124">
            <v>43879</v>
          </cell>
          <cell r="L124" t="str">
            <v>26200219125796000218550010000001031289866516</v>
          </cell>
          <cell r="M124" t="str">
            <v>26 -  Pernambuco</v>
          </cell>
          <cell r="N124">
            <v>236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10779833000156</v>
          </cell>
          <cell r="G125" t="str">
            <v>MEDICAL MERCANTIL DE APARELHAGEM MEDICA</v>
          </cell>
          <cell r="H125" t="str">
            <v>B</v>
          </cell>
          <cell r="I125" t="str">
            <v>S</v>
          </cell>
          <cell r="J125" t="str">
            <v>498543</v>
          </cell>
          <cell r="K125">
            <v>43880</v>
          </cell>
          <cell r="L125" t="str">
            <v>26200210779833000156550010004985431131248666</v>
          </cell>
          <cell r="M125" t="str">
            <v>26 -  Pernambuco</v>
          </cell>
          <cell r="N125">
            <v>8600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10779833000156</v>
          </cell>
          <cell r="G126" t="str">
            <v>MEDICAL MERCANTIL DE APARELHAGEM MEDICA</v>
          </cell>
          <cell r="H126" t="str">
            <v>B</v>
          </cell>
          <cell r="I126" t="str">
            <v>S</v>
          </cell>
          <cell r="J126" t="str">
            <v>498268</v>
          </cell>
          <cell r="K126">
            <v>43880</v>
          </cell>
          <cell r="L126" t="str">
            <v>26200210663466000120550010000796121201191764</v>
          </cell>
          <cell r="M126" t="str">
            <v>26 -  Pernambuco</v>
          </cell>
          <cell r="N126">
            <v>1052.7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10779833000156</v>
          </cell>
          <cell r="G127" t="str">
            <v>MEDICAL MERCANTIL DE APARELHAGEM MEDICA</v>
          </cell>
          <cell r="H127" t="str">
            <v>B</v>
          </cell>
          <cell r="I127" t="str">
            <v>S</v>
          </cell>
          <cell r="J127" t="str">
            <v>498544</v>
          </cell>
          <cell r="K127">
            <v>43880</v>
          </cell>
          <cell r="L127" t="str">
            <v>26200210779833000156550010004985441131523850</v>
          </cell>
          <cell r="M127" t="str">
            <v>26 -  Pernambuco</v>
          </cell>
          <cell r="N127">
            <v>145.25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10663466000120</v>
          </cell>
          <cell r="G128" t="str">
            <v>PROMEC</v>
          </cell>
          <cell r="H128" t="str">
            <v>B</v>
          </cell>
          <cell r="I128" t="str">
            <v>S</v>
          </cell>
          <cell r="J128" t="str">
            <v>79612</v>
          </cell>
          <cell r="K128">
            <v>43880</v>
          </cell>
          <cell r="L128" t="str">
            <v>26200210663466000120550010000796121201191764</v>
          </cell>
          <cell r="M128" t="str">
            <v>26 -  Pernambuco</v>
          </cell>
          <cell r="N128">
            <v>54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4237235000152</v>
          </cell>
          <cell r="G129" t="str">
            <v>ENDOCENTER COMERCIAL LTDA</v>
          </cell>
          <cell r="H129" t="str">
            <v>B</v>
          </cell>
          <cell r="I129" t="str">
            <v>S</v>
          </cell>
          <cell r="J129" t="str">
            <v>76934</v>
          </cell>
          <cell r="K129">
            <v>43880</v>
          </cell>
          <cell r="L129" t="str">
            <v>26200104237235000152550010000769341111769343</v>
          </cell>
          <cell r="M129" t="str">
            <v>26 -  Pernambuco</v>
          </cell>
          <cell r="N129">
            <v>1400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10814656000100</v>
          </cell>
          <cell r="G130" t="str">
            <v>JMED MEDICO HOSPITALAR LTDA</v>
          </cell>
          <cell r="H130" t="str">
            <v>B</v>
          </cell>
          <cell r="I130" t="str">
            <v>S</v>
          </cell>
          <cell r="J130" t="str">
            <v>000.002.319</v>
          </cell>
          <cell r="K130">
            <v>43880</v>
          </cell>
          <cell r="L130" t="str">
            <v>26200210814656000100550010000023191000135529</v>
          </cell>
          <cell r="M130" t="str">
            <v>26 -  Pernambuco</v>
          </cell>
          <cell r="N130">
            <v>810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12420164001048</v>
          </cell>
          <cell r="G131" t="str">
            <v>CM HOSPITALAR S A</v>
          </cell>
          <cell r="H131" t="str">
            <v>B</v>
          </cell>
          <cell r="I131" t="str">
            <v>S</v>
          </cell>
          <cell r="J131" t="str">
            <v>60166</v>
          </cell>
          <cell r="K131">
            <v>43880</v>
          </cell>
          <cell r="L131" t="str">
            <v>26200212420164001048550010000601661008148110</v>
          </cell>
          <cell r="M131" t="str">
            <v>26 -  Pernambuco</v>
          </cell>
          <cell r="N131">
            <v>8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12420164001048</v>
          </cell>
          <cell r="G132" t="str">
            <v>CM HOSPITALAR S A</v>
          </cell>
          <cell r="H132" t="str">
            <v>B</v>
          </cell>
          <cell r="I132" t="str">
            <v>S</v>
          </cell>
          <cell r="J132" t="str">
            <v>60105</v>
          </cell>
          <cell r="K132">
            <v>43880</v>
          </cell>
          <cell r="L132" t="str">
            <v>2620021242016400104855001000001051005253553</v>
          </cell>
          <cell r="M132" t="str">
            <v>26 -  Pernambuco</v>
          </cell>
          <cell r="N132">
            <v>2280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2684571000118</v>
          </cell>
          <cell r="G133" t="str">
            <v>DINAMICA HOSPITALAR LTDA</v>
          </cell>
          <cell r="H133" t="str">
            <v>B</v>
          </cell>
          <cell r="I133" t="str">
            <v>S</v>
          </cell>
          <cell r="J133" t="str">
            <v>1728</v>
          </cell>
          <cell r="K133">
            <v>43880</v>
          </cell>
          <cell r="L133" t="str">
            <v>26200202684571000118550030000017281143147948</v>
          </cell>
          <cell r="M133" t="str">
            <v>26 -  Pernambuco</v>
          </cell>
          <cell r="N133">
            <v>1370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2684571000118</v>
          </cell>
          <cell r="G134" t="str">
            <v>DINAMICA HOSPITALAR LTDA</v>
          </cell>
          <cell r="H134" t="str">
            <v>B</v>
          </cell>
          <cell r="I134" t="str">
            <v>S</v>
          </cell>
          <cell r="J134" t="str">
            <v>1727</v>
          </cell>
          <cell r="K134">
            <v>43880</v>
          </cell>
          <cell r="L134" t="str">
            <v>26200202684571000118550030000017271142306859</v>
          </cell>
          <cell r="M134" t="str">
            <v>26 -  Pernambuco</v>
          </cell>
          <cell r="N134">
            <v>1100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2684571000118</v>
          </cell>
          <cell r="G135" t="str">
            <v>DINAMICA HOSPITALAR LTDA</v>
          </cell>
          <cell r="H135" t="str">
            <v>B</v>
          </cell>
          <cell r="I135" t="str">
            <v>S</v>
          </cell>
          <cell r="J135" t="str">
            <v>1683</v>
          </cell>
          <cell r="K135">
            <v>43880</v>
          </cell>
          <cell r="L135" t="str">
            <v>26200202684571000118550030000016831161443630</v>
          </cell>
          <cell r="M135" t="str">
            <v>26 -  Pernambuco</v>
          </cell>
          <cell r="N135">
            <v>540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2684571000118</v>
          </cell>
          <cell r="G136" t="str">
            <v>DINAMICA HOSPITALAR LTDA</v>
          </cell>
          <cell r="H136" t="str">
            <v>B</v>
          </cell>
          <cell r="I136" t="str">
            <v>S</v>
          </cell>
          <cell r="J136" t="str">
            <v>1687</v>
          </cell>
          <cell r="K136">
            <v>43880</v>
          </cell>
          <cell r="L136" t="str">
            <v>26200202684571000118550030000016871084609389</v>
          </cell>
          <cell r="M136" t="str">
            <v>26 -  Pernambuco</v>
          </cell>
          <cell r="N136">
            <v>270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1440590000136</v>
          </cell>
          <cell r="G137" t="str">
            <v>FRESENIUS MEDICAL CARE</v>
          </cell>
          <cell r="H137" t="str">
            <v>B</v>
          </cell>
          <cell r="I137" t="str">
            <v>S</v>
          </cell>
          <cell r="J137" t="str">
            <v>1423413</v>
          </cell>
          <cell r="K137">
            <v>43880</v>
          </cell>
          <cell r="L137" t="str">
            <v>35200201440590000136550000014234131192730176</v>
          </cell>
          <cell r="M137" t="str">
            <v>35 -  São Paulo</v>
          </cell>
          <cell r="N137">
            <v>14719.68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86884020000198</v>
          </cell>
          <cell r="G138" t="str">
            <v>CARDIOMEDICA COM E REP DE MATERIAIS</v>
          </cell>
          <cell r="H138" t="str">
            <v>B</v>
          </cell>
          <cell r="I138" t="str">
            <v>S</v>
          </cell>
          <cell r="J138" t="str">
            <v>000.025.934</v>
          </cell>
          <cell r="K138">
            <v>43880</v>
          </cell>
          <cell r="L138" t="str">
            <v>29200286884020000198550010000259341298141466</v>
          </cell>
          <cell r="M138" t="str">
            <v>29 -  Bahia</v>
          </cell>
          <cell r="N138">
            <v>650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86884020000198</v>
          </cell>
          <cell r="G139" t="str">
            <v>CARDIOMEDICA COM E REP DE MATERIAIS</v>
          </cell>
          <cell r="H139" t="str">
            <v>B</v>
          </cell>
          <cell r="I139" t="str">
            <v>S</v>
          </cell>
          <cell r="J139" t="str">
            <v>0000.025.936</v>
          </cell>
          <cell r="K139">
            <v>43880</v>
          </cell>
          <cell r="L139" t="str">
            <v>29200286884020000198550010000259361800774380</v>
          </cell>
          <cell r="M139" t="str">
            <v>29 -  Bahia</v>
          </cell>
          <cell r="N139">
            <v>280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86884020000198</v>
          </cell>
          <cell r="G140" t="str">
            <v>CARDIOMEDICA COM E REP DE MATERIAIS</v>
          </cell>
          <cell r="H140" t="str">
            <v>B</v>
          </cell>
          <cell r="I140" t="str">
            <v>S</v>
          </cell>
          <cell r="J140" t="str">
            <v>000.025.935</v>
          </cell>
          <cell r="K140">
            <v>43880</v>
          </cell>
          <cell r="L140" t="str">
            <v>29200286884020000198550010000259351161172380</v>
          </cell>
          <cell r="M140" t="str">
            <v>29 -  Bahia</v>
          </cell>
          <cell r="N140">
            <v>280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86884020000198</v>
          </cell>
          <cell r="G141" t="str">
            <v>CARDIOMEDICA COM E REP DE MATERIAIS</v>
          </cell>
          <cell r="H141" t="str">
            <v>B</v>
          </cell>
          <cell r="I141" t="str">
            <v>S</v>
          </cell>
          <cell r="J141" t="str">
            <v>000.025.823</v>
          </cell>
          <cell r="K141">
            <v>43880</v>
          </cell>
          <cell r="L141" t="str">
            <v>292002868840200001985500100002582319478763382</v>
          </cell>
          <cell r="M141" t="str">
            <v>29 -  Bahia</v>
          </cell>
          <cell r="N141">
            <v>280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86884020000198</v>
          </cell>
          <cell r="G142" t="str">
            <v>CARDIOMEDICA COM E REP DE MATERIAIS</v>
          </cell>
          <cell r="H142" t="str">
            <v>B</v>
          </cell>
          <cell r="I142" t="str">
            <v>S</v>
          </cell>
          <cell r="J142" t="str">
            <v>000.025.821</v>
          </cell>
          <cell r="K142">
            <v>43880</v>
          </cell>
          <cell r="L142" t="str">
            <v>29200286884020000198550010000258211955328717</v>
          </cell>
          <cell r="M142" t="str">
            <v>29 -  Bahia</v>
          </cell>
          <cell r="N142">
            <v>280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86884020000198</v>
          </cell>
          <cell r="G143" t="str">
            <v>CARDIOMEDICA COM E REP DE MATERIAIS</v>
          </cell>
          <cell r="H143" t="str">
            <v>B</v>
          </cell>
          <cell r="I143" t="str">
            <v>S</v>
          </cell>
          <cell r="J143" t="str">
            <v>000.025.822</v>
          </cell>
          <cell r="K143">
            <v>43880</v>
          </cell>
          <cell r="L143" t="str">
            <v>29200286884020000198550010000258221310018405</v>
          </cell>
          <cell r="M143" t="str">
            <v>29 -  Bahia</v>
          </cell>
          <cell r="N143">
            <v>650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86884020000198</v>
          </cell>
          <cell r="G144" t="str">
            <v>CARDIOMEDICA COM E REP DE MATERIAIS</v>
          </cell>
          <cell r="H144" t="str">
            <v>B</v>
          </cell>
          <cell r="I144" t="str">
            <v>S</v>
          </cell>
          <cell r="J144" t="str">
            <v>000.025.755</v>
          </cell>
          <cell r="K144">
            <v>43880</v>
          </cell>
          <cell r="L144" t="str">
            <v>29200286884020000198550010000257551225921240</v>
          </cell>
          <cell r="M144" t="str">
            <v>29 -  Bahia</v>
          </cell>
          <cell r="N144">
            <v>1490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51943645000107</v>
          </cell>
          <cell r="G145" t="str">
            <v>BIOMEDICAL EQUIPAMENTOS E PRODUTOS MED</v>
          </cell>
          <cell r="H145" t="str">
            <v>B</v>
          </cell>
          <cell r="I145" t="str">
            <v>S</v>
          </cell>
          <cell r="J145" t="str">
            <v>000.117.857</v>
          </cell>
          <cell r="K145">
            <v>43880</v>
          </cell>
          <cell r="L145" t="str">
            <v>35200251943645000107550010001178571004640321</v>
          </cell>
          <cell r="M145" t="str">
            <v>35 -  São Paulo</v>
          </cell>
          <cell r="N145">
            <v>9720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1440590001027</v>
          </cell>
          <cell r="G146" t="str">
            <v>FRESENIUS MEDICAL CARE</v>
          </cell>
          <cell r="H146" t="str">
            <v>B</v>
          </cell>
          <cell r="I146" t="str">
            <v>S</v>
          </cell>
          <cell r="J146" t="str">
            <v>43232</v>
          </cell>
          <cell r="K146">
            <v>43880</v>
          </cell>
          <cell r="L146" t="str">
            <v>23200201440590001027550000000432321502898380</v>
          </cell>
          <cell r="M146" t="str">
            <v>23 -  Ceará</v>
          </cell>
          <cell r="N146">
            <v>2851.88</v>
          </cell>
        </row>
        <row r="147">
          <cell r="C147" t="str">
            <v>HOSPITAL MESTRE VITALINO</v>
          </cell>
          <cell r="E147" t="str">
            <v>3.12 - Material Hospitalar</v>
          </cell>
          <cell r="G147" t="str">
            <v>ORBIMED COMERCIO DE PRODUTOS MEDICOS L</v>
          </cell>
          <cell r="H147" t="str">
            <v>B</v>
          </cell>
          <cell r="I147" t="str">
            <v>S</v>
          </cell>
          <cell r="J147" t="str">
            <v>16752</v>
          </cell>
          <cell r="K147">
            <v>43880</v>
          </cell>
          <cell r="L147" t="str">
            <v>24200107203018000130550010000167521006211340</v>
          </cell>
          <cell r="M147" t="str">
            <v>33 -  Rio de Janeiro</v>
          </cell>
          <cell r="N147">
            <v>300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1437707000122</v>
          </cell>
          <cell r="G148" t="str">
            <v>SCITECH MEDICAL</v>
          </cell>
          <cell r="H148" t="str">
            <v>B</v>
          </cell>
          <cell r="I148" t="str">
            <v>S</v>
          </cell>
          <cell r="J148" t="str">
            <v>127526</v>
          </cell>
          <cell r="K148">
            <v>43880</v>
          </cell>
          <cell r="L148" t="str">
            <v>52200201437707000122550550001275261923863370</v>
          </cell>
          <cell r="M148" t="str">
            <v>52 -  Goiás</v>
          </cell>
          <cell r="N148">
            <v>550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1437707000122</v>
          </cell>
          <cell r="G149" t="str">
            <v>SCITECH MEDICAL</v>
          </cell>
          <cell r="H149" t="str">
            <v>B</v>
          </cell>
          <cell r="I149" t="str">
            <v>S</v>
          </cell>
          <cell r="J149" t="str">
            <v>127527</v>
          </cell>
          <cell r="K149">
            <v>43880</v>
          </cell>
          <cell r="L149" t="str">
            <v>52200201437707000122550550001275271141584790</v>
          </cell>
          <cell r="M149" t="str">
            <v>52 -  Goiás</v>
          </cell>
          <cell r="N149">
            <v>550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1437707000122</v>
          </cell>
          <cell r="G150" t="str">
            <v>SCITECH MEDICAL</v>
          </cell>
          <cell r="H150" t="str">
            <v>B</v>
          </cell>
          <cell r="I150" t="str">
            <v>S</v>
          </cell>
          <cell r="J150" t="str">
            <v>127480</v>
          </cell>
          <cell r="K150">
            <v>43880</v>
          </cell>
          <cell r="L150" t="str">
            <v>52200201437707000122550550001274801264878263</v>
          </cell>
          <cell r="M150" t="str">
            <v>52 -  Goiás</v>
          </cell>
          <cell r="N150">
            <v>550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1437707000122</v>
          </cell>
          <cell r="G151" t="str">
            <v>SCITECH MEDICAL</v>
          </cell>
          <cell r="H151" t="str">
            <v>B</v>
          </cell>
          <cell r="I151" t="str">
            <v>S</v>
          </cell>
          <cell r="J151" t="str">
            <v>127525</v>
          </cell>
          <cell r="K151">
            <v>43880</v>
          </cell>
          <cell r="L151" t="str">
            <v>52200201437707000122550550001275251509369661</v>
          </cell>
          <cell r="M151" t="str">
            <v>52 -  Goiás</v>
          </cell>
          <cell r="N151">
            <v>550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8282077000103</v>
          </cell>
          <cell r="G152" t="str">
            <v>BYOSYSTEMS NE COM PROD L AB E HOSP LTDA</v>
          </cell>
          <cell r="H152" t="str">
            <v>B</v>
          </cell>
          <cell r="I152" t="str">
            <v>S</v>
          </cell>
          <cell r="J152" t="str">
            <v>141021</v>
          </cell>
          <cell r="K152">
            <v>43881</v>
          </cell>
          <cell r="L152" t="str">
            <v>25200208282077000103550020001410211100004887</v>
          </cell>
          <cell r="M152" t="str">
            <v>25 -  Paraíba</v>
          </cell>
          <cell r="N152">
            <v>11600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21596736000144</v>
          </cell>
          <cell r="G153" t="str">
            <v>ULTRAMEGA DIST LTDA</v>
          </cell>
          <cell r="H153" t="str">
            <v>B</v>
          </cell>
          <cell r="I153" t="str">
            <v>S</v>
          </cell>
          <cell r="J153" t="str">
            <v>92480</v>
          </cell>
          <cell r="K153">
            <v>43881</v>
          </cell>
          <cell r="L153" t="str">
            <v>2620022156736000144550010000924801000945457</v>
          </cell>
          <cell r="M153" t="str">
            <v>26 -  Pernambuco</v>
          </cell>
          <cell r="N153">
            <v>1510.08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2684571000118</v>
          </cell>
          <cell r="G154" t="str">
            <v>DINAMICA HOSPITALAR LTDA</v>
          </cell>
          <cell r="H154" t="str">
            <v>B</v>
          </cell>
          <cell r="I154" t="str">
            <v>S</v>
          </cell>
          <cell r="J154" t="str">
            <v>1686</v>
          </cell>
          <cell r="K154">
            <v>43881</v>
          </cell>
          <cell r="L154" t="str">
            <v>26200202684571000118550030000016861082953883</v>
          </cell>
          <cell r="M154" t="str">
            <v>26 -  Pernambuco</v>
          </cell>
          <cell r="N154">
            <v>1758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19125796000218</v>
          </cell>
          <cell r="G155" t="str">
            <v>NORDMARKET COMERCIO DE PROD HOSP LTDA</v>
          </cell>
          <cell r="H155" t="str">
            <v>B</v>
          </cell>
          <cell r="I155" t="str">
            <v>S</v>
          </cell>
          <cell r="J155" t="str">
            <v>150</v>
          </cell>
          <cell r="K155">
            <v>43881</v>
          </cell>
          <cell r="L155" t="str">
            <v>26200219125796000218550010000001501022016606</v>
          </cell>
          <cell r="M155" t="str">
            <v>26 -  Pernambuco</v>
          </cell>
          <cell r="N155">
            <v>1669.8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37844479000152</v>
          </cell>
          <cell r="G156" t="str">
            <v>BIOLINE FIOS CIRURGICOS LTDA</v>
          </cell>
          <cell r="H156" t="str">
            <v>B</v>
          </cell>
          <cell r="I156" t="str">
            <v>S</v>
          </cell>
          <cell r="J156" t="str">
            <v>86910</v>
          </cell>
          <cell r="K156">
            <v>43882</v>
          </cell>
          <cell r="L156" t="str">
            <v>52200237844479000152550020000869101100130704</v>
          </cell>
          <cell r="M156" t="str">
            <v>52 -  Goiás</v>
          </cell>
          <cell r="N156">
            <v>725.04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7203018000130</v>
          </cell>
          <cell r="G157" t="str">
            <v>ORBIMED COMERCIO DE PRODUTOS MEDICOS L</v>
          </cell>
          <cell r="H157" t="str">
            <v>B</v>
          </cell>
          <cell r="I157" t="str">
            <v>S</v>
          </cell>
          <cell r="J157" t="str">
            <v>17037</v>
          </cell>
          <cell r="K157">
            <v>43882</v>
          </cell>
          <cell r="L157" t="str">
            <v>24200207203018000130550010000170371009575568</v>
          </cell>
          <cell r="M157" t="str">
            <v>24 -  Rio Grande do Norte</v>
          </cell>
          <cell r="N157">
            <v>300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7213544000180</v>
          </cell>
          <cell r="G158" t="str">
            <v>BMR MEDICAL LTDA</v>
          </cell>
          <cell r="H158" t="str">
            <v>B</v>
          </cell>
          <cell r="I158" t="str">
            <v>S</v>
          </cell>
          <cell r="J158" t="str">
            <v>126676</v>
          </cell>
          <cell r="K158">
            <v>43882</v>
          </cell>
          <cell r="L158" t="str">
            <v>41200207213544000180550010001266761064570798</v>
          </cell>
          <cell r="M158" t="str">
            <v>25 -  Paraíba</v>
          </cell>
          <cell r="N158">
            <v>9000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35334424000177</v>
          </cell>
          <cell r="G159" t="str">
            <v>FORTMED COMERCIAL LTDA</v>
          </cell>
          <cell r="H159" t="str">
            <v>B</v>
          </cell>
          <cell r="I159" t="str">
            <v>S</v>
          </cell>
          <cell r="J159" t="str">
            <v>33164</v>
          </cell>
          <cell r="K159">
            <v>43888</v>
          </cell>
          <cell r="L159" t="str">
            <v>26200235334424000177550000000331641936317007</v>
          </cell>
          <cell r="M159" t="str">
            <v>26 -  Pernambuco</v>
          </cell>
          <cell r="N159">
            <v>2850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58426628000133</v>
          </cell>
          <cell r="G160" t="str">
            <v>SAMTRONIC INDUSTRIA E COMERCIO LTDA</v>
          </cell>
          <cell r="H160" t="str">
            <v>B</v>
          </cell>
          <cell r="I160" t="str">
            <v>S</v>
          </cell>
          <cell r="J160" t="str">
            <v>231334</v>
          </cell>
          <cell r="K160">
            <v>43888</v>
          </cell>
          <cell r="L160" t="str">
            <v>35200258426628000133550010002313341100173399</v>
          </cell>
          <cell r="M160" t="str">
            <v>35 -  São Paulo</v>
          </cell>
          <cell r="N160">
            <v>37200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13441051000281</v>
          </cell>
          <cell r="G161" t="str">
            <v>CL COM MAT MED HOSPITALAR LTDA</v>
          </cell>
          <cell r="H161" t="str">
            <v>B</v>
          </cell>
          <cell r="I161" t="str">
            <v>S</v>
          </cell>
          <cell r="J161" t="str">
            <v>8291</v>
          </cell>
          <cell r="K161">
            <v>43888</v>
          </cell>
          <cell r="L161" t="str">
            <v>26200213441051000281550010000082911111182914</v>
          </cell>
          <cell r="M161" t="str">
            <v>26 -  Pernambuco</v>
          </cell>
          <cell r="N161">
            <v>3225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10859287000163</v>
          </cell>
          <cell r="G162" t="str">
            <v>NEWMED COM E SERV DE EQUIP HOSP LTDA</v>
          </cell>
          <cell r="H162" t="str">
            <v>B</v>
          </cell>
          <cell r="I162" t="str">
            <v>S</v>
          </cell>
          <cell r="J162" t="str">
            <v>3461</v>
          </cell>
          <cell r="K162">
            <v>43888</v>
          </cell>
          <cell r="L162" t="str">
            <v>26200210859287000163550010000034611091319663</v>
          </cell>
          <cell r="M162" t="str">
            <v>26 -  Pernambuco</v>
          </cell>
          <cell r="N162">
            <v>1900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37844479000152</v>
          </cell>
          <cell r="G163" t="str">
            <v>BIOLINE FIOS CIRURGICOS LTDA</v>
          </cell>
          <cell r="H163" t="str">
            <v>B</v>
          </cell>
          <cell r="I163" t="str">
            <v>S</v>
          </cell>
          <cell r="J163" t="str">
            <v>86926</v>
          </cell>
          <cell r="K163">
            <v>43888</v>
          </cell>
          <cell r="L163" t="str">
            <v>52200237844479000152550020000869261100220533</v>
          </cell>
          <cell r="M163" t="str">
            <v>52 -  Goiás</v>
          </cell>
          <cell r="N163">
            <v>172.8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67729178000491</v>
          </cell>
          <cell r="G164" t="str">
            <v>COMERCIAL C RIOCLARENSE LTDA</v>
          </cell>
          <cell r="H164" t="str">
            <v>B</v>
          </cell>
          <cell r="I164" t="str">
            <v>S</v>
          </cell>
          <cell r="J164" t="str">
            <v>1257623</v>
          </cell>
          <cell r="K164">
            <v>43888</v>
          </cell>
          <cell r="L164" t="str">
            <v>35200267729178000491550010012576231192510790</v>
          </cell>
          <cell r="M164" t="str">
            <v>35 -  São Paulo</v>
          </cell>
          <cell r="N164">
            <v>817.5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7203018000130</v>
          </cell>
          <cell r="G165" t="str">
            <v>ORBIMED COMERCIO DE PRODUTOS MEDICOS L</v>
          </cell>
          <cell r="H165" t="str">
            <v>B</v>
          </cell>
          <cell r="I165" t="str">
            <v>S</v>
          </cell>
          <cell r="J165" t="str">
            <v>17058</v>
          </cell>
          <cell r="K165">
            <v>43888</v>
          </cell>
          <cell r="L165" t="str">
            <v>24200207203018000130550010000170581009699143</v>
          </cell>
          <cell r="M165" t="str">
            <v>24 -  Rio Grande do Norte</v>
          </cell>
          <cell r="N165">
            <v>570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7203018000130</v>
          </cell>
          <cell r="G166" t="str">
            <v>ORBIMED COMERCIO DE PRODUTOS MEDICOS L</v>
          </cell>
          <cell r="H166" t="str">
            <v>B</v>
          </cell>
          <cell r="I166" t="str">
            <v>S</v>
          </cell>
          <cell r="J166" t="str">
            <v>17059</v>
          </cell>
          <cell r="K166">
            <v>43888</v>
          </cell>
          <cell r="L166" t="str">
            <v>24200207203018000130550010000170591002119513</v>
          </cell>
          <cell r="M166" t="str">
            <v>24 -  Rio Grande do Norte</v>
          </cell>
          <cell r="N166">
            <v>570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1437707000122</v>
          </cell>
          <cell r="G167" t="str">
            <v>SCITECH MEDICAL</v>
          </cell>
          <cell r="H167" t="str">
            <v>B</v>
          </cell>
          <cell r="I167" t="str">
            <v>S</v>
          </cell>
          <cell r="J167" t="str">
            <v>128426</v>
          </cell>
          <cell r="K167">
            <v>43888</v>
          </cell>
          <cell r="L167" t="str">
            <v>52200201437707000122550550001284261145064874</v>
          </cell>
          <cell r="M167" t="str">
            <v>52 -  Goiás</v>
          </cell>
          <cell r="N167">
            <v>1100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77965</v>
          </cell>
          <cell r="K168">
            <v>43889</v>
          </cell>
          <cell r="L168" t="str">
            <v>26200224436602000154550010000779651111779659</v>
          </cell>
          <cell r="M168" t="str">
            <v>26 -  Pernambuco</v>
          </cell>
          <cell r="N168">
            <v>3961.5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1995254000150</v>
          </cell>
          <cell r="G169" t="str">
            <v>LF AMORIM ME</v>
          </cell>
          <cell r="H169" t="str">
            <v>B</v>
          </cell>
          <cell r="I169" t="str">
            <v>S</v>
          </cell>
          <cell r="J169" t="str">
            <v>201</v>
          </cell>
          <cell r="K169">
            <v>43889</v>
          </cell>
          <cell r="L169" t="str">
            <v>26200201995254000150550010000002011479845470</v>
          </cell>
          <cell r="M169" t="str">
            <v>26 -  Pernambuco</v>
          </cell>
          <cell r="N169">
            <v>16082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2684571000118</v>
          </cell>
          <cell r="G170" t="str">
            <v>DINAMICA HOSPITALAR LTDA</v>
          </cell>
          <cell r="H170" t="str">
            <v>B</v>
          </cell>
          <cell r="I170" t="str">
            <v>S</v>
          </cell>
          <cell r="J170" t="str">
            <v>1805</v>
          </cell>
          <cell r="K170">
            <v>43889</v>
          </cell>
          <cell r="L170" t="str">
            <v>26200202684571000118550030000018051111109995</v>
          </cell>
          <cell r="M170" t="str">
            <v>26 -  Pernambuco</v>
          </cell>
          <cell r="N170">
            <v>270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2684571000118</v>
          </cell>
          <cell r="G171" t="str">
            <v>DINAMICA HOSPITALAR LTDA</v>
          </cell>
          <cell r="H171" t="str">
            <v>B</v>
          </cell>
          <cell r="I171" t="str">
            <v>S</v>
          </cell>
          <cell r="J171" t="str">
            <v>1806</v>
          </cell>
          <cell r="K171">
            <v>43889</v>
          </cell>
          <cell r="L171" t="str">
            <v>26200202684571000118550030000018061113002320</v>
          </cell>
          <cell r="M171" t="str">
            <v>26 -  Pernambuco</v>
          </cell>
          <cell r="N171">
            <v>270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2684571000118</v>
          </cell>
          <cell r="G172" t="str">
            <v>DINAMICA HOSPITALAR LTDA</v>
          </cell>
          <cell r="H172" t="str">
            <v>B</v>
          </cell>
          <cell r="I172" t="str">
            <v>S</v>
          </cell>
          <cell r="J172" t="str">
            <v>1798</v>
          </cell>
          <cell r="K172">
            <v>43889</v>
          </cell>
          <cell r="L172" t="str">
            <v>26200202684571000118550030000017981142521948</v>
          </cell>
          <cell r="M172" t="str">
            <v>26 -  Pernambuco</v>
          </cell>
          <cell r="N172">
            <v>550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2684571000118</v>
          </cell>
          <cell r="G173" t="str">
            <v>DINAMICA HOSPITALAR LTDA</v>
          </cell>
          <cell r="H173" t="str">
            <v>B</v>
          </cell>
          <cell r="I173" t="str">
            <v>S</v>
          </cell>
          <cell r="J173" t="str">
            <v>1796</v>
          </cell>
          <cell r="K173">
            <v>43889</v>
          </cell>
          <cell r="L173" t="str">
            <v>26200202684571000118550030000017961140856921</v>
          </cell>
          <cell r="M173" t="str">
            <v>26 -  Pernambuco</v>
          </cell>
          <cell r="N173">
            <v>1990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2684571000118</v>
          </cell>
          <cell r="G174" t="str">
            <v>DINAMICA HOSPITALAR LTDA</v>
          </cell>
          <cell r="H174" t="str">
            <v>B</v>
          </cell>
          <cell r="I174" t="str">
            <v>S</v>
          </cell>
          <cell r="J174" t="str">
            <v>1790</v>
          </cell>
          <cell r="K174">
            <v>43889</v>
          </cell>
          <cell r="L174" t="str">
            <v>26200202684571000118550030000017901103502166</v>
          </cell>
          <cell r="M174" t="str">
            <v>26 -  Pernambuco</v>
          </cell>
          <cell r="N174">
            <v>3000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7203018000130</v>
          </cell>
          <cell r="G175" t="str">
            <v>ORBIMED COMERCIO DE PRODUTOS MEDICOS L</v>
          </cell>
          <cell r="H175" t="str">
            <v>B</v>
          </cell>
          <cell r="I175" t="str">
            <v>S</v>
          </cell>
          <cell r="J175" t="str">
            <v>17084</v>
          </cell>
          <cell r="K175">
            <v>43889</v>
          </cell>
          <cell r="L175" t="str">
            <v>24200207203018000130550010000170841002239201</v>
          </cell>
          <cell r="M175" t="str">
            <v>24 -  Rio Grande do Norte</v>
          </cell>
          <cell r="N175">
            <v>570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1437707000122</v>
          </cell>
          <cell r="G176" t="str">
            <v>SCITECH MEDICAL</v>
          </cell>
          <cell r="H176" t="str">
            <v>B</v>
          </cell>
          <cell r="I176" t="str">
            <v>S</v>
          </cell>
          <cell r="J176" t="str">
            <v>129082</v>
          </cell>
          <cell r="K176">
            <v>43889</v>
          </cell>
          <cell r="L176" t="str">
            <v>52200201437707000122550550001290821189619717</v>
          </cell>
          <cell r="M176" t="str">
            <v>52 -  Goiás</v>
          </cell>
          <cell r="N176">
            <v>1100</v>
          </cell>
        </row>
        <row r="177">
          <cell r="C177" t="str">
            <v>HOSPITAL MESTRE VITALINO</v>
          </cell>
          <cell r="E177" t="str">
            <v>3.4 - Material Farmacológico</v>
          </cell>
          <cell r="F177">
            <v>49324221001500</v>
          </cell>
          <cell r="G177" t="str">
            <v>FRESENIUS KABI BRASIL LTDA</v>
          </cell>
          <cell r="H177" t="str">
            <v>B</v>
          </cell>
          <cell r="I177" t="str">
            <v>S</v>
          </cell>
          <cell r="J177" t="str">
            <v>35845</v>
          </cell>
          <cell r="K177">
            <v>43864</v>
          </cell>
          <cell r="L177" t="str">
            <v>23200149324221001500550000000358451514914419</v>
          </cell>
          <cell r="M177" t="str">
            <v>23 -  Ceará</v>
          </cell>
          <cell r="N177">
            <v>3600</v>
          </cell>
        </row>
        <row r="178">
          <cell r="C178" t="str">
            <v>HOSPITAL MESTRE VITALINO</v>
          </cell>
          <cell r="E178" t="str">
            <v>3.4 - Material Farmacológico</v>
          </cell>
          <cell r="F178">
            <v>35520964000145</v>
          </cell>
          <cell r="G178" t="str">
            <v>FARMACIA ROCHA</v>
          </cell>
          <cell r="H178" t="str">
            <v>B</v>
          </cell>
          <cell r="I178" t="str">
            <v>S</v>
          </cell>
          <cell r="J178" t="str">
            <v>91216</v>
          </cell>
          <cell r="K178">
            <v>43866</v>
          </cell>
          <cell r="M178" t="str">
            <v>26 -  Pernambuco</v>
          </cell>
          <cell r="N178">
            <v>26</v>
          </cell>
        </row>
        <row r="179">
          <cell r="C179" t="str">
            <v>HOSPITAL MESTRE VITALINO</v>
          </cell>
          <cell r="E179" t="str">
            <v>3.4 - Material Farmacológico</v>
          </cell>
          <cell r="F179">
            <v>3149182000155</v>
          </cell>
          <cell r="G179" t="str">
            <v>CLINUTRI LTDA</v>
          </cell>
          <cell r="H179" t="str">
            <v>B</v>
          </cell>
          <cell r="I179" t="str">
            <v>S</v>
          </cell>
          <cell r="J179" t="str">
            <v>14732</v>
          </cell>
          <cell r="K179">
            <v>43866</v>
          </cell>
          <cell r="L179" t="str">
            <v>26200203149182000155550040000147321111147320</v>
          </cell>
          <cell r="M179" t="str">
            <v>26 -  Pernambuco</v>
          </cell>
          <cell r="N179">
            <v>380</v>
          </cell>
        </row>
        <row r="180">
          <cell r="C180" t="str">
            <v>HOSPITAL MESTRE VITALINO</v>
          </cell>
          <cell r="E180" t="str">
            <v>3.4 - Material Farmacológico</v>
          </cell>
          <cell r="F180">
            <v>1562710000178</v>
          </cell>
          <cell r="G180" t="str">
            <v>PHARMADERME LTDA</v>
          </cell>
          <cell r="H180" t="str">
            <v>S</v>
          </cell>
          <cell r="I180" t="str">
            <v>S</v>
          </cell>
          <cell r="J180" t="str">
            <v>2271</v>
          </cell>
          <cell r="K180">
            <v>43866</v>
          </cell>
          <cell r="M180" t="str">
            <v>2604106 - Caruaru - PE</v>
          </cell>
          <cell r="N180">
            <v>90</v>
          </cell>
        </row>
        <row r="181">
          <cell r="C181" t="str">
            <v>HOSPITAL MESTRE VITALINO</v>
          </cell>
          <cell r="E181" t="str">
            <v>3.4 - Material Farmacológico</v>
          </cell>
          <cell r="F181">
            <v>7160019000144</v>
          </cell>
          <cell r="G181" t="str">
            <v>VITALE COMERCIO LTDA</v>
          </cell>
          <cell r="H181" t="str">
            <v>B</v>
          </cell>
          <cell r="I181" t="str">
            <v>S</v>
          </cell>
          <cell r="J181" t="str">
            <v>33.888</v>
          </cell>
          <cell r="K181">
            <v>43866</v>
          </cell>
          <cell r="L181" t="str">
            <v>26200207160019000144550010000338881783341878</v>
          </cell>
          <cell r="M181" t="str">
            <v>26 -  Pernambuco</v>
          </cell>
          <cell r="N181">
            <v>15900</v>
          </cell>
        </row>
        <row r="182">
          <cell r="C182" t="str">
            <v>HOSPITAL MESTRE VITALINO</v>
          </cell>
          <cell r="E182" t="str">
            <v>3.4 - Material Farmacológico</v>
          </cell>
          <cell r="F182">
            <v>11563145000117</v>
          </cell>
          <cell r="G182" t="str">
            <v>COMERCIAL MOSTAERT LTDA</v>
          </cell>
          <cell r="H182" t="str">
            <v>B</v>
          </cell>
          <cell r="I182" t="str">
            <v>S</v>
          </cell>
          <cell r="J182" t="str">
            <v>000.067.023</v>
          </cell>
          <cell r="K182">
            <v>43868</v>
          </cell>
          <cell r="L182" t="str">
            <v>26200211563145000117550010000670231001228041</v>
          </cell>
          <cell r="M182" t="str">
            <v>26 -  Pernambuco</v>
          </cell>
          <cell r="N182">
            <v>3505.22</v>
          </cell>
        </row>
        <row r="183">
          <cell r="C183" t="str">
            <v>HOSPITAL MESTRE VITALINO</v>
          </cell>
          <cell r="E183" t="str">
            <v>3.4 - Material Farmacológico</v>
          </cell>
          <cell r="F183">
            <v>11563145000117</v>
          </cell>
          <cell r="G183" t="str">
            <v>COMERCIAL MOSTAERT LTDA</v>
          </cell>
          <cell r="H183" t="str">
            <v>B</v>
          </cell>
          <cell r="I183" t="str">
            <v>S</v>
          </cell>
          <cell r="J183" t="str">
            <v>000.067.025</v>
          </cell>
          <cell r="K183">
            <v>43868</v>
          </cell>
          <cell r="L183" t="str">
            <v>26200211563145000117550010000670251001228178</v>
          </cell>
          <cell r="M183" t="str">
            <v>26 -  Pernambuco</v>
          </cell>
          <cell r="N183">
            <v>3577.5</v>
          </cell>
        </row>
        <row r="184">
          <cell r="C184" t="str">
            <v>HOSPITAL MESTRE VITALINO</v>
          </cell>
          <cell r="E184" t="str">
            <v>3.4 - Material Farmacológico</v>
          </cell>
          <cell r="F184">
            <v>12882932000194</v>
          </cell>
          <cell r="G184" t="str">
            <v>EXOMED REPRES DE MED LTDA</v>
          </cell>
          <cell r="H184" t="str">
            <v>B</v>
          </cell>
          <cell r="I184" t="str">
            <v>S</v>
          </cell>
          <cell r="J184" t="str">
            <v>139967</v>
          </cell>
          <cell r="K184">
            <v>43868</v>
          </cell>
          <cell r="L184" t="str">
            <v>26200212882932000194550010001399671977313328</v>
          </cell>
          <cell r="M184" t="str">
            <v>26 -  Pernambuco</v>
          </cell>
          <cell r="N184">
            <v>315</v>
          </cell>
        </row>
        <row r="185">
          <cell r="C185" t="str">
            <v>HOSPITAL MESTRE VITALINO</v>
          </cell>
          <cell r="E185" t="str">
            <v>3.4 - Material Farmacológico</v>
          </cell>
          <cell r="F185">
            <v>12882932000194</v>
          </cell>
          <cell r="G185" t="str">
            <v>EXOMED REPRES DE MED LTDA</v>
          </cell>
          <cell r="H185" t="str">
            <v>B</v>
          </cell>
          <cell r="I185" t="str">
            <v>S</v>
          </cell>
          <cell r="J185" t="str">
            <v>139983</v>
          </cell>
          <cell r="K185">
            <v>43868</v>
          </cell>
          <cell r="L185" t="str">
            <v>26200212882932000194550010001399831067614683</v>
          </cell>
          <cell r="M185" t="str">
            <v>26 -  Pernambuco</v>
          </cell>
          <cell r="N185">
            <v>59281.72</v>
          </cell>
        </row>
        <row r="186">
          <cell r="C186" t="str">
            <v>HOSPITAL MESTRE VITALINO</v>
          </cell>
          <cell r="E186" t="str">
            <v>3.4 - Material Farmacológico</v>
          </cell>
          <cell r="F186">
            <v>8958628000106</v>
          </cell>
          <cell r="G186" t="str">
            <v>ONCOEXO DIST. DE MEDIC. LTDA</v>
          </cell>
          <cell r="H186" t="str">
            <v>B</v>
          </cell>
          <cell r="I186" t="str">
            <v>S</v>
          </cell>
          <cell r="J186" t="str">
            <v>17267</v>
          </cell>
          <cell r="K186">
            <v>43868</v>
          </cell>
          <cell r="L186" t="str">
            <v>26200208958628000106550010000172671115983170</v>
          </cell>
          <cell r="M186" t="str">
            <v>26 -  Pernambuco</v>
          </cell>
          <cell r="N186">
            <v>1698.48</v>
          </cell>
        </row>
        <row r="187">
          <cell r="C187" t="str">
            <v>HOSPITAL MESTRE VITALINO</v>
          </cell>
          <cell r="E187" t="str">
            <v>3.4 - Material Farmacológico</v>
          </cell>
          <cell r="F187">
            <v>12420164001048</v>
          </cell>
          <cell r="G187" t="str">
            <v>CM HOSPITALAR S A</v>
          </cell>
          <cell r="H187" t="str">
            <v>B</v>
          </cell>
          <cell r="I187" t="str">
            <v>S</v>
          </cell>
          <cell r="J187" t="str">
            <v>59434</v>
          </cell>
          <cell r="K187">
            <v>43868</v>
          </cell>
          <cell r="L187" t="str">
            <v>26200212420164001048550010000594341002271653</v>
          </cell>
          <cell r="M187" t="str">
            <v>26 -  Pernambuco</v>
          </cell>
          <cell r="N187">
            <v>14876.5</v>
          </cell>
        </row>
        <row r="188">
          <cell r="C188" t="str">
            <v>HOSPITAL MESTRE VITALINO</v>
          </cell>
          <cell r="E188" t="str">
            <v>3.4 - Material Farmacológico</v>
          </cell>
          <cell r="F188">
            <v>12420164001048</v>
          </cell>
          <cell r="G188" t="str">
            <v>CM HOSPITALAR S A</v>
          </cell>
          <cell r="H188" t="str">
            <v>B</v>
          </cell>
          <cell r="I188" t="str">
            <v>S</v>
          </cell>
          <cell r="J188" t="str">
            <v>59423</v>
          </cell>
          <cell r="K188">
            <v>43868</v>
          </cell>
          <cell r="L188" t="str">
            <v>26200212420164001048550010000594231002667189</v>
          </cell>
          <cell r="M188" t="str">
            <v>26 -  Pernambuco</v>
          </cell>
          <cell r="N188">
            <v>6043.4</v>
          </cell>
        </row>
        <row r="189">
          <cell r="C189" t="str">
            <v>HOSPITAL MESTRE VITALINO</v>
          </cell>
          <cell r="E189" t="str">
            <v>3.4 - Material Farmacológico</v>
          </cell>
          <cell r="F189">
            <v>12420164001048</v>
          </cell>
          <cell r="G189" t="str">
            <v>CM HOSPITALAR S A</v>
          </cell>
          <cell r="H189" t="str">
            <v>B</v>
          </cell>
          <cell r="I189" t="str">
            <v>S</v>
          </cell>
          <cell r="J189" t="str">
            <v>59419</v>
          </cell>
          <cell r="K189">
            <v>43868</v>
          </cell>
          <cell r="L189" t="str">
            <v>26200212420164001048550010000594191009112481</v>
          </cell>
          <cell r="M189" t="str">
            <v>26 -  Pernambuco</v>
          </cell>
          <cell r="N189">
            <v>120</v>
          </cell>
        </row>
        <row r="190">
          <cell r="C190" t="str">
            <v>HOSPITAL MESTRE VITALINO</v>
          </cell>
          <cell r="E190" t="str">
            <v>3.4 - Material Farmacológico</v>
          </cell>
          <cell r="F190">
            <v>8778201000126</v>
          </cell>
          <cell r="G190" t="str">
            <v>DROGAFONTE LTDA</v>
          </cell>
          <cell r="H190" t="str">
            <v>B</v>
          </cell>
          <cell r="I190" t="str">
            <v>S</v>
          </cell>
          <cell r="J190" t="str">
            <v>302415</v>
          </cell>
          <cell r="K190">
            <v>43871</v>
          </cell>
          <cell r="L190" t="str">
            <v>26200208778201000126550010003024151952398863</v>
          </cell>
          <cell r="M190" t="str">
            <v>26 -  Pernambuco</v>
          </cell>
          <cell r="N190">
            <v>13006.45</v>
          </cell>
        </row>
        <row r="191">
          <cell r="C191" t="str">
            <v>HOSPITAL MESTRE VITALINO</v>
          </cell>
          <cell r="E191" t="str">
            <v>3.4 - Material Farmacológico</v>
          </cell>
          <cell r="F191">
            <v>35520964000145</v>
          </cell>
          <cell r="G191" t="str">
            <v>FARMACIA ROCHA</v>
          </cell>
          <cell r="H191" t="str">
            <v>B</v>
          </cell>
          <cell r="I191" t="str">
            <v>S</v>
          </cell>
          <cell r="J191" t="str">
            <v>91625</v>
          </cell>
          <cell r="K191">
            <v>43871</v>
          </cell>
          <cell r="M191" t="str">
            <v>26 -  Pernambuco</v>
          </cell>
          <cell r="N191">
            <v>3730.5</v>
          </cell>
        </row>
        <row r="192">
          <cell r="C192" t="str">
            <v>HOSPITAL MESTRE VITALINO</v>
          </cell>
          <cell r="E192" t="str">
            <v>3.4 - Material Farmacológico</v>
          </cell>
          <cell r="F192">
            <v>7484373000124</v>
          </cell>
          <cell r="G192" t="str">
            <v>UNI HOSPITALAR LTDA  EPP</v>
          </cell>
          <cell r="H192" t="str">
            <v>B</v>
          </cell>
          <cell r="I192" t="str">
            <v>S</v>
          </cell>
          <cell r="J192" t="str">
            <v>000.094.705</v>
          </cell>
          <cell r="K192">
            <v>43871</v>
          </cell>
          <cell r="L192" t="str">
            <v>26200207484373000124550010000947051978250195</v>
          </cell>
          <cell r="M192" t="str">
            <v>26 -  Pernambuco</v>
          </cell>
          <cell r="N192">
            <v>71994.47</v>
          </cell>
        </row>
        <row r="193">
          <cell r="C193" t="str">
            <v>HOSPITAL MESTRE VITALINO</v>
          </cell>
          <cell r="E193" t="str">
            <v>3.4 - Material Farmacológico</v>
          </cell>
          <cell r="F193">
            <v>7484373000124</v>
          </cell>
          <cell r="G193" t="str">
            <v>UNI HOSPITALAR LTDA  EPP</v>
          </cell>
          <cell r="H193" t="str">
            <v>B</v>
          </cell>
          <cell r="I193" t="str">
            <v>S</v>
          </cell>
          <cell r="J193" t="str">
            <v>000.094.705</v>
          </cell>
          <cell r="K193">
            <v>43871</v>
          </cell>
          <cell r="L193" t="str">
            <v>26200207484373000124550010000947051978250195</v>
          </cell>
          <cell r="M193" t="str">
            <v>26 -  Pernambuco</v>
          </cell>
          <cell r="N193">
            <v>223.68</v>
          </cell>
        </row>
        <row r="194">
          <cell r="C194" t="str">
            <v>HOSPITAL MESTRE VITALINO</v>
          </cell>
          <cell r="E194" t="str">
            <v>3.4 - Material Farmacológico</v>
          </cell>
          <cell r="F194">
            <v>11449180000100</v>
          </cell>
          <cell r="G194" t="str">
            <v>DPROSMED DIST DE PROD MED HOSP</v>
          </cell>
          <cell r="H194" t="str">
            <v>B</v>
          </cell>
          <cell r="I194" t="str">
            <v>S</v>
          </cell>
          <cell r="J194" t="str">
            <v>000.032.609</v>
          </cell>
          <cell r="K194">
            <v>43871</v>
          </cell>
          <cell r="L194" t="str">
            <v>26200211449180000100550010000326091362917470</v>
          </cell>
          <cell r="M194" t="str">
            <v>26 -  Pernambuco</v>
          </cell>
          <cell r="N194">
            <v>550.04</v>
          </cell>
        </row>
        <row r="195">
          <cell r="C195" t="str">
            <v>HOSPITAL MESTRE VITALINO</v>
          </cell>
          <cell r="E195" t="str">
            <v>3.4 - Material Farmacológico</v>
          </cell>
          <cell r="F195">
            <v>11563145000117</v>
          </cell>
          <cell r="G195" t="str">
            <v>COMERCIAL MOSTAERT LTDA</v>
          </cell>
          <cell r="H195" t="str">
            <v>B</v>
          </cell>
          <cell r="I195" t="str">
            <v>S</v>
          </cell>
          <cell r="J195" t="str">
            <v>000.067.118</v>
          </cell>
          <cell r="K195">
            <v>43872</v>
          </cell>
          <cell r="L195" t="str">
            <v>26200211563145000117550010000671181001230580</v>
          </cell>
          <cell r="M195" t="str">
            <v>26 -  Pernambuco</v>
          </cell>
          <cell r="N195">
            <v>1357.2</v>
          </cell>
        </row>
        <row r="196">
          <cell r="C196" t="str">
            <v>HOSPITAL MESTRE VITALINO</v>
          </cell>
          <cell r="E196" t="str">
            <v>3.4 - Material Farmacológico</v>
          </cell>
          <cell r="F196">
            <v>12882932000194</v>
          </cell>
          <cell r="G196" t="str">
            <v>EXOMED REPRES DE MED LTDA</v>
          </cell>
          <cell r="H196" t="str">
            <v>B</v>
          </cell>
          <cell r="I196" t="str">
            <v>S</v>
          </cell>
          <cell r="J196" t="str">
            <v>140042</v>
          </cell>
          <cell r="K196">
            <v>43872</v>
          </cell>
          <cell r="L196" t="str">
            <v>26200212882932000194550010001400421737555470</v>
          </cell>
          <cell r="M196" t="str">
            <v>26 -  Pernambuco</v>
          </cell>
          <cell r="N196">
            <v>1520</v>
          </cell>
        </row>
        <row r="197">
          <cell r="C197" t="str">
            <v>HOSPITAL MESTRE VITALINO</v>
          </cell>
          <cell r="E197" t="str">
            <v>3.4 - Material Farmacológico</v>
          </cell>
          <cell r="F197">
            <v>6628333000146</v>
          </cell>
          <cell r="G197" t="str">
            <v>FARMACE INDUSTRIA QUIMICO FARMACEUTICA C</v>
          </cell>
          <cell r="H197" t="str">
            <v>B</v>
          </cell>
          <cell r="I197" t="str">
            <v>S</v>
          </cell>
          <cell r="J197" t="str">
            <v>224478</v>
          </cell>
          <cell r="K197">
            <v>43872</v>
          </cell>
          <cell r="L197" t="str">
            <v>23200206628333000146550000002244781100167063</v>
          </cell>
          <cell r="M197" t="str">
            <v>23 -  Ceará</v>
          </cell>
          <cell r="N197">
            <v>5964.25</v>
          </cell>
        </row>
        <row r="198">
          <cell r="C198" t="str">
            <v>HOSPITAL MESTRE VITALINO</v>
          </cell>
          <cell r="E198" t="str">
            <v>3.4 - Material Farmacológico</v>
          </cell>
          <cell r="F198">
            <v>5439635000456</v>
          </cell>
          <cell r="G198" t="str">
            <v>ABL ANTIBIOTICOS DO BRASIL LTDA</v>
          </cell>
          <cell r="H198" t="str">
            <v>B</v>
          </cell>
          <cell r="I198" t="str">
            <v>S</v>
          </cell>
          <cell r="J198" t="str">
            <v>167567</v>
          </cell>
          <cell r="K198">
            <v>43872</v>
          </cell>
          <cell r="L198" t="str">
            <v>42200205439635000456550010001675671567916749</v>
          </cell>
          <cell r="M198" t="str">
            <v>42 -  Santa Catarina</v>
          </cell>
          <cell r="N198">
            <v>2355</v>
          </cell>
        </row>
        <row r="199">
          <cell r="C199" t="str">
            <v>HOSPITAL MESTRE VITALINO</v>
          </cell>
          <cell r="E199" t="str">
            <v>3.4 - Material Farmacológico</v>
          </cell>
          <cell r="F199">
            <v>4238160000124</v>
          </cell>
          <cell r="G199" t="str">
            <v>HEALTH TECH FARMACIA DE MANIPULACAO LTDA</v>
          </cell>
          <cell r="H199" t="str">
            <v>S</v>
          </cell>
          <cell r="I199" t="str">
            <v>S</v>
          </cell>
          <cell r="J199" t="str">
            <v>115481</v>
          </cell>
          <cell r="K199">
            <v>43872</v>
          </cell>
          <cell r="M199" t="str">
            <v>3550308 - São Paulo - SP</v>
          </cell>
          <cell r="N199">
            <v>506.4</v>
          </cell>
        </row>
        <row r="200">
          <cell r="C200" t="str">
            <v>HOSPITAL MESTRE VITALINO</v>
          </cell>
          <cell r="E200" t="str">
            <v>3.4 - Material Farmacológico</v>
          </cell>
          <cell r="F200">
            <v>8674752000140</v>
          </cell>
          <cell r="G200" t="str">
            <v>CIRURGICA MONTEBELLO LTDA</v>
          </cell>
          <cell r="H200" t="str">
            <v>B</v>
          </cell>
          <cell r="I200" t="str">
            <v>S</v>
          </cell>
          <cell r="J200" t="str">
            <v>000.074.587</v>
          </cell>
          <cell r="K200">
            <v>43873</v>
          </cell>
          <cell r="L200" t="str">
            <v>26200208674752000140550010000745871158690336</v>
          </cell>
          <cell r="M200" t="str">
            <v>26 -  Pernambuco</v>
          </cell>
          <cell r="N200">
            <v>1203.99</v>
          </cell>
        </row>
        <row r="201">
          <cell r="C201" t="str">
            <v>HOSPITAL MESTRE VITALINO</v>
          </cell>
          <cell r="E201" t="str">
            <v>3.4 - Material Farmacológico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000.074.601</v>
          </cell>
          <cell r="K201">
            <v>43873</v>
          </cell>
          <cell r="L201" t="str">
            <v>26200208674752000140550010000746011792113402</v>
          </cell>
          <cell r="M201" t="str">
            <v>26 -  Pernambuco</v>
          </cell>
          <cell r="N201">
            <v>249.47</v>
          </cell>
        </row>
        <row r="202">
          <cell r="C202" t="str">
            <v>HOSPITAL MESTRE VITALINO</v>
          </cell>
          <cell r="E202" t="str">
            <v>3.4 - Material Farmacológico</v>
          </cell>
          <cell r="F202">
            <v>49324221001500</v>
          </cell>
          <cell r="G202" t="str">
            <v>FRESENIUS KABI BRASIL LTDA</v>
          </cell>
          <cell r="H202" t="str">
            <v>B</v>
          </cell>
          <cell r="I202" t="str">
            <v>S</v>
          </cell>
          <cell r="J202" t="str">
            <v>36051</v>
          </cell>
          <cell r="K202">
            <v>43873</v>
          </cell>
          <cell r="L202" t="str">
            <v>23200249324221001500550000000360511272573960</v>
          </cell>
          <cell r="M202" t="str">
            <v>23 -  Ceará</v>
          </cell>
          <cell r="N202">
            <v>29840</v>
          </cell>
        </row>
        <row r="203">
          <cell r="C203" t="str">
            <v>HOSPITAL MESTRE VITALINO</v>
          </cell>
          <cell r="E203" t="str">
            <v>3.4 - Material Farmacológico</v>
          </cell>
          <cell r="F203">
            <v>11563145000117</v>
          </cell>
          <cell r="G203" t="str">
            <v>COMERCIAL MOSTAERT LTDA</v>
          </cell>
          <cell r="H203" t="str">
            <v>B</v>
          </cell>
          <cell r="I203" t="str">
            <v>S</v>
          </cell>
          <cell r="J203" t="str">
            <v>000.067.249</v>
          </cell>
          <cell r="K203">
            <v>43874</v>
          </cell>
          <cell r="L203" t="str">
            <v>26200211563145000117550010000672491001234049</v>
          </cell>
          <cell r="M203" t="str">
            <v>26 -  Pernambuco</v>
          </cell>
          <cell r="N203">
            <v>4000</v>
          </cell>
        </row>
        <row r="204">
          <cell r="C204" t="str">
            <v>HOSPITAL MESTRE VITALINO</v>
          </cell>
          <cell r="E204" t="str">
            <v>3.4 - Material Farmacológico</v>
          </cell>
          <cell r="F204">
            <v>44734671000151</v>
          </cell>
          <cell r="G204" t="str">
            <v>CRISTALIA PROD QUIM FARMACEUTICOS LTDA</v>
          </cell>
          <cell r="H204" t="str">
            <v>B</v>
          </cell>
          <cell r="I204" t="str">
            <v>S</v>
          </cell>
          <cell r="J204" t="str">
            <v>2534481</v>
          </cell>
          <cell r="K204">
            <v>43874</v>
          </cell>
          <cell r="L204" t="str">
            <v>35200244734671000151550100025344811192510790</v>
          </cell>
          <cell r="M204" t="str">
            <v>35 -  São Paulo</v>
          </cell>
          <cell r="N204">
            <v>472.5</v>
          </cell>
        </row>
        <row r="205">
          <cell r="C205" t="str">
            <v>HOSPITAL MESTRE VITALINO</v>
          </cell>
          <cell r="E205" t="str">
            <v>3.4 - Material Farmacológico</v>
          </cell>
          <cell r="F205">
            <v>12882932000194</v>
          </cell>
          <cell r="G205" t="str">
            <v>EXOMED REPRES DE MED LTDA</v>
          </cell>
          <cell r="H205" t="str">
            <v>B</v>
          </cell>
          <cell r="I205" t="str">
            <v>S</v>
          </cell>
          <cell r="J205" t="str">
            <v>140119</v>
          </cell>
          <cell r="K205">
            <v>43874</v>
          </cell>
          <cell r="L205" t="str">
            <v>26200212882932000194550010001401191830564170</v>
          </cell>
          <cell r="M205" t="str">
            <v>26 -  Pernambuco</v>
          </cell>
          <cell r="N205">
            <v>1500</v>
          </cell>
        </row>
        <row r="206">
          <cell r="C206" t="str">
            <v>HOSPITAL MESTRE VITALINO</v>
          </cell>
          <cell r="E206" t="str">
            <v>3.4 - Material Farmacológico</v>
          </cell>
          <cell r="F206">
            <v>6234797000178</v>
          </cell>
          <cell r="G206" t="str">
            <v>EXPRESSA DISTRIB DE MEDIC L</v>
          </cell>
          <cell r="H206" t="str">
            <v>B</v>
          </cell>
          <cell r="I206" t="str">
            <v>S</v>
          </cell>
          <cell r="J206" t="str">
            <v>998573</v>
          </cell>
          <cell r="K206">
            <v>43874</v>
          </cell>
          <cell r="L206" t="str">
            <v>53200206234797000178550010009985731100300459</v>
          </cell>
          <cell r="M206" t="str">
            <v>53 -  Distrito Federal</v>
          </cell>
          <cell r="N206">
            <v>6149</v>
          </cell>
        </row>
        <row r="207">
          <cell r="C207" t="str">
            <v>HOSPITAL MESTRE VITALINO</v>
          </cell>
          <cell r="E207" t="str">
            <v>3.4 - Material Farmacológico</v>
          </cell>
          <cell r="F207">
            <v>31673254000285</v>
          </cell>
          <cell r="G207" t="str">
            <v>LABORATORIOS B BRAUN S/A</v>
          </cell>
          <cell r="H207" t="str">
            <v>B</v>
          </cell>
          <cell r="I207" t="str">
            <v>S</v>
          </cell>
          <cell r="J207" t="str">
            <v>122695</v>
          </cell>
          <cell r="K207">
            <v>43874</v>
          </cell>
          <cell r="L207" t="str">
            <v>26200231673254000285550000001226951871397209</v>
          </cell>
          <cell r="M207" t="str">
            <v>26 -  Pernambuco</v>
          </cell>
          <cell r="N207">
            <v>5724</v>
          </cell>
        </row>
        <row r="208">
          <cell r="C208" t="str">
            <v>HOSPITAL MESTRE VITALINO</v>
          </cell>
          <cell r="E208" t="str">
            <v>3.4 - Material Farmacológico</v>
          </cell>
          <cell r="F208">
            <v>8958628000106</v>
          </cell>
          <cell r="G208" t="str">
            <v>ONCOEXO DIST. DE MEDIC. LTDA</v>
          </cell>
          <cell r="H208" t="str">
            <v>B</v>
          </cell>
          <cell r="I208" t="str">
            <v>S</v>
          </cell>
          <cell r="J208" t="str">
            <v>17325</v>
          </cell>
          <cell r="K208">
            <v>43874</v>
          </cell>
          <cell r="L208" t="str">
            <v>26200208958628000106550010000173251112414994</v>
          </cell>
          <cell r="M208" t="str">
            <v>26 -  Pernambuco</v>
          </cell>
          <cell r="N208">
            <v>3109.2</v>
          </cell>
        </row>
        <row r="209">
          <cell r="C209" t="str">
            <v>HOSPITAL MESTRE VITALINO</v>
          </cell>
          <cell r="E209" t="str">
            <v>3.4 - Material Farmacológico</v>
          </cell>
          <cell r="F209">
            <v>8674752000140</v>
          </cell>
          <cell r="G209" t="str">
            <v>CIRURGICA MONTEBELLO LTDA</v>
          </cell>
          <cell r="H209" t="str">
            <v>B</v>
          </cell>
          <cell r="I209" t="str">
            <v>S</v>
          </cell>
          <cell r="J209" t="str">
            <v>000.074.904</v>
          </cell>
          <cell r="K209">
            <v>43875</v>
          </cell>
          <cell r="L209" t="str">
            <v>26200208674752000140550010000749041822734327</v>
          </cell>
          <cell r="M209" t="str">
            <v>26 -  Pernambuco</v>
          </cell>
          <cell r="N209">
            <v>1837.92</v>
          </cell>
        </row>
        <row r="210">
          <cell r="C210" t="str">
            <v>HOSPITAL MESTRE VITALINO</v>
          </cell>
          <cell r="E210" t="str">
            <v>3.4 - Material Farmacológico</v>
          </cell>
          <cell r="F210">
            <v>6629745000109</v>
          </cell>
          <cell r="G210" t="str">
            <v>NOVAFARMA INDUSTRIA FARMACEUTICA LTDA</v>
          </cell>
          <cell r="H210" t="str">
            <v>B</v>
          </cell>
          <cell r="I210" t="str">
            <v>S</v>
          </cell>
          <cell r="J210" t="str">
            <v>103842</v>
          </cell>
          <cell r="K210">
            <v>43875</v>
          </cell>
          <cell r="L210" t="str">
            <v>52200206629745000109550010001038421276230257</v>
          </cell>
          <cell r="M210" t="str">
            <v>52 -  Goiás</v>
          </cell>
          <cell r="N210">
            <v>17079</v>
          </cell>
        </row>
        <row r="211">
          <cell r="C211" t="str">
            <v>HOSPITAL MESTRE VITALINO</v>
          </cell>
          <cell r="E211" t="str">
            <v>3.4 - Material Farmacológico</v>
          </cell>
          <cell r="F211">
            <v>7724173000444</v>
          </cell>
          <cell r="G211" t="str">
            <v>N R 2006 COMERCIO DE MEDICAMENTOS LTDA</v>
          </cell>
          <cell r="H211" t="str">
            <v>B</v>
          </cell>
          <cell r="I211" t="str">
            <v>S</v>
          </cell>
          <cell r="J211" t="str">
            <v>000.006.077</v>
          </cell>
          <cell r="K211">
            <v>43875</v>
          </cell>
          <cell r="L211" t="str">
            <v>53200207724173000444550010000060771675594623</v>
          </cell>
          <cell r="M211" t="str">
            <v>53 -  Distrito Federal</v>
          </cell>
          <cell r="N211">
            <v>4599.32</v>
          </cell>
        </row>
        <row r="212">
          <cell r="C212" t="str">
            <v>HOSPITAL MESTRE VITALINO</v>
          </cell>
          <cell r="E212" t="str">
            <v>3.4 - Material Farmacológico</v>
          </cell>
          <cell r="F212">
            <v>11260846000187</v>
          </cell>
          <cell r="G212" t="str">
            <v>ANBIOTON IMPORTADORA LTDA</v>
          </cell>
          <cell r="H212" t="str">
            <v>B</v>
          </cell>
          <cell r="I212" t="str">
            <v>S</v>
          </cell>
          <cell r="J212" t="str">
            <v>106068</v>
          </cell>
          <cell r="K212">
            <v>43875</v>
          </cell>
          <cell r="L212" t="str">
            <v>35200211260846000187550010001060681100074996</v>
          </cell>
          <cell r="M212" t="str">
            <v>35 -  São Paulo</v>
          </cell>
          <cell r="N212">
            <v>8966.76</v>
          </cell>
        </row>
        <row r="213">
          <cell r="C213" t="str">
            <v>HOSPITAL MESTRE VITALINO</v>
          </cell>
          <cell r="E213" t="str">
            <v>3.4 - Material Farmacológico</v>
          </cell>
          <cell r="F213">
            <v>44734671000151</v>
          </cell>
          <cell r="G213" t="str">
            <v>CRISTALIA PROD QUIM FARMACEUTICOS LTDA</v>
          </cell>
          <cell r="H213" t="str">
            <v>B</v>
          </cell>
          <cell r="I213" t="str">
            <v>S</v>
          </cell>
          <cell r="J213" t="str">
            <v>2534293</v>
          </cell>
          <cell r="K213">
            <v>43878</v>
          </cell>
          <cell r="L213" t="str">
            <v>35200244734671000151550100025342931600349695</v>
          </cell>
          <cell r="M213" t="str">
            <v>35 -  São Paulo</v>
          </cell>
          <cell r="N213">
            <v>14908.49</v>
          </cell>
        </row>
        <row r="214">
          <cell r="C214" t="str">
            <v>HOSPITAL MESTRE VITALINO</v>
          </cell>
          <cell r="E214" t="str">
            <v>3.4 - Material Farmacológico</v>
          </cell>
          <cell r="F214">
            <v>44734671000151</v>
          </cell>
          <cell r="G214" t="str">
            <v>CRISTALIA PROD QUIM FARMACEUTICOS LTDA</v>
          </cell>
          <cell r="H214" t="str">
            <v>B</v>
          </cell>
          <cell r="I214" t="str">
            <v>S</v>
          </cell>
          <cell r="J214" t="str">
            <v>2536962</v>
          </cell>
          <cell r="K214">
            <v>43878</v>
          </cell>
          <cell r="L214" t="str">
            <v>35200244734671000151550100025369621817764270</v>
          </cell>
          <cell r="M214" t="str">
            <v>35 -  São Paulo</v>
          </cell>
          <cell r="N214">
            <v>20000.2</v>
          </cell>
        </row>
        <row r="215">
          <cell r="C215" t="str">
            <v>HOSPITAL MESTRE VITALINO</v>
          </cell>
          <cell r="E215" t="str">
            <v>3.4 - Material Farmacológico</v>
          </cell>
          <cell r="F215">
            <v>35520964000145</v>
          </cell>
          <cell r="G215" t="str">
            <v>FARMACIA ROCHA</v>
          </cell>
          <cell r="H215" t="str">
            <v>B</v>
          </cell>
          <cell r="I215" t="str">
            <v>S</v>
          </cell>
          <cell r="J215" t="str">
            <v>92334</v>
          </cell>
          <cell r="K215">
            <v>43878</v>
          </cell>
          <cell r="M215" t="str">
            <v>26 -  Pernambuco</v>
          </cell>
          <cell r="N215">
            <v>100</v>
          </cell>
        </row>
        <row r="216">
          <cell r="C216" t="str">
            <v>HOSPITAL MESTRE VITALINO</v>
          </cell>
          <cell r="E216" t="str">
            <v>3.4 - Material Farmacológico</v>
          </cell>
          <cell r="F216">
            <v>67729178000220</v>
          </cell>
          <cell r="G216" t="str">
            <v>COMERCIAL C RIOCLARENSE LTDA</v>
          </cell>
          <cell r="H216" t="str">
            <v>B</v>
          </cell>
          <cell r="I216" t="str">
            <v>S</v>
          </cell>
          <cell r="J216" t="str">
            <v>525909</v>
          </cell>
          <cell r="K216">
            <v>43878</v>
          </cell>
          <cell r="L216" t="str">
            <v>31230267729178000220550010005259091392060106</v>
          </cell>
          <cell r="M216" t="str">
            <v>35 -  São Paulo</v>
          </cell>
          <cell r="N216">
            <v>1034</v>
          </cell>
        </row>
        <row r="217">
          <cell r="C217" t="str">
            <v>HOSPITAL MESTRE VITALINO</v>
          </cell>
          <cell r="E217" t="str">
            <v>3.4 - Material Farmacológico</v>
          </cell>
          <cell r="F217">
            <v>67729178000220</v>
          </cell>
          <cell r="G217" t="str">
            <v>COMERCIAL C RIOCLARENSE LTDA</v>
          </cell>
          <cell r="H217" t="str">
            <v>B</v>
          </cell>
          <cell r="I217" t="str">
            <v>S</v>
          </cell>
          <cell r="J217" t="str">
            <v>1256875</v>
          </cell>
          <cell r="K217">
            <v>43878</v>
          </cell>
          <cell r="L217" t="str">
            <v>3520026772917800049155041001256875119206</v>
          </cell>
          <cell r="M217" t="str">
            <v>35 -  São Paulo</v>
          </cell>
          <cell r="N217">
            <v>23967.34</v>
          </cell>
        </row>
        <row r="218">
          <cell r="C218" t="str">
            <v>HOSPITAL MESTRE VITALINO</v>
          </cell>
          <cell r="E218" t="str">
            <v>3.4 - Material Farmacológico</v>
          </cell>
          <cell r="F218">
            <v>67729178000220</v>
          </cell>
          <cell r="G218" t="str">
            <v>COMERCIAL C RIOCLARENSE LTDA</v>
          </cell>
          <cell r="H218" t="str">
            <v>B</v>
          </cell>
          <cell r="I218" t="str">
            <v>S</v>
          </cell>
          <cell r="J218" t="str">
            <v>21090</v>
          </cell>
          <cell r="K218">
            <v>43878</v>
          </cell>
          <cell r="L218" t="str">
            <v>41200267729178000572550010000210901274984820</v>
          </cell>
          <cell r="M218" t="str">
            <v>35 -  São Paulo</v>
          </cell>
          <cell r="N218">
            <v>939.36</v>
          </cell>
        </row>
        <row r="219">
          <cell r="C219" t="str">
            <v>HOSPITAL MESTRE VITALINO</v>
          </cell>
          <cell r="E219" t="str">
            <v>3.4 - Material Farmacológico</v>
          </cell>
          <cell r="F219">
            <v>12882932000194</v>
          </cell>
          <cell r="G219" t="str">
            <v>EXOMED REPRES DE MED LTDA</v>
          </cell>
          <cell r="H219" t="str">
            <v>B</v>
          </cell>
          <cell r="I219" t="str">
            <v>S</v>
          </cell>
          <cell r="J219" t="str">
            <v>140260</v>
          </cell>
          <cell r="K219">
            <v>43879</v>
          </cell>
          <cell r="L219" t="str">
            <v>26200212882932000194550010001402601119072002</v>
          </cell>
          <cell r="M219" t="str">
            <v>26 -  Pernambuco</v>
          </cell>
          <cell r="N219">
            <v>5675.96</v>
          </cell>
        </row>
        <row r="220">
          <cell r="C220" t="str">
            <v>HOSPITAL MESTRE VITALINO</v>
          </cell>
          <cell r="E220" t="str">
            <v>3.4 - Material Farmacológico</v>
          </cell>
          <cell r="F220">
            <v>35520964000145</v>
          </cell>
          <cell r="G220" t="str">
            <v>FARMACIA ROCHA</v>
          </cell>
          <cell r="H220" t="str">
            <v>B</v>
          </cell>
          <cell r="I220" t="str">
            <v>S</v>
          </cell>
          <cell r="J220" t="str">
            <v>92474</v>
          </cell>
          <cell r="K220">
            <v>43879</v>
          </cell>
          <cell r="M220" t="str">
            <v>26 -  Pernambuco</v>
          </cell>
          <cell r="N220">
            <v>72</v>
          </cell>
        </row>
        <row r="221">
          <cell r="C221" t="str">
            <v>HOSPITAL MESTRE VITALINO</v>
          </cell>
          <cell r="E221" t="str">
            <v>3.4 - Material Farmacológico</v>
          </cell>
          <cell r="F221">
            <v>8719794000150</v>
          </cell>
          <cell r="G221" t="str">
            <v>CENTRAL DIST DE MEDICAMENTOS LTDA</v>
          </cell>
          <cell r="H221" t="str">
            <v>B</v>
          </cell>
          <cell r="I221" t="str">
            <v>S</v>
          </cell>
          <cell r="J221" t="str">
            <v>000.075.825</v>
          </cell>
          <cell r="K221">
            <v>43879</v>
          </cell>
          <cell r="L221" t="str">
            <v>26200208719794000150550010000758251006293057</v>
          </cell>
          <cell r="M221" t="str">
            <v>26 -  Pernambuco</v>
          </cell>
          <cell r="N221">
            <v>10146.700000000001</v>
          </cell>
        </row>
        <row r="222">
          <cell r="C222" t="str">
            <v>HOSPITAL MESTRE VITALINO</v>
          </cell>
          <cell r="E222" t="str">
            <v>3.4 - Material Farmacológico</v>
          </cell>
          <cell r="F222">
            <v>7484373000124</v>
          </cell>
          <cell r="G222" t="str">
            <v>UNI HOSPITALAR LTDA  EPP</v>
          </cell>
          <cell r="H222" t="str">
            <v>B</v>
          </cell>
          <cell r="I222" t="str">
            <v>S</v>
          </cell>
          <cell r="J222" t="str">
            <v>000.095.209</v>
          </cell>
          <cell r="K222">
            <v>43879</v>
          </cell>
          <cell r="L222" t="str">
            <v>26200207484373000124550010000952091766946729</v>
          </cell>
          <cell r="M222" t="str">
            <v>26 -  Pernambuco</v>
          </cell>
          <cell r="N222">
            <v>24875.599999999999</v>
          </cell>
        </row>
        <row r="223">
          <cell r="C223" t="str">
            <v>HOSPITAL MESTRE VITALINO</v>
          </cell>
          <cell r="E223" t="str">
            <v>3.4 - Material Farmacológico</v>
          </cell>
          <cell r="F223">
            <v>7484373000124</v>
          </cell>
          <cell r="G223" t="str">
            <v>UNI HOSPITALAR LTDA  EPP</v>
          </cell>
          <cell r="H223" t="str">
            <v>B</v>
          </cell>
          <cell r="I223" t="str">
            <v>S</v>
          </cell>
          <cell r="J223" t="str">
            <v>000.095.183</v>
          </cell>
          <cell r="K223">
            <v>43879</v>
          </cell>
          <cell r="L223" t="str">
            <v>26200207484373000124550010000951831389102386</v>
          </cell>
          <cell r="M223" t="str">
            <v>26 -  Pernambuco</v>
          </cell>
          <cell r="N223">
            <v>2424</v>
          </cell>
        </row>
        <row r="224">
          <cell r="C224" t="str">
            <v>HOSPITAL MESTRE VITALINO</v>
          </cell>
          <cell r="E224" t="str">
            <v>3.4 - Material Farmacológico</v>
          </cell>
          <cell r="F224">
            <v>4301884000175</v>
          </cell>
          <cell r="G224" t="str">
            <v>AUROBINDO PHARMA IND FARM LIMITADA</v>
          </cell>
          <cell r="H224" t="str">
            <v>B</v>
          </cell>
          <cell r="I224" t="str">
            <v>S</v>
          </cell>
          <cell r="J224" t="str">
            <v>56239</v>
          </cell>
          <cell r="K224">
            <v>43879</v>
          </cell>
          <cell r="L224" t="str">
            <v>52200204301884000175550010000562391721409238</v>
          </cell>
          <cell r="M224" t="str">
            <v>52 -  Goiás</v>
          </cell>
          <cell r="N224">
            <v>51115</v>
          </cell>
        </row>
        <row r="225">
          <cell r="C225" t="str">
            <v>HOSPITAL MESTRE VITALINO</v>
          </cell>
          <cell r="E225" t="str">
            <v>3.4 - Material Farmacológico</v>
          </cell>
          <cell r="F225">
            <v>1562710000178</v>
          </cell>
          <cell r="G225" t="str">
            <v>PHARMADERME LTDA</v>
          </cell>
          <cell r="H225" t="str">
            <v>S</v>
          </cell>
          <cell r="I225" t="str">
            <v>S</v>
          </cell>
          <cell r="J225" t="str">
            <v>2282</v>
          </cell>
          <cell r="K225">
            <v>43880</v>
          </cell>
          <cell r="M225" t="str">
            <v>2604106 - Caruaru - PE</v>
          </cell>
          <cell r="N225">
            <v>38</v>
          </cell>
        </row>
        <row r="226">
          <cell r="C226" t="str">
            <v>HOSPITAL MESTRE VITALINO</v>
          </cell>
          <cell r="E226" t="str">
            <v>3.4 - Material Farmacológico</v>
          </cell>
          <cell r="F226">
            <v>12420164001048</v>
          </cell>
          <cell r="G226" t="str">
            <v>CM HOSPITALAR S A</v>
          </cell>
          <cell r="H226" t="str">
            <v>B</v>
          </cell>
          <cell r="I226" t="str">
            <v>S</v>
          </cell>
          <cell r="J226" t="str">
            <v>60166</v>
          </cell>
          <cell r="K226">
            <v>43880</v>
          </cell>
          <cell r="L226" t="str">
            <v>26200212420164001048550010000601661008148110</v>
          </cell>
          <cell r="M226" t="str">
            <v>26 -  Pernambuco</v>
          </cell>
          <cell r="N226">
            <v>101</v>
          </cell>
        </row>
        <row r="227">
          <cell r="C227" t="str">
            <v>HOSPITAL MESTRE VITALINO</v>
          </cell>
          <cell r="E227" t="str">
            <v>3.4 - Material Farmacológico</v>
          </cell>
          <cell r="F227">
            <v>12420164001048</v>
          </cell>
          <cell r="G227" t="str">
            <v>CM HOSPITALAR S A</v>
          </cell>
          <cell r="H227" t="str">
            <v>B</v>
          </cell>
          <cell r="I227" t="str">
            <v>S</v>
          </cell>
          <cell r="J227" t="str">
            <v>60106</v>
          </cell>
          <cell r="K227">
            <v>43880</v>
          </cell>
          <cell r="L227" t="str">
            <v>26200212420164001048550010000601061008141117</v>
          </cell>
          <cell r="M227" t="str">
            <v>26 -  Pernambuco</v>
          </cell>
          <cell r="N227">
            <v>299.8</v>
          </cell>
        </row>
        <row r="228">
          <cell r="C228" t="str">
            <v>HOSPITAL MESTRE VITALINO</v>
          </cell>
          <cell r="E228" t="str">
            <v>3.4 - Material Farmacológico</v>
          </cell>
          <cell r="F228">
            <v>10630293000144</v>
          </cell>
          <cell r="G228" t="str">
            <v>ONCORIO DISTRI DE MED LTDA</v>
          </cell>
          <cell r="H228" t="str">
            <v>B</v>
          </cell>
          <cell r="I228" t="str">
            <v>S</v>
          </cell>
          <cell r="J228" t="str">
            <v>82.028</v>
          </cell>
          <cell r="K228">
            <v>43881</v>
          </cell>
          <cell r="L228" t="str">
            <v>35200210630293000144550010000820281055550571</v>
          </cell>
          <cell r="M228" t="str">
            <v>35 -  São Paulo</v>
          </cell>
          <cell r="N228">
            <v>4138</v>
          </cell>
        </row>
        <row r="229">
          <cell r="C229" t="str">
            <v>HOSPITAL MESTRE VITALINO</v>
          </cell>
          <cell r="E229" t="str">
            <v>3.4 - Material Farmacológico</v>
          </cell>
          <cell r="F229">
            <v>35520964000145</v>
          </cell>
          <cell r="G229" t="str">
            <v>FARMACIA ROCHA</v>
          </cell>
          <cell r="H229" t="str">
            <v>B</v>
          </cell>
          <cell r="I229" t="str">
            <v>S</v>
          </cell>
          <cell r="J229" t="str">
            <v>92820</v>
          </cell>
          <cell r="K229">
            <v>43882</v>
          </cell>
          <cell r="M229" t="str">
            <v>26 -  Pernambuco</v>
          </cell>
          <cell r="N229">
            <v>50</v>
          </cell>
        </row>
        <row r="230">
          <cell r="C230" t="str">
            <v>HOSPITAL MESTRE VITALINO</v>
          </cell>
          <cell r="E230" t="str">
            <v>3.4 - Material Farmacológico</v>
          </cell>
          <cell r="F230">
            <v>7484373000124</v>
          </cell>
          <cell r="G230" t="str">
            <v>UNI HOSPITALAR LTDA  EPP</v>
          </cell>
          <cell r="H230" t="str">
            <v>B</v>
          </cell>
          <cell r="I230" t="str">
            <v>S</v>
          </cell>
          <cell r="J230" t="str">
            <v>000.095.447</v>
          </cell>
          <cell r="K230">
            <v>43882</v>
          </cell>
          <cell r="L230" t="str">
            <v>26200207484373000124550010000954471826416501</v>
          </cell>
          <cell r="M230" t="str">
            <v>26 -  Pernambuco</v>
          </cell>
          <cell r="N230">
            <v>1916.8</v>
          </cell>
        </row>
        <row r="231">
          <cell r="C231" t="str">
            <v>HOSPITAL MESTRE VITALINO</v>
          </cell>
          <cell r="E231" t="str">
            <v>3.4 - Material Farmacológico</v>
          </cell>
          <cell r="F231">
            <v>49324221000880</v>
          </cell>
          <cell r="G231" t="str">
            <v>FRESENIUS KABI BRASIL LTDA</v>
          </cell>
          <cell r="H231" t="str">
            <v>B</v>
          </cell>
          <cell r="I231" t="str">
            <v>S</v>
          </cell>
          <cell r="J231" t="str">
            <v>181650</v>
          </cell>
          <cell r="K231">
            <v>43882</v>
          </cell>
          <cell r="L231" t="str">
            <v>232002493242421000880550000001816501184724359</v>
          </cell>
          <cell r="M231" t="str">
            <v>23 -  Ceará</v>
          </cell>
          <cell r="N231">
            <v>81559.679999999993</v>
          </cell>
        </row>
        <row r="232">
          <cell r="C232" t="str">
            <v>HOSPITAL MESTRE VITALINO</v>
          </cell>
          <cell r="E232" t="str">
            <v>3.4 - Material Farmacológico</v>
          </cell>
          <cell r="F232">
            <v>49324221000880</v>
          </cell>
          <cell r="G232" t="str">
            <v>FRESENIUS KABI BRASIL LTDA</v>
          </cell>
          <cell r="H232" t="str">
            <v>B</v>
          </cell>
          <cell r="I232" t="str">
            <v>S</v>
          </cell>
          <cell r="J232" t="str">
            <v>181507</v>
          </cell>
          <cell r="K232">
            <v>43882</v>
          </cell>
          <cell r="L232" t="str">
            <v>23200249324221000880550000001815071158866528</v>
          </cell>
          <cell r="M232" t="str">
            <v>23 -  Ceará</v>
          </cell>
          <cell r="N232">
            <v>336</v>
          </cell>
        </row>
        <row r="233">
          <cell r="C233" t="str">
            <v>HOSPITAL MESTRE VITALINO</v>
          </cell>
          <cell r="E233" t="str">
            <v>3.4 - Material Farmacológico</v>
          </cell>
          <cell r="F233">
            <v>21596736000144</v>
          </cell>
          <cell r="G233" t="str">
            <v>ULTRAMEGA DIST LTDA</v>
          </cell>
          <cell r="H233" t="str">
            <v>B</v>
          </cell>
          <cell r="I233" t="str">
            <v>S</v>
          </cell>
          <cell r="J233" t="str">
            <v>92555</v>
          </cell>
          <cell r="K233">
            <v>43882</v>
          </cell>
          <cell r="L233" t="str">
            <v>262002215967360001445500100009255510009646197</v>
          </cell>
          <cell r="M233" t="str">
            <v>26 -  Pernambuco</v>
          </cell>
          <cell r="N233">
            <v>608</v>
          </cell>
        </row>
        <row r="234">
          <cell r="C234" t="str">
            <v>HOSPITAL MESTRE VITALINO</v>
          </cell>
          <cell r="E234" t="str">
            <v>3.4 - Material Farmacológico</v>
          </cell>
          <cell r="F234">
            <v>49324221001500</v>
          </cell>
          <cell r="G234" t="str">
            <v>FRESENIUS KABI BRASIL LTDA</v>
          </cell>
          <cell r="H234" t="str">
            <v>B</v>
          </cell>
          <cell r="I234" t="str">
            <v>S</v>
          </cell>
          <cell r="J234" t="str">
            <v>36230</v>
          </cell>
          <cell r="K234">
            <v>43882</v>
          </cell>
          <cell r="L234" t="str">
            <v>23200249324221001500550000000362301483266952</v>
          </cell>
          <cell r="M234" t="str">
            <v>23 -  Ceará</v>
          </cell>
          <cell r="N234">
            <v>10200</v>
          </cell>
        </row>
        <row r="235">
          <cell r="C235" t="str">
            <v>HOSPITAL MESTRE VITALINO</v>
          </cell>
          <cell r="E235" t="str">
            <v>3.4 - Material Farmacológico</v>
          </cell>
          <cell r="F235">
            <v>49324221001500</v>
          </cell>
          <cell r="G235" t="str">
            <v>FRESENIUS KABI BRASIL LTDA</v>
          </cell>
          <cell r="H235" t="str">
            <v>B</v>
          </cell>
          <cell r="I235" t="str">
            <v>S</v>
          </cell>
          <cell r="J235" t="str">
            <v>1309921</v>
          </cell>
          <cell r="K235">
            <v>43888</v>
          </cell>
          <cell r="L235" t="str">
            <v>35200249324221000104550000013099211820130079</v>
          </cell>
          <cell r="M235" t="str">
            <v>35 -  São Paulo</v>
          </cell>
          <cell r="N235">
            <v>2520</v>
          </cell>
        </row>
        <row r="236">
          <cell r="C236" t="str">
            <v>HOSPITAL MESTRE VITALINO</v>
          </cell>
          <cell r="E236" t="str">
            <v>3.4 - Material Farmacológico</v>
          </cell>
          <cell r="F236">
            <v>38909503000157</v>
          </cell>
          <cell r="G236" t="str">
            <v>OPEM REPRESENTACAO IMPORTADORA</v>
          </cell>
          <cell r="H236" t="str">
            <v>B</v>
          </cell>
          <cell r="I236" t="str">
            <v>S</v>
          </cell>
          <cell r="J236" t="str">
            <v>59309</v>
          </cell>
          <cell r="K236">
            <v>43888</v>
          </cell>
          <cell r="L236" t="str">
            <v>35200238909503000157550010000593091610528985</v>
          </cell>
          <cell r="M236" t="str">
            <v>35 -  São Paulo</v>
          </cell>
          <cell r="N236">
            <v>2000</v>
          </cell>
        </row>
        <row r="237">
          <cell r="C237" t="str">
            <v>HOSPITAL MESTRE VITALINO</v>
          </cell>
          <cell r="E237" t="str">
            <v>3.4 - Material Farmacológico</v>
          </cell>
          <cell r="F237">
            <v>7724173000444</v>
          </cell>
          <cell r="G237" t="str">
            <v>N R 2006 COMERCIO DE MEDICAMENTOS LTDA</v>
          </cell>
          <cell r="H237" t="str">
            <v>B</v>
          </cell>
          <cell r="I237" t="str">
            <v>S</v>
          </cell>
          <cell r="J237" t="str">
            <v>000.006.179</v>
          </cell>
          <cell r="K237">
            <v>43888</v>
          </cell>
          <cell r="L237" t="str">
            <v>53200207724173000444550010000061791839214909</v>
          </cell>
          <cell r="M237" t="str">
            <v>53 -  Distrito Federal</v>
          </cell>
          <cell r="N237">
            <v>3240.43</v>
          </cell>
        </row>
        <row r="238">
          <cell r="C238" t="str">
            <v>HOSPITAL MESTRE VITALINO</v>
          </cell>
          <cell r="E238" t="str">
            <v>3.4 - Material Farmacológico</v>
          </cell>
          <cell r="F238">
            <v>11563145000117</v>
          </cell>
          <cell r="G238" t="str">
            <v>COMERCIAL MOSTAERT LTDA</v>
          </cell>
          <cell r="H238" t="str">
            <v>B</v>
          </cell>
          <cell r="I238" t="str">
            <v>S</v>
          </cell>
          <cell r="J238" t="str">
            <v>000.067.962</v>
          </cell>
          <cell r="K238">
            <v>43889</v>
          </cell>
          <cell r="L238" t="str">
            <v>26200211563145000117550010000679621001250575</v>
          </cell>
          <cell r="M238" t="str">
            <v>26 -  Pernambuco</v>
          </cell>
          <cell r="N238">
            <v>2671</v>
          </cell>
        </row>
        <row r="239">
          <cell r="C239" t="str">
            <v>HOSPITAL MESTRE VITALINO</v>
          </cell>
          <cell r="E239" t="str">
            <v>3.4 - Material Farmacológico</v>
          </cell>
          <cell r="F239">
            <v>8778201000126</v>
          </cell>
          <cell r="G239" t="str">
            <v>DROGAFONTE LTDA</v>
          </cell>
          <cell r="H239" t="str">
            <v>B</v>
          </cell>
          <cell r="I239" t="str">
            <v>S</v>
          </cell>
          <cell r="J239" t="str">
            <v>303568</v>
          </cell>
          <cell r="K239">
            <v>43889</v>
          </cell>
          <cell r="L239" t="str">
            <v>26200208778201000126550010003035681497678932</v>
          </cell>
          <cell r="M239" t="str">
            <v>26 -  Pernambuco</v>
          </cell>
          <cell r="N239">
            <v>59.5</v>
          </cell>
        </row>
        <row r="240">
          <cell r="C240" t="str">
            <v>HOSPITAL MESTRE VITALINO</v>
          </cell>
          <cell r="E240" t="str">
            <v>3.4 - Material Farmacológico</v>
          </cell>
          <cell r="F240">
            <v>8778201000126</v>
          </cell>
          <cell r="G240" t="str">
            <v>DROGAFONTE LTDA</v>
          </cell>
          <cell r="H240" t="str">
            <v>B</v>
          </cell>
          <cell r="I240" t="str">
            <v>S</v>
          </cell>
          <cell r="J240" t="str">
            <v>303568</v>
          </cell>
          <cell r="K240">
            <v>43889</v>
          </cell>
          <cell r="L240" t="str">
            <v>26200208778201000126550010003035681497678932</v>
          </cell>
          <cell r="M240" t="str">
            <v>26 -  Pernambuco</v>
          </cell>
          <cell r="N240">
            <v>2974.82</v>
          </cell>
        </row>
        <row r="241">
          <cell r="C241" t="str">
            <v>HOSPITAL MESTRE VITALINO</v>
          </cell>
          <cell r="E241" t="str">
            <v>3.4 - Material Farmacológico</v>
          </cell>
          <cell r="F241">
            <v>35520964000145</v>
          </cell>
          <cell r="G241" t="str">
            <v>FARMACIA ROCHA</v>
          </cell>
          <cell r="H241" t="str">
            <v>B</v>
          </cell>
          <cell r="I241" t="str">
            <v>S</v>
          </cell>
          <cell r="J241" t="str">
            <v>93275</v>
          </cell>
          <cell r="K241">
            <v>43889</v>
          </cell>
          <cell r="M241" t="str">
            <v>26 -  Pernambuco</v>
          </cell>
          <cell r="N241">
            <v>140</v>
          </cell>
        </row>
        <row r="242">
          <cell r="C242" t="str">
            <v>HOSPITAL MESTRE VITALINO</v>
          </cell>
          <cell r="E242" t="str">
            <v>3.4 - Material Farmacológico</v>
          </cell>
          <cell r="F242">
            <v>35520964000145</v>
          </cell>
          <cell r="G242" t="str">
            <v>FARMACIA ROCHA</v>
          </cell>
          <cell r="H242" t="str">
            <v>B</v>
          </cell>
          <cell r="I242" t="str">
            <v>S</v>
          </cell>
          <cell r="J242" t="str">
            <v>93275</v>
          </cell>
          <cell r="K242">
            <v>43889</v>
          </cell>
          <cell r="M242" t="str">
            <v>26 -  Pernambuco</v>
          </cell>
          <cell r="N242">
            <v>18</v>
          </cell>
        </row>
        <row r="243">
          <cell r="C243" t="str">
            <v>HOSPITAL MESTRE VITALINO</v>
          </cell>
          <cell r="E243" t="str">
            <v>3.4 - Material Farmacológico</v>
          </cell>
          <cell r="F243">
            <v>7484373000124</v>
          </cell>
          <cell r="G243" t="str">
            <v>UNI HOSPITALAR LTDA  EPP</v>
          </cell>
          <cell r="H243" t="str">
            <v>B</v>
          </cell>
          <cell r="I243" t="str">
            <v>S</v>
          </cell>
          <cell r="J243" t="str">
            <v>000.095.594</v>
          </cell>
          <cell r="K243">
            <v>43889</v>
          </cell>
          <cell r="L243" t="str">
            <v>26200207484373000124550010000955941262394584</v>
          </cell>
          <cell r="M243" t="str">
            <v>26 -  Pernambuco</v>
          </cell>
          <cell r="N243">
            <v>3448</v>
          </cell>
        </row>
        <row r="244">
          <cell r="C244" t="str">
            <v>HOSPITAL MESTRE VITALINO</v>
          </cell>
          <cell r="E244" t="str">
            <v>3.4 - Material Farmacológico</v>
          </cell>
          <cell r="F244">
            <v>8958628000106</v>
          </cell>
          <cell r="G244" t="str">
            <v>ONCOEXO DIST. DE MEDIC. LTDA</v>
          </cell>
          <cell r="H244" t="str">
            <v>B</v>
          </cell>
          <cell r="I244" t="str">
            <v>S</v>
          </cell>
          <cell r="J244" t="str">
            <v>17486</v>
          </cell>
          <cell r="K244">
            <v>43889</v>
          </cell>
          <cell r="L244" t="str">
            <v>26200208958628000106550010000174861115464225</v>
          </cell>
          <cell r="M244" t="str">
            <v>26 -  Pernambuco</v>
          </cell>
          <cell r="N244">
            <v>6386.4</v>
          </cell>
        </row>
        <row r="245">
          <cell r="C245" t="str">
            <v>HOSPITAL MESTRE VITALINO</v>
          </cell>
          <cell r="E245" t="str">
            <v>3.4 - Material Farmacológico</v>
          </cell>
          <cell r="F245">
            <v>21596736000144</v>
          </cell>
          <cell r="G245" t="str">
            <v>ULTRAMEGA DIST LTDA</v>
          </cell>
          <cell r="H245" t="str">
            <v>B</v>
          </cell>
          <cell r="I245" t="str">
            <v>S</v>
          </cell>
          <cell r="J245" t="str">
            <v>92821</v>
          </cell>
          <cell r="K245">
            <v>43889</v>
          </cell>
          <cell r="L245" t="str">
            <v>26200221596736000144550010000928211000948929</v>
          </cell>
          <cell r="M245" t="str">
            <v>26 -  Pernambuco</v>
          </cell>
          <cell r="N245">
            <v>1540</v>
          </cell>
        </row>
        <row r="246">
          <cell r="C246" t="str">
            <v>HOSPITAL MESTRE VITALINO</v>
          </cell>
          <cell r="E246" t="str">
            <v>5.11 - Fornecimento de Alimentação</v>
          </cell>
          <cell r="F246">
            <v>30532007000115</v>
          </cell>
          <cell r="G246" t="str">
            <v>ESPECIALTY NUTRITION COM DE ALIMENTOS</v>
          </cell>
          <cell r="H246" t="str">
            <v>B</v>
          </cell>
          <cell r="I246" t="str">
            <v>S</v>
          </cell>
          <cell r="J246" t="str">
            <v>1.909</v>
          </cell>
          <cell r="K246">
            <v>43874</v>
          </cell>
          <cell r="L246" t="str">
            <v>252002305320070001155500100000190911577812571</v>
          </cell>
          <cell r="M246" t="str">
            <v>26 -  Pernambuco</v>
          </cell>
          <cell r="N246">
            <v>3500</v>
          </cell>
        </row>
        <row r="247">
          <cell r="C247" t="str">
            <v>HOSPITAL MESTRE VITALINO</v>
          </cell>
          <cell r="E247" t="str">
            <v>5.11 - Fornecimento de Alimentação</v>
          </cell>
          <cell r="F247">
            <v>22940455000120</v>
          </cell>
          <cell r="G247" t="str">
            <v>MOURA E MELO COMER E SERV LTDA ME</v>
          </cell>
          <cell r="H247" t="str">
            <v>B</v>
          </cell>
          <cell r="I247" t="str">
            <v>S</v>
          </cell>
          <cell r="J247" t="str">
            <v>000.008.087</v>
          </cell>
          <cell r="K247">
            <v>43889</v>
          </cell>
          <cell r="L247" t="str">
            <v>26200222940455000120550010000080871765747425</v>
          </cell>
          <cell r="M247" t="str">
            <v>26 -  Pernambuco</v>
          </cell>
          <cell r="N247">
            <v>1400</v>
          </cell>
        </row>
        <row r="248">
          <cell r="C248" t="str">
            <v>HOSPITAL MESTRE VITALINO</v>
          </cell>
          <cell r="E248" t="str">
            <v>3.2 - Gás e Outros Materiais Engarrafados</v>
          </cell>
          <cell r="F248">
            <v>60619202001209</v>
          </cell>
          <cell r="G248" t="str">
            <v>MESSER GASES LTDA</v>
          </cell>
          <cell r="H248" t="str">
            <v>B</v>
          </cell>
          <cell r="I248" t="str">
            <v>S</v>
          </cell>
          <cell r="J248" t="str">
            <v>453</v>
          </cell>
          <cell r="K248">
            <v>43865</v>
          </cell>
          <cell r="L248" t="str">
            <v>26200260619202001209550500000004531000159139</v>
          </cell>
          <cell r="M248" t="str">
            <v>26 -  Pernambuco</v>
          </cell>
          <cell r="N248">
            <v>4425.0200000000004</v>
          </cell>
        </row>
        <row r="249">
          <cell r="C249" t="str">
            <v>HOSPITAL MESTRE VITALINO</v>
          </cell>
          <cell r="E249" t="str">
            <v>3.2 - Gás e Outros Materiais Engarrafados</v>
          </cell>
          <cell r="F249">
            <v>60619202001209</v>
          </cell>
          <cell r="G249" t="str">
            <v>MESSER GASES LTDA</v>
          </cell>
          <cell r="H249" t="str">
            <v>B</v>
          </cell>
          <cell r="I249" t="str">
            <v>S</v>
          </cell>
          <cell r="J249" t="str">
            <v>281552</v>
          </cell>
          <cell r="K249">
            <v>43871</v>
          </cell>
          <cell r="L249" t="str">
            <v>26200260619202001209550310002815521617667624</v>
          </cell>
          <cell r="M249" t="str">
            <v>26 -  Pernambuco</v>
          </cell>
          <cell r="N249">
            <v>20136.169999999998</v>
          </cell>
        </row>
        <row r="250">
          <cell r="C250" t="str">
            <v>HOSPITAL MESTRE VITALINO</v>
          </cell>
          <cell r="E250" t="str">
            <v>3.2 - Gás e Outros Materiais Engarrafados</v>
          </cell>
          <cell r="F250">
            <v>60619202001209</v>
          </cell>
          <cell r="G250" t="str">
            <v>MESSER GASES LTDA</v>
          </cell>
          <cell r="H250" t="str">
            <v>B</v>
          </cell>
          <cell r="I250" t="str">
            <v>S</v>
          </cell>
          <cell r="J250" t="str">
            <v>370</v>
          </cell>
          <cell r="K250">
            <v>43872</v>
          </cell>
          <cell r="L250" t="str">
            <v>26200260619202001209550630000003701010272310</v>
          </cell>
          <cell r="M250" t="str">
            <v>26 -  Pernambuco</v>
          </cell>
          <cell r="N250">
            <v>3216.69</v>
          </cell>
        </row>
        <row r="251">
          <cell r="C251" t="str">
            <v>HOSPITAL MESTRE VITALINO</v>
          </cell>
          <cell r="E251" t="str">
            <v>3.2 - Gás e Outros Materiais Engarrafados</v>
          </cell>
          <cell r="F251">
            <v>60619202001209</v>
          </cell>
          <cell r="G251" t="str">
            <v>MESSER GASES LTDA</v>
          </cell>
          <cell r="H251" t="str">
            <v>B</v>
          </cell>
          <cell r="I251" t="str">
            <v>S</v>
          </cell>
          <cell r="J251" t="str">
            <v>000.000.394</v>
          </cell>
          <cell r="K251">
            <v>43879</v>
          </cell>
          <cell r="L251" t="str">
            <v>26204860619202001257550370000003941010273156</v>
          </cell>
          <cell r="M251" t="str">
            <v>26 -  Pernambuco</v>
          </cell>
          <cell r="N251">
            <v>2863.6</v>
          </cell>
        </row>
        <row r="252">
          <cell r="C252" t="str">
            <v>HOSPITAL MESTRE VITALINO</v>
          </cell>
          <cell r="E252" t="str">
            <v>3.2 - Gás e Outros Materiais Engarrafados</v>
          </cell>
          <cell r="F252">
            <v>60619202001209</v>
          </cell>
          <cell r="G252" t="str">
            <v>MESSER GASES LTDA</v>
          </cell>
          <cell r="H252" t="str">
            <v>B</v>
          </cell>
          <cell r="I252" t="str">
            <v>S</v>
          </cell>
          <cell r="J252" t="str">
            <v>000.000.594</v>
          </cell>
          <cell r="K252">
            <v>43882</v>
          </cell>
          <cell r="L252" t="str">
            <v>26200260619202001209550530000005941010273454</v>
          </cell>
          <cell r="M252" t="str">
            <v>26 -  Pernambuco</v>
          </cell>
          <cell r="N252">
            <v>7918.15</v>
          </cell>
        </row>
        <row r="253">
          <cell r="C253" t="str">
            <v>HOSPITAL MESTRE VITALINO</v>
          </cell>
          <cell r="E253" t="str">
            <v>3.2 - Gás e Outros Materiais Engarrafados</v>
          </cell>
          <cell r="F253">
            <v>60619202001209</v>
          </cell>
          <cell r="G253" t="str">
            <v>MESSER GASES LTDA</v>
          </cell>
          <cell r="H253" t="str">
            <v>B</v>
          </cell>
          <cell r="I253" t="str">
            <v>S</v>
          </cell>
          <cell r="J253" t="str">
            <v>000.001.195</v>
          </cell>
          <cell r="K253">
            <v>43882</v>
          </cell>
          <cell r="L253" t="str">
            <v>26200260619202001209550350000011951027562715</v>
          </cell>
          <cell r="M253" t="str">
            <v>26 -  Pernambuco</v>
          </cell>
          <cell r="N253">
            <v>19442.580000000002</v>
          </cell>
        </row>
        <row r="254">
          <cell r="C254" t="str">
            <v>HOSPITAL MESTRE VITALINO</v>
          </cell>
          <cell r="E254" t="str">
            <v>3.2 - Gás e Outros Materiais Engarrafados</v>
          </cell>
          <cell r="F254">
            <v>60619202001209</v>
          </cell>
          <cell r="G254" t="str">
            <v>MESSER GASES LTDA</v>
          </cell>
          <cell r="H254" t="str">
            <v>B</v>
          </cell>
          <cell r="I254" t="str">
            <v>S</v>
          </cell>
          <cell r="J254" t="str">
            <v>000.000.289</v>
          </cell>
          <cell r="K254">
            <v>43887</v>
          </cell>
          <cell r="L254" t="str">
            <v>26200260619202001209550720000002891010273720</v>
          </cell>
          <cell r="M254" t="str">
            <v>26 -  Pernambuco</v>
          </cell>
          <cell r="N254">
            <v>3601.88</v>
          </cell>
        </row>
        <row r="255">
          <cell r="C255" t="str">
            <v>HOSPITAL MESTRE VITALINO</v>
          </cell>
          <cell r="E255" t="str">
            <v>3.11 - Material Laboratorial</v>
          </cell>
          <cell r="F255">
            <v>10647227000187</v>
          </cell>
          <cell r="G255" t="str">
            <v>TUPAN SAUDE CENTER</v>
          </cell>
          <cell r="H255" t="str">
            <v>B</v>
          </cell>
          <cell r="I255" t="str">
            <v>S</v>
          </cell>
          <cell r="J255" t="str">
            <v>000.009.184</v>
          </cell>
          <cell r="K255">
            <v>43868</v>
          </cell>
          <cell r="L255" t="str">
            <v>26200210647227000187550010000091841000991840</v>
          </cell>
          <cell r="M255" t="str">
            <v>26 -  Pernambuco</v>
          </cell>
          <cell r="N255">
            <v>942</v>
          </cell>
        </row>
        <row r="256">
          <cell r="C256" t="str">
            <v>HOSPITAL MESTRE VITALINO</v>
          </cell>
          <cell r="E256" t="str">
            <v>3.11 - Material Laboratorial</v>
          </cell>
          <cell r="F256">
            <v>7716570000121</v>
          </cell>
          <cell r="G256" t="str">
            <v>B4 MEDICAL PRODUTS MEDICOS E HOSP LTDA</v>
          </cell>
          <cell r="H256" t="str">
            <v>B</v>
          </cell>
          <cell r="I256" t="str">
            <v>S</v>
          </cell>
          <cell r="J256" t="str">
            <v>000002462</v>
          </cell>
          <cell r="K256">
            <v>43865</v>
          </cell>
          <cell r="L256" t="str">
            <v>020501077165700001065500100000</v>
          </cell>
          <cell r="M256" t="str">
            <v>35 -  São Paulo</v>
          </cell>
          <cell r="N256">
            <v>3000</v>
          </cell>
        </row>
        <row r="257">
          <cell r="C257" t="str">
            <v>HOSPITAL MESTRE VITALINO</v>
          </cell>
          <cell r="E257" t="str">
            <v>3.11 - Material Laboratorial</v>
          </cell>
          <cell r="F257">
            <v>3370994000126</v>
          </cell>
          <cell r="G257" t="str">
            <v>LIVRARIA E PAPELARIA  ATUAL LTDA ME</v>
          </cell>
          <cell r="H257" t="str">
            <v>B</v>
          </cell>
          <cell r="I257" t="str">
            <v>S</v>
          </cell>
          <cell r="J257" t="str">
            <v>000010657</v>
          </cell>
          <cell r="K257">
            <v>43867</v>
          </cell>
          <cell r="L257" t="str">
            <v>26200203370994000126550010000106571730623272</v>
          </cell>
          <cell r="M257" t="str">
            <v>26 -  Pernambuco</v>
          </cell>
          <cell r="N257">
            <v>60</v>
          </cell>
        </row>
        <row r="258">
          <cell r="C258" t="str">
            <v>HOSPITAL MESTRE VITALINO</v>
          </cell>
          <cell r="E258" t="str">
            <v>3.11 - Material Laboratorial</v>
          </cell>
          <cell r="F258">
            <v>14951481000125</v>
          </cell>
          <cell r="G258" t="str">
            <v>BM COMERCIO E SERVICOS DE EQUIP MED</v>
          </cell>
          <cell r="H258" t="str">
            <v>B</v>
          </cell>
          <cell r="I258" t="str">
            <v>S</v>
          </cell>
          <cell r="J258" t="str">
            <v>000000573</v>
          </cell>
          <cell r="K258">
            <v>43873</v>
          </cell>
          <cell r="L258" t="str">
            <v>26200214951481000125550010000005731000003704</v>
          </cell>
          <cell r="M258" t="str">
            <v>26 -  Pernambuco</v>
          </cell>
          <cell r="N258">
            <v>4200</v>
          </cell>
        </row>
        <row r="259">
          <cell r="C259" t="str">
            <v>HOSPITAL MESTRE VITALINO</v>
          </cell>
          <cell r="E259" t="str">
            <v>3.11 - Material Laboratorial</v>
          </cell>
          <cell r="F259">
            <v>26232599000182</v>
          </cell>
          <cell r="G259" t="str">
            <v>CME COMERCIO E IMP HOSP LTDA ME</v>
          </cell>
          <cell r="H259" t="str">
            <v>B</v>
          </cell>
          <cell r="I259" t="str">
            <v>S</v>
          </cell>
          <cell r="J259" t="str">
            <v>658</v>
          </cell>
          <cell r="K259">
            <v>43874</v>
          </cell>
          <cell r="L259" t="str">
            <v>26200226232599000182550010000006581528425522</v>
          </cell>
          <cell r="M259" t="str">
            <v>26 -  Pernambuco</v>
          </cell>
          <cell r="N259">
            <v>1846</v>
          </cell>
        </row>
        <row r="260">
          <cell r="C260" t="str">
            <v>HOSPITAL MESTRE VITALINO</v>
          </cell>
          <cell r="E260" t="str">
            <v>3.11 - Material Laboratorial</v>
          </cell>
          <cell r="F260">
            <v>5044056000161</v>
          </cell>
          <cell r="G260" t="str">
            <v>DMH PRODUTOS HOSPITALARES LTDA</v>
          </cell>
          <cell r="H260" t="str">
            <v>B</v>
          </cell>
          <cell r="I260" t="str">
            <v>S</v>
          </cell>
          <cell r="J260" t="str">
            <v>16240</v>
          </cell>
          <cell r="K260">
            <v>43888</v>
          </cell>
          <cell r="L260" t="str">
            <v>26200205044056000161550010000162401101054102</v>
          </cell>
          <cell r="M260" t="str">
            <v>26 -  Pernambuco</v>
          </cell>
          <cell r="N260">
            <v>12611.1</v>
          </cell>
        </row>
        <row r="261">
          <cell r="C261" t="str">
            <v>HOSPITAL MESTRE VITALINO</v>
          </cell>
          <cell r="E261" t="str">
            <v>3.11 - Material Laboratorial</v>
          </cell>
          <cell r="F261">
            <v>7716570000121</v>
          </cell>
          <cell r="G261" t="str">
            <v>B4 MEDICAL PRODUTS MEDICOS E HOSP LTDA</v>
          </cell>
          <cell r="H261" t="str">
            <v>B</v>
          </cell>
          <cell r="I261" t="str">
            <v>S</v>
          </cell>
          <cell r="J261" t="str">
            <v>000.002.486</v>
          </cell>
          <cell r="K261">
            <v>43888</v>
          </cell>
          <cell r="L261" t="str">
            <v>35200207716570000121550010000024861005807968</v>
          </cell>
          <cell r="M261" t="str">
            <v>26 -  Pernambuco</v>
          </cell>
          <cell r="N261">
            <v>3000</v>
          </cell>
        </row>
        <row r="262">
          <cell r="C262" t="str">
            <v>HOSPITAL MESTRE VITALINO</v>
          </cell>
          <cell r="E262" t="str">
            <v>3.11 - Material Laboratorial</v>
          </cell>
          <cell r="F262">
            <v>26232599000182</v>
          </cell>
          <cell r="G262" t="str">
            <v>CME COMERCIO E IMP HOSP LTDA ME</v>
          </cell>
          <cell r="H262" t="str">
            <v>B</v>
          </cell>
          <cell r="I262" t="str">
            <v>S</v>
          </cell>
          <cell r="J262" t="str">
            <v>665</v>
          </cell>
          <cell r="K262">
            <v>43888</v>
          </cell>
          <cell r="L262" t="str">
            <v>26200226232599000182550010000006651876934512</v>
          </cell>
          <cell r="M262" t="str">
            <v>26 -  Pernambuco</v>
          </cell>
          <cell r="N262">
            <v>6951.4</v>
          </cell>
        </row>
        <row r="263">
          <cell r="C263" t="str">
            <v>HOSPITAL MESTRE VITALINO</v>
          </cell>
          <cell r="E263" t="str">
            <v>3.7 - Material de Limpeza e Produtos de Hgienização</v>
          </cell>
          <cell r="F263">
            <v>8848709000153</v>
          </cell>
          <cell r="G263" t="str">
            <v>MAX LIMPEZA LTDA EPP</v>
          </cell>
          <cell r="H263" t="str">
            <v>B</v>
          </cell>
          <cell r="I263" t="str">
            <v>S</v>
          </cell>
          <cell r="J263" t="str">
            <v>11841</v>
          </cell>
          <cell r="K263">
            <v>43864</v>
          </cell>
          <cell r="L263" t="str">
            <v>26200108848709000153550010000118411006984792</v>
          </cell>
          <cell r="M263" t="str">
            <v>26 -  Pernambuco</v>
          </cell>
          <cell r="N263">
            <v>15433.5</v>
          </cell>
        </row>
        <row r="264">
          <cell r="C264" t="str">
            <v>HOSPITAL MESTRE VITALINO</v>
          </cell>
          <cell r="E264" t="str">
            <v>3.7 - Material de Limpeza e Produtos de Hgienização</v>
          </cell>
          <cell r="F264">
            <v>8962785000195</v>
          </cell>
          <cell r="G264" t="str">
            <v>DIST DE PROD DE H E EQUIPAME LTDA</v>
          </cell>
          <cell r="H264" t="str">
            <v>B</v>
          </cell>
          <cell r="I264" t="str">
            <v>S</v>
          </cell>
          <cell r="J264" t="str">
            <v>13409</v>
          </cell>
          <cell r="K264">
            <v>43864</v>
          </cell>
          <cell r="L264" t="str">
            <v>26200208962785000195550010000134091000506995</v>
          </cell>
          <cell r="M264" t="str">
            <v>26 -  Pernambuco</v>
          </cell>
          <cell r="N264">
            <v>90</v>
          </cell>
        </row>
        <row r="265">
          <cell r="C265" t="str">
            <v>HOSPITAL MESTRE VITALINO</v>
          </cell>
          <cell r="E265" t="str">
            <v>3.7 - Material de Limpeza e Produtos de Hgienização</v>
          </cell>
          <cell r="F265">
            <v>9494196000192</v>
          </cell>
          <cell r="G265" t="str">
            <v>COMERCIAL JR CLAUDIO  MARIO LTDA</v>
          </cell>
          <cell r="H265" t="str">
            <v>B</v>
          </cell>
          <cell r="I265" t="str">
            <v>S</v>
          </cell>
          <cell r="J265" t="str">
            <v>149047</v>
          </cell>
          <cell r="K265">
            <v>43867</v>
          </cell>
          <cell r="L265" t="str">
            <v>26200209494196000192550010001490471021137540</v>
          </cell>
          <cell r="M265" t="str">
            <v>26 -  Pernambuco</v>
          </cell>
          <cell r="N265">
            <v>26.24</v>
          </cell>
        </row>
        <row r="266">
          <cell r="C266" t="str">
            <v>HOSPITAL MESTRE VITALINO</v>
          </cell>
          <cell r="E266" t="str">
            <v>3.7 - Material de Limpeza e Produtos de Hgienização</v>
          </cell>
          <cell r="F266">
            <v>22006201000139</v>
          </cell>
          <cell r="G266" t="str">
            <v>FORTPEL COMERCIO DE DESCARTAVEIS LTDA</v>
          </cell>
          <cell r="H266" t="str">
            <v>B</v>
          </cell>
          <cell r="I266" t="str">
            <v>S</v>
          </cell>
          <cell r="J266" t="str">
            <v>57380</v>
          </cell>
          <cell r="K266">
            <v>43868</v>
          </cell>
          <cell r="L266" t="str">
            <v>26200222006201000139550000000573801100573802</v>
          </cell>
          <cell r="M266" t="str">
            <v>26 -  Pernambuco</v>
          </cell>
          <cell r="N266">
            <v>446.5</v>
          </cell>
        </row>
        <row r="267">
          <cell r="C267" t="str">
            <v>HOSPITAL MESTRE VITALINO</v>
          </cell>
          <cell r="E267" t="str">
            <v>3.7 - Material de Limpeza e Produtos de Hgienização</v>
          </cell>
          <cell r="F267">
            <v>10928726000142</v>
          </cell>
          <cell r="G267" t="str">
            <v>DOKAPACK INDUSTRIA E COM. DE EMB.  LTDA</v>
          </cell>
          <cell r="H267" t="str">
            <v>B</v>
          </cell>
          <cell r="I267" t="str">
            <v>S</v>
          </cell>
          <cell r="J267" t="str">
            <v>27967</v>
          </cell>
          <cell r="K267">
            <v>43871</v>
          </cell>
          <cell r="L267" t="str">
            <v>26200210928726000142550010000279671297958835</v>
          </cell>
          <cell r="M267" t="str">
            <v>26 -  Pernambuco</v>
          </cell>
          <cell r="N267">
            <v>6119.93</v>
          </cell>
        </row>
        <row r="268">
          <cell r="C268" t="str">
            <v>HOSPITAL MESTRE VITALINO</v>
          </cell>
          <cell r="E268" t="str">
            <v>3.7 - Material de Limpeza e Produtos de Hgienização</v>
          </cell>
          <cell r="F268">
            <v>3961740000182</v>
          </cell>
          <cell r="G268" t="str">
            <v>DOKAPLAST INDUSTRIA E COMERCIO EIRELI</v>
          </cell>
          <cell r="H268" t="str">
            <v>B</v>
          </cell>
          <cell r="I268" t="str">
            <v>S</v>
          </cell>
          <cell r="J268" t="str">
            <v>5792</v>
          </cell>
          <cell r="K268">
            <v>43873</v>
          </cell>
          <cell r="L268" t="str">
            <v>26200203961740000182550550000057921704428862</v>
          </cell>
          <cell r="M268" t="str">
            <v>26 -  Pernambuco</v>
          </cell>
          <cell r="N268">
            <v>3314.94</v>
          </cell>
        </row>
        <row r="269">
          <cell r="C269" t="str">
            <v>HOSPITAL MESTRE VITALINO</v>
          </cell>
          <cell r="E269" t="str">
            <v>3.7 - Material de Limpeza e Produtos de Hgienização</v>
          </cell>
          <cell r="F269">
            <v>18577850000112</v>
          </cell>
          <cell r="G269" t="str">
            <v>MAX LIMPEZA LTDA EPP</v>
          </cell>
          <cell r="H269" t="str">
            <v>B</v>
          </cell>
          <cell r="I269" t="str">
            <v>S</v>
          </cell>
          <cell r="J269" t="str">
            <v>4777</v>
          </cell>
          <cell r="K269">
            <v>43874</v>
          </cell>
          <cell r="L269" t="str">
            <v>26200118577850000112550010000047771003819329</v>
          </cell>
          <cell r="M269" t="str">
            <v>26 -  Pernambuco</v>
          </cell>
          <cell r="N269">
            <v>225.36</v>
          </cell>
        </row>
        <row r="270">
          <cell r="C270" t="str">
            <v>HOSPITAL MESTRE VITALINO</v>
          </cell>
          <cell r="E270" t="str">
            <v>3.7 - Material de Limpeza e Produtos de Hgienização</v>
          </cell>
          <cell r="F270">
            <v>27319301000139</v>
          </cell>
          <cell r="G270" t="str">
            <v>CONBO DISTRIBUIDORA FBV LTDA</v>
          </cell>
          <cell r="H270" t="str">
            <v>B</v>
          </cell>
          <cell r="I270" t="str">
            <v>S</v>
          </cell>
          <cell r="J270" t="str">
            <v>7282</v>
          </cell>
          <cell r="K270">
            <v>43875</v>
          </cell>
          <cell r="L270" t="str">
            <v>26200227319301000139550010000072621905213423</v>
          </cell>
          <cell r="M270" t="str">
            <v>26 -  Pernambuco</v>
          </cell>
          <cell r="N270">
            <v>1303</v>
          </cell>
        </row>
        <row r="271">
          <cell r="C271" t="str">
            <v>HOSPITAL MESTRE VITALINO</v>
          </cell>
          <cell r="E271" t="str">
            <v>3.7 - Material de Limpeza e Produtos de Hgienização</v>
          </cell>
          <cell r="F271">
            <v>11142529000166</v>
          </cell>
          <cell r="G271" t="str">
            <v>DISTRIBUIDORA FACIL EIRELI ME</v>
          </cell>
          <cell r="H271" t="str">
            <v>B</v>
          </cell>
          <cell r="I271" t="str">
            <v>S</v>
          </cell>
          <cell r="J271" t="str">
            <v>000.091.427</v>
          </cell>
          <cell r="K271">
            <v>43878</v>
          </cell>
          <cell r="L271" t="str">
            <v>26200211142529000166550010000914271000759088</v>
          </cell>
          <cell r="M271" t="str">
            <v>26 -  Pernambuco</v>
          </cell>
          <cell r="N271">
            <v>584.99</v>
          </cell>
        </row>
        <row r="272">
          <cell r="C272" t="str">
            <v>HOSPITAL MESTRE VITALINO</v>
          </cell>
          <cell r="E272" t="str">
            <v>3.99 - Outras despesas com Material de Consumo</v>
          </cell>
          <cell r="F272">
            <v>7534303000133</v>
          </cell>
          <cell r="G272" t="str">
            <v>COMAL COMERCIO ATACADISTA DE ALIMENTOS</v>
          </cell>
          <cell r="H272" t="str">
            <v>B</v>
          </cell>
          <cell r="I272" t="str">
            <v>S</v>
          </cell>
          <cell r="J272" t="str">
            <v>1001091</v>
          </cell>
          <cell r="K272">
            <v>43864</v>
          </cell>
          <cell r="L272" t="str">
            <v>26200207534303000133550010010010911115343364</v>
          </cell>
          <cell r="M272" t="str">
            <v>26 -  Pernambuco</v>
          </cell>
          <cell r="N272">
            <v>1738.86</v>
          </cell>
        </row>
        <row r="273">
          <cell r="C273" t="str">
            <v>HOSPITAL MESTRE VITALINO</v>
          </cell>
          <cell r="E273" t="str">
            <v>3.99 - Outras despesas com Material de Consumo</v>
          </cell>
          <cell r="F273">
            <v>7534303000133</v>
          </cell>
          <cell r="G273" t="str">
            <v>COMAL COMERCIO ATACADISTA DE ALIMENTOS</v>
          </cell>
          <cell r="H273" t="str">
            <v>B</v>
          </cell>
          <cell r="I273" t="str">
            <v>S</v>
          </cell>
          <cell r="J273" t="str">
            <v>1001092</v>
          </cell>
          <cell r="K273">
            <v>43864</v>
          </cell>
          <cell r="L273" t="str">
            <v>26200207534303000133550010010010921114059902</v>
          </cell>
          <cell r="M273" t="str">
            <v>26 -  Pernambuco</v>
          </cell>
          <cell r="N273">
            <v>755.24</v>
          </cell>
        </row>
        <row r="274">
          <cell r="C274" t="str">
            <v>HOSPITAL MESTRE VITALINO</v>
          </cell>
          <cell r="E274" t="str">
            <v>3.99 - Outras despesas com Material de Consumo</v>
          </cell>
          <cell r="F274">
            <v>25529293000120</v>
          </cell>
          <cell r="G274" t="str">
            <v>TAYNA NASCIMENTO DE MELO EPP</v>
          </cell>
          <cell r="H274" t="str">
            <v>B</v>
          </cell>
          <cell r="I274" t="str">
            <v>S</v>
          </cell>
          <cell r="J274" t="str">
            <v>7922</v>
          </cell>
          <cell r="K274">
            <v>43864</v>
          </cell>
          <cell r="L274" t="str">
            <v>26200125529293000120550010000079221547656297</v>
          </cell>
          <cell r="M274" t="str">
            <v>26 -  Pernambuco</v>
          </cell>
          <cell r="N274">
            <v>510</v>
          </cell>
        </row>
        <row r="275">
          <cell r="C275" t="str">
            <v>HOSPITAL MESTRE VITALINO</v>
          </cell>
          <cell r="E275" t="str">
            <v>3.99 - Outras despesas com Material de Consumo</v>
          </cell>
          <cell r="F275">
            <v>11744898000390</v>
          </cell>
          <cell r="G275" t="str">
            <v>ATACADAO COMERCIO DE CARNES LTDA</v>
          </cell>
          <cell r="H275" t="str">
            <v>B</v>
          </cell>
          <cell r="I275" t="str">
            <v>S</v>
          </cell>
          <cell r="J275" t="str">
            <v>651983</v>
          </cell>
          <cell r="K275">
            <v>43864</v>
          </cell>
          <cell r="L275" t="str">
            <v>26200211744898000390550010006519831110805949</v>
          </cell>
          <cell r="M275" t="str">
            <v>26 -  Pernambuco</v>
          </cell>
          <cell r="N275">
            <v>2016.72</v>
          </cell>
        </row>
        <row r="276">
          <cell r="C276" t="str">
            <v>HOSPITAL MESTRE VITALINO</v>
          </cell>
          <cell r="E276" t="str">
            <v>3.99 - Outras despesas com Material de Consumo</v>
          </cell>
          <cell r="F276">
            <v>3504437000150</v>
          </cell>
          <cell r="G276" t="str">
            <v>FRINSCAL DIST E IMPORT DE ALIMENTOS LTDA</v>
          </cell>
          <cell r="H276" t="str">
            <v>B</v>
          </cell>
          <cell r="I276" t="str">
            <v>S</v>
          </cell>
          <cell r="J276" t="str">
            <v>1102003</v>
          </cell>
          <cell r="K276">
            <v>43864</v>
          </cell>
          <cell r="L276" t="str">
            <v>26200203504437000150550010011020031118819757</v>
          </cell>
          <cell r="M276" t="str">
            <v>26 -  Pernambuco</v>
          </cell>
          <cell r="N276">
            <v>765.45</v>
          </cell>
        </row>
        <row r="277">
          <cell r="C277" t="str">
            <v>HOSPITAL MESTRE VITALINO</v>
          </cell>
          <cell r="E277" t="str">
            <v>3.99 - Outras despesas com Material de Consumo</v>
          </cell>
          <cell r="F277">
            <v>30678108000107</v>
          </cell>
          <cell r="G277" t="str">
            <v>ELVIS LUIZ DA SILVA DISTRIBUID. DE AGUA</v>
          </cell>
          <cell r="H277" t="str">
            <v>B</v>
          </cell>
          <cell r="I277" t="str">
            <v>S</v>
          </cell>
          <cell r="J277" t="str">
            <v>227</v>
          </cell>
          <cell r="K277">
            <v>43864</v>
          </cell>
          <cell r="L277" t="str">
            <v>26200230678108000107550010000002271060656590</v>
          </cell>
          <cell r="M277" t="str">
            <v>26 -  Pernambuco</v>
          </cell>
          <cell r="N277">
            <v>6150.9</v>
          </cell>
        </row>
        <row r="278">
          <cell r="C278" t="str">
            <v>HOSPITAL MESTRE VITALINO</v>
          </cell>
          <cell r="E278" t="str">
            <v>3.99 - Outras despesas com Material de Consumo</v>
          </cell>
          <cell r="F278">
            <v>8029696000352</v>
          </cell>
          <cell r="G278" t="str">
            <v>ESTIVAS NOVO PRADO LTDA</v>
          </cell>
          <cell r="H278" t="str">
            <v>B</v>
          </cell>
          <cell r="I278" t="str">
            <v>S</v>
          </cell>
          <cell r="J278" t="str">
            <v>1435388</v>
          </cell>
          <cell r="K278">
            <v>43864</v>
          </cell>
          <cell r="L278" t="str">
            <v>26200208029696000352550010014353881009244461</v>
          </cell>
          <cell r="M278" t="str">
            <v>26 -  Pernambuco</v>
          </cell>
          <cell r="N278">
            <v>5891.77</v>
          </cell>
        </row>
        <row r="279">
          <cell r="C279" t="str">
            <v>HOSPITAL MESTRE VITALINO</v>
          </cell>
          <cell r="E279" t="str">
            <v>3.99 - Outras despesas com Material de Consumo</v>
          </cell>
          <cell r="F279">
            <v>13003893000170</v>
          </cell>
          <cell r="G279" t="str">
            <v>GRANJA OVO EXTRA LTDA</v>
          </cell>
          <cell r="H279" t="str">
            <v>B</v>
          </cell>
          <cell r="I279" t="str">
            <v>S</v>
          </cell>
          <cell r="J279" t="str">
            <v>2243</v>
          </cell>
          <cell r="K279">
            <v>43865</v>
          </cell>
          <cell r="L279" t="str">
            <v>26200213003893000170550010000022431000371240</v>
          </cell>
          <cell r="M279" t="str">
            <v>26 -  Pernambuco</v>
          </cell>
          <cell r="N279">
            <v>420</v>
          </cell>
        </row>
        <row r="280">
          <cell r="C280" t="str">
            <v>HOSPITAL MESTRE VITALINO</v>
          </cell>
          <cell r="E280" t="str">
            <v>3.99 - Outras despesas com Material de Consumo</v>
          </cell>
          <cell r="F280">
            <v>47427653007551</v>
          </cell>
          <cell r="G280" t="str">
            <v>MAKRO ATACADISTA SOCIEDADE ANONIMA</v>
          </cell>
          <cell r="H280" t="str">
            <v>B</v>
          </cell>
          <cell r="I280" t="str">
            <v>S</v>
          </cell>
          <cell r="J280" t="str">
            <v>22215</v>
          </cell>
          <cell r="K280">
            <v>43866</v>
          </cell>
          <cell r="L280" t="str">
            <v>26200247427653007551550050000222151057007416</v>
          </cell>
          <cell r="M280" t="str">
            <v>26 -  Pernambuco</v>
          </cell>
          <cell r="N280">
            <v>130.19999999999999</v>
          </cell>
        </row>
        <row r="281">
          <cell r="C281" t="str">
            <v>HOSPITAL MESTRE VITALINO</v>
          </cell>
          <cell r="E281" t="str">
            <v>3.99 - Outras despesas com Material de Consumo</v>
          </cell>
          <cell r="F281">
            <v>75315333024393</v>
          </cell>
          <cell r="G281" t="str">
            <v>ATACADAO S.A</v>
          </cell>
          <cell r="H281" t="str">
            <v>B</v>
          </cell>
          <cell r="I281" t="str">
            <v>S</v>
          </cell>
          <cell r="J281" t="str">
            <v>2606</v>
          </cell>
          <cell r="K281">
            <v>43866</v>
          </cell>
          <cell r="L281" t="str">
            <v>26200275315333024393550010000026061000040290</v>
          </cell>
          <cell r="M281" t="str">
            <v>26 -  Pernambuco</v>
          </cell>
          <cell r="N281">
            <v>761.88</v>
          </cell>
        </row>
        <row r="282">
          <cell r="C282" t="str">
            <v>HOSPITAL MESTRE VITALINO</v>
          </cell>
          <cell r="E282" t="str">
            <v>3.99 - Outras despesas com Material de Consumo</v>
          </cell>
          <cell r="F282">
            <v>6015530000190</v>
          </cell>
          <cell r="G282" t="str">
            <v>AGROINDUSTRIAL FRUTN AA LTDA</v>
          </cell>
          <cell r="H282" t="str">
            <v>B</v>
          </cell>
          <cell r="I282" t="str">
            <v>S</v>
          </cell>
          <cell r="J282" t="str">
            <v>139343</v>
          </cell>
          <cell r="K282">
            <v>43868</v>
          </cell>
          <cell r="L282" t="str">
            <v>26200253015530000190555310001393431100149867</v>
          </cell>
          <cell r="M282" t="str">
            <v>26 -  Pernambuco</v>
          </cell>
          <cell r="N282">
            <v>193</v>
          </cell>
        </row>
        <row r="283">
          <cell r="C283" t="str">
            <v>HOSPITAL MESTRE VITALINO</v>
          </cell>
          <cell r="E283" t="str">
            <v>3.99 - Outras despesas com Material de Consumo</v>
          </cell>
          <cell r="F283">
            <v>25529293000120</v>
          </cell>
          <cell r="G283" t="str">
            <v>TAYNA NASCIMENTO DE MELO EPP</v>
          </cell>
          <cell r="H283" t="str">
            <v>B</v>
          </cell>
          <cell r="I283" t="str">
            <v>S</v>
          </cell>
          <cell r="J283" t="str">
            <v>7979</v>
          </cell>
          <cell r="K283">
            <v>43871</v>
          </cell>
          <cell r="L283" t="str">
            <v>26200225529293000120550010000079791037063037</v>
          </cell>
          <cell r="M283" t="str">
            <v>26 -  Pernambuco</v>
          </cell>
          <cell r="N283">
            <v>536.5</v>
          </cell>
        </row>
        <row r="284">
          <cell r="C284" t="str">
            <v>HOSPITAL MESTRE VITALINO</v>
          </cell>
          <cell r="E284" t="str">
            <v>3.99 - Outras despesas com Material de Consumo</v>
          </cell>
          <cell r="F284">
            <v>11744898000390</v>
          </cell>
          <cell r="G284" t="str">
            <v>ATACADAO COMERCIO DE CARNES LTDA</v>
          </cell>
          <cell r="H284" t="str">
            <v>B</v>
          </cell>
          <cell r="I284" t="str">
            <v>S</v>
          </cell>
          <cell r="J284" t="str">
            <v>655822</v>
          </cell>
          <cell r="K284">
            <v>43871</v>
          </cell>
          <cell r="L284" t="str">
            <v>26200211744898000390550010006558221116040470</v>
          </cell>
          <cell r="M284" t="str">
            <v>26 -  Pernambuco</v>
          </cell>
          <cell r="N284">
            <v>6679.29</v>
          </cell>
        </row>
        <row r="285">
          <cell r="C285" t="str">
            <v>HOSPITAL MESTRE VITALINO</v>
          </cell>
          <cell r="E285" t="str">
            <v>3.99 - Outras despesas com Material de Consumo</v>
          </cell>
          <cell r="F285">
            <v>3504437000150</v>
          </cell>
          <cell r="G285" t="str">
            <v>FRINSCAL DIST E IMPORT DE ALIMENTOS LTDA</v>
          </cell>
          <cell r="H285" t="str">
            <v>B</v>
          </cell>
          <cell r="I285" t="str">
            <v>S</v>
          </cell>
          <cell r="J285" t="str">
            <v>1103950</v>
          </cell>
          <cell r="K285">
            <v>43871</v>
          </cell>
          <cell r="L285" t="str">
            <v>26200203504437000150550010011039501113303861</v>
          </cell>
          <cell r="M285" t="str">
            <v>26 -  Pernambuco</v>
          </cell>
          <cell r="N285">
            <v>1273.0999999999999</v>
          </cell>
        </row>
        <row r="286">
          <cell r="C286" t="str">
            <v>HOSPITAL MESTRE VITALINO</v>
          </cell>
          <cell r="E286" t="str">
            <v>3.99 - Outras despesas com Material de Consumo</v>
          </cell>
          <cell r="F286">
            <v>11744898000390</v>
          </cell>
          <cell r="G286" t="str">
            <v>ATACADAO COMERCIO DE CARNES LTDA</v>
          </cell>
          <cell r="H286" t="str">
            <v>B</v>
          </cell>
          <cell r="I286" t="str">
            <v>S</v>
          </cell>
          <cell r="J286" t="str">
            <v>656237</v>
          </cell>
          <cell r="K286">
            <v>43872</v>
          </cell>
          <cell r="L286" t="str">
            <v>26200211744898000390550010006562371117641560</v>
          </cell>
          <cell r="M286" t="str">
            <v>26 -  Pernambuco</v>
          </cell>
          <cell r="N286">
            <v>1635.48</v>
          </cell>
        </row>
        <row r="287">
          <cell r="C287" t="str">
            <v>HOSPITAL MESTRE VITALINO</v>
          </cell>
          <cell r="E287" t="str">
            <v>3.99 - Outras despesas com Material de Consumo</v>
          </cell>
          <cell r="F287">
            <v>8029696000352</v>
          </cell>
          <cell r="G287" t="str">
            <v>ESTIVAS NOVO PRADO LTDA</v>
          </cell>
          <cell r="H287" t="str">
            <v>B</v>
          </cell>
          <cell r="I287" t="str">
            <v>S</v>
          </cell>
          <cell r="J287" t="str">
            <v>1439172</v>
          </cell>
          <cell r="K287">
            <v>43872</v>
          </cell>
          <cell r="L287" t="str">
            <v>26200208029696000352550010014391721009712993</v>
          </cell>
          <cell r="M287" t="str">
            <v>26 -  Pernambuco</v>
          </cell>
          <cell r="N287">
            <v>751.58</v>
          </cell>
        </row>
        <row r="288">
          <cell r="C288" t="str">
            <v>HOSPITAL MESTRE VITALINO</v>
          </cell>
          <cell r="E288" t="str">
            <v>3.99 - Outras despesas com Material de Consumo</v>
          </cell>
          <cell r="F288">
            <v>5903086000186</v>
          </cell>
          <cell r="G288" t="str">
            <v>SS FESTAS LTDA</v>
          </cell>
          <cell r="H288" t="str">
            <v>B</v>
          </cell>
          <cell r="I288" t="str">
            <v>S</v>
          </cell>
          <cell r="J288" t="str">
            <v>35893</v>
          </cell>
          <cell r="K288">
            <v>43873</v>
          </cell>
          <cell r="L288" t="str">
            <v>26200206903086000186660010000358931000168036</v>
          </cell>
          <cell r="M288" t="str">
            <v>26 -  Pernambuco</v>
          </cell>
          <cell r="N288">
            <v>33.799999999999997</v>
          </cell>
        </row>
        <row r="289">
          <cell r="C289" t="str">
            <v>HOSPITAL MESTRE VITALINO</v>
          </cell>
          <cell r="E289" t="str">
            <v>3.99 - Outras despesas com Material de Consumo</v>
          </cell>
          <cell r="F289">
            <v>7534303000133</v>
          </cell>
          <cell r="G289" t="str">
            <v>COMAL COMERCIO ATACADISTA DE ALIMENTOS</v>
          </cell>
          <cell r="H289" t="str">
            <v>B</v>
          </cell>
          <cell r="I289" t="str">
            <v>S</v>
          </cell>
          <cell r="J289" t="str">
            <v>1003746</v>
          </cell>
          <cell r="K289">
            <v>43874</v>
          </cell>
          <cell r="L289" t="str">
            <v>26200207534303000133550010010037461110493629</v>
          </cell>
          <cell r="M289" t="str">
            <v>26 -  Pernambuco</v>
          </cell>
          <cell r="N289">
            <v>513.79999999999995</v>
          </cell>
        </row>
        <row r="290">
          <cell r="C290" t="str">
            <v>HOSPITAL MESTRE VITALINO</v>
          </cell>
          <cell r="E290" t="str">
            <v>3.99 - Outras despesas com Material de Consumo</v>
          </cell>
          <cell r="F290">
            <v>7534303000133</v>
          </cell>
          <cell r="G290" t="str">
            <v>COMAL COMERCIO ATACADISTA DE ALIMENTOS</v>
          </cell>
          <cell r="H290" t="str">
            <v>B</v>
          </cell>
          <cell r="I290" t="str">
            <v>S</v>
          </cell>
          <cell r="J290" t="str">
            <v>1003746</v>
          </cell>
          <cell r="K290">
            <v>43874</v>
          </cell>
          <cell r="L290" t="str">
            <v>26200207534303000133550010010037461110493629</v>
          </cell>
          <cell r="M290" t="str">
            <v>26 -  Pernambuco</v>
          </cell>
          <cell r="N290">
            <v>225.12</v>
          </cell>
        </row>
        <row r="291">
          <cell r="C291" t="str">
            <v>HOSPITAL MESTRE VITALINO</v>
          </cell>
          <cell r="E291" t="str">
            <v>3.99 - Outras despesas com Material de Consumo</v>
          </cell>
          <cell r="F291">
            <v>6015530000190</v>
          </cell>
          <cell r="G291" t="str">
            <v>AGROINDUSTRIAL FRUTN AA LTDA</v>
          </cell>
          <cell r="H291" t="str">
            <v>B</v>
          </cell>
          <cell r="I291" t="str">
            <v>S</v>
          </cell>
          <cell r="J291" t="str">
            <v>139756</v>
          </cell>
          <cell r="K291">
            <v>43875</v>
          </cell>
          <cell r="L291" t="str">
            <v>26200206015530000190550010001397561100024584</v>
          </cell>
          <cell r="M291" t="str">
            <v>26 -  Pernambuco</v>
          </cell>
          <cell r="N291">
            <v>1039</v>
          </cell>
        </row>
        <row r="292">
          <cell r="C292" t="str">
            <v>HOSPITAL MESTRE VITALINO</v>
          </cell>
          <cell r="E292" t="str">
            <v>3.99 - Outras despesas com Material de Consumo</v>
          </cell>
          <cell r="F292">
            <v>24150377000195</v>
          </cell>
          <cell r="G292" t="str">
            <v>KARNEKEIJO LOGISTICA INTEGRADA LT</v>
          </cell>
          <cell r="H292" t="str">
            <v>B</v>
          </cell>
          <cell r="I292" t="str">
            <v>S</v>
          </cell>
          <cell r="J292" t="str">
            <v>3804607</v>
          </cell>
          <cell r="K292">
            <v>43878</v>
          </cell>
          <cell r="L292" t="str">
            <v>26200224150377000195550010038046071693932812</v>
          </cell>
          <cell r="M292" t="str">
            <v>26 -  Pernambuco</v>
          </cell>
          <cell r="N292">
            <v>739.56</v>
          </cell>
        </row>
        <row r="293">
          <cell r="C293" t="str">
            <v>HOSPITAL MESTRE VITALINO</v>
          </cell>
          <cell r="E293" t="str">
            <v>3.99 - Outras despesas com Material de Consumo</v>
          </cell>
          <cell r="F293">
            <v>25529293000120</v>
          </cell>
          <cell r="G293" t="str">
            <v>TAYNA NASCIMENTO DE MELO EPP</v>
          </cell>
          <cell r="H293" t="str">
            <v>B</v>
          </cell>
          <cell r="I293" t="str">
            <v>S</v>
          </cell>
          <cell r="J293" t="str">
            <v>000.008.039</v>
          </cell>
          <cell r="K293">
            <v>43878</v>
          </cell>
          <cell r="L293" t="str">
            <v>26200225529293000120550010000080391865143281</v>
          </cell>
          <cell r="M293" t="str">
            <v>26 -  Pernambuco</v>
          </cell>
          <cell r="N293">
            <v>480</v>
          </cell>
        </row>
        <row r="294">
          <cell r="C294" t="str">
            <v>HOSPITAL MESTRE VITALINO</v>
          </cell>
          <cell r="E294" t="str">
            <v>3.99 - Outras despesas com Material de Consumo</v>
          </cell>
          <cell r="F294">
            <v>13003893000170</v>
          </cell>
          <cell r="G294" t="str">
            <v>GRANJA OVO EXTRA LTDA</v>
          </cell>
          <cell r="H294" t="str">
            <v>B</v>
          </cell>
          <cell r="I294" t="str">
            <v>S</v>
          </cell>
          <cell r="J294" t="str">
            <v>000.002.260</v>
          </cell>
          <cell r="K294">
            <v>43879</v>
          </cell>
          <cell r="L294" t="str">
            <v>26200213003893000170550010000022601000376803</v>
          </cell>
          <cell r="M294" t="str">
            <v>26 -  Pernambuco</v>
          </cell>
          <cell r="N294">
            <v>702</v>
          </cell>
        </row>
        <row r="295">
          <cell r="C295" t="str">
            <v>HOSPITAL MESTRE VITALINO</v>
          </cell>
          <cell r="E295" t="str">
            <v>3.99 - Outras despesas com Material de Consumo</v>
          </cell>
          <cell r="F295">
            <v>11744898000390</v>
          </cell>
          <cell r="G295" t="str">
            <v>ATACADAO COMERCIO DE CARNES LTDA</v>
          </cell>
          <cell r="H295" t="str">
            <v>B</v>
          </cell>
          <cell r="I295" t="str">
            <v>S</v>
          </cell>
          <cell r="J295" t="str">
            <v>659696</v>
          </cell>
          <cell r="K295">
            <v>43879</v>
          </cell>
          <cell r="L295" t="str">
            <v>26200211744898000390550010006596961110233943</v>
          </cell>
          <cell r="M295" t="str">
            <v>26 -  Pernambuco</v>
          </cell>
          <cell r="N295">
            <v>12624.29</v>
          </cell>
        </row>
        <row r="296">
          <cell r="C296" t="str">
            <v>HOSPITAL MESTRE VITALINO</v>
          </cell>
          <cell r="E296" t="str">
            <v>3.99 - Outras despesas com Material de Consumo</v>
          </cell>
          <cell r="F296">
            <v>3504437000150</v>
          </cell>
          <cell r="G296" t="str">
            <v>FRINSCAL DIST E IMPORT DE ALIMENTOS LTDA</v>
          </cell>
          <cell r="H296" t="str">
            <v>B</v>
          </cell>
          <cell r="I296" t="str">
            <v>S</v>
          </cell>
          <cell r="J296" t="str">
            <v>1106003</v>
          </cell>
          <cell r="K296">
            <v>43879</v>
          </cell>
          <cell r="L296" t="str">
            <v>26200203504437000150550010011060031110531469</v>
          </cell>
          <cell r="M296" t="str">
            <v>26 -  Pernambuco</v>
          </cell>
          <cell r="N296">
            <v>1551.9</v>
          </cell>
        </row>
        <row r="297">
          <cell r="C297" t="str">
            <v>HOSPITAL MESTRE VITALINO</v>
          </cell>
          <cell r="E297" t="str">
            <v>3.99 - Outras despesas com Material de Consumo</v>
          </cell>
          <cell r="F297">
            <v>30779584000106</v>
          </cell>
          <cell r="G297" t="str">
            <v>DISPAN ATACADO DE ALIMENTOS LTDA</v>
          </cell>
          <cell r="H297" t="str">
            <v>B</v>
          </cell>
          <cell r="I297" t="str">
            <v>S</v>
          </cell>
          <cell r="J297" t="str">
            <v>000.001.948</v>
          </cell>
          <cell r="K297">
            <v>43879</v>
          </cell>
          <cell r="L297" t="str">
            <v>26200230779584000106550010000019481181412225</v>
          </cell>
          <cell r="M297" t="str">
            <v>26 -  Pernambuco</v>
          </cell>
          <cell r="N297">
            <v>2325</v>
          </cell>
        </row>
        <row r="298">
          <cell r="C298" t="str">
            <v>HOSPITAL MESTRE VITALINO</v>
          </cell>
          <cell r="E298" t="str">
            <v>3.99 - Outras despesas com Material de Consumo</v>
          </cell>
          <cell r="F298">
            <v>1348814000184</v>
          </cell>
          <cell r="G298" t="str">
            <v>BDL BEZERRA DISTRIBUIDORA LTDA</v>
          </cell>
          <cell r="H298" t="str">
            <v>B</v>
          </cell>
          <cell r="I298" t="str">
            <v>S</v>
          </cell>
          <cell r="J298" t="str">
            <v>000.017.535</v>
          </cell>
          <cell r="K298">
            <v>43880</v>
          </cell>
          <cell r="L298" t="str">
            <v>26200201348814000184550010000175351046403278</v>
          </cell>
          <cell r="M298" t="str">
            <v>26 -  Pernambuco</v>
          </cell>
          <cell r="N298">
            <v>1915.7</v>
          </cell>
        </row>
        <row r="299">
          <cell r="C299" t="str">
            <v>HOSPITAL MESTRE VITALINO</v>
          </cell>
          <cell r="E299" t="str">
            <v>3.99 - Outras despesas com Material de Consumo</v>
          </cell>
          <cell r="F299">
            <v>24150377000195</v>
          </cell>
          <cell r="G299" t="str">
            <v>KARNEKEIJO LOGISTICA INTEGRADA LT</v>
          </cell>
          <cell r="H299" t="str">
            <v>B</v>
          </cell>
          <cell r="I299" t="str">
            <v>S</v>
          </cell>
          <cell r="J299" t="str">
            <v>3807635</v>
          </cell>
          <cell r="K299">
            <v>43880</v>
          </cell>
          <cell r="L299" t="str">
            <v>26200224150377000195550010038076351575262475</v>
          </cell>
          <cell r="M299" t="str">
            <v>26 -  Pernambuco</v>
          </cell>
          <cell r="N299">
            <v>2753.46</v>
          </cell>
        </row>
        <row r="300">
          <cell r="C300" t="str">
            <v>HOSPITAL MESTRE VITALINO</v>
          </cell>
          <cell r="E300" t="str">
            <v>3.99 - Outras despesas com Material de Consumo</v>
          </cell>
          <cell r="F300">
            <v>75315333005682</v>
          </cell>
          <cell r="G300" t="str">
            <v>ATACADAO DISTRIBUIDRA SA</v>
          </cell>
          <cell r="H300" t="str">
            <v>B</v>
          </cell>
          <cell r="I300" t="str">
            <v>S</v>
          </cell>
          <cell r="J300" t="str">
            <v>000.390.706</v>
          </cell>
          <cell r="K300">
            <v>43880</v>
          </cell>
          <cell r="L300" t="str">
            <v>26200275315333005682550010003907061005807730</v>
          </cell>
          <cell r="M300" t="str">
            <v>26 -  Pernambuco</v>
          </cell>
          <cell r="N300">
            <v>82.8</v>
          </cell>
        </row>
        <row r="301">
          <cell r="C301" t="str">
            <v>HOSPITAL MESTRE VITALINO</v>
          </cell>
          <cell r="E301" t="str">
            <v>3.99 - Outras despesas com Material de Consumo</v>
          </cell>
          <cell r="F301">
            <v>7534303000133</v>
          </cell>
          <cell r="G301" t="str">
            <v>COMAL COMERCIO ATACADISTA DE ALIMENTOS</v>
          </cell>
          <cell r="H301" t="str">
            <v>B</v>
          </cell>
          <cell r="I301" t="str">
            <v>S</v>
          </cell>
          <cell r="J301" t="str">
            <v>1005630</v>
          </cell>
          <cell r="K301">
            <v>43881</v>
          </cell>
          <cell r="L301" t="str">
            <v>26200207534303000133550010010056301111158371</v>
          </cell>
          <cell r="M301" t="str">
            <v>26 -  Pernambuco</v>
          </cell>
          <cell r="N301">
            <v>313.2</v>
          </cell>
        </row>
        <row r="302">
          <cell r="C302" t="str">
            <v>HOSPITAL MESTRE VITALINO</v>
          </cell>
          <cell r="E302" t="str">
            <v>3.99 - Outras despesas com Material de Consumo</v>
          </cell>
          <cell r="F302">
            <v>7534303000133</v>
          </cell>
          <cell r="G302" t="str">
            <v>COMAL COMERCIO ATACADISTA DE ALIMENTOS</v>
          </cell>
          <cell r="H302" t="str">
            <v>B</v>
          </cell>
          <cell r="I302" t="str">
            <v>S</v>
          </cell>
          <cell r="J302" t="str">
            <v>1005631</v>
          </cell>
          <cell r="K302">
            <v>43881</v>
          </cell>
          <cell r="L302" t="str">
            <v>26200207534303000133550010010056311118643272</v>
          </cell>
          <cell r="M302" t="str">
            <v>26 -  Pernambuco</v>
          </cell>
          <cell r="N302">
            <v>1974.08</v>
          </cell>
        </row>
        <row r="303">
          <cell r="C303" t="str">
            <v>HOSPITAL MESTRE VITALINO</v>
          </cell>
          <cell r="E303" t="str">
            <v>3.99 - Outras despesas com Material de Consumo</v>
          </cell>
          <cell r="F303">
            <v>6281775000169</v>
          </cell>
          <cell r="G303" t="str">
            <v>MF SANTOS PRODUTOS ALIM LTDA</v>
          </cell>
          <cell r="H303" t="str">
            <v>B</v>
          </cell>
          <cell r="I303" t="str">
            <v>S</v>
          </cell>
          <cell r="J303" t="str">
            <v>524772</v>
          </cell>
          <cell r="K303">
            <v>43881</v>
          </cell>
          <cell r="L303" t="str">
            <v>26200206281775000169550010005247721110978657</v>
          </cell>
          <cell r="M303" t="str">
            <v>26 -  Pernambuco</v>
          </cell>
          <cell r="N303">
            <v>5190.3599999999997</v>
          </cell>
        </row>
        <row r="304">
          <cell r="C304" t="str">
            <v>HOSPITAL MESTRE VITALINO</v>
          </cell>
          <cell r="E304" t="str">
            <v>3.99 - Outras despesas com Material de Consumo</v>
          </cell>
          <cell r="F304">
            <v>6281775000169</v>
          </cell>
          <cell r="G304" t="str">
            <v>MF SANTOS PRODUTOS ALIM LTDA</v>
          </cell>
          <cell r="H304" t="str">
            <v>B</v>
          </cell>
          <cell r="I304" t="str">
            <v>S</v>
          </cell>
          <cell r="J304" t="str">
            <v>524772</v>
          </cell>
          <cell r="K304">
            <v>43881</v>
          </cell>
          <cell r="L304" t="str">
            <v>26200206281775000169550010005247721110978657</v>
          </cell>
          <cell r="M304" t="str">
            <v>26 -  Pernambuco</v>
          </cell>
          <cell r="N304">
            <v>38.99</v>
          </cell>
        </row>
        <row r="305">
          <cell r="C305" t="str">
            <v>HOSPITAL MESTRE VITALINO</v>
          </cell>
          <cell r="E305" t="str">
            <v>3.99 - Outras despesas com Material de Consumo</v>
          </cell>
          <cell r="F305">
            <v>11744898000390</v>
          </cell>
          <cell r="G305" t="str">
            <v>ATACADAO COMERCIO DE CARNES LTDA</v>
          </cell>
          <cell r="H305" t="str">
            <v>B</v>
          </cell>
          <cell r="I305" t="str">
            <v>S</v>
          </cell>
          <cell r="J305" t="str">
            <v>660919</v>
          </cell>
          <cell r="K305">
            <v>43881</v>
          </cell>
          <cell r="L305" t="str">
            <v>26200211744898000390550010006609191110259721</v>
          </cell>
          <cell r="M305" t="str">
            <v>26 -  Pernambuco</v>
          </cell>
          <cell r="N305">
            <v>1318</v>
          </cell>
        </row>
        <row r="306">
          <cell r="C306" t="str">
            <v>HOSPITAL MESTRE VITALINO</v>
          </cell>
          <cell r="E306" t="str">
            <v>3.99 - Outras despesas com Material de Consumo</v>
          </cell>
          <cell r="F306">
            <v>11744898000390</v>
          </cell>
          <cell r="G306" t="str">
            <v>ATACADAO COMERCIO DE CARNES LTDA</v>
          </cell>
          <cell r="H306" t="str">
            <v>B</v>
          </cell>
          <cell r="I306" t="str">
            <v>S</v>
          </cell>
          <cell r="J306" t="str">
            <v>660918</v>
          </cell>
          <cell r="K306">
            <v>43881</v>
          </cell>
          <cell r="L306" t="str">
            <v>26200211744898000390550010006609181114040220</v>
          </cell>
          <cell r="M306" t="str">
            <v>26 -  Pernambuco</v>
          </cell>
          <cell r="N306">
            <v>1519.87</v>
          </cell>
        </row>
        <row r="307">
          <cell r="C307" t="str">
            <v>HOSPITAL MESTRE VITALINO</v>
          </cell>
          <cell r="E307" t="str">
            <v>3.99 - Outras despesas com Material de Consumo</v>
          </cell>
          <cell r="F307">
            <v>3504437000150</v>
          </cell>
          <cell r="G307" t="str">
            <v>FRINSCAL DIST E IMPORT DE ALIMENTOS LTDA</v>
          </cell>
          <cell r="H307" t="str">
            <v>B</v>
          </cell>
          <cell r="I307" t="str">
            <v>S</v>
          </cell>
          <cell r="J307" t="str">
            <v>1106849</v>
          </cell>
          <cell r="K307">
            <v>43881</v>
          </cell>
          <cell r="L307" t="str">
            <v>26200203504437000150550010011068491110018268</v>
          </cell>
          <cell r="M307" t="str">
            <v>26 -  Pernambuco</v>
          </cell>
          <cell r="N307">
            <v>997.65</v>
          </cell>
        </row>
        <row r="308">
          <cell r="C308" t="str">
            <v>HOSPITAL MESTRE VITALINO</v>
          </cell>
          <cell r="E308" t="str">
            <v>3.99 - Outras despesas com Material de Consumo</v>
          </cell>
          <cell r="F308">
            <v>3504437000150</v>
          </cell>
          <cell r="G308" t="str">
            <v>FRINSCAL DIST E IMPORT DE ALIMENTOS LTDA</v>
          </cell>
          <cell r="H308" t="str">
            <v>B</v>
          </cell>
          <cell r="I308" t="str">
            <v>S</v>
          </cell>
          <cell r="J308" t="str">
            <v>1106848</v>
          </cell>
          <cell r="K308">
            <v>43881</v>
          </cell>
          <cell r="L308" t="str">
            <v>26200203504437000150550010011068481114468805</v>
          </cell>
          <cell r="M308" t="str">
            <v>26 -  Pernambuco</v>
          </cell>
          <cell r="N308">
            <v>314.16000000000003</v>
          </cell>
        </row>
        <row r="309">
          <cell r="C309" t="str">
            <v>HOSPITAL MESTRE VITALINO</v>
          </cell>
          <cell r="E309" t="str">
            <v>3.99 - Outras despesas com Material de Consumo</v>
          </cell>
          <cell r="F309">
            <v>7534303000133</v>
          </cell>
          <cell r="G309" t="str">
            <v>COMAL COMERCIO ATACADISTA DE ALIMENTOS</v>
          </cell>
          <cell r="H309" t="str">
            <v>B</v>
          </cell>
          <cell r="I309" t="str">
            <v>S</v>
          </cell>
          <cell r="J309" t="str">
            <v>1006020</v>
          </cell>
          <cell r="K309">
            <v>43882</v>
          </cell>
          <cell r="L309">
            <v>2.6200207534302998E+43</v>
          </cell>
          <cell r="M309" t="str">
            <v>26 -  Pernambuco</v>
          </cell>
          <cell r="N309">
            <v>1112.57</v>
          </cell>
        </row>
        <row r="310">
          <cell r="C310" t="str">
            <v>HOSPITAL MESTRE VITALINO</v>
          </cell>
          <cell r="E310" t="str">
            <v>3.99 - Outras despesas com Material de Consumo</v>
          </cell>
          <cell r="F310">
            <v>25529293000120</v>
          </cell>
          <cell r="G310" t="str">
            <v>TAYNA NASCIMENTO DE MELO EPP</v>
          </cell>
          <cell r="H310" t="str">
            <v>B</v>
          </cell>
          <cell r="I310" t="str">
            <v>S</v>
          </cell>
          <cell r="J310" t="str">
            <v>000.008.075</v>
          </cell>
          <cell r="K310">
            <v>43882</v>
          </cell>
          <cell r="L310" t="str">
            <v>26200225529293000120550010000080751996845219</v>
          </cell>
          <cell r="M310" t="str">
            <v>26 -  Pernambuco</v>
          </cell>
          <cell r="N310">
            <v>833</v>
          </cell>
        </row>
        <row r="311">
          <cell r="C311" t="str">
            <v>HOSPITAL MESTRE VITALINO</v>
          </cell>
          <cell r="E311" t="str">
            <v>3.99 - Outras despesas com Material de Consumo</v>
          </cell>
          <cell r="F311">
            <v>11555207000149</v>
          </cell>
          <cell r="G311" t="str">
            <v>MOV SUPRIMENTOS LTDA.</v>
          </cell>
          <cell r="H311" t="str">
            <v>B</v>
          </cell>
          <cell r="I311" t="str">
            <v>S</v>
          </cell>
          <cell r="J311" t="str">
            <v>.000.007.958</v>
          </cell>
          <cell r="K311">
            <v>43882</v>
          </cell>
          <cell r="L311" t="str">
            <v>26200211555207000149550010000079581007211165</v>
          </cell>
          <cell r="M311" t="str">
            <v>26 -  Pernambuco</v>
          </cell>
          <cell r="N311">
            <v>16093.64</v>
          </cell>
        </row>
        <row r="312">
          <cell r="C312" t="str">
            <v>HOSPITAL MESTRE VITALINO</v>
          </cell>
          <cell r="E312" t="str">
            <v>3.99 - Outras despesas com Material de Consumo</v>
          </cell>
          <cell r="F312">
            <v>13003893000170</v>
          </cell>
          <cell r="G312" t="str">
            <v>GRANJA OVO EXTRA LTDA</v>
          </cell>
          <cell r="H312" t="str">
            <v>B</v>
          </cell>
          <cell r="I312" t="str">
            <v>S</v>
          </cell>
          <cell r="J312" t="str">
            <v>000.002.263</v>
          </cell>
          <cell r="K312">
            <v>43883</v>
          </cell>
          <cell r="L312" t="str">
            <v>26200213003893000170550010000022631000378476</v>
          </cell>
          <cell r="M312" t="str">
            <v>26 -  Pernambuco</v>
          </cell>
          <cell r="N312">
            <v>546</v>
          </cell>
        </row>
        <row r="313">
          <cell r="C313" t="str">
            <v>HOSPITAL MESTRE VITALINO</v>
          </cell>
          <cell r="E313" t="str">
            <v>3.99 - Outras despesas com Material de Consumo</v>
          </cell>
          <cell r="F313">
            <v>13003893000170</v>
          </cell>
          <cell r="G313" t="str">
            <v>GRANJA OVO EXTRA LTDA</v>
          </cell>
          <cell r="H313" t="str">
            <v>B</v>
          </cell>
          <cell r="I313" t="str">
            <v>S</v>
          </cell>
          <cell r="J313" t="str">
            <v>000.002.269</v>
          </cell>
          <cell r="K313">
            <v>43888</v>
          </cell>
          <cell r="L313" t="str">
            <v>26200213003893000170550010000022691000379611</v>
          </cell>
          <cell r="M313" t="str">
            <v>26 -  Pernambuco</v>
          </cell>
          <cell r="N313">
            <v>468</v>
          </cell>
        </row>
        <row r="314">
          <cell r="C314" t="str">
            <v>HOSPITAL MESTRE VITALINO</v>
          </cell>
          <cell r="E314" t="str">
            <v>3.99 - Outras despesas com Material de Consumo</v>
          </cell>
          <cell r="F314">
            <v>659083000125</v>
          </cell>
          <cell r="G314" t="str">
            <v>ULYSSES CAVALCANTI JUNIOR  ME</v>
          </cell>
          <cell r="H314" t="str">
            <v>B</v>
          </cell>
          <cell r="I314" t="str">
            <v>S</v>
          </cell>
          <cell r="J314" t="str">
            <v>000.000.053</v>
          </cell>
          <cell r="K314">
            <v>43888</v>
          </cell>
          <cell r="L314" t="str">
            <v>26200200659083000125550010000000531000012754</v>
          </cell>
          <cell r="M314" t="str">
            <v>26 -  Pernambuco</v>
          </cell>
          <cell r="N314">
            <v>6185.25</v>
          </cell>
        </row>
        <row r="315">
          <cell r="C315" t="str">
            <v>HOSPITAL MESTRE VITALINO</v>
          </cell>
          <cell r="E315" t="str">
            <v>3.99 - Outras despesas com Material de Consumo</v>
          </cell>
          <cell r="F315">
            <v>25529293000120</v>
          </cell>
          <cell r="G315" t="str">
            <v>TAYNA NASCIMENTO DE MELO EPP</v>
          </cell>
          <cell r="H315" t="str">
            <v>B</v>
          </cell>
          <cell r="I315" t="str">
            <v>S</v>
          </cell>
          <cell r="J315" t="str">
            <v>000.008.131</v>
          </cell>
          <cell r="K315">
            <v>43889</v>
          </cell>
          <cell r="L315" t="str">
            <v>26200225529293000120550010000081311009966939</v>
          </cell>
          <cell r="M315" t="str">
            <v>26 -  Pernambuco</v>
          </cell>
          <cell r="N315">
            <v>240</v>
          </cell>
        </row>
        <row r="316">
          <cell r="C316" t="str">
            <v>HOSPITAL MESTRE VITALINO</v>
          </cell>
          <cell r="E316" t="str">
            <v>3.99 - Outras despesas com Material de Consumo</v>
          </cell>
          <cell r="F316">
            <v>6015530000190</v>
          </cell>
          <cell r="G316" t="str">
            <v>AGROINDUSTRIAL CANAA</v>
          </cell>
          <cell r="H316" t="str">
            <v>B</v>
          </cell>
          <cell r="I316" t="str">
            <v>S</v>
          </cell>
          <cell r="J316" t="str">
            <v>140418</v>
          </cell>
          <cell r="K316">
            <v>43889</v>
          </cell>
          <cell r="L316" t="str">
            <v>262002060155300001905500100014041811000045986</v>
          </cell>
          <cell r="M316" t="str">
            <v>26 -  Pernambuco</v>
          </cell>
          <cell r="N316">
            <v>529</v>
          </cell>
        </row>
        <row r="317">
          <cell r="C317" t="str">
            <v>HOSPITAL MESTRE VITALINO</v>
          </cell>
          <cell r="E317" t="str">
            <v>3.99 - Outras despesas com Material de Consumo</v>
          </cell>
          <cell r="F317">
            <v>9248632000143</v>
          </cell>
          <cell r="G317" t="str">
            <v>D NASCIMENTO SILVA</v>
          </cell>
          <cell r="H317" t="str">
            <v>B</v>
          </cell>
          <cell r="I317" t="str">
            <v>S</v>
          </cell>
          <cell r="J317" t="str">
            <v>000.001.913</v>
          </cell>
          <cell r="K317">
            <v>43890</v>
          </cell>
          <cell r="L317" t="str">
            <v>26200209248632000143550010000019131019895905</v>
          </cell>
          <cell r="M317" t="str">
            <v>26 -  Pernambuco</v>
          </cell>
          <cell r="N317">
            <v>13717.35</v>
          </cell>
        </row>
        <row r="318">
          <cell r="C318" t="str">
            <v>HOSPITAL MESTRE VITALINO</v>
          </cell>
          <cell r="E318" t="str">
            <v>3.99 - Outras despesas com Material de Consumo</v>
          </cell>
          <cell r="F318">
            <v>22006201000139</v>
          </cell>
          <cell r="G318" t="str">
            <v>FORTPEL COMERCIO DE DESCARTAVEIS LTDA</v>
          </cell>
          <cell r="H318" t="str">
            <v>B</v>
          </cell>
          <cell r="I318" t="str">
            <v>S</v>
          </cell>
          <cell r="J318" t="str">
            <v>57380</v>
          </cell>
          <cell r="K318">
            <v>43868</v>
          </cell>
          <cell r="L318" t="str">
            <v>26200222006201000139550000000573801100573802</v>
          </cell>
          <cell r="M318" t="str">
            <v>26 -  Pernambuco</v>
          </cell>
          <cell r="N318">
            <v>120</v>
          </cell>
        </row>
        <row r="319">
          <cell r="C319" t="str">
            <v>HOSPITAL MESTRE VITALINO</v>
          </cell>
          <cell r="E319" t="str">
            <v>3.99 - Outras despesas com Material de Consumo</v>
          </cell>
          <cell r="F319">
            <v>5919583000172</v>
          </cell>
          <cell r="G319" t="str">
            <v>PEROLA COMERCIO DE EMBALAGENS</v>
          </cell>
          <cell r="H319" t="str">
            <v>B</v>
          </cell>
          <cell r="I319" t="str">
            <v>S</v>
          </cell>
          <cell r="J319" t="str">
            <v>19324</v>
          </cell>
          <cell r="K319">
            <v>43872</v>
          </cell>
          <cell r="L319" t="str">
            <v>26200205919583000172550010000193241561005820</v>
          </cell>
          <cell r="M319" t="str">
            <v>26 -  Pernambuco</v>
          </cell>
          <cell r="N319">
            <v>609.6</v>
          </cell>
        </row>
        <row r="320">
          <cell r="C320" t="str">
            <v>HOSPITAL MESTRE VITALINO</v>
          </cell>
          <cell r="E320" t="str">
            <v>3.99 - Outras despesas com Material de Consumo</v>
          </cell>
          <cell r="F320">
            <v>11142529000166</v>
          </cell>
          <cell r="G320" t="str">
            <v>DISTRIBUIDORA FACIL EIRELI ME</v>
          </cell>
          <cell r="H320" t="str">
            <v>B</v>
          </cell>
          <cell r="I320" t="str">
            <v>S</v>
          </cell>
          <cell r="J320" t="str">
            <v>000.091.427</v>
          </cell>
          <cell r="K320">
            <v>43878</v>
          </cell>
          <cell r="L320" t="str">
            <v>26200211142529000166550010000914271000759088</v>
          </cell>
          <cell r="M320" t="str">
            <v>26 -  Pernambuco</v>
          </cell>
          <cell r="N320">
            <v>165.8</v>
          </cell>
        </row>
        <row r="321">
          <cell r="C321" t="str">
            <v>HOSPITAL MESTRE VITALINO</v>
          </cell>
          <cell r="E321" t="str">
            <v>3.99 - Outras despesas com Material de Consumo</v>
          </cell>
          <cell r="F321">
            <v>22006201000139</v>
          </cell>
          <cell r="G321" t="str">
            <v>FORTPEL COMERCIO DE DESCARTAVEIS LTDA</v>
          </cell>
          <cell r="H321" t="str">
            <v>B</v>
          </cell>
          <cell r="I321" t="str">
            <v>S</v>
          </cell>
          <cell r="J321" t="str">
            <v>58459</v>
          </cell>
          <cell r="K321">
            <v>43881</v>
          </cell>
          <cell r="L321" t="str">
            <v>26200222006201000139550000000584591100584592</v>
          </cell>
          <cell r="M321" t="str">
            <v>26 -  Pernambuco</v>
          </cell>
          <cell r="N321">
            <v>200</v>
          </cell>
        </row>
        <row r="322">
          <cell r="C322" t="str">
            <v>HOSPITAL MESTRE VITALINO</v>
          </cell>
          <cell r="E322" t="str">
            <v>3.99 - Outras despesas com Material de Consumo</v>
          </cell>
          <cell r="F322">
            <v>4810650000234</v>
          </cell>
          <cell r="G322" t="str">
            <v>CABRAL DIST E COM DE MERCADORIA LTDA</v>
          </cell>
          <cell r="H322" t="str">
            <v>B</v>
          </cell>
          <cell r="I322" t="str">
            <v>S</v>
          </cell>
          <cell r="J322" t="str">
            <v>23131</v>
          </cell>
          <cell r="K322">
            <v>43889</v>
          </cell>
          <cell r="L322" t="str">
            <v>26200204810650000234550040000231311091725215</v>
          </cell>
          <cell r="M322" t="str">
            <v>26 -  Pernambuco</v>
          </cell>
          <cell r="N322">
            <v>197.9</v>
          </cell>
        </row>
        <row r="323">
          <cell r="C323" t="str">
            <v>HOSPITAL MESTRE VITALINO</v>
          </cell>
          <cell r="E323" t="str">
            <v>3.99 - Outras despesas com Material de Consumo</v>
          </cell>
          <cell r="F323">
            <v>2725362000175</v>
          </cell>
          <cell r="G323" t="str">
            <v>SANDIL SANTOS DISTRIBUIDORA LTDA</v>
          </cell>
          <cell r="H323" t="str">
            <v>B</v>
          </cell>
          <cell r="I323" t="str">
            <v>S</v>
          </cell>
          <cell r="J323" t="str">
            <v>6936</v>
          </cell>
          <cell r="K323">
            <v>43864</v>
          </cell>
          <cell r="L323" t="str">
            <v>26200102725362000175550010000069361000417535</v>
          </cell>
          <cell r="M323" t="str">
            <v>26 -  Pernambuco</v>
          </cell>
          <cell r="N323">
            <v>144</v>
          </cell>
        </row>
        <row r="324">
          <cell r="C324" t="str">
            <v>HOSPITAL MESTRE VITALINO</v>
          </cell>
          <cell r="E324" t="str">
            <v>3.99 - Outras despesas com Material de Consumo</v>
          </cell>
          <cell r="F324">
            <v>2725362000175</v>
          </cell>
          <cell r="G324" t="str">
            <v>SANDIL SANTOS DISTRIBUIDORA LTDA</v>
          </cell>
          <cell r="H324" t="str">
            <v>B</v>
          </cell>
          <cell r="I324" t="str">
            <v>S</v>
          </cell>
          <cell r="J324" t="str">
            <v>6947</v>
          </cell>
          <cell r="K324">
            <v>43865</v>
          </cell>
          <cell r="L324" t="str">
            <v>26200202725362000175550010000069471000418644</v>
          </cell>
          <cell r="M324" t="str">
            <v>26 -  Pernambuco</v>
          </cell>
          <cell r="N324">
            <v>49</v>
          </cell>
        </row>
        <row r="325">
          <cell r="C325" t="str">
            <v>HOSPITAL MESTRE VITALINO</v>
          </cell>
          <cell r="E325" t="str">
            <v>3.99 - Outras despesas com Material de Consumo</v>
          </cell>
          <cell r="F325">
            <v>22006201000139</v>
          </cell>
          <cell r="G325" t="str">
            <v>FORTPEL COMERCIO DE DESCARTAVEIS LTDA</v>
          </cell>
          <cell r="H325" t="str">
            <v>B</v>
          </cell>
          <cell r="I325" t="str">
            <v>S</v>
          </cell>
          <cell r="J325" t="str">
            <v>57380</v>
          </cell>
          <cell r="K325">
            <v>43868</v>
          </cell>
          <cell r="L325" t="str">
            <v>26200222006201000139550000000573801100573802</v>
          </cell>
          <cell r="M325" t="str">
            <v>26 -  Pernambuco</v>
          </cell>
          <cell r="N325">
            <v>4062.89</v>
          </cell>
        </row>
        <row r="326">
          <cell r="C326" t="str">
            <v>HOSPITAL MESTRE VITALINO</v>
          </cell>
          <cell r="E326" t="str">
            <v>3.99 - Outras despesas com Material de Consumo</v>
          </cell>
          <cell r="F326">
            <v>11555207000149</v>
          </cell>
          <cell r="G326" t="str">
            <v>MOV SUPRIMENTOS LTDA.</v>
          </cell>
          <cell r="H326" t="str">
            <v>B</v>
          </cell>
          <cell r="I326" t="str">
            <v>S</v>
          </cell>
          <cell r="J326" t="str">
            <v>7863</v>
          </cell>
          <cell r="K326">
            <v>43868</v>
          </cell>
          <cell r="L326" t="str">
            <v>26200211555207000149550010000078631002229087</v>
          </cell>
          <cell r="M326" t="str">
            <v>26 -  Pernambuco</v>
          </cell>
          <cell r="N326">
            <v>1800</v>
          </cell>
        </row>
        <row r="327">
          <cell r="C327" t="str">
            <v>HOSPITAL MESTRE VITALINO</v>
          </cell>
          <cell r="E327" t="str">
            <v>3.99 - Outras despesas com Material de Consumo</v>
          </cell>
          <cell r="F327">
            <v>10928726000142</v>
          </cell>
          <cell r="G327" t="str">
            <v>DOKAPACK INDUSTRIA E COM. DE EMB.  LTDA</v>
          </cell>
          <cell r="H327" t="str">
            <v>B</v>
          </cell>
          <cell r="I327" t="str">
            <v>S</v>
          </cell>
          <cell r="J327" t="str">
            <v>27967</v>
          </cell>
          <cell r="K327">
            <v>43871</v>
          </cell>
          <cell r="L327" t="str">
            <v>26200210928726000142550010000279671297958835</v>
          </cell>
          <cell r="M327" t="str">
            <v>26 -  Pernambuco</v>
          </cell>
          <cell r="N327">
            <v>918.19</v>
          </cell>
        </row>
        <row r="328">
          <cell r="C328" t="str">
            <v>HOSPITAL MESTRE VITALINO</v>
          </cell>
          <cell r="E328" t="str">
            <v>3.99 - Outras despesas com Material de Consumo</v>
          </cell>
          <cell r="F328">
            <v>11840014000130</v>
          </cell>
          <cell r="G328" t="str">
            <v>MACROPAC PROTECAO E EMBALAGEM LTDA</v>
          </cell>
          <cell r="H328" t="str">
            <v>B</v>
          </cell>
          <cell r="I328" t="str">
            <v>S</v>
          </cell>
          <cell r="J328" t="str">
            <v>280052</v>
          </cell>
          <cell r="K328">
            <v>43872</v>
          </cell>
          <cell r="L328" t="str">
            <v>26200211840014000130550010002800521564502312</v>
          </cell>
          <cell r="M328" t="str">
            <v>26 -  Pernambuco</v>
          </cell>
          <cell r="N328">
            <v>823</v>
          </cell>
        </row>
        <row r="329">
          <cell r="C329" t="str">
            <v>HOSPITAL MESTRE VITALINO</v>
          </cell>
          <cell r="E329" t="str">
            <v>3.99 - Outras despesas com Material de Consumo</v>
          </cell>
          <cell r="F329">
            <v>10928726000142</v>
          </cell>
          <cell r="G329" t="str">
            <v>DOKAPACK INDUSTRIA E COM. DE EMB.  LTDA</v>
          </cell>
          <cell r="H329" t="str">
            <v>B</v>
          </cell>
          <cell r="I329" t="str">
            <v>S</v>
          </cell>
          <cell r="J329" t="str">
            <v>28131</v>
          </cell>
          <cell r="K329">
            <v>43872</v>
          </cell>
          <cell r="L329" t="str">
            <v>26200210928726000142550010000281311978336701</v>
          </cell>
          <cell r="M329" t="str">
            <v>26 -  Pernambuco</v>
          </cell>
          <cell r="N329">
            <v>2799.24</v>
          </cell>
        </row>
        <row r="330">
          <cell r="C330" t="str">
            <v>HOSPITAL MESTRE VITALINO</v>
          </cell>
          <cell r="E330" t="str">
            <v>3.99 - Outras despesas com Material de Consumo</v>
          </cell>
          <cell r="F330">
            <v>32508043000179</v>
          </cell>
          <cell r="G330" t="str">
            <v>A CARNEIRO ESTEVAM COM DE PROD HIGIENE</v>
          </cell>
          <cell r="H330" t="str">
            <v>B</v>
          </cell>
          <cell r="I330" t="str">
            <v>S</v>
          </cell>
          <cell r="J330" t="str">
            <v>000.000.996</v>
          </cell>
          <cell r="K330">
            <v>43873</v>
          </cell>
          <cell r="L330" t="str">
            <v>26200232508043000179550010000009961452409337</v>
          </cell>
          <cell r="M330" t="str">
            <v>26 -  Pernambuco</v>
          </cell>
          <cell r="N330">
            <v>1735.61</v>
          </cell>
        </row>
        <row r="331">
          <cell r="C331" t="str">
            <v>HOSPITAL MESTRE VITALINO</v>
          </cell>
          <cell r="E331" t="str">
            <v>3.99 - Outras despesas com Material de Consumo</v>
          </cell>
          <cell r="F331">
            <v>2725362000175</v>
          </cell>
          <cell r="G331" t="str">
            <v>SANDIL SANTOS DISTRIBUIDORA LTDA</v>
          </cell>
          <cell r="H331" t="str">
            <v>B</v>
          </cell>
          <cell r="I331" t="str">
            <v>S</v>
          </cell>
          <cell r="J331" t="str">
            <v>6980</v>
          </cell>
          <cell r="K331">
            <v>43874</v>
          </cell>
          <cell r="L331" t="str">
            <v>26200202725362000175550010000069801000422280</v>
          </cell>
          <cell r="M331" t="str">
            <v>26 -  Pernambuco</v>
          </cell>
          <cell r="N331">
            <v>300</v>
          </cell>
        </row>
        <row r="332">
          <cell r="C332" t="str">
            <v>HOSPITAL MESTRE VITALINO</v>
          </cell>
          <cell r="E332" t="str">
            <v>3.99 - Outras despesas com Material de Consumo</v>
          </cell>
          <cell r="F332">
            <v>11840014000130</v>
          </cell>
          <cell r="G332" t="str">
            <v>MACROPAC PROTECAO E EMBALAGEM LTDA</v>
          </cell>
          <cell r="H332" t="str">
            <v>B</v>
          </cell>
          <cell r="I332" t="str">
            <v>S</v>
          </cell>
          <cell r="J332" t="str">
            <v>280832</v>
          </cell>
          <cell r="K332">
            <v>43879</v>
          </cell>
          <cell r="L332" t="str">
            <v>26200211840014000130550010002808321687101023</v>
          </cell>
          <cell r="M332" t="str">
            <v>26 -  Pernambuco</v>
          </cell>
          <cell r="N332">
            <v>280</v>
          </cell>
        </row>
        <row r="333">
          <cell r="C333" t="str">
            <v>HOSPITAL MESTRE VITALINO</v>
          </cell>
          <cell r="E333" t="str">
            <v>3.99 - Outras despesas com Material de Consumo</v>
          </cell>
          <cell r="F333">
            <v>2725362000175</v>
          </cell>
          <cell r="G333" t="str">
            <v>SANDIL SANTOS DISTRIBUIDORA LTDA</v>
          </cell>
          <cell r="H333" t="str">
            <v>B</v>
          </cell>
          <cell r="I333" t="str">
            <v>S</v>
          </cell>
          <cell r="J333" t="str">
            <v>000.007.000</v>
          </cell>
          <cell r="K333">
            <v>43888</v>
          </cell>
          <cell r="L333" t="str">
            <v>26200202725362000175550010000070001000425879</v>
          </cell>
          <cell r="M333" t="str">
            <v>26 -  Pernambuco</v>
          </cell>
          <cell r="N333">
            <v>1084</v>
          </cell>
        </row>
        <row r="334">
          <cell r="C334" t="str">
            <v>HOSPITAL MESTRE VITALINO</v>
          </cell>
          <cell r="E334" t="str">
            <v>3.6 - Material de Expediente</v>
          </cell>
          <cell r="F334">
            <v>18617596000139</v>
          </cell>
          <cell r="G334" t="str">
            <v>ETIQUETAG COMERCIO DE ETIQUETAS LTDA</v>
          </cell>
          <cell r="H334" t="str">
            <v>B</v>
          </cell>
          <cell r="I334" t="str">
            <v>S</v>
          </cell>
          <cell r="J334" t="str">
            <v>3737</v>
          </cell>
          <cell r="K334">
            <v>43864</v>
          </cell>
          <cell r="L334" t="str">
            <v>26200218617596000139550010000037371862500004</v>
          </cell>
          <cell r="M334" t="str">
            <v>26 -  Pernambuco</v>
          </cell>
          <cell r="N334">
            <v>870</v>
          </cell>
        </row>
        <row r="335">
          <cell r="C335" t="str">
            <v>HOSPITAL MESTRE VITALINO</v>
          </cell>
          <cell r="E335" t="str">
            <v>3.6 - Material de Expediente</v>
          </cell>
          <cell r="F335">
            <v>24073694000155</v>
          </cell>
          <cell r="G335" t="str">
            <v>NAGEM CIL COMERCIO DE INFORMATICA LTDA</v>
          </cell>
          <cell r="H335" t="str">
            <v>B</v>
          </cell>
          <cell r="I335" t="str">
            <v>S</v>
          </cell>
          <cell r="J335" t="str">
            <v>443679</v>
          </cell>
          <cell r="K335">
            <v>43865</v>
          </cell>
          <cell r="L335" t="str">
            <v>26200124073694000155550010004436791013371930</v>
          </cell>
          <cell r="M335" t="str">
            <v>26 -  Pernambuco</v>
          </cell>
          <cell r="N335">
            <v>780</v>
          </cell>
        </row>
        <row r="336">
          <cell r="C336" t="str">
            <v>HOSPITAL MESTRE VITALINO</v>
          </cell>
          <cell r="E336" t="str">
            <v>3.6 - Material de Expediente</v>
          </cell>
          <cell r="F336">
            <v>33040624000191</v>
          </cell>
          <cell r="G336" t="str">
            <v>LOURENCO COMERCIO DE COSMETICOS E PRODUT</v>
          </cell>
          <cell r="H336" t="str">
            <v>B</v>
          </cell>
          <cell r="I336" t="str">
            <v>S</v>
          </cell>
          <cell r="J336" t="str">
            <v>1524</v>
          </cell>
          <cell r="K336">
            <v>43865</v>
          </cell>
          <cell r="L336" t="str">
            <v>26200133040624000191550010000015241345628674</v>
          </cell>
          <cell r="M336" t="str">
            <v>26 -  Pernambuco</v>
          </cell>
          <cell r="N336">
            <v>723.57</v>
          </cell>
        </row>
        <row r="337">
          <cell r="C337" t="str">
            <v>HOSPITAL MESTRE VITALINO</v>
          </cell>
          <cell r="E337" t="str">
            <v>3.6 - Material de Expediente</v>
          </cell>
          <cell r="F337">
            <v>3370994000126</v>
          </cell>
          <cell r="G337" t="str">
            <v>LIVRARIA E PAPELARIA  ATUAL LTDA ME</v>
          </cell>
          <cell r="H337" t="str">
            <v>B</v>
          </cell>
          <cell r="I337" t="str">
            <v>S</v>
          </cell>
          <cell r="J337" t="str">
            <v>10649</v>
          </cell>
          <cell r="K337">
            <v>43866</v>
          </cell>
          <cell r="L337" t="str">
            <v>26200203370994000126550010000106491323931871</v>
          </cell>
          <cell r="M337" t="str">
            <v>26 -  Pernambuco</v>
          </cell>
          <cell r="N337">
            <v>181.6</v>
          </cell>
        </row>
        <row r="338">
          <cell r="C338" t="str">
            <v>HOSPITAL MESTRE VITALINO</v>
          </cell>
          <cell r="E338" t="str">
            <v>3.6 - Material de Expediente</v>
          </cell>
          <cell r="F338">
            <v>7601049000149</v>
          </cell>
          <cell r="G338" t="str">
            <v>SEVERINO JOSE DE ARAUJO SOBRINHO ME</v>
          </cell>
          <cell r="H338" t="str">
            <v>B</v>
          </cell>
          <cell r="I338" t="str">
            <v>S</v>
          </cell>
          <cell r="J338" t="str">
            <v>13.140</v>
          </cell>
          <cell r="K338">
            <v>43867</v>
          </cell>
          <cell r="L338" t="str">
            <v>26200207601049000149550010000131401535880870</v>
          </cell>
          <cell r="M338" t="str">
            <v>26 -  Pernambuco</v>
          </cell>
          <cell r="N338">
            <v>1700</v>
          </cell>
        </row>
        <row r="339">
          <cell r="C339" t="str">
            <v>HOSPITAL MESTRE VITALINO</v>
          </cell>
          <cell r="E339" t="str">
            <v>3.6 - Material de Expediente</v>
          </cell>
          <cell r="F339">
            <v>33277851000135</v>
          </cell>
          <cell r="G339" t="str">
            <v>NATANAEL CAMPOS DA SILVA</v>
          </cell>
          <cell r="H339" t="str">
            <v>B</v>
          </cell>
          <cell r="I339" t="str">
            <v>S</v>
          </cell>
          <cell r="J339" t="str">
            <v>20</v>
          </cell>
          <cell r="K339">
            <v>43871</v>
          </cell>
          <cell r="L339" t="str">
            <v>26200233277851000135550010000000201043277007</v>
          </cell>
          <cell r="M339" t="str">
            <v>26 -  Pernambuco</v>
          </cell>
          <cell r="N339">
            <v>250</v>
          </cell>
        </row>
        <row r="340">
          <cell r="C340" t="str">
            <v>HOSPITAL MESTRE VITALINO</v>
          </cell>
          <cell r="E340" t="str">
            <v>3.6 - Material de Expediente</v>
          </cell>
          <cell r="F340">
            <v>24073694000155</v>
          </cell>
          <cell r="G340" t="str">
            <v>NAGEM CIL COMERCIO DE INFORMATICA LTDA</v>
          </cell>
          <cell r="H340" t="str">
            <v>B</v>
          </cell>
          <cell r="I340" t="str">
            <v>S</v>
          </cell>
          <cell r="J340" t="str">
            <v>447138</v>
          </cell>
          <cell r="K340">
            <v>43872</v>
          </cell>
          <cell r="L340" t="str">
            <v>26200224073694000155550010004471381001122924</v>
          </cell>
          <cell r="M340" t="str">
            <v>26 -  Pernambuco</v>
          </cell>
          <cell r="N340">
            <v>1304.6099999999999</v>
          </cell>
        </row>
        <row r="341">
          <cell r="C341" t="str">
            <v>HOSPITAL MESTRE VITALINO</v>
          </cell>
          <cell r="E341" t="str">
            <v>3.6 - Material de Expediente</v>
          </cell>
          <cell r="F341">
            <v>33040624000191</v>
          </cell>
          <cell r="G341" t="str">
            <v>LOURENCO COMERCIO DE COSMETICOS E PRODUT</v>
          </cell>
          <cell r="H341" t="str">
            <v>B</v>
          </cell>
          <cell r="I341" t="str">
            <v>S</v>
          </cell>
          <cell r="J341" t="str">
            <v>1627</v>
          </cell>
          <cell r="K341">
            <v>43873</v>
          </cell>
          <cell r="L341" t="str">
            <v>26200233040624000191550010000016271707279313</v>
          </cell>
          <cell r="M341" t="str">
            <v>26 -  Pernambuco</v>
          </cell>
          <cell r="N341">
            <v>767.44</v>
          </cell>
        </row>
        <row r="342">
          <cell r="C342" t="str">
            <v>HOSPITAL MESTRE VITALINO</v>
          </cell>
          <cell r="E342" t="str">
            <v>3.6 - Material de Expediente</v>
          </cell>
          <cell r="F342">
            <v>24425720000167</v>
          </cell>
          <cell r="G342" t="str">
            <v>ORIGINAL SUPRIMENTOS E EQUIP. LTDA.</v>
          </cell>
          <cell r="H342" t="str">
            <v>B</v>
          </cell>
          <cell r="I342" t="str">
            <v>S</v>
          </cell>
          <cell r="J342" t="str">
            <v>6017</v>
          </cell>
          <cell r="K342">
            <v>43874</v>
          </cell>
          <cell r="L342" t="str">
            <v>26200224425720000167550010000060171000021270</v>
          </cell>
          <cell r="M342" t="str">
            <v>26 -  Pernambuco</v>
          </cell>
          <cell r="N342">
            <v>1298.68</v>
          </cell>
        </row>
        <row r="343">
          <cell r="C343" t="str">
            <v>HOSPITAL MESTRE VITALINO</v>
          </cell>
          <cell r="E343" t="str">
            <v>3.6 - Material de Expediente</v>
          </cell>
          <cell r="F343">
            <v>31675552000123</v>
          </cell>
          <cell r="G343" t="str">
            <v>JOAO BOSCO LIVRARIA E PAPELARIA</v>
          </cell>
          <cell r="H343" t="str">
            <v>B</v>
          </cell>
          <cell r="I343" t="str">
            <v>S</v>
          </cell>
          <cell r="J343" t="str">
            <v>000.003.550</v>
          </cell>
          <cell r="K343">
            <v>43880</v>
          </cell>
          <cell r="L343" t="str">
            <v>26200231675552000123550040000035501004920062</v>
          </cell>
          <cell r="M343" t="str">
            <v>26 -  Pernambuco</v>
          </cell>
          <cell r="N343">
            <v>94</v>
          </cell>
        </row>
        <row r="344">
          <cell r="C344" t="str">
            <v>HOSPITAL MESTRE VITALINO</v>
          </cell>
          <cell r="E344" t="str">
            <v>3.6 - Material de Expediente</v>
          </cell>
          <cell r="F344">
            <v>18617596000139</v>
          </cell>
          <cell r="G344" t="str">
            <v>ETIQUETAG COMERCIO DE ETIQUETAS LTDA</v>
          </cell>
          <cell r="H344" t="str">
            <v>B</v>
          </cell>
          <cell r="I344" t="str">
            <v>S</v>
          </cell>
          <cell r="J344" t="str">
            <v>000.003.785</v>
          </cell>
          <cell r="K344">
            <v>43888</v>
          </cell>
          <cell r="L344" t="str">
            <v>26200218617596000139550010000037851463400003</v>
          </cell>
          <cell r="M344" t="str">
            <v>26 -  Pernambuco</v>
          </cell>
          <cell r="N344">
            <v>470</v>
          </cell>
        </row>
        <row r="345">
          <cell r="C345" t="str">
            <v>HOSPITAL MESTRE VITALINO</v>
          </cell>
          <cell r="E345" t="str">
            <v>3.1 - Combustíveis e Lubrificantes Automotivos</v>
          </cell>
          <cell r="F345">
            <v>12634127000141</v>
          </cell>
          <cell r="G345" t="str">
            <v>OTAVIANO BEZERRA FILHO</v>
          </cell>
          <cell r="H345" t="str">
            <v>B</v>
          </cell>
          <cell r="I345" t="str">
            <v>S</v>
          </cell>
          <cell r="J345" t="str">
            <v>000.011.657</v>
          </cell>
          <cell r="K345">
            <v>43863</v>
          </cell>
          <cell r="M345" t="str">
            <v>26 -  Pernambuco</v>
          </cell>
          <cell r="N345">
            <v>161.06</v>
          </cell>
        </row>
        <row r="346">
          <cell r="C346" t="str">
            <v>HOSPITAL MESTRE VITALINO</v>
          </cell>
          <cell r="E346" t="str">
            <v>3.1 - Combustíveis e Lubrificantes Automotivos</v>
          </cell>
          <cell r="F346">
            <v>12634127000141</v>
          </cell>
          <cell r="G346" t="str">
            <v>OTAVIANO BEZERRA FILHO</v>
          </cell>
          <cell r="H346" t="str">
            <v>B</v>
          </cell>
          <cell r="I346" t="str">
            <v>S</v>
          </cell>
          <cell r="J346" t="str">
            <v>000.011.634</v>
          </cell>
          <cell r="K346">
            <v>43863</v>
          </cell>
          <cell r="M346" t="str">
            <v>26 -  Pernambuco</v>
          </cell>
          <cell r="N346">
            <v>124.47</v>
          </cell>
        </row>
        <row r="347">
          <cell r="C347" t="str">
            <v>HOSPITAL MESTRE VITALINO</v>
          </cell>
          <cell r="E347" t="str">
            <v>3.1 - Combustíveis e Lubrificantes Automotivos</v>
          </cell>
          <cell r="F347">
            <v>12634127000141</v>
          </cell>
          <cell r="G347" t="str">
            <v>OTAVIANO BEZERRA FILHO</v>
          </cell>
          <cell r="H347" t="str">
            <v>B</v>
          </cell>
          <cell r="I347" t="str">
            <v>S</v>
          </cell>
          <cell r="J347" t="str">
            <v>000.011.718</v>
          </cell>
          <cell r="K347">
            <v>43864</v>
          </cell>
          <cell r="M347" t="str">
            <v>26 -  Pernambuco</v>
          </cell>
          <cell r="N347">
            <v>156.78</v>
          </cell>
        </row>
        <row r="348">
          <cell r="C348" t="str">
            <v>HOSPITAL MESTRE VITALINO</v>
          </cell>
          <cell r="E348" t="str">
            <v>3.1 - Combustíveis e Lubrificantes Automotivos</v>
          </cell>
          <cell r="F348">
            <v>11412312000129</v>
          </cell>
          <cell r="G348" t="str">
            <v>NN COMBUSTIVEIS LTDA</v>
          </cell>
          <cell r="H348" t="str">
            <v>B</v>
          </cell>
          <cell r="I348" t="str">
            <v>S</v>
          </cell>
          <cell r="J348" t="str">
            <v>69212</v>
          </cell>
          <cell r="K348">
            <v>43866</v>
          </cell>
          <cell r="M348" t="str">
            <v>26 -  Pernambuco</v>
          </cell>
          <cell r="N348">
            <v>106.76</v>
          </cell>
        </row>
        <row r="349">
          <cell r="C349" t="str">
            <v>HOSPITAL MESTRE VITALINO</v>
          </cell>
          <cell r="E349" t="str">
            <v>3.1 - Combustíveis e Lubrificantes Automotivos</v>
          </cell>
          <cell r="F349">
            <v>14202175000196</v>
          </cell>
          <cell r="G349" t="str">
            <v>IBEFIL COMBUSTIVEIS LTDA</v>
          </cell>
          <cell r="H349" t="str">
            <v>B</v>
          </cell>
          <cell r="I349" t="str">
            <v>S</v>
          </cell>
          <cell r="J349" t="str">
            <v>000.263.511</v>
          </cell>
          <cell r="K349">
            <v>43866</v>
          </cell>
          <cell r="M349" t="str">
            <v>26 -  Pernambuco</v>
          </cell>
          <cell r="N349">
            <v>282.68</v>
          </cell>
        </row>
        <row r="350">
          <cell r="C350" t="str">
            <v>HOSPITAL MESTRE VITALINO</v>
          </cell>
          <cell r="E350" t="str">
            <v>3.1 - Combustíveis e Lubrificantes Automotivos</v>
          </cell>
          <cell r="F350">
            <v>12634127000141</v>
          </cell>
          <cell r="G350" t="str">
            <v>OTAVIANO BEZERRA FILHO</v>
          </cell>
          <cell r="H350" t="str">
            <v>B</v>
          </cell>
          <cell r="I350" t="str">
            <v>S</v>
          </cell>
          <cell r="J350" t="str">
            <v>000.011.950</v>
          </cell>
          <cell r="K350">
            <v>43867</v>
          </cell>
          <cell r="M350" t="str">
            <v>26 -  Pernambuco</v>
          </cell>
          <cell r="N350">
            <v>77.75</v>
          </cell>
        </row>
        <row r="351">
          <cell r="C351" t="str">
            <v>HOSPITAL MESTRE VITALINO</v>
          </cell>
          <cell r="E351" t="str">
            <v>3.1 - Combustíveis e Lubrificantes Automotivos</v>
          </cell>
          <cell r="F351">
            <v>11412312000129</v>
          </cell>
          <cell r="G351" t="str">
            <v>NN COMBUSTIVEIS LTDA</v>
          </cell>
          <cell r="H351" t="str">
            <v>B</v>
          </cell>
          <cell r="I351" t="str">
            <v>S</v>
          </cell>
          <cell r="J351" t="str">
            <v>69474</v>
          </cell>
          <cell r="K351">
            <v>43868</v>
          </cell>
          <cell r="M351" t="str">
            <v>26 -  Pernambuco</v>
          </cell>
          <cell r="N351">
            <v>206.73</v>
          </cell>
        </row>
        <row r="352">
          <cell r="C352" t="str">
            <v>HOSPITAL MESTRE VITALINO</v>
          </cell>
          <cell r="E352" t="str">
            <v>3.1 - Combustíveis e Lubrificantes Automotivos</v>
          </cell>
          <cell r="F352">
            <v>11694577000167</v>
          </cell>
          <cell r="G352" t="str">
            <v>IGUEP INCORP. G. PEREIRA LTDA</v>
          </cell>
          <cell r="H352" t="str">
            <v>B</v>
          </cell>
          <cell r="I352" t="str">
            <v>S</v>
          </cell>
          <cell r="J352" t="str">
            <v>122134</v>
          </cell>
          <cell r="K352">
            <v>43868</v>
          </cell>
          <cell r="M352" t="str">
            <v>26 -  Pernambuco</v>
          </cell>
          <cell r="N352">
            <v>193.03</v>
          </cell>
        </row>
        <row r="353">
          <cell r="C353" t="str">
            <v>HOSPITAL MESTRE VITALINO</v>
          </cell>
          <cell r="E353" t="str">
            <v>3.1 - Combustíveis e Lubrificantes Automotivos</v>
          </cell>
          <cell r="F353">
            <v>14202175000196</v>
          </cell>
          <cell r="G353" t="str">
            <v>IBEFIL COMBUSTIVEIS LTDA</v>
          </cell>
          <cell r="H353" t="str">
            <v>B</v>
          </cell>
          <cell r="I353" t="str">
            <v>S</v>
          </cell>
          <cell r="J353" t="str">
            <v>000.265.461</v>
          </cell>
          <cell r="K353">
            <v>43870</v>
          </cell>
          <cell r="M353" t="str">
            <v>26 -  Pernambuco</v>
          </cell>
          <cell r="N353">
            <v>83.66</v>
          </cell>
        </row>
        <row r="354">
          <cell r="C354" t="str">
            <v>HOSPITAL MESTRE VITALINO</v>
          </cell>
          <cell r="E354" t="str">
            <v>3.1 - Combustíveis e Lubrificantes Automotivos</v>
          </cell>
          <cell r="F354">
            <v>14202175000196</v>
          </cell>
          <cell r="G354" t="str">
            <v>IBEFIL COMBUSTIVEIS LTDA</v>
          </cell>
          <cell r="H354" t="str">
            <v>B</v>
          </cell>
          <cell r="I354" t="str">
            <v>S</v>
          </cell>
          <cell r="J354" t="str">
            <v>000.265.922</v>
          </cell>
          <cell r="K354">
            <v>43871</v>
          </cell>
          <cell r="M354" t="str">
            <v>26 -  Pernambuco</v>
          </cell>
          <cell r="N354">
            <v>139.38999999999999</v>
          </cell>
        </row>
        <row r="355">
          <cell r="C355" t="str">
            <v>HOSPITAL MESTRE VITALINO</v>
          </cell>
          <cell r="E355" t="str">
            <v>3.1 - Combustíveis e Lubrificantes Automotivos</v>
          </cell>
          <cell r="F355">
            <v>12634127000141</v>
          </cell>
          <cell r="G355" t="str">
            <v>OTAVIANO BEZERRA FILHO</v>
          </cell>
          <cell r="H355" t="str">
            <v>B</v>
          </cell>
          <cell r="I355" t="str">
            <v>S</v>
          </cell>
          <cell r="J355" t="str">
            <v>000.012.347</v>
          </cell>
          <cell r="K355">
            <v>43872</v>
          </cell>
          <cell r="M355" t="str">
            <v>26 -  Pernambuco</v>
          </cell>
          <cell r="N355">
            <v>67.56</v>
          </cell>
        </row>
        <row r="356">
          <cell r="C356" t="str">
            <v>HOSPITAL MESTRE VITALINO</v>
          </cell>
          <cell r="E356" t="str">
            <v>3.1 - Combustíveis e Lubrificantes Automotivos</v>
          </cell>
          <cell r="F356">
            <v>12634127000141</v>
          </cell>
          <cell r="G356" t="str">
            <v>OTAVIANO BEZERRA FILHO</v>
          </cell>
          <cell r="H356" t="str">
            <v>B</v>
          </cell>
          <cell r="I356" t="str">
            <v>S</v>
          </cell>
          <cell r="J356" t="str">
            <v>000.012.308</v>
          </cell>
          <cell r="K356">
            <v>43872</v>
          </cell>
          <cell r="M356" t="str">
            <v>26 -  Pernambuco</v>
          </cell>
          <cell r="N356">
            <v>176.2</v>
          </cell>
        </row>
        <row r="357">
          <cell r="C357" t="str">
            <v>HOSPITAL MESTRE VITALINO</v>
          </cell>
          <cell r="E357" t="str">
            <v>3.1 - Combustíveis e Lubrificantes Automotivos</v>
          </cell>
          <cell r="F357">
            <v>14202175000196</v>
          </cell>
          <cell r="G357" t="str">
            <v>IBEFIL COMBUSTIVEIS LTDA</v>
          </cell>
          <cell r="H357" t="str">
            <v>B</v>
          </cell>
          <cell r="I357" t="str">
            <v>S</v>
          </cell>
          <cell r="J357" t="str">
            <v>000.266.392</v>
          </cell>
          <cell r="K357">
            <v>43872</v>
          </cell>
          <cell r="M357" t="str">
            <v>26 -  Pernambuco</v>
          </cell>
          <cell r="N357">
            <v>114.96</v>
          </cell>
        </row>
        <row r="358">
          <cell r="C358" t="str">
            <v>HOSPITAL MESTRE VITALINO</v>
          </cell>
          <cell r="E358" t="str">
            <v>3.1 - Combustíveis e Lubrificantes Automotivos</v>
          </cell>
          <cell r="F358">
            <v>14202175000196</v>
          </cell>
          <cell r="G358" t="str">
            <v>IBEFIL COMBUSTIVEIS LTDA</v>
          </cell>
          <cell r="H358" t="str">
            <v>B</v>
          </cell>
          <cell r="I358" t="str">
            <v>S</v>
          </cell>
          <cell r="J358" t="str">
            <v>000.266.767</v>
          </cell>
          <cell r="K358">
            <v>43873</v>
          </cell>
          <cell r="M358" t="str">
            <v>26 -  Pernambuco</v>
          </cell>
          <cell r="N358">
            <v>144.4</v>
          </cell>
        </row>
        <row r="359">
          <cell r="C359" t="str">
            <v>HOSPITAL MESTRE VITALINO</v>
          </cell>
          <cell r="E359" t="str">
            <v>3.1 - Combustíveis e Lubrificantes Automotivos</v>
          </cell>
          <cell r="F359">
            <v>14202175000196</v>
          </cell>
          <cell r="G359" t="str">
            <v>IBEFIL COMBUSTIVEIS LTDA</v>
          </cell>
          <cell r="H359" t="str">
            <v>B</v>
          </cell>
          <cell r="I359" t="str">
            <v>S</v>
          </cell>
          <cell r="J359" t="str">
            <v>000.266.920</v>
          </cell>
          <cell r="K359">
            <v>43873</v>
          </cell>
          <cell r="M359" t="str">
            <v>26 -  Pernambuco</v>
          </cell>
          <cell r="N359">
            <v>64</v>
          </cell>
        </row>
        <row r="360">
          <cell r="C360" t="str">
            <v>HOSPITAL MESTRE VITALINO</v>
          </cell>
          <cell r="E360" t="str">
            <v>3.1 - Combustíveis e Lubrificantes Automotivos</v>
          </cell>
          <cell r="F360">
            <v>11412312000129</v>
          </cell>
          <cell r="G360" t="str">
            <v>NN COMBUSTIVEIS LTDA</v>
          </cell>
          <cell r="H360" t="str">
            <v>B</v>
          </cell>
          <cell r="I360" t="str">
            <v>S</v>
          </cell>
          <cell r="J360" t="str">
            <v>70074</v>
          </cell>
          <cell r="K360">
            <v>43875</v>
          </cell>
          <cell r="M360" t="str">
            <v>26 -  Pernambuco</v>
          </cell>
          <cell r="N360">
            <v>128.01</v>
          </cell>
        </row>
        <row r="361">
          <cell r="C361" t="str">
            <v>HOSPITAL MESTRE VITALINO</v>
          </cell>
          <cell r="E361" t="str">
            <v>3.1 - Combustíveis e Lubrificantes Automotivos</v>
          </cell>
          <cell r="F361">
            <v>12634127000141</v>
          </cell>
          <cell r="G361" t="str">
            <v>OTAVIANO BEZERRA FILHO</v>
          </cell>
          <cell r="H361" t="str">
            <v>B</v>
          </cell>
          <cell r="I361" t="str">
            <v>S</v>
          </cell>
          <cell r="J361" t="str">
            <v>000.012.555</v>
          </cell>
          <cell r="K361">
            <v>43875</v>
          </cell>
          <cell r="M361" t="str">
            <v>26 -  Pernambuco</v>
          </cell>
          <cell r="N361">
            <v>136.18</v>
          </cell>
        </row>
        <row r="362">
          <cell r="C362" t="str">
            <v>HOSPITAL MESTRE VITALINO</v>
          </cell>
          <cell r="E362" t="str">
            <v>3.1 - Combustíveis e Lubrificantes Automotivos</v>
          </cell>
          <cell r="F362">
            <v>14202175000196</v>
          </cell>
          <cell r="G362" t="str">
            <v>IBEFIL COMBUSTIVEIS LTDA</v>
          </cell>
          <cell r="H362" t="str">
            <v>B</v>
          </cell>
          <cell r="I362" t="str">
            <v>S</v>
          </cell>
          <cell r="J362" t="str">
            <v>000.268.103</v>
          </cell>
          <cell r="K362">
            <v>43875</v>
          </cell>
          <cell r="M362" t="str">
            <v>26 -  Pernambuco</v>
          </cell>
          <cell r="N362">
            <v>151.03</v>
          </cell>
        </row>
        <row r="363">
          <cell r="C363" t="str">
            <v>HOSPITAL MESTRE VITALINO</v>
          </cell>
          <cell r="E363" t="str">
            <v>3.1 - Combustíveis e Lubrificantes Automotivos</v>
          </cell>
          <cell r="F363">
            <v>14202175000196</v>
          </cell>
          <cell r="G363" t="str">
            <v>IBEFIL COMBUSTIVEIS LTDA</v>
          </cell>
          <cell r="H363" t="str">
            <v>B</v>
          </cell>
          <cell r="I363" t="str">
            <v>S</v>
          </cell>
          <cell r="J363" t="str">
            <v>000.267.908</v>
          </cell>
          <cell r="K363">
            <v>43875</v>
          </cell>
          <cell r="M363" t="str">
            <v>26 -  Pernambuco</v>
          </cell>
          <cell r="N363">
            <v>227.09</v>
          </cell>
        </row>
        <row r="364">
          <cell r="C364" t="str">
            <v>HOSPITAL MESTRE VITALINO</v>
          </cell>
          <cell r="E364" t="str">
            <v>3.1 - Combustíveis e Lubrificantes Automotivos</v>
          </cell>
          <cell r="F364">
            <v>12634127000141</v>
          </cell>
          <cell r="G364" t="str">
            <v>OTAVIANO BEZERRA FILHO</v>
          </cell>
          <cell r="H364" t="str">
            <v>B</v>
          </cell>
          <cell r="I364" t="str">
            <v>S</v>
          </cell>
          <cell r="J364" t="str">
            <v>000.012.613</v>
          </cell>
          <cell r="K364">
            <v>43876</v>
          </cell>
          <cell r="M364" t="str">
            <v>26 -  Pernambuco</v>
          </cell>
          <cell r="N364">
            <v>151.19999999999999</v>
          </cell>
        </row>
        <row r="365">
          <cell r="C365" t="str">
            <v>HOSPITAL MESTRE VITALINO</v>
          </cell>
          <cell r="E365" t="str">
            <v>3.1 - Combustíveis e Lubrificantes Automotivos</v>
          </cell>
          <cell r="F365">
            <v>14202175000196</v>
          </cell>
          <cell r="G365" t="str">
            <v>IBEFIL COMBUSTIVEIS LTDA</v>
          </cell>
          <cell r="H365" t="str">
            <v>B</v>
          </cell>
          <cell r="I365" t="str">
            <v>S</v>
          </cell>
          <cell r="J365" t="str">
            <v>000.269.089</v>
          </cell>
          <cell r="K365">
            <v>43877</v>
          </cell>
          <cell r="M365" t="str">
            <v>26 -  Pernambuco</v>
          </cell>
          <cell r="N365">
            <v>113.7</v>
          </cell>
        </row>
        <row r="366">
          <cell r="C366" t="str">
            <v>HOSPITAL MESTRE VITALINO</v>
          </cell>
          <cell r="E366" t="str">
            <v>3.1 - Combustíveis e Lubrificantes Automotivos</v>
          </cell>
          <cell r="F366">
            <v>14202175000196</v>
          </cell>
          <cell r="G366" t="str">
            <v>IBEFIL COMBUSTIVEIS LTDA</v>
          </cell>
          <cell r="H366" t="str">
            <v>B</v>
          </cell>
          <cell r="I366" t="str">
            <v>S</v>
          </cell>
          <cell r="J366" t="str">
            <v>000.269.388</v>
          </cell>
          <cell r="K366">
            <v>43878</v>
          </cell>
          <cell r="M366" t="str">
            <v>26 -  Pernambuco</v>
          </cell>
          <cell r="N366">
            <v>138.87</v>
          </cell>
        </row>
        <row r="367">
          <cell r="C367" t="str">
            <v>HOSPITAL MESTRE VITALINO</v>
          </cell>
          <cell r="E367" t="str">
            <v>3.1 - Combustíveis e Lubrificantes Automotivos</v>
          </cell>
          <cell r="F367">
            <v>14202175000196</v>
          </cell>
          <cell r="G367" t="str">
            <v>IBEFIL COMBUSTIVEIS LTDA</v>
          </cell>
          <cell r="H367" t="str">
            <v>B</v>
          </cell>
          <cell r="I367" t="str">
            <v>S</v>
          </cell>
          <cell r="J367" t="str">
            <v>000.269.653</v>
          </cell>
          <cell r="K367">
            <v>43878</v>
          </cell>
          <cell r="M367" t="str">
            <v>26 -  Pernambuco</v>
          </cell>
          <cell r="N367">
            <v>114.27</v>
          </cell>
        </row>
        <row r="368">
          <cell r="C368" t="str">
            <v>HOSPITAL MESTRE VITALINO</v>
          </cell>
          <cell r="E368" t="str">
            <v>3.1 - Combustíveis e Lubrificantes Automotivos</v>
          </cell>
          <cell r="F368">
            <v>11412312000129</v>
          </cell>
          <cell r="G368" t="str">
            <v>NN COMBUSTIVEIS LTDA</v>
          </cell>
          <cell r="H368" t="str">
            <v>B</v>
          </cell>
          <cell r="I368" t="str">
            <v>S</v>
          </cell>
          <cell r="J368" t="str">
            <v>70425</v>
          </cell>
          <cell r="K368">
            <v>43879</v>
          </cell>
          <cell r="M368" t="str">
            <v>26 -  Pernambuco</v>
          </cell>
          <cell r="N368">
            <v>205.01</v>
          </cell>
        </row>
        <row r="369">
          <cell r="C369" t="str">
            <v>HOSPITAL MESTRE VITALINO</v>
          </cell>
          <cell r="E369" t="str">
            <v>3.1 - Combustíveis e Lubrificantes Automotivos</v>
          </cell>
          <cell r="F369">
            <v>12634127000141</v>
          </cell>
          <cell r="G369" t="str">
            <v>OTAVIANO BEZERRA FILHO</v>
          </cell>
          <cell r="H369" t="str">
            <v>B</v>
          </cell>
          <cell r="I369" t="str">
            <v>S</v>
          </cell>
          <cell r="J369" t="str">
            <v>000.012.768</v>
          </cell>
          <cell r="K369">
            <v>43879</v>
          </cell>
          <cell r="M369" t="str">
            <v>26 -  Pernambuco</v>
          </cell>
          <cell r="N369">
            <v>73.03</v>
          </cell>
        </row>
        <row r="370">
          <cell r="C370" t="str">
            <v>HOSPITAL MESTRE VITALINO</v>
          </cell>
          <cell r="E370" t="str">
            <v>3.1 - Combustíveis e Lubrificantes Automotivos</v>
          </cell>
          <cell r="F370">
            <v>12634127000141</v>
          </cell>
          <cell r="G370" t="str">
            <v>OTAVIANO BEZERRA FILHO</v>
          </cell>
          <cell r="H370" t="str">
            <v>B</v>
          </cell>
          <cell r="I370" t="str">
            <v>S</v>
          </cell>
          <cell r="J370" t="str">
            <v>000.012.804</v>
          </cell>
          <cell r="K370">
            <v>43879</v>
          </cell>
          <cell r="M370" t="str">
            <v>26 -  Pernambuco</v>
          </cell>
          <cell r="N370">
            <v>108.03</v>
          </cell>
        </row>
        <row r="371">
          <cell r="C371" t="str">
            <v>HOSPITAL MESTRE VITALINO</v>
          </cell>
          <cell r="E371" t="str">
            <v>3.1 - Combustíveis e Lubrificantes Automotivos</v>
          </cell>
          <cell r="F371">
            <v>11412312000129</v>
          </cell>
          <cell r="G371" t="str">
            <v>NN COMBUSTIVEIS LTDA</v>
          </cell>
          <cell r="H371" t="str">
            <v>B</v>
          </cell>
          <cell r="I371" t="str">
            <v>S</v>
          </cell>
          <cell r="J371" t="str">
            <v>70543</v>
          </cell>
          <cell r="K371">
            <v>43880</v>
          </cell>
          <cell r="M371" t="str">
            <v>26 -  Pernambuco</v>
          </cell>
          <cell r="N371">
            <v>220</v>
          </cell>
        </row>
        <row r="372">
          <cell r="C372" t="str">
            <v>HOSPITAL MESTRE VITALINO</v>
          </cell>
          <cell r="E372" t="str">
            <v>3.1 - Combustíveis e Lubrificantes Automotivos</v>
          </cell>
          <cell r="F372">
            <v>12634127000141</v>
          </cell>
          <cell r="G372" t="str">
            <v>OTAVIANO BEZERRA FILHO</v>
          </cell>
          <cell r="H372" t="str">
            <v>B</v>
          </cell>
          <cell r="I372" t="str">
            <v>S</v>
          </cell>
          <cell r="J372" t="str">
            <v>000.012.917</v>
          </cell>
          <cell r="K372">
            <v>43880</v>
          </cell>
          <cell r="M372" t="str">
            <v>26 -  Pernambuco</v>
          </cell>
          <cell r="N372">
            <v>126.84</v>
          </cell>
        </row>
        <row r="373">
          <cell r="C373" t="str">
            <v>HOSPITAL MESTRE VITALINO</v>
          </cell>
          <cell r="E373" t="str">
            <v>3.1 - Combustíveis e Lubrificantes Automotivos</v>
          </cell>
          <cell r="F373">
            <v>12634127000141</v>
          </cell>
          <cell r="G373" t="str">
            <v>OTAVIANO BEZERRA FILHO</v>
          </cell>
          <cell r="H373" t="str">
            <v>B</v>
          </cell>
          <cell r="I373" t="str">
            <v>S</v>
          </cell>
          <cell r="J373" t="str">
            <v>000.012.932</v>
          </cell>
          <cell r="K373">
            <v>43881</v>
          </cell>
          <cell r="M373" t="str">
            <v>26 -  Pernambuco</v>
          </cell>
          <cell r="N373">
            <v>62.04</v>
          </cell>
        </row>
        <row r="374">
          <cell r="C374" t="str">
            <v>HOSPITAL MESTRE VITALINO</v>
          </cell>
          <cell r="E374" t="str">
            <v>3.1 - Combustíveis e Lubrificantes Automotivos</v>
          </cell>
          <cell r="F374">
            <v>9798307000235</v>
          </cell>
          <cell r="G374" t="str">
            <v>SERVICAR SA</v>
          </cell>
          <cell r="H374" t="str">
            <v>B</v>
          </cell>
          <cell r="I374" t="str">
            <v>S</v>
          </cell>
          <cell r="J374" t="str">
            <v>74050</v>
          </cell>
          <cell r="K374">
            <v>43881</v>
          </cell>
          <cell r="M374" t="str">
            <v>26 -  Pernambuco</v>
          </cell>
          <cell r="N374">
            <v>180.91</v>
          </cell>
        </row>
        <row r="375">
          <cell r="C375" t="str">
            <v>HOSPITAL MESTRE VITALINO</v>
          </cell>
          <cell r="E375" t="str">
            <v>3.1 - Combustíveis e Lubrificantes Automotivos</v>
          </cell>
          <cell r="F375">
            <v>14202175000196</v>
          </cell>
          <cell r="G375" t="str">
            <v>IBEFIL COMBUSTIVEIS LTDA</v>
          </cell>
          <cell r="H375" t="str">
            <v>B</v>
          </cell>
          <cell r="I375" t="str">
            <v>S</v>
          </cell>
          <cell r="J375" t="str">
            <v>000.271.515</v>
          </cell>
          <cell r="K375">
            <v>43882</v>
          </cell>
          <cell r="M375" t="str">
            <v>26 -  Pernambuco</v>
          </cell>
          <cell r="N375">
            <v>134.52000000000001</v>
          </cell>
        </row>
        <row r="376">
          <cell r="C376" t="str">
            <v>HOSPITAL MESTRE VITALINO</v>
          </cell>
          <cell r="E376" t="str">
            <v>3.1 - Combustíveis e Lubrificantes Automotivos</v>
          </cell>
          <cell r="F376">
            <v>14202175000196</v>
          </cell>
          <cell r="G376" t="str">
            <v>IBEFIL COMBUSTIVEIS LTDA</v>
          </cell>
          <cell r="H376" t="str">
            <v>B</v>
          </cell>
          <cell r="I376" t="str">
            <v>S</v>
          </cell>
          <cell r="J376" t="str">
            <v>000.271.886</v>
          </cell>
          <cell r="K376">
            <v>43882</v>
          </cell>
          <cell r="M376" t="str">
            <v>26 -  Pernambuco</v>
          </cell>
          <cell r="N376">
            <v>130.62</v>
          </cell>
        </row>
        <row r="377">
          <cell r="C377" t="str">
            <v>HOSPITAL MESTRE VITALINO</v>
          </cell>
          <cell r="E377" t="str">
            <v>3.1 - Combustíveis e Lubrificantes Automotivos</v>
          </cell>
          <cell r="F377">
            <v>12634127000141</v>
          </cell>
          <cell r="G377" t="str">
            <v>OTAVIANO BEZERRA FILHO</v>
          </cell>
          <cell r="H377" t="str">
            <v>B</v>
          </cell>
          <cell r="I377" t="str">
            <v>S</v>
          </cell>
          <cell r="J377" t="str">
            <v>000.013.133</v>
          </cell>
          <cell r="K377">
            <v>43883</v>
          </cell>
          <cell r="M377" t="str">
            <v>26 -  Pernambuco</v>
          </cell>
          <cell r="N377">
            <v>70.959999999999994</v>
          </cell>
        </row>
        <row r="378">
          <cell r="C378" t="str">
            <v>HOSPITAL MESTRE VITALINO</v>
          </cell>
          <cell r="E378" t="str">
            <v>3.1 - Combustíveis e Lubrificantes Automotivos</v>
          </cell>
          <cell r="F378">
            <v>12634127000141</v>
          </cell>
          <cell r="G378" t="str">
            <v>OTAVIANO BEZERRA FILHO</v>
          </cell>
          <cell r="H378" t="str">
            <v>B</v>
          </cell>
          <cell r="I378" t="str">
            <v>S</v>
          </cell>
          <cell r="J378" t="str">
            <v>000.013.088</v>
          </cell>
          <cell r="K378">
            <v>43883</v>
          </cell>
          <cell r="M378" t="str">
            <v>26 -  Pernambuco</v>
          </cell>
          <cell r="N378">
            <v>117</v>
          </cell>
        </row>
        <row r="379">
          <cell r="C379" t="str">
            <v>HOSPITAL MESTRE VITALINO</v>
          </cell>
          <cell r="E379" t="str">
            <v>3.1 - Combustíveis e Lubrificantes Automotivos</v>
          </cell>
          <cell r="F379">
            <v>12634127000141</v>
          </cell>
          <cell r="G379" t="str">
            <v>OTAVIANO BEZERRA FILHO</v>
          </cell>
          <cell r="H379" t="str">
            <v>B</v>
          </cell>
          <cell r="I379" t="str">
            <v>S</v>
          </cell>
          <cell r="J379" t="str">
            <v>000.013.230</v>
          </cell>
          <cell r="K379">
            <v>43885</v>
          </cell>
          <cell r="M379" t="str">
            <v>26 -  Pernambuco</v>
          </cell>
          <cell r="N379">
            <v>185.39</v>
          </cell>
        </row>
        <row r="380">
          <cell r="C380" t="str">
            <v>HOSPITAL MESTRE VITALINO</v>
          </cell>
          <cell r="E380" t="str">
            <v>3.1 - Combustíveis e Lubrificantes Automotivos</v>
          </cell>
          <cell r="F380">
            <v>12634127000141</v>
          </cell>
          <cell r="G380" t="str">
            <v>OTAVIANO BEZERRA FILHO</v>
          </cell>
          <cell r="H380" t="str">
            <v>B</v>
          </cell>
          <cell r="I380" t="str">
            <v>S</v>
          </cell>
          <cell r="J380" t="str">
            <v>000.013.262</v>
          </cell>
          <cell r="K380">
            <v>43886</v>
          </cell>
          <cell r="M380" t="str">
            <v>26 -  Pernambuco</v>
          </cell>
          <cell r="N380">
            <v>112.54</v>
          </cell>
        </row>
        <row r="381">
          <cell r="C381" t="str">
            <v>HOSPITAL MESTRE VITALINO</v>
          </cell>
          <cell r="E381" t="str">
            <v>3.1 - Combustíveis e Lubrificantes Automotivos</v>
          </cell>
          <cell r="F381">
            <v>14202175000196</v>
          </cell>
          <cell r="G381" t="str">
            <v>IBEFIL COMBUSTIVEIS LTDA</v>
          </cell>
          <cell r="H381" t="str">
            <v>B</v>
          </cell>
          <cell r="I381" t="str">
            <v>S</v>
          </cell>
          <cell r="J381" t="str">
            <v>000.273.272</v>
          </cell>
          <cell r="K381">
            <v>43886</v>
          </cell>
          <cell r="M381" t="str">
            <v>26 -  Pernambuco</v>
          </cell>
          <cell r="N381">
            <v>121.08</v>
          </cell>
        </row>
        <row r="382">
          <cell r="C382" t="str">
            <v>HOSPITAL MESTRE VITALINO</v>
          </cell>
          <cell r="E382" t="str">
            <v>3.1 - Combustíveis e Lubrificantes Automotivos</v>
          </cell>
          <cell r="F382">
            <v>5381715000155</v>
          </cell>
          <cell r="G382" t="str">
            <v>TACARUNA PETROLEO LTDA</v>
          </cell>
          <cell r="H382" t="str">
            <v>B</v>
          </cell>
          <cell r="I382" t="str">
            <v>S</v>
          </cell>
          <cell r="J382" t="str">
            <v>60965</v>
          </cell>
          <cell r="K382">
            <v>43886</v>
          </cell>
          <cell r="M382" t="str">
            <v>26 -  Pernambuco</v>
          </cell>
          <cell r="N382">
            <v>212.61</v>
          </cell>
        </row>
        <row r="383">
          <cell r="C383" t="str">
            <v>HOSPITAL MESTRE VITALINO</v>
          </cell>
          <cell r="E383" t="str">
            <v>3.1 - Combustíveis e Lubrificantes Automotivos</v>
          </cell>
          <cell r="F383">
            <v>12634127000141</v>
          </cell>
          <cell r="G383" t="str">
            <v>OTAVIANO BEZERRA FILHO</v>
          </cell>
          <cell r="H383" t="str">
            <v>B</v>
          </cell>
          <cell r="I383" t="str">
            <v>S</v>
          </cell>
          <cell r="J383" t="str">
            <v>000.013.286</v>
          </cell>
          <cell r="K383">
            <v>43887</v>
          </cell>
          <cell r="M383" t="str">
            <v>26 -  Pernambuco</v>
          </cell>
          <cell r="N383">
            <v>104.03</v>
          </cell>
        </row>
        <row r="384">
          <cell r="C384" t="str">
            <v>HOSPITAL MESTRE VITALINO</v>
          </cell>
          <cell r="E384" t="str">
            <v>3.1 - Combustíveis e Lubrificantes Automotivos</v>
          </cell>
          <cell r="F384">
            <v>12634127000141</v>
          </cell>
          <cell r="G384" t="str">
            <v>OTAVIANO BEZERRA FILHO</v>
          </cell>
          <cell r="H384" t="str">
            <v>B</v>
          </cell>
          <cell r="I384" t="str">
            <v>S</v>
          </cell>
          <cell r="J384" t="str">
            <v>000.013.411</v>
          </cell>
          <cell r="K384">
            <v>43888</v>
          </cell>
          <cell r="M384" t="str">
            <v>26 -  Pernambuco</v>
          </cell>
          <cell r="N384">
            <v>100.02</v>
          </cell>
        </row>
        <row r="385">
          <cell r="C385" t="str">
            <v>HOSPITAL MESTRE VITALINO</v>
          </cell>
          <cell r="E385" t="str">
            <v>3.1 - Combustíveis e Lubrificantes Automotivos</v>
          </cell>
          <cell r="F385">
            <v>14202175000196</v>
          </cell>
          <cell r="G385" t="str">
            <v>IBEFIL COMBUSTIVEIS LTDA</v>
          </cell>
          <cell r="H385" t="str">
            <v>B</v>
          </cell>
          <cell r="I385" t="str">
            <v>S</v>
          </cell>
          <cell r="J385" t="str">
            <v>000.273.838</v>
          </cell>
          <cell r="K385">
            <v>43888</v>
          </cell>
          <cell r="M385" t="str">
            <v>26 -  Pernambuco</v>
          </cell>
          <cell r="N385">
            <v>86.95</v>
          </cell>
        </row>
        <row r="386">
          <cell r="C386" t="str">
            <v>HOSPITAL MESTRE VITALINO</v>
          </cell>
          <cell r="E386" t="str">
            <v>3.1 - Combustíveis e Lubrificantes Automotivos</v>
          </cell>
          <cell r="F386">
            <v>12634127000141</v>
          </cell>
          <cell r="G386" t="str">
            <v>OTAVIANO BEZERRA FILHO</v>
          </cell>
          <cell r="H386" t="str">
            <v>B</v>
          </cell>
          <cell r="I386" t="str">
            <v>S</v>
          </cell>
          <cell r="J386" t="str">
            <v>000.013.507</v>
          </cell>
          <cell r="K386">
            <v>43889</v>
          </cell>
          <cell r="M386" t="str">
            <v>26 -  Pernambuco</v>
          </cell>
          <cell r="N386">
            <v>110.71</v>
          </cell>
        </row>
        <row r="387">
          <cell r="C387" t="str">
            <v>HOSPITAL MESTRE VITALINO</v>
          </cell>
          <cell r="E387" t="str">
            <v>3.2 - Gás e Outros Materiais Engarrafados</v>
          </cell>
          <cell r="F387">
            <v>3237583004588</v>
          </cell>
          <cell r="G387" t="str">
            <v>COPAGAZ DISTRIBUIDORA DE GAS S.A.</v>
          </cell>
          <cell r="H387" t="str">
            <v>B</v>
          </cell>
          <cell r="I387" t="str">
            <v>S</v>
          </cell>
          <cell r="J387" t="str">
            <v>1577</v>
          </cell>
          <cell r="K387">
            <v>43865</v>
          </cell>
          <cell r="L387" t="str">
            <v>265032375830045880000000016897600042</v>
          </cell>
          <cell r="M387" t="str">
            <v>26 -  Pernambuco</v>
          </cell>
          <cell r="N387">
            <v>1689.76</v>
          </cell>
        </row>
        <row r="388">
          <cell r="C388" t="str">
            <v>HOSPITAL MESTRE VITALINO</v>
          </cell>
          <cell r="E388" t="str">
            <v>3.2 - Gás e Outros Materiais Engarrafados</v>
          </cell>
          <cell r="F388">
            <v>3237583004588</v>
          </cell>
          <cell r="G388" t="str">
            <v>COPAGAZ DISTRIBUIDORA DE GAS S.A.</v>
          </cell>
          <cell r="H388" t="str">
            <v>B</v>
          </cell>
          <cell r="I388" t="str">
            <v>S</v>
          </cell>
          <cell r="J388" t="str">
            <v>1570</v>
          </cell>
          <cell r="K388">
            <v>43878</v>
          </cell>
          <cell r="L388" t="str">
            <v>265032375830045880000000027300400147</v>
          </cell>
          <cell r="M388" t="str">
            <v>26 -  Pernambuco</v>
          </cell>
          <cell r="N388">
            <v>2730.04</v>
          </cell>
        </row>
        <row r="389">
          <cell r="C389" t="str">
            <v>HOSPITAL MESTRE VITALINO</v>
          </cell>
          <cell r="E389" t="str">
            <v>3.2 - Gás e Outros Materiais Engarrafados</v>
          </cell>
          <cell r="F389">
            <v>3237583004588</v>
          </cell>
          <cell r="G389" t="str">
            <v>COPAGAZ DISTRIBUIDORA DE GAS S.A.</v>
          </cell>
          <cell r="H389" t="str">
            <v>B</v>
          </cell>
          <cell r="I389" t="str">
            <v>S</v>
          </cell>
          <cell r="J389" t="str">
            <v>000.001.654</v>
          </cell>
          <cell r="K389">
            <v>43880</v>
          </cell>
          <cell r="L389" t="str">
            <v>26200203237583004588550040000016545000950570</v>
          </cell>
          <cell r="M389" t="str">
            <v>26 -  Pernambuco</v>
          </cell>
          <cell r="N389">
            <v>1600.83</v>
          </cell>
        </row>
        <row r="390">
          <cell r="C390" t="str">
            <v>HOSPITAL MESTRE VITALINO</v>
          </cell>
          <cell r="E390" t="str">
            <v>3.2 - Gás e Outros Materiais Engarrafados</v>
          </cell>
          <cell r="F390">
            <v>3237583004588</v>
          </cell>
          <cell r="G390" t="str">
            <v>COPAGAZ DISTRIBUIDORA DE GAS S.A.</v>
          </cell>
          <cell r="H390" t="str">
            <v>B</v>
          </cell>
          <cell r="I390" t="str">
            <v>S</v>
          </cell>
          <cell r="J390" t="str">
            <v>000.001.695</v>
          </cell>
          <cell r="K390">
            <v>43887</v>
          </cell>
          <cell r="L390" t="str">
            <v>26200203237583004588550040000016955000174450</v>
          </cell>
          <cell r="M390" t="str">
            <v>26 -  Pernambuco</v>
          </cell>
          <cell r="N390">
            <v>1643.95</v>
          </cell>
        </row>
        <row r="391">
          <cell r="C391" t="str">
            <v>HOSPITAL MESTRE VITALINO</v>
          </cell>
          <cell r="E391" t="str">
            <v xml:space="preserve">3.9 - Material para Manutenção de Bens Imóveis </v>
          </cell>
          <cell r="F391">
            <v>9494196000192</v>
          </cell>
          <cell r="G391" t="str">
            <v>COMERCIAL JR CLAUDIO  MARIO LTDA</v>
          </cell>
          <cell r="H391" t="str">
            <v>B</v>
          </cell>
          <cell r="I391" t="str">
            <v>S</v>
          </cell>
          <cell r="J391" t="str">
            <v>148493</v>
          </cell>
          <cell r="K391">
            <v>43864</v>
          </cell>
          <cell r="L391" t="str">
            <v>26200209494196000192550010001484931021071175</v>
          </cell>
          <cell r="M391" t="str">
            <v>26 -  Pernambuco</v>
          </cell>
          <cell r="N391">
            <v>354.39</v>
          </cell>
        </row>
        <row r="392">
          <cell r="C392" t="str">
            <v>HOSPITAL MESTRE VITALINO</v>
          </cell>
          <cell r="E392" t="str">
            <v xml:space="preserve">3.9 - Material para Manutenção de Bens Imóveis </v>
          </cell>
          <cell r="F392">
            <v>9494196000192</v>
          </cell>
          <cell r="G392" t="str">
            <v>COMERCIAL JR CLAUDIO  MARIO LTDA</v>
          </cell>
          <cell r="H392" t="str">
            <v>B</v>
          </cell>
          <cell r="I392" t="str">
            <v>S</v>
          </cell>
          <cell r="J392" t="str">
            <v>148907</v>
          </cell>
          <cell r="K392">
            <v>43866</v>
          </cell>
          <cell r="L392" t="str">
            <v>26200209494196000192550010001489071021120230</v>
          </cell>
          <cell r="M392" t="str">
            <v>26 -  Pernambuco</v>
          </cell>
          <cell r="N392">
            <v>298.48</v>
          </cell>
        </row>
        <row r="393">
          <cell r="C393" t="str">
            <v>HOSPITAL MESTRE VITALINO</v>
          </cell>
          <cell r="E393" t="str">
            <v xml:space="preserve">3.9 - Material para Manutenção de Bens Imóveis </v>
          </cell>
          <cell r="F393">
            <v>41057399000558</v>
          </cell>
          <cell r="G393" t="str">
            <v>MADECENTER LTDA</v>
          </cell>
          <cell r="H393" t="str">
            <v>B</v>
          </cell>
          <cell r="I393" t="str">
            <v>S</v>
          </cell>
          <cell r="J393" t="str">
            <v>9167</v>
          </cell>
          <cell r="K393">
            <v>43866</v>
          </cell>
          <cell r="L393" t="str">
            <v>26200241057399000558550010000091671724623195</v>
          </cell>
          <cell r="M393" t="str">
            <v>26 -  Pernambuco</v>
          </cell>
          <cell r="N393">
            <v>282.36</v>
          </cell>
        </row>
        <row r="394">
          <cell r="C394" t="str">
            <v>HOSPITAL MESTRE VITALINO</v>
          </cell>
          <cell r="E394" t="str">
            <v xml:space="preserve">3.9 - Material para Manutenção de Bens Imóveis </v>
          </cell>
          <cell r="F394">
            <v>7959428000105</v>
          </cell>
          <cell r="G394" t="str">
            <v>ELZA M DE OLIVEIRA SILVA</v>
          </cell>
          <cell r="H394" t="str">
            <v>B</v>
          </cell>
          <cell r="I394" t="str">
            <v>S</v>
          </cell>
          <cell r="J394" t="str">
            <v>1191</v>
          </cell>
          <cell r="K394">
            <v>43866</v>
          </cell>
          <cell r="L394" t="str">
            <v>26200207959428000105550010000011911593200009</v>
          </cell>
          <cell r="M394" t="str">
            <v>26 -  Pernambuco</v>
          </cell>
          <cell r="N394">
            <v>1995</v>
          </cell>
        </row>
        <row r="395">
          <cell r="C395" t="str">
            <v>HOSPITAL MESTRE VITALINO</v>
          </cell>
          <cell r="E395" t="str">
            <v xml:space="preserve">3.9 - Material para Manutenção de Bens Imóveis </v>
          </cell>
          <cell r="F395">
            <v>9494196000192</v>
          </cell>
          <cell r="G395" t="str">
            <v>COMERCIAL JR CLAUDIO  MARIO LTDA</v>
          </cell>
          <cell r="H395" t="str">
            <v>B</v>
          </cell>
          <cell r="I395" t="str">
            <v>S</v>
          </cell>
          <cell r="J395" t="str">
            <v>148940</v>
          </cell>
          <cell r="K395">
            <v>43867</v>
          </cell>
          <cell r="L395" t="str">
            <v>26200209494196000192550010001489401021125155</v>
          </cell>
          <cell r="M395" t="str">
            <v>26 -  Pernambuco</v>
          </cell>
          <cell r="N395">
            <v>47.56</v>
          </cell>
        </row>
        <row r="396">
          <cell r="C396" t="str">
            <v>HOSPITAL MESTRE VITALINO</v>
          </cell>
          <cell r="E396" t="str">
            <v xml:space="preserve">3.9 - Material para Manutenção de Bens Imóveis </v>
          </cell>
          <cell r="F396">
            <v>9494196000192</v>
          </cell>
          <cell r="G396" t="str">
            <v>COMERCIAL JR CLAUDIO  MARIO LTDA</v>
          </cell>
          <cell r="H396" t="str">
            <v>B</v>
          </cell>
          <cell r="I396" t="str">
            <v>S</v>
          </cell>
          <cell r="J396" t="str">
            <v>149047</v>
          </cell>
          <cell r="K396">
            <v>43867</v>
          </cell>
          <cell r="L396" t="str">
            <v>26200209494196000192550010001490471021137540</v>
          </cell>
          <cell r="M396" t="str">
            <v>26 -  Pernambuco</v>
          </cell>
          <cell r="N396">
            <v>114.55</v>
          </cell>
        </row>
        <row r="397">
          <cell r="C397" t="str">
            <v>HOSPITAL MESTRE VITALINO</v>
          </cell>
          <cell r="E397" t="str">
            <v xml:space="preserve">3.9 - Material para Manutenção de Bens Imóveis </v>
          </cell>
          <cell r="F397">
            <v>9494196000192</v>
          </cell>
          <cell r="G397" t="str">
            <v>COMERCIAL JR CLAUDIO  MARIO LTDA</v>
          </cell>
          <cell r="H397" t="str">
            <v>B</v>
          </cell>
          <cell r="I397" t="str">
            <v>S</v>
          </cell>
          <cell r="J397" t="str">
            <v>149090</v>
          </cell>
          <cell r="K397">
            <v>43867</v>
          </cell>
          <cell r="L397" t="str">
            <v>26200209494196000192550010001490901021142626</v>
          </cell>
          <cell r="M397" t="str">
            <v>26 -  Pernambuco</v>
          </cell>
          <cell r="N397">
            <v>184.48</v>
          </cell>
        </row>
        <row r="398">
          <cell r="C398" t="str">
            <v>HOSPITAL MESTRE VITALINO</v>
          </cell>
          <cell r="E398" t="str">
            <v xml:space="preserve">3.9 - Material para Manutenção de Bens Imóveis </v>
          </cell>
          <cell r="F398">
            <v>9494196000192</v>
          </cell>
          <cell r="G398" t="str">
            <v>COMERCIAL JR CLAUDIO  MARIO LTDA</v>
          </cell>
          <cell r="H398" t="str">
            <v>B</v>
          </cell>
          <cell r="I398" t="str">
            <v>S</v>
          </cell>
          <cell r="J398" t="str">
            <v>149091</v>
          </cell>
          <cell r="K398">
            <v>43867</v>
          </cell>
          <cell r="L398" t="str">
            <v>26200209494196000192550010001490911021142755</v>
          </cell>
          <cell r="M398" t="str">
            <v>26 -  Pernambuco</v>
          </cell>
          <cell r="N398">
            <v>439.8</v>
          </cell>
        </row>
        <row r="399">
          <cell r="C399" t="str">
            <v>HOSPITAL MESTRE VITALINO</v>
          </cell>
          <cell r="E399" t="str">
            <v xml:space="preserve">3.9 - Material para Manutenção de Bens Imóveis </v>
          </cell>
          <cell r="F399">
            <v>9494196000192</v>
          </cell>
          <cell r="G399" t="str">
            <v>COMERCIAL JR CLAUDIO  MARIO LTDA</v>
          </cell>
          <cell r="H399" t="str">
            <v>B</v>
          </cell>
          <cell r="I399" t="str">
            <v>S</v>
          </cell>
          <cell r="J399" t="str">
            <v>149142</v>
          </cell>
          <cell r="K399">
            <v>43867</v>
          </cell>
          <cell r="L399" t="str">
            <v>26200209494196000192550010001491421021149416</v>
          </cell>
          <cell r="M399" t="str">
            <v>26 -  Pernambuco</v>
          </cell>
          <cell r="N399">
            <v>131.96</v>
          </cell>
        </row>
        <row r="400">
          <cell r="C400" t="str">
            <v>HOSPITAL MESTRE VITALINO</v>
          </cell>
          <cell r="E400" t="str">
            <v xml:space="preserve">3.9 - Material para Manutenção de Bens Imóveis </v>
          </cell>
          <cell r="F400">
            <v>9494196000192</v>
          </cell>
          <cell r="G400" t="str">
            <v>COMERCIAL JR CLAUDIO  MARIO LTDA</v>
          </cell>
          <cell r="H400" t="str">
            <v>B</v>
          </cell>
          <cell r="I400" t="str">
            <v>S</v>
          </cell>
          <cell r="J400" t="str">
            <v>149095</v>
          </cell>
          <cell r="K400">
            <v>43867</v>
          </cell>
          <cell r="L400" t="str">
            <v>26200209494196000192550010001490951021143181</v>
          </cell>
          <cell r="M400" t="str">
            <v>26 -  Pernambuco</v>
          </cell>
          <cell r="N400">
            <v>324.22000000000003</v>
          </cell>
        </row>
        <row r="401">
          <cell r="C401" t="str">
            <v>HOSPITAL MESTRE VITALINO</v>
          </cell>
          <cell r="E401" t="str">
            <v xml:space="preserve">3.9 - Material para Manutenção de Bens Imóveis </v>
          </cell>
          <cell r="F401">
            <v>9494196000192</v>
          </cell>
          <cell r="G401" t="str">
            <v>COMERCIAL JR CLAUDIO  MARIO LTDA</v>
          </cell>
          <cell r="H401" t="str">
            <v>B</v>
          </cell>
          <cell r="I401" t="str">
            <v>S</v>
          </cell>
          <cell r="J401" t="str">
            <v>149185</v>
          </cell>
          <cell r="K401">
            <v>43868</v>
          </cell>
          <cell r="L401" t="str">
            <v>26200209494196000192550010001491851021155782</v>
          </cell>
          <cell r="M401" t="str">
            <v>26 -  Pernambuco</v>
          </cell>
          <cell r="N401">
            <v>36.9</v>
          </cell>
        </row>
        <row r="402">
          <cell r="C402" t="str">
            <v>HOSPITAL MESTRE VITALINO</v>
          </cell>
          <cell r="E402" t="str">
            <v xml:space="preserve">3.9 - Material para Manutenção de Bens Imóveis </v>
          </cell>
          <cell r="F402">
            <v>9494196000192</v>
          </cell>
          <cell r="G402" t="str">
            <v>COMERCIAL JR CLAUDIO  MARIO LTDA</v>
          </cell>
          <cell r="H402" t="str">
            <v>B</v>
          </cell>
          <cell r="I402" t="str">
            <v>S</v>
          </cell>
          <cell r="J402" t="str">
            <v>149304</v>
          </cell>
          <cell r="K402">
            <v>43868</v>
          </cell>
          <cell r="L402" t="str">
            <v>26200209494196000192550010001493041021170911</v>
          </cell>
          <cell r="M402" t="str">
            <v>26 -  Pernambuco</v>
          </cell>
          <cell r="N402">
            <v>109.88</v>
          </cell>
        </row>
        <row r="403">
          <cell r="C403" t="str">
            <v>HOSPITAL MESTRE VITALINO</v>
          </cell>
          <cell r="E403" t="str">
            <v xml:space="preserve">3.9 - Material para Manutenção de Bens Imóveis </v>
          </cell>
          <cell r="F403">
            <v>279531000831</v>
          </cell>
          <cell r="G403" t="str">
            <v>TUPAN CONSTRUCOES LTDA</v>
          </cell>
          <cell r="H403" t="str">
            <v>B</v>
          </cell>
          <cell r="I403" t="str">
            <v>S</v>
          </cell>
          <cell r="J403" t="str">
            <v>140150</v>
          </cell>
          <cell r="K403">
            <v>43868</v>
          </cell>
          <cell r="L403" t="str">
            <v>26200200279531000831550020001401501111325420</v>
          </cell>
          <cell r="M403" t="str">
            <v>26 -  Pernambuco</v>
          </cell>
          <cell r="N403">
            <v>5.72</v>
          </cell>
        </row>
        <row r="404">
          <cell r="C404" t="str">
            <v>HOSPITAL MESTRE VITALINO</v>
          </cell>
          <cell r="E404" t="str">
            <v xml:space="preserve">3.9 - Material para Manutenção de Bens Imóveis </v>
          </cell>
          <cell r="F404">
            <v>30324030000114</v>
          </cell>
          <cell r="G404" t="str">
            <v>THERMOFRIO REFRIGERACAO LTDA</v>
          </cell>
          <cell r="H404" t="str">
            <v>B</v>
          </cell>
          <cell r="I404" t="str">
            <v>S</v>
          </cell>
          <cell r="J404" t="str">
            <v>785</v>
          </cell>
          <cell r="K404">
            <v>43868</v>
          </cell>
          <cell r="L404" t="str">
            <v>26200230324030000114550010000007851000031049</v>
          </cell>
          <cell r="M404" t="str">
            <v>26 -  Pernambuco</v>
          </cell>
          <cell r="N404">
            <v>99.3</v>
          </cell>
        </row>
        <row r="405">
          <cell r="C405" t="str">
            <v>HOSPITAL MESTRE VITALINO</v>
          </cell>
          <cell r="E405" t="str">
            <v xml:space="preserve">3.9 - Material para Manutenção de Bens Imóveis </v>
          </cell>
          <cell r="F405">
            <v>9494196000192</v>
          </cell>
          <cell r="G405" t="str">
            <v>COMERCIAL JR CLAUDIO  MARIO LTDA</v>
          </cell>
          <cell r="H405" t="str">
            <v>B</v>
          </cell>
          <cell r="I405" t="str">
            <v>S</v>
          </cell>
          <cell r="J405" t="str">
            <v>149634</v>
          </cell>
          <cell r="K405">
            <v>43872</v>
          </cell>
          <cell r="L405" t="str">
            <v>26200209494196000192550010001496341021216070</v>
          </cell>
          <cell r="M405" t="str">
            <v>26 -  Pernambuco</v>
          </cell>
          <cell r="N405">
            <v>31</v>
          </cell>
        </row>
        <row r="406">
          <cell r="C406" t="str">
            <v>HOSPITAL MESTRE VITALINO</v>
          </cell>
          <cell r="E406" t="str">
            <v xml:space="preserve">3.9 - Material para Manutenção de Bens Imóveis </v>
          </cell>
          <cell r="F406">
            <v>9494196000192</v>
          </cell>
          <cell r="G406" t="str">
            <v>COMERCIAL JR CLAUDIO  MARIO LTDA</v>
          </cell>
          <cell r="H406" t="str">
            <v>B</v>
          </cell>
          <cell r="I406" t="str">
            <v>S</v>
          </cell>
          <cell r="J406" t="str">
            <v>149540</v>
          </cell>
          <cell r="K406">
            <v>43872</v>
          </cell>
          <cell r="L406" t="str">
            <v>26200209494196000192550010001495401021204309</v>
          </cell>
          <cell r="M406" t="str">
            <v>26 -  Pernambuco</v>
          </cell>
          <cell r="N406">
            <v>76.09</v>
          </cell>
        </row>
        <row r="407">
          <cell r="C407" t="str">
            <v>HOSPITAL MESTRE VITALINO</v>
          </cell>
          <cell r="E407" t="str">
            <v xml:space="preserve">3.9 - Material para Manutenção de Bens Imóveis </v>
          </cell>
          <cell r="F407">
            <v>9494196000192</v>
          </cell>
          <cell r="G407" t="str">
            <v>COMERCIAL JR CLAUDIO  MARIO LTDA</v>
          </cell>
          <cell r="H407" t="str">
            <v>B</v>
          </cell>
          <cell r="I407" t="str">
            <v>S</v>
          </cell>
          <cell r="J407" t="str">
            <v>149546</v>
          </cell>
          <cell r="K407">
            <v>43872</v>
          </cell>
          <cell r="L407" t="str">
            <v>26200209494196000192550010001495461021205023</v>
          </cell>
          <cell r="M407" t="str">
            <v>26 -  Pernambuco</v>
          </cell>
          <cell r="N407">
            <v>3776.68</v>
          </cell>
        </row>
        <row r="408">
          <cell r="C408" t="str">
            <v>HOSPITAL MESTRE VITALINO</v>
          </cell>
          <cell r="E408" t="str">
            <v xml:space="preserve">3.9 - Material para Manutenção de Bens Imóveis </v>
          </cell>
          <cell r="F408">
            <v>9494196000192</v>
          </cell>
          <cell r="G408" t="str">
            <v>COMERCIAL JR CLAUDIO  MARIO LTDA</v>
          </cell>
          <cell r="H408" t="str">
            <v>B</v>
          </cell>
          <cell r="I408" t="str">
            <v>S</v>
          </cell>
          <cell r="J408" t="str">
            <v>149679</v>
          </cell>
          <cell r="K408">
            <v>43872</v>
          </cell>
          <cell r="L408" t="str">
            <v>26200209494196000192550010001496791021221424</v>
          </cell>
          <cell r="M408" t="str">
            <v>26 -  Pernambuco</v>
          </cell>
          <cell r="N408">
            <v>416.87</v>
          </cell>
        </row>
        <row r="409">
          <cell r="C409" t="str">
            <v>HOSPITAL MESTRE VITALINO</v>
          </cell>
          <cell r="E409" t="str">
            <v xml:space="preserve">3.9 - Material para Manutenção de Bens Imóveis </v>
          </cell>
          <cell r="F409">
            <v>24456295000173</v>
          </cell>
          <cell r="G409" t="str">
            <v>IRMAOS FREITAS REF COM DE PECAS LTDA</v>
          </cell>
          <cell r="H409" t="str">
            <v>B</v>
          </cell>
          <cell r="I409" t="str">
            <v>S</v>
          </cell>
          <cell r="J409" t="str">
            <v>19268</v>
          </cell>
          <cell r="K409">
            <v>43873</v>
          </cell>
          <cell r="M409" t="str">
            <v>26 -  Pernambuco</v>
          </cell>
          <cell r="N409">
            <v>210</v>
          </cell>
        </row>
        <row r="410">
          <cell r="C410" t="str">
            <v>HOSPITAL MESTRE VITALINO</v>
          </cell>
          <cell r="E410" t="str">
            <v xml:space="preserve">3.9 - Material para Manutenção de Bens Imóveis </v>
          </cell>
          <cell r="F410">
            <v>9494196000192</v>
          </cell>
          <cell r="G410" t="str">
            <v>COMERCIAL JR CLAUDIO  MARIO LTDA</v>
          </cell>
          <cell r="H410" t="str">
            <v>B</v>
          </cell>
          <cell r="I410" t="str">
            <v>S</v>
          </cell>
          <cell r="J410" t="str">
            <v>149785</v>
          </cell>
          <cell r="K410">
            <v>43873</v>
          </cell>
          <cell r="L410" t="str">
            <v>2620020949419600019255001000</v>
          </cell>
          <cell r="M410" t="str">
            <v>26 -  Pernambuco</v>
          </cell>
          <cell r="N410">
            <v>53.26</v>
          </cell>
        </row>
        <row r="411">
          <cell r="C411" t="str">
            <v>HOSPITAL MESTRE VITALINO</v>
          </cell>
          <cell r="E411" t="str">
            <v xml:space="preserve">3.9 - Material para Manutenção de Bens Imóveis </v>
          </cell>
          <cell r="F411">
            <v>9494196000192</v>
          </cell>
          <cell r="G411" t="str">
            <v>COMERCIAL JR CLAUDIO  MARIO LTDA</v>
          </cell>
          <cell r="H411" t="str">
            <v>B</v>
          </cell>
          <cell r="I411" t="str">
            <v>S</v>
          </cell>
          <cell r="J411" t="str">
            <v>149806</v>
          </cell>
          <cell r="K411">
            <v>43873</v>
          </cell>
          <cell r="L411" t="str">
            <v>26200209494196000192550010001498061021240709</v>
          </cell>
          <cell r="M411" t="str">
            <v>26 -  Pernambuco</v>
          </cell>
          <cell r="N411">
            <v>74.44</v>
          </cell>
        </row>
        <row r="412">
          <cell r="C412" t="str">
            <v>HOSPITAL MESTRE VITALINO</v>
          </cell>
          <cell r="E412" t="str">
            <v xml:space="preserve">3.9 - Material para Manutenção de Bens Imóveis </v>
          </cell>
          <cell r="F412">
            <v>9494196000192</v>
          </cell>
          <cell r="G412" t="str">
            <v>COMERCIAL JR CLAUDIO  MARIO LTDA</v>
          </cell>
          <cell r="H412" t="str">
            <v>B</v>
          </cell>
          <cell r="I412" t="str">
            <v>S</v>
          </cell>
          <cell r="J412" t="str">
            <v>149870</v>
          </cell>
          <cell r="K412">
            <v>43873</v>
          </cell>
          <cell r="L412" t="str">
            <v>26200209494196000192550010001498701021249839</v>
          </cell>
          <cell r="M412" t="str">
            <v>26 -  Pernambuco</v>
          </cell>
          <cell r="N412">
            <v>322.16000000000003</v>
          </cell>
        </row>
        <row r="413">
          <cell r="C413" t="str">
            <v>HOSPITAL MESTRE VITALINO</v>
          </cell>
          <cell r="E413" t="str">
            <v xml:space="preserve">3.9 - Material para Manutenção de Bens Imóveis </v>
          </cell>
          <cell r="F413">
            <v>9494196000192</v>
          </cell>
          <cell r="G413" t="str">
            <v>COMERCIAL JR CLAUDIO  MARIO LTDA</v>
          </cell>
          <cell r="H413" t="str">
            <v>B</v>
          </cell>
          <cell r="I413" t="str">
            <v>S</v>
          </cell>
          <cell r="J413" t="str">
            <v>149851</v>
          </cell>
          <cell r="K413">
            <v>43873</v>
          </cell>
          <cell r="L413" t="str">
            <v>26200209494196000192550010001498511021247040</v>
          </cell>
          <cell r="M413" t="str">
            <v>26 -  Pernambuco</v>
          </cell>
          <cell r="N413">
            <v>18.850000000000001</v>
          </cell>
        </row>
        <row r="414">
          <cell r="C414" t="str">
            <v>HOSPITAL MESTRE VITALINO</v>
          </cell>
          <cell r="E414" t="str">
            <v xml:space="preserve">3.9 - Material para Manutenção de Bens Imóveis </v>
          </cell>
          <cell r="F414">
            <v>9494196000192</v>
          </cell>
          <cell r="G414" t="str">
            <v>COMERCIAL JR CLAUDIO  MARIO LTDA</v>
          </cell>
          <cell r="H414" t="str">
            <v>B</v>
          </cell>
          <cell r="I414" t="str">
            <v>S</v>
          </cell>
          <cell r="J414" t="str">
            <v>149908</v>
          </cell>
          <cell r="K414">
            <v>43873</v>
          </cell>
          <cell r="L414" t="str">
            <v>26200209494196000192550010001499081021253924</v>
          </cell>
          <cell r="M414" t="str">
            <v>26 -  Pernambuco</v>
          </cell>
          <cell r="N414">
            <v>442.23</v>
          </cell>
        </row>
        <row r="415">
          <cell r="C415" t="str">
            <v>HOSPITAL MESTRE VITALINO</v>
          </cell>
          <cell r="E415" t="str">
            <v xml:space="preserve">3.9 - Material para Manutenção de Bens Imóveis </v>
          </cell>
          <cell r="F415">
            <v>16629158000165</v>
          </cell>
          <cell r="G415" t="str">
            <v>M A COMERCIO DE PECAS M. E E. LTDA</v>
          </cell>
          <cell r="H415" t="str">
            <v>B</v>
          </cell>
          <cell r="I415" t="str">
            <v>S</v>
          </cell>
          <cell r="J415" t="str">
            <v>5049</v>
          </cell>
          <cell r="K415">
            <v>43873</v>
          </cell>
          <cell r="M415" t="str">
            <v>26 -  Pernambuco</v>
          </cell>
          <cell r="N415">
            <v>80</v>
          </cell>
        </row>
        <row r="416">
          <cell r="C416" t="str">
            <v>HOSPITAL MESTRE VITALINO</v>
          </cell>
          <cell r="E416" t="str">
            <v xml:space="preserve">3.9 - Material para Manutenção de Bens Imóveis </v>
          </cell>
          <cell r="F416">
            <v>27753396000102</v>
          </cell>
          <cell r="G416" t="str">
            <v>PAOLA ALICE P. B. ARAGAO 00953586413</v>
          </cell>
          <cell r="H416" t="str">
            <v>s</v>
          </cell>
          <cell r="I416" t="str">
            <v>S</v>
          </cell>
          <cell r="J416" t="str">
            <v>46</v>
          </cell>
          <cell r="K416">
            <v>43874</v>
          </cell>
          <cell r="M416" t="str">
            <v>2604106 - Caruaru - PE</v>
          </cell>
          <cell r="N416">
            <v>5495</v>
          </cell>
        </row>
        <row r="417">
          <cell r="C417" t="str">
            <v>HOSPITAL MESTRE VITALINO</v>
          </cell>
          <cell r="E417" t="str">
            <v xml:space="preserve">3.9 - Material para Manutenção de Bens Imóveis </v>
          </cell>
          <cell r="F417">
            <v>9494196000192</v>
          </cell>
          <cell r="G417" t="str">
            <v>COMERCIAL JR CLAUDIO  MARIO LTDA</v>
          </cell>
          <cell r="H417" t="str">
            <v>B</v>
          </cell>
          <cell r="I417" t="str">
            <v>S</v>
          </cell>
          <cell r="J417" t="str">
            <v>150130</v>
          </cell>
          <cell r="K417">
            <v>43875</v>
          </cell>
          <cell r="L417" t="str">
            <v>26200209494196000192550010001501301021284536</v>
          </cell>
          <cell r="M417" t="str">
            <v>26 -  Pernambuco</v>
          </cell>
          <cell r="N417">
            <v>179.4</v>
          </cell>
        </row>
        <row r="418">
          <cell r="C418" t="str">
            <v>HOSPITAL MESTRE VITALINO</v>
          </cell>
          <cell r="E418" t="str">
            <v xml:space="preserve">3.9 - Material para Manutenção de Bens Imóveis </v>
          </cell>
          <cell r="F418">
            <v>9494196000192</v>
          </cell>
          <cell r="G418" t="str">
            <v>COMERCIAL JR CLAUDIO  MARIO LTDA</v>
          </cell>
          <cell r="H418" t="str">
            <v>B</v>
          </cell>
          <cell r="I418" t="str">
            <v>S</v>
          </cell>
          <cell r="J418" t="str">
            <v>150320</v>
          </cell>
          <cell r="K418">
            <v>43875</v>
          </cell>
          <cell r="L418" t="str">
            <v>26200209494196000192550010001503201021308103</v>
          </cell>
          <cell r="M418" t="str">
            <v>26 -  Pernambuco</v>
          </cell>
          <cell r="N418">
            <v>190.24</v>
          </cell>
        </row>
        <row r="419">
          <cell r="C419" t="str">
            <v>HOSPITAL MESTRE VITALINO</v>
          </cell>
          <cell r="E419" t="str">
            <v xml:space="preserve">3.9 - Material para Manutenção de Bens Imóveis </v>
          </cell>
          <cell r="F419">
            <v>9494196000192</v>
          </cell>
          <cell r="G419" t="str">
            <v>COMERCIAL JR CLAUDIO  MARIO LTDA</v>
          </cell>
          <cell r="H419" t="str">
            <v>B</v>
          </cell>
          <cell r="I419" t="str">
            <v>S</v>
          </cell>
          <cell r="J419" t="str">
            <v>150281</v>
          </cell>
          <cell r="K419">
            <v>43875</v>
          </cell>
          <cell r="L419" t="str">
            <v>26200209494196000192550010001502811021303020</v>
          </cell>
          <cell r="M419" t="str">
            <v>26 -  Pernambuco</v>
          </cell>
          <cell r="N419">
            <v>53.3</v>
          </cell>
        </row>
        <row r="420">
          <cell r="C420" t="str">
            <v>HOSPITAL MESTRE VITALINO</v>
          </cell>
          <cell r="E420" t="str">
            <v xml:space="preserve">3.9 - Material para Manutenção de Bens Imóveis </v>
          </cell>
          <cell r="F420">
            <v>9494196000192</v>
          </cell>
          <cell r="G420" t="str">
            <v>COMERCIAL JR CLAUDIO  MARIO LTDA</v>
          </cell>
          <cell r="H420" t="str">
            <v>B</v>
          </cell>
          <cell r="I420" t="str">
            <v>S</v>
          </cell>
          <cell r="J420" t="str">
            <v>150279</v>
          </cell>
          <cell r="K420">
            <v>43875</v>
          </cell>
          <cell r="L420" t="str">
            <v>26200209494196000192550010001502791021302891</v>
          </cell>
          <cell r="M420" t="str">
            <v>26 -  Pernambuco</v>
          </cell>
          <cell r="N420">
            <v>439.8</v>
          </cell>
        </row>
        <row r="421">
          <cell r="C421" t="str">
            <v>HOSPITAL MESTRE VITALINO</v>
          </cell>
          <cell r="E421" t="str">
            <v xml:space="preserve">3.9 - Material para Manutenção de Bens Imóveis </v>
          </cell>
          <cell r="F421">
            <v>9494196000192</v>
          </cell>
          <cell r="G421" t="str">
            <v>OMEGA REFRIGERACAO INALDO F BRANDAO ME</v>
          </cell>
          <cell r="H421" t="str">
            <v>B</v>
          </cell>
          <cell r="I421" t="str">
            <v>S</v>
          </cell>
          <cell r="J421" t="str">
            <v>4818</v>
          </cell>
          <cell r="K421">
            <v>43875</v>
          </cell>
          <cell r="L421" t="str">
            <v>26200200138409000179550010000048181501069035</v>
          </cell>
          <cell r="M421" t="str">
            <v>26 -  Pernambuco</v>
          </cell>
          <cell r="N421">
            <v>530</v>
          </cell>
        </row>
        <row r="422">
          <cell r="C422" t="str">
            <v>HOSPITAL MESTRE VITALINO</v>
          </cell>
          <cell r="E422" t="str">
            <v xml:space="preserve">3.9 - Material para Manutenção de Bens Imóveis </v>
          </cell>
          <cell r="F422">
            <v>9494196000192</v>
          </cell>
          <cell r="G422" t="str">
            <v>COMERCIAL JR CLAUDIO  MARIO LTDA</v>
          </cell>
          <cell r="H422" t="str">
            <v>B</v>
          </cell>
          <cell r="I422" t="str">
            <v>S</v>
          </cell>
          <cell r="J422" t="str">
            <v>150203</v>
          </cell>
          <cell r="K422">
            <v>43878</v>
          </cell>
          <cell r="L422" t="str">
            <v>26200209494196000192550010001502031021293924</v>
          </cell>
          <cell r="M422" t="str">
            <v>26 -  Pernambuco</v>
          </cell>
          <cell r="N422">
            <v>25.01</v>
          </cell>
        </row>
        <row r="423">
          <cell r="C423" t="str">
            <v>HOSPITAL MESTRE VITALINO</v>
          </cell>
          <cell r="E423" t="str">
            <v xml:space="preserve">3.9 - Material para Manutenção de Bens Imóveis </v>
          </cell>
          <cell r="F423">
            <v>9494196000192</v>
          </cell>
          <cell r="G423" t="str">
            <v>COMERCIAL JR CLAUDIO  MARIO LTDA</v>
          </cell>
          <cell r="H423" t="str">
            <v>B</v>
          </cell>
          <cell r="I423" t="str">
            <v>S</v>
          </cell>
          <cell r="J423" t="str">
            <v>150512</v>
          </cell>
          <cell r="K423">
            <v>43878</v>
          </cell>
          <cell r="L423" t="str">
            <v>26200209494196000192550010001505121021335770</v>
          </cell>
          <cell r="M423" t="str">
            <v>26 -  Pernambuco</v>
          </cell>
          <cell r="N423">
            <v>300.73</v>
          </cell>
        </row>
        <row r="424">
          <cell r="C424" t="str">
            <v>HOSPITAL MESTRE VITALINO</v>
          </cell>
          <cell r="E424" t="str">
            <v xml:space="preserve">3.9 - Material para Manutenção de Bens Imóveis </v>
          </cell>
          <cell r="F424">
            <v>9494196000192</v>
          </cell>
          <cell r="G424" t="str">
            <v>COMERCIAL JR CLAUDIO  MARIO LTDA</v>
          </cell>
          <cell r="H424" t="str">
            <v>B</v>
          </cell>
          <cell r="I424" t="str">
            <v>S</v>
          </cell>
          <cell r="J424" t="str">
            <v>150448</v>
          </cell>
          <cell r="K424">
            <v>43878</v>
          </cell>
          <cell r="L424" t="str">
            <v>26200209494196000192550010001504481021329395</v>
          </cell>
          <cell r="M424" t="str">
            <v>26 -  Pernambuco</v>
          </cell>
          <cell r="N424">
            <v>84.62</v>
          </cell>
        </row>
        <row r="425">
          <cell r="C425" t="str">
            <v>HOSPITAL MESTRE VITALINO</v>
          </cell>
          <cell r="E425" t="str">
            <v xml:space="preserve">3.9 - Material para Manutenção de Bens Imóveis </v>
          </cell>
          <cell r="F425">
            <v>9494196000192</v>
          </cell>
          <cell r="G425" t="str">
            <v>COMERCIAL JR CLAUDIO  MARIO LTDA</v>
          </cell>
          <cell r="H425" t="str">
            <v>B</v>
          </cell>
          <cell r="I425" t="str">
            <v>S</v>
          </cell>
          <cell r="J425" t="str">
            <v>150577</v>
          </cell>
          <cell r="K425">
            <v>43878</v>
          </cell>
          <cell r="L425" t="str">
            <v>26200209494196000192550010001505771021342143</v>
          </cell>
          <cell r="M425" t="str">
            <v>26 -  Pernambuco</v>
          </cell>
          <cell r="N425">
            <v>436.81</v>
          </cell>
        </row>
        <row r="426">
          <cell r="C426" t="str">
            <v>HOSPITAL MESTRE VITALINO</v>
          </cell>
          <cell r="E426" t="str">
            <v xml:space="preserve">3.9 - Material para Manutenção de Bens Imóveis </v>
          </cell>
          <cell r="F426">
            <v>15558946000145</v>
          </cell>
          <cell r="G426" t="str">
            <v>GIGAVIDA TEC E SERVICO HOSP LTDA  ME</v>
          </cell>
          <cell r="H426" t="str">
            <v>B</v>
          </cell>
          <cell r="I426" t="str">
            <v>S</v>
          </cell>
          <cell r="J426" t="str">
            <v>385</v>
          </cell>
          <cell r="K426">
            <v>43878</v>
          </cell>
          <cell r="L426" t="str">
            <v>26200215558946000145550010000003851354071339</v>
          </cell>
          <cell r="M426" t="str">
            <v>26 -  Pernambuco</v>
          </cell>
          <cell r="N426">
            <v>1100</v>
          </cell>
        </row>
        <row r="427">
          <cell r="C427" t="str">
            <v>HOSPITAL MESTRE VITALINO</v>
          </cell>
          <cell r="E427" t="str">
            <v xml:space="preserve">3.9 - Material para Manutenção de Bens Imóveis </v>
          </cell>
          <cell r="F427">
            <v>9494196000192</v>
          </cell>
          <cell r="G427" t="str">
            <v>COMERCIAL JR CLAUDIO  MARIO LTDA</v>
          </cell>
          <cell r="H427" t="str">
            <v>B</v>
          </cell>
          <cell r="I427" t="str">
            <v>S</v>
          </cell>
          <cell r="J427" t="str">
            <v>150575</v>
          </cell>
          <cell r="K427">
            <v>43879</v>
          </cell>
          <cell r="L427" t="str">
            <v>26200209494196000192550010001505751021341878</v>
          </cell>
          <cell r="M427" t="str">
            <v>26 -  Pernambuco</v>
          </cell>
          <cell r="N427">
            <v>405.08</v>
          </cell>
        </row>
        <row r="428">
          <cell r="C428" t="str">
            <v>HOSPITAL MESTRE VITALINO</v>
          </cell>
          <cell r="E428" t="str">
            <v xml:space="preserve">3.9 - Material para Manutenção de Bens Imóveis </v>
          </cell>
          <cell r="F428">
            <v>9494196000192</v>
          </cell>
          <cell r="G428" t="str">
            <v>COMERCIAL JR CLAUDIO  MARIO LTDA</v>
          </cell>
          <cell r="H428" t="str">
            <v>B</v>
          </cell>
          <cell r="I428" t="str">
            <v>S</v>
          </cell>
          <cell r="J428" t="str">
            <v>150668</v>
          </cell>
          <cell r="K428">
            <v>43879</v>
          </cell>
          <cell r="L428" t="str">
            <v>26200209494196000192550010001506681021352625</v>
          </cell>
          <cell r="M428" t="str">
            <v>26 -  Pernambuco</v>
          </cell>
          <cell r="N428">
            <v>164</v>
          </cell>
        </row>
        <row r="429">
          <cell r="C429" t="str">
            <v>HOSPITAL MESTRE VITALINO</v>
          </cell>
          <cell r="E429" t="str">
            <v xml:space="preserve">3.9 - Material para Manutenção de Bens Imóveis </v>
          </cell>
          <cell r="F429">
            <v>9494196000192</v>
          </cell>
          <cell r="G429" t="str">
            <v>COMERCIAL JR CLAUDIO  MARIO LTDA</v>
          </cell>
          <cell r="H429" t="str">
            <v>B</v>
          </cell>
          <cell r="I429" t="str">
            <v>S</v>
          </cell>
          <cell r="J429" t="str">
            <v>150871</v>
          </cell>
          <cell r="K429">
            <v>43880</v>
          </cell>
          <cell r="L429" t="str">
            <v>26200209494196000192550010001508711021375710</v>
          </cell>
          <cell r="M429" t="str">
            <v>26 -  Pernambuco</v>
          </cell>
          <cell r="N429">
            <v>250.59</v>
          </cell>
        </row>
        <row r="430">
          <cell r="C430" t="str">
            <v>HOSPITAL MESTRE VITALINO</v>
          </cell>
          <cell r="E430" t="str">
            <v xml:space="preserve">3.9 - Material para Manutenção de Bens Imóveis </v>
          </cell>
          <cell r="F430">
            <v>41057399000558</v>
          </cell>
          <cell r="G430" t="str">
            <v>MADECENTER LTDA</v>
          </cell>
          <cell r="H430" t="str">
            <v>B</v>
          </cell>
          <cell r="I430" t="str">
            <v>S</v>
          </cell>
          <cell r="J430" t="str">
            <v>000.009.307</v>
          </cell>
          <cell r="K430">
            <v>43880</v>
          </cell>
          <cell r="L430" t="str">
            <v>26200241057399000558550010000093071023418687</v>
          </cell>
          <cell r="M430" t="str">
            <v>26 -  Pernambuco</v>
          </cell>
          <cell r="N430">
            <v>124</v>
          </cell>
        </row>
        <row r="431">
          <cell r="C431" t="str">
            <v>HOSPITAL MESTRE VITALINO</v>
          </cell>
          <cell r="E431" t="str">
            <v xml:space="preserve">3.9 - Material para Manutenção de Bens Imóveis </v>
          </cell>
          <cell r="F431">
            <v>30324030000114</v>
          </cell>
          <cell r="G431" t="str">
            <v>THERMOFRIO REFRIGERACAO LTDA</v>
          </cell>
          <cell r="H431" t="str">
            <v>B</v>
          </cell>
          <cell r="I431" t="str">
            <v>S</v>
          </cell>
          <cell r="J431" t="str">
            <v>000.000.804</v>
          </cell>
          <cell r="K431">
            <v>43880</v>
          </cell>
          <cell r="L431" t="str">
            <v>26200230324030000114550010000008041000032301</v>
          </cell>
          <cell r="M431" t="str">
            <v>26 -  Pernambuco</v>
          </cell>
          <cell r="N431">
            <v>70.3</v>
          </cell>
        </row>
        <row r="432">
          <cell r="C432" t="str">
            <v>HOSPITAL MESTRE VITALINO</v>
          </cell>
          <cell r="E432" t="str">
            <v xml:space="preserve">3.9 - Material para Manutenção de Bens Imóveis </v>
          </cell>
          <cell r="F432">
            <v>61100244000130</v>
          </cell>
          <cell r="G432" t="str">
            <v>FANEM LTDA</v>
          </cell>
          <cell r="H432" t="str">
            <v>B</v>
          </cell>
          <cell r="I432" t="str">
            <v>S</v>
          </cell>
          <cell r="J432" t="str">
            <v>80390</v>
          </cell>
          <cell r="K432">
            <v>43880</v>
          </cell>
          <cell r="L432" t="str">
            <v>35200261100244000130550020000803901100133376</v>
          </cell>
          <cell r="M432" t="str">
            <v>26 -  Pernambuco</v>
          </cell>
          <cell r="N432">
            <v>5044.72</v>
          </cell>
        </row>
        <row r="433">
          <cell r="C433" t="str">
            <v>HOSPITAL MESTRE VITALINO</v>
          </cell>
          <cell r="E433" t="str">
            <v xml:space="preserve">3.9 - Material para Manutenção de Bens Imóveis </v>
          </cell>
          <cell r="F433">
            <v>29614227000109</v>
          </cell>
          <cell r="G433" t="str">
            <v>OZIVAN  MACIEL BARROS LTDA</v>
          </cell>
          <cell r="H433" t="str">
            <v>B</v>
          </cell>
          <cell r="I433" t="str">
            <v>S</v>
          </cell>
          <cell r="J433" t="str">
            <v>188</v>
          </cell>
          <cell r="K433">
            <v>43880</v>
          </cell>
          <cell r="L433" t="str">
            <v>26200229614227000109550010000001881519425737</v>
          </cell>
          <cell r="M433" t="str">
            <v>26 -  Pernambuco</v>
          </cell>
          <cell r="N433">
            <v>1849.34</v>
          </cell>
        </row>
        <row r="434">
          <cell r="C434" t="str">
            <v>HOSPITAL MESTRE VITALINO</v>
          </cell>
          <cell r="E434" t="str">
            <v xml:space="preserve">3.9 - Material para Manutenção de Bens Imóveis </v>
          </cell>
          <cell r="F434">
            <v>9494196000192</v>
          </cell>
          <cell r="G434" t="str">
            <v>COMERCIAL JR CLAUDIO  MARIO LTDA</v>
          </cell>
          <cell r="H434" t="str">
            <v>B</v>
          </cell>
          <cell r="I434" t="str">
            <v>S</v>
          </cell>
          <cell r="J434" t="str">
            <v>151133</v>
          </cell>
          <cell r="K434">
            <v>43881</v>
          </cell>
          <cell r="L434" t="str">
            <v>26200209494196000192550010001511331021413677</v>
          </cell>
          <cell r="M434" t="str">
            <v>26 -  Pernambuco</v>
          </cell>
          <cell r="N434">
            <v>514.47</v>
          </cell>
        </row>
        <row r="435">
          <cell r="C435" t="str">
            <v>HOSPITAL MESTRE VITALINO</v>
          </cell>
          <cell r="E435" t="str">
            <v xml:space="preserve">3.9 - Material para Manutenção de Bens Imóveis </v>
          </cell>
          <cell r="F435">
            <v>9494196000192</v>
          </cell>
          <cell r="G435" t="str">
            <v>COMERCIAL JR CLAUDIO  MARIO LTDA</v>
          </cell>
          <cell r="H435" t="str">
            <v>B</v>
          </cell>
          <cell r="I435" t="str">
            <v>S</v>
          </cell>
          <cell r="J435" t="str">
            <v>151113</v>
          </cell>
          <cell r="K435">
            <v>43881</v>
          </cell>
          <cell r="L435" t="str">
            <v>26200209494196000192550010001511131021411299</v>
          </cell>
          <cell r="M435" t="str">
            <v>26 -  Pernambuco</v>
          </cell>
          <cell r="N435">
            <v>123</v>
          </cell>
        </row>
        <row r="436">
          <cell r="C436" t="str">
            <v>HOSPITAL MESTRE VITALINO</v>
          </cell>
          <cell r="E436" t="str">
            <v xml:space="preserve">3.9 - Material para Manutenção de Bens Imóveis </v>
          </cell>
          <cell r="F436">
            <v>9494196000192</v>
          </cell>
          <cell r="G436" t="str">
            <v>COMERCIAL JR CLAUDIO  MARIO LTDA</v>
          </cell>
          <cell r="H436" t="str">
            <v>B</v>
          </cell>
          <cell r="I436" t="str">
            <v>S</v>
          </cell>
          <cell r="J436" t="str">
            <v>151268</v>
          </cell>
          <cell r="K436">
            <v>43882</v>
          </cell>
          <cell r="L436" t="str">
            <v>26200209494196000192550010001512681021431242</v>
          </cell>
          <cell r="M436" t="str">
            <v>26 -  Pernambuco</v>
          </cell>
          <cell r="N436">
            <v>9.84</v>
          </cell>
        </row>
        <row r="437">
          <cell r="C437" t="str">
            <v>HOSPITAL MESTRE VITALINO</v>
          </cell>
          <cell r="E437" t="str">
            <v xml:space="preserve">3.9 - Material para Manutenção de Bens Imóveis </v>
          </cell>
          <cell r="F437">
            <v>9494196000192</v>
          </cell>
          <cell r="G437" t="str">
            <v>COMERCIAL JR CLAUDIO  MARIO LTDA</v>
          </cell>
          <cell r="H437" t="str">
            <v>B</v>
          </cell>
          <cell r="I437" t="str">
            <v>S</v>
          </cell>
          <cell r="J437" t="str">
            <v>151204</v>
          </cell>
          <cell r="K437">
            <v>43882</v>
          </cell>
          <cell r="L437" t="str">
            <v>26200209494196000192550010001512041021423889</v>
          </cell>
          <cell r="M437" t="str">
            <v>26 -  Pernambuco</v>
          </cell>
          <cell r="N437">
            <v>61.5</v>
          </cell>
        </row>
        <row r="438">
          <cell r="C438" t="str">
            <v>HOSPITAL MESTRE VITALINO</v>
          </cell>
          <cell r="E438" t="str">
            <v xml:space="preserve">3.9 - Material para Manutenção de Bens Imóveis </v>
          </cell>
          <cell r="F438">
            <v>9494196000192</v>
          </cell>
          <cell r="G438" t="str">
            <v>COMERCIAL JR CLAUDIO  MARIO LTDA</v>
          </cell>
          <cell r="H438" t="str">
            <v>B</v>
          </cell>
          <cell r="I438" t="str">
            <v>S</v>
          </cell>
          <cell r="J438" t="str">
            <v>151205</v>
          </cell>
          <cell r="K438">
            <v>43882</v>
          </cell>
          <cell r="L438" t="str">
            <v>26200209494196000192550010001512051021423959</v>
          </cell>
          <cell r="M438" t="str">
            <v>26 -  Pernambuco</v>
          </cell>
          <cell r="N438">
            <v>491.43</v>
          </cell>
        </row>
        <row r="439">
          <cell r="C439" t="str">
            <v>HOSPITAL MESTRE VITALINO</v>
          </cell>
          <cell r="E439" t="str">
            <v xml:space="preserve">3.9 - Material para Manutenção de Bens Imóveis </v>
          </cell>
          <cell r="F439">
            <v>7544385000105</v>
          </cell>
          <cell r="G439" t="str">
            <v>JPRIM PEREIRA FIULHO FERAMENTAS LTDA</v>
          </cell>
          <cell r="H439" t="str">
            <v>B</v>
          </cell>
          <cell r="I439" t="str">
            <v>S</v>
          </cell>
          <cell r="J439" t="str">
            <v>000.004.679</v>
          </cell>
          <cell r="K439">
            <v>43887</v>
          </cell>
          <cell r="L439" t="str">
            <v>26200207544385000105550010000046791730904734</v>
          </cell>
          <cell r="M439" t="str">
            <v>26 -  Pernambuco</v>
          </cell>
          <cell r="N439">
            <v>214</v>
          </cell>
        </row>
        <row r="440">
          <cell r="C440" t="str">
            <v>HOSPITAL MESTRE VITALINO</v>
          </cell>
          <cell r="E440" t="str">
            <v xml:space="preserve">3.9 - Material para Manutenção de Bens Imóveis </v>
          </cell>
          <cell r="F440">
            <v>9494196000192</v>
          </cell>
          <cell r="G440" t="str">
            <v>COMERCIAL JR CLAUDIO  MARIO LTDA</v>
          </cell>
          <cell r="H440" t="str">
            <v>B</v>
          </cell>
          <cell r="I440" t="str">
            <v>S</v>
          </cell>
          <cell r="J440" t="str">
            <v>151658</v>
          </cell>
          <cell r="K440">
            <v>43888</v>
          </cell>
          <cell r="L440" t="str">
            <v>26200209494196000192550010001516581021487324</v>
          </cell>
          <cell r="M440" t="str">
            <v>26 -  Pernambuco</v>
          </cell>
          <cell r="N440">
            <v>156.46</v>
          </cell>
        </row>
        <row r="441">
          <cell r="C441" t="str">
            <v>HOSPITAL MESTRE VITALINO</v>
          </cell>
          <cell r="E441" t="str">
            <v xml:space="preserve">3.9 - Material para Manutenção de Bens Imóveis </v>
          </cell>
          <cell r="F441">
            <v>9494196000192</v>
          </cell>
          <cell r="G441" t="str">
            <v>COMERCIAL JR CLAUDIO  MARIO LTDA</v>
          </cell>
          <cell r="H441" t="str">
            <v>B</v>
          </cell>
          <cell r="I441" t="str">
            <v>S</v>
          </cell>
          <cell r="J441" t="str">
            <v>151599</v>
          </cell>
          <cell r="K441">
            <v>43889</v>
          </cell>
          <cell r="L441" t="str">
            <v>26200209494196000192550010001515991021479876</v>
          </cell>
          <cell r="M441" t="str">
            <v>26 -  Pernambuco</v>
          </cell>
          <cell r="N441">
            <v>141.35</v>
          </cell>
        </row>
        <row r="442">
          <cell r="C442" t="str">
            <v>HOSPITAL MESTRE VITALINO</v>
          </cell>
          <cell r="E442" t="str">
            <v xml:space="preserve">3.9 - Material para Manutenção de Bens Imóveis </v>
          </cell>
          <cell r="F442">
            <v>9494196000192</v>
          </cell>
          <cell r="G442" t="str">
            <v>COMERCIAL JR CLAUDIO  MARIO LTDA</v>
          </cell>
          <cell r="H442" t="str">
            <v>B</v>
          </cell>
          <cell r="I442" t="str">
            <v>S</v>
          </cell>
          <cell r="J442" t="str">
            <v>151651</v>
          </cell>
          <cell r="K442">
            <v>43889</v>
          </cell>
          <cell r="L442" t="str">
            <v>26200209494196000192550010001516511021486343</v>
          </cell>
          <cell r="M442" t="str">
            <v>26 -  Pernambuco</v>
          </cell>
          <cell r="N442">
            <v>164.61</v>
          </cell>
        </row>
        <row r="443">
          <cell r="C443" t="str">
            <v>HOSPITAL MESTRE VITALINO</v>
          </cell>
          <cell r="E443" t="str">
            <v xml:space="preserve">3.9 - Material para Manutenção de Bens Imóveis </v>
          </cell>
          <cell r="F443">
            <v>9494196000192</v>
          </cell>
          <cell r="G443" t="str">
            <v>COMERCIAL JR CLAUDIO  MARIO LTDA</v>
          </cell>
          <cell r="H443" t="str">
            <v>B</v>
          </cell>
          <cell r="I443" t="str">
            <v>S</v>
          </cell>
          <cell r="J443" t="str">
            <v>151753</v>
          </cell>
          <cell r="K443">
            <v>43889</v>
          </cell>
          <cell r="L443" t="str">
            <v>26200209494196000192550010001517531021497825</v>
          </cell>
          <cell r="M443" t="str">
            <v>26 -  Pernambuco</v>
          </cell>
          <cell r="N443">
            <v>146.78</v>
          </cell>
        </row>
        <row r="444">
          <cell r="C444" t="str">
            <v>HOSPITAL MESTRE VITALINO</v>
          </cell>
          <cell r="E444" t="str">
            <v xml:space="preserve">3.9 - Material para Manutenção de Bens Imóveis </v>
          </cell>
          <cell r="F444">
            <v>5194889000109</v>
          </cell>
          <cell r="G444" t="str">
            <v>WALTER BEZERRA DA SILVA SEGUNDO</v>
          </cell>
          <cell r="H444" t="str">
            <v>B</v>
          </cell>
          <cell r="I444" t="str">
            <v>S</v>
          </cell>
          <cell r="J444" t="str">
            <v>60</v>
          </cell>
          <cell r="K444">
            <v>43889</v>
          </cell>
          <cell r="L444" t="str">
            <v>26200205194889000109550010000000601621243115</v>
          </cell>
          <cell r="M444" t="str">
            <v>26 -  Pernambuco</v>
          </cell>
          <cell r="N444">
            <v>4000</v>
          </cell>
        </row>
        <row r="445">
          <cell r="C445" t="str">
            <v>HOSPITAL MESTRE VITALINO</v>
          </cell>
          <cell r="E445" t="str">
            <v xml:space="preserve">3.9 - Material para Manutenção de Bens Imóveis </v>
          </cell>
          <cell r="F445">
            <v>3370994000126</v>
          </cell>
          <cell r="G445" t="str">
            <v>LIVRARIA E PAPELARIA  ATUAL LTDA ME</v>
          </cell>
          <cell r="H445" t="str">
            <v>B</v>
          </cell>
          <cell r="I445" t="str">
            <v>S</v>
          </cell>
          <cell r="J445" t="str">
            <v>10649</v>
          </cell>
          <cell r="K445">
            <v>43866</v>
          </cell>
          <cell r="L445" t="str">
            <v>26200203370994000126550010000106491323931871</v>
          </cell>
          <cell r="M445" t="str">
            <v>26 -  Pernambuco</v>
          </cell>
          <cell r="N445">
            <v>20</v>
          </cell>
        </row>
        <row r="446">
          <cell r="C446" t="str">
            <v>HOSPITAL MESTRE VITALINO</v>
          </cell>
          <cell r="E446" t="str">
            <v xml:space="preserve">3.9 - Material para Manutenção de Bens Imóveis </v>
          </cell>
          <cell r="F446">
            <v>3370994000126</v>
          </cell>
          <cell r="G446" t="str">
            <v>LIVRARIA E PAPELARIA  ATUAL LTDA ME</v>
          </cell>
          <cell r="H446" t="str">
            <v>B</v>
          </cell>
          <cell r="I446" t="str">
            <v>S</v>
          </cell>
          <cell r="J446" t="str">
            <v>10657</v>
          </cell>
          <cell r="K446">
            <v>43867</v>
          </cell>
          <cell r="L446" t="str">
            <v>26200203370994000126550010000106571730623272</v>
          </cell>
          <cell r="M446" t="str">
            <v>26 -  Pernambuco</v>
          </cell>
          <cell r="N446">
            <v>80</v>
          </cell>
        </row>
        <row r="447">
          <cell r="C447" t="str">
            <v>HOSPITAL MESTRE VITALINO</v>
          </cell>
          <cell r="E447" t="str">
            <v xml:space="preserve">3.9 - Material para Manutenção de Bens Imóveis </v>
          </cell>
          <cell r="F447">
            <v>9494196000192</v>
          </cell>
          <cell r="G447" t="str">
            <v>COMERCIAL JR CLAUDIO  MARIO LTDA</v>
          </cell>
          <cell r="H447" t="str">
            <v>B</v>
          </cell>
          <cell r="I447" t="str">
            <v>S</v>
          </cell>
          <cell r="J447" t="str">
            <v>149304</v>
          </cell>
          <cell r="K447">
            <v>43868</v>
          </cell>
          <cell r="L447" t="str">
            <v>26200209494196000192550010001493041021170911</v>
          </cell>
          <cell r="M447" t="str">
            <v>26 -  Pernambuco</v>
          </cell>
          <cell r="N447">
            <v>51.5</v>
          </cell>
        </row>
        <row r="448">
          <cell r="C448" t="str">
            <v>HOSPITAL MESTRE VITALINO</v>
          </cell>
          <cell r="E448" t="str">
            <v xml:space="preserve">3.9 - Material para Manutenção de Bens Imóveis </v>
          </cell>
          <cell r="F448">
            <v>279531000831</v>
          </cell>
          <cell r="G448" t="str">
            <v>TUPAN CONSTRUCOES LTDA</v>
          </cell>
          <cell r="H448" t="str">
            <v>B</v>
          </cell>
          <cell r="I448" t="str">
            <v>S</v>
          </cell>
          <cell r="J448" t="str">
            <v>140150</v>
          </cell>
          <cell r="K448">
            <v>43868</v>
          </cell>
          <cell r="L448" t="str">
            <v>26200200279531000831550020001401501111325420</v>
          </cell>
          <cell r="M448" t="str">
            <v>26 -  Pernambuco</v>
          </cell>
          <cell r="N448">
            <v>824.4</v>
          </cell>
        </row>
        <row r="449">
          <cell r="C449" t="str">
            <v>HOSPITAL MESTRE VITALINO</v>
          </cell>
          <cell r="E449" t="str">
            <v xml:space="preserve">3.9 - Material para Manutenção de Bens Imóveis </v>
          </cell>
          <cell r="F449">
            <v>10731605000106</v>
          </cell>
          <cell r="G449" t="str">
            <v>ELETRONICA CENTRAL CARUARU LTDA</v>
          </cell>
          <cell r="H449" t="str">
            <v>B</v>
          </cell>
          <cell r="I449" t="str">
            <v>S</v>
          </cell>
          <cell r="J449" t="str">
            <v>109592</v>
          </cell>
          <cell r="K449">
            <v>43871</v>
          </cell>
          <cell r="M449" t="str">
            <v>26 -  Pernambuco</v>
          </cell>
          <cell r="N449">
            <v>145</v>
          </cell>
        </row>
        <row r="450">
          <cell r="C450" t="str">
            <v>HOSPITAL MESTRE VITALINO</v>
          </cell>
          <cell r="E450" t="str">
            <v xml:space="preserve">3.9 - Material para Manutenção de Bens Imóveis </v>
          </cell>
          <cell r="F450">
            <v>24073694000155</v>
          </cell>
          <cell r="G450" t="str">
            <v>NAGEM CIL COMERCIO DE INFORMATICA LTDA</v>
          </cell>
          <cell r="H450" t="str">
            <v>B</v>
          </cell>
          <cell r="I450" t="str">
            <v>S</v>
          </cell>
          <cell r="J450" t="str">
            <v>447138</v>
          </cell>
          <cell r="K450">
            <v>43872</v>
          </cell>
          <cell r="L450" t="str">
            <v>26200224073694000155550010004471381001122924</v>
          </cell>
          <cell r="M450" t="str">
            <v>26 -  Pernambuco</v>
          </cell>
          <cell r="N450">
            <v>162.58000000000001</v>
          </cell>
        </row>
        <row r="451">
          <cell r="C451" t="str">
            <v>HOSPITAL MESTRE VITALINO</v>
          </cell>
          <cell r="E451" t="str">
            <v xml:space="preserve">3.9 - Material para Manutenção de Bens Imóveis </v>
          </cell>
          <cell r="F451">
            <v>9494196000192</v>
          </cell>
          <cell r="G451" t="str">
            <v>COMERCIAL JR CLAUDIO  MARIO LTDA</v>
          </cell>
          <cell r="H451" t="str">
            <v>B</v>
          </cell>
          <cell r="I451" t="str">
            <v>S</v>
          </cell>
          <cell r="J451" t="str">
            <v>149540</v>
          </cell>
          <cell r="K451">
            <v>43872</v>
          </cell>
          <cell r="L451" t="str">
            <v>26200209494196000192550010001495401021204309</v>
          </cell>
          <cell r="M451" t="str">
            <v>26 -  Pernambuco</v>
          </cell>
          <cell r="N451">
            <v>13.78</v>
          </cell>
        </row>
        <row r="452">
          <cell r="C452" t="str">
            <v>HOSPITAL MESTRE VITALINO</v>
          </cell>
          <cell r="E452" t="str">
            <v xml:space="preserve">3.9 - Material para Manutenção de Bens Imóveis </v>
          </cell>
          <cell r="F452">
            <v>9494196000192</v>
          </cell>
          <cell r="G452" t="str">
            <v>COMERCIAL JR CLAUDIO  MARIO LTDA</v>
          </cell>
          <cell r="H452" t="str">
            <v>B</v>
          </cell>
          <cell r="I452" t="str">
            <v>S</v>
          </cell>
          <cell r="J452" t="str">
            <v>149548</v>
          </cell>
          <cell r="K452">
            <v>43872</v>
          </cell>
          <cell r="L452" t="str">
            <v>26200209494196000192550010001495481021205222</v>
          </cell>
          <cell r="M452" t="str">
            <v>26 -  Pernambuco</v>
          </cell>
          <cell r="N452">
            <v>116.44</v>
          </cell>
        </row>
        <row r="453">
          <cell r="C453" t="str">
            <v>HOSPITAL MESTRE VITALINO</v>
          </cell>
          <cell r="E453" t="str">
            <v xml:space="preserve">3.9 - Material para Manutenção de Bens Imóveis </v>
          </cell>
          <cell r="F453">
            <v>9494196000192</v>
          </cell>
          <cell r="G453" t="str">
            <v>COMERCIAL JR CLAUDIO  MARIO LTDA</v>
          </cell>
          <cell r="H453" t="str">
            <v>B</v>
          </cell>
          <cell r="I453" t="str">
            <v>S</v>
          </cell>
          <cell r="J453" t="str">
            <v>149870</v>
          </cell>
          <cell r="K453">
            <v>43873</v>
          </cell>
          <cell r="L453" t="str">
            <v>26200209494196000192550010001498701021249839</v>
          </cell>
          <cell r="M453" t="str">
            <v>26 -  Pernambuco</v>
          </cell>
          <cell r="N453">
            <v>20.46</v>
          </cell>
        </row>
        <row r="454">
          <cell r="C454" t="str">
            <v>HOSPITAL MESTRE VITALINO</v>
          </cell>
          <cell r="E454" t="str">
            <v xml:space="preserve">3.9 - Material para Manutenção de Bens Imóveis </v>
          </cell>
          <cell r="F454">
            <v>6201314000139</v>
          </cell>
          <cell r="G454" t="str">
            <v>CAMEL CARUARU MATERIAIS ELETRI</v>
          </cell>
          <cell r="H454" t="str">
            <v>B</v>
          </cell>
          <cell r="I454" t="str">
            <v>S</v>
          </cell>
          <cell r="J454" t="str">
            <v>87077</v>
          </cell>
          <cell r="K454">
            <v>43874</v>
          </cell>
          <cell r="L454" t="str">
            <v>26200206201314000139550010000870771392841565</v>
          </cell>
          <cell r="M454" t="str">
            <v>26 -  Pernambuco</v>
          </cell>
          <cell r="N454">
            <v>1313.56</v>
          </cell>
        </row>
        <row r="455">
          <cell r="C455" t="str">
            <v>HOSPITAL MESTRE VITALINO</v>
          </cell>
          <cell r="E455" t="str">
            <v xml:space="preserve">3.9 - Material para Manutenção de Bens Imóveis </v>
          </cell>
          <cell r="F455">
            <v>6201314000139</v>
          </cell>
          <cell r="G455" t="str">
            <v>CAMEL CARUARU MATERIAIS ELETRI</v>
          </cell>
          <cell r="H455" t="str">
            <v>B</v>
          </cell>
          <cell r="I455" t="str">
            <v>S</v>
          </cell>
          <cell r="J455" t="str">
            <v>87169</v>
          </cell>
          <cell r="K455">
            <v>43874</v>
          </cell>
          <cell r="L455" t="str">
            <v>26200206201314000139550010000871691607978393</v>
          </cell>
          <cell r="M455" t="str">
            <v>26 -  Pernambuco</v>
          </cell>
          <cell r="N455">
            <v>249.95</v>
          </cell>
        </row>
        <row r="456">
          <cell r="C456" t="str">
            <v>HOSPITAL MESTRE VITALINO</v>
          </cell>
          <cell r="E456" t="str">
            <v xml:space="preserve">3.9 - Material para Manutenção de Bens Imóveis </v>
          </cell>
          <cell r="F456">
            <v>24425720000167</v>
          </cell>
          <cell r="G456" t="str">
            <v>ORIGINAL SUPRIMENTOS E EQUIP. LTDA.</v>
          </cell>
          <cell r="H456" t="str">
            <v>B</v>
          </cell>
          <cell r="I456" t="str">
            <v>S</v>
          </cell>
          <cell r="J456" t="str">
            <v>6017</v>
          </cell>
          <cell r="K456">
            <v>43874</v>
          </cell>
          <cell r="L456" t="str">
            <v>26200224425720000167550010000060171000021270</v>
          </cell>
          <cell r="M456" t="str">
            <v>26 -  Pernambuco</v>
          </cell>
          <cell r="N456">
            <v>110</v>
          </cell>
        </row>
        <row r="457">
          <cell r="C457" t="str">
            <v>HOSPITAL MESTRE VITALINO</v>
          </cell>
          <cell r="E457" t="str">
            <v xml:space="preserve">3.9 - Material para Manutenção de Bens Imóveis </v>
          </cell>
          <cell r="F457">
            <v>9494196000192</v>
          </cell>
          <cell r="G457" t="str">
            <v>COMERCIAL JR CLAUDIO  MARIO LTDA</v>
          </cell>
          <cell r="H457" t="str">
            <v>B</v>
          </cell>
          <cell r="I457" t="str">
            <v>S</v>
          </cell>
          <cell r="J457" t="str">
            <v>150320</v>
          </cell>
          <cell r="K457">
            <v>43875</v>
          </cell>
          <cell r="L457" t="str">
            <v>26200209494196000192550010001503201021308103</v>
          </cell>
          <cell r="M457" t="str">
            <v>26 -  Pernambuco</v>
          </cell>
          <cell r="N457">
            <v>52.07</v>
          </cell>
        </row>
        <row r="458">
          <cell r="C458" t="str">
            <v>HOSPITAL MESTRE VITALINO</v>
          </cell>
          <cell r="E458" t="str">
            <v xml:space="preserve">3.9 - Material para Manutenção de Bens Imóveis </v>
          </cell>
          <cell r="F458">
            <v>27700153000106</v>
          </cell>
          <cell r="G458" t="str">
            <v>SANTANA  SANTOS MATERIAIS ELETRICOS LTDA</v>
          </cell>
          <cell r="H458" t="str">
            <v>B</v>
          </cell>
          <cell r="I458" t="str">
            <v>S</v>
          </cell>
          <cell r="J458" t="str">
            <v>15.571</v>
          </cell>
          <cell r="K458">
            <v>43878</v>
          </cell>
          <cell r="L458" t="str">
            <v>26200227700153000106550010000155711335031569</v>
          </cell>
          <cell r="M458" t="str">
            <v>26 -  Pernambuco</v>
          </cell>
          <cell r="N458">
            <v>60.99</v>
          </cell>
        </row>
        <row r="459">
          <cell r="C459" t="str">
            <v>HOSPITAL MESTRE VITALINO</v>
          </cell>
          <cell r="E459" t="str">
            <v xml:space="preserve">3.9 - Material para Manutenção de Bens Imóveis </v>
          </cell>
          <cell r="F459">
            <v>3735242000111</v>
          </cell>
          <cell r="G459" t="str">
            <v>KADISA IND E COMERCIO  EPP</v>
          </cell>
          <cell r="H459" t="str">
            <v>B</v>
          </cell>
          <cell r="I459" t="str">
            <v>S</v>
          </cell>
          <cell r="J459" t="str">
            <v>000.021.150</v>
          </cell>
          <cell r="K459">
            <v>43880</v>
          </cell>
          <cell r="L459" t="str">
            <v>26200203735242000111550010000211501030400200</v>
          </cell>
          <cell r="M459" t="str">
            <v>26 -  Pernambuco</v>
          </cell>
          <cell r="N459">
            <v>1500</v>
          </cell>
        </row>
        <row r="460">
          <cell r="C460" t="str">
            <v>HOSPITAL MESTRE VITALINO</v>
          </cell>
          <cell r="E460" t="str">
            <v xml:space="preserve">3.9 - Material para Manutenção de Bens Imóveis </v>
          </cell>
          <cell r="F460">
            <v>30324030000114</v>
          </cell>
          <cell r="G460" t="str">
            <v>THERMOFRIO REFRIGERACAO LTDA</v>
          </cell>
          <cell r="H460" t="str">
            <v>B</v>
          </cell>
          <cell r="I460" t="str">
            <v>S</v>
          </cell>
          <cell r="J460" t="str">
            <v>000.000.804</v>
          </cell>
          <cell r="K460">
            <v>43880</v>
          </cell>
          <cell r="L460" t="str">
            <v>26200230324030000114550010000008041000032301</v>
          </cell>
          <cell r="M460" t="str">
            <v>26 -  Pernambuco</v>
          </cell>
          <cell r="N460">
            <v>46.5</v>
          </cell>
        </row>
        <row r="461">
          <cell r="C461" t="str">
            <v>HOSPITAL MESTRE VITALINO</v>
          </cell>
          <cell r="E461" t="str">
            <v xml:space="preserve">3.9 - Material para Manutenção de Bens Imóveis </v>
          </cell>
          <cell r="F461">
            <v>18582140000180</v>
          </cell>
          <cell r="G461" t="str">
            <v>MOACIR A. CAVALCANTI F. TELECOMUNICACOES</v>
          </cell>
          <cell r="H461" t="str">
            <v>B</v>
          </cell>
          <cell r="I461" t="str">
            <v>S</v>
          </cell>
          <cell r="J461" t="str">
            <v>000.132.329</v>
          </cell>
          <cell r="K461">
            <v>43882</v>
          </cell>
          <cell r="L461" t="str">
            <v>26200218582140000180550010001323291728617947</v>
          </cell>
          <cell r="M461" t="str">
            <v>26 -  Pernambuco</v>
          </cell>
          <cell r="N461">
            <v>39.94</v>
          </cell>
        </row>
        <row r="462">
          <cell r="C462" t="str">
            <v>HOSPITAL MESTRE VITALINO</v>
          </cell>
          <cell r="E462" t="str">
            <v xml:space="preserve">3.9 - Material para Manutenção de Bens Imóveis </v>
          </cell>
          <cell r="F462">
            <v>9494196000192</v>
          </cell>
          <cell r="G462" t="str">
            <v>COMERCIAL JR CLAUDIO  MARIO LTDA</v>
          </cell>
          <cell r="H462" t="str">
            <v>B</v>
          </cell>
          <cell r="I462" t="str">
            <v>S</v>
          </cell>
          <cell r="J462" t="str">
            <v>151650</v>
          </cell>
          <cell r="K462">
            <v>43889</v>
          </cell>
          <cell r="L462" t="str">
            <v>26200209494196000192550010001516501021486320</v>
          </cell>
          <cell r="M462" t="str">
            <v>26 -  Pernambuco</v>
          </cell>
          <cell r="N462">
            <v>491.98</v>
          </cell>
        </row>
        <row r="463">
          <cell r="C463" t="str">
            <v>HOSPITAL MESTRE VITALINO</v>
          </cell>
          <cell r="E463" t="str">
            <v xml:space="preserve">3.9 - Material para Manutenção de Bens Imóveis </v>
          </cell>
          <cell r="F463">
            <v>9494196000192</v>
          </cell>
          <cell r="G463" t="str">
            <v>COMERCIAL JR CLAUDIO  MARIO LTDA</v>
          </cell>
          <cell r="H463" t="str">
            <v>B</v>
          </cell>
          <cell r="I463" t="str">
            <v>S</v>
          </cell>
          <cell r="J463" t="str">
            <v>151564</v>
          </cell>
          <cell r="K463">
            <v>43889</v>
          </cell>
          <cell r="L463" t="str">
            <v>26200209494196000192550010001515641021474534</v>
          </cell>
          <cell r="M463" t="str">
            <v>26 -  Pernambuco</v>
          </cell>
          <cell r="N463">
            <v>34.28</v>
          </cell>
        </row>
        <row r="464">
          <cell r="C464" t="str">
            <v>HOSPITAL MESTRE VITALINO</v>
          </cell>
          <cell r="E464" t="str">
            <v xml:space="preserve">3.10 - Material para Manutenção de Bens Móveis </v>
          </cell>
          <cell r="F464">
            <v>7626697000230</v>
          </cell>
          <cell r="G464" t="str">
            <v>VIP INFORMATICA LTDA</v>
          </cell>
          <cell r="H464" t="str">
            <v>B</v>
          </cell>
          <cell r="I464" t="str">
            <v>S</v>
          </cell>
          <cell r="J464" t="str">
            <v>000162589</v>
          </cell>
          <cell r="K464">
            <v>43864</v>
          </cell>
          <cell r="L464" t="str">
            <v>26200207626697000230550010001625891046403276</v>
          </cell>
          <cell r="M464" t="str">
            <v>26 -  Pernambuco</v>
          </cell>
          <cell r="N464">
            <v>24.53</v>
          </cell>
        </row>
        <row r="465">
          <cell r="C465" t="str">
            <v>HOSPITAL MESTRE VITALINO</v>
          </cell>
          <cell r="E465" t="str">
            <v xml:space="preserve">3.10 - Material para Manutenção de Bens Móveis </v>
          </cell>
          <cell r="F465">
            <v>18617596000139</v>
          </cell>
          <cell r="G465" t="str">
            <v>ETIQUETAG COMERCIO DE ETIQUETAS LTDA</v>
          </cell>
          <cell r="H465" t="str">
            <v>B</v>
          </cell>
          <cell r="I465" t="str">
            <v>S</v>
          </cell>
          <cell r="J465" t="str">
            <v>3737</v>
          </cell>
          <cell r="K465">
            <v>43864</v>
          </cell>
          <cell r="L465" t="str">
            <v>26200218617596000139550010000037371862500004</v>
          </cell>
          <cell r="M465" t="str">
            <v>26 -  Pernambuco</v>
          </cell>
          <cell r="N465">
            <v>3225</v>
          </cell>
        </row>
        <row r="466">
          <cell r="C466" t="str">
            <v>HOSPITAL MESTRE VITALINO</v>
          </cell>
          <cell r="E466" t="str">
            <v xml:space="preserve">3.10 - Material para Manutenção de Bens Móveis </v>
          </cell>
          <cell r="F466">
            <v>24073694000155</v>
          </cell>
          <cell r="G466" t="str">
            <v>NAGEM CIL COMERCIO DE INFORMATICA LTDA</v>
          </cell>
          <cell r="H466" t="str">
            <v>B</v>
          </cell>
          <cell r="I466" t="str">
            <v>S</v>
          </cell>
          <cell r="J466" t="str">
            <v>447138</v>
          </cell>
          <cell r="K466">
            <v>43872</v>
          </cell>
          <cell r="L466" t="str">
            <v>26200224073694000155550010004471381001122924</v>
          </cell>
          <cell r="M466" t="str">
            <v>26 -  Pernambuco</v>
          </cell>
          <cell r="N466">
            <v>277.24</v>
          </cell>
        </row>
        <row r="467">
          <cell r="C467" t="str">
            <v>HOSPITAL MESTRE VITALINO</v>
          </cell>
          <cell r="E467" t="str">
            <v xml:space="preserve">3.10 - Material para Manutenção de Bens Móveis </v>
          </cell>
          <cell r="F467">
            <v>24425720000167</v>
          </cell>
          <cell r="G467" t="str">
            <v>ORIGINAL SUPRIMENTOS E EQUIP. LTDA.</v>
          </cell>
          <cell r="H467" t="str">
            <v>B</v>
          </cell>
          <cell r="I467" t="str">
            <v>S</v>
          </cell>
          <cell r="J467" t="str">
            <v>6017</v>
          </cell>
          <cell r="K467">
            <v>43874</v>
          </cell>
          <cell r="L467" t="str">
            <v>26200224425720000167550010000060171000021270</v>
          </cell>
          <cell r="M467" t="str">
            <v>26 -  Pernambuco</v>
          </cell>
          <cell r="N467">
            <v>809</v>
          </cell>
        </row>
        <row r="468">
          <cell r="C468" t="str">
            <v>HOSPITAL MESTRE VITALINO</v>
          </cell>
          <cell r="E468" t="str">
            <v xml:space="preserve">3.10 - Material para Manutenção de Bens Móveis </v>
          </cell>
          <cell r="F468">
            <v>18582140000180</v>
          </cell>
          <cell r="G468" t="str">
            <v>MOACIR A. CAVALCANTI F. TELECOMUNICACOES</v>
          </cell>
          <cell r="H468" t="str">
            <v>B</v>
          </cell>
          <cell r="I468" t="str">
            <v>S</v>
          </cell>
          <cell r="J468" t="str">
            <v>000.132.329</v>
          </cell>
          <cell r="K468">
            <v>43882</v>
          </cell>
          <cell r="L468" t="str">
            <v>26200218582140000180550010001323291728617947</v>
          </cell>
          <cell r="M468" t="str">
            <v>26 -  Pernambuco</v>
          </cell>
          <cell r="N468">
            <v>20.059999999999999</v>
          </cell>
        </row>
        <row r="469">
          <cell r="C469" t="str">
            <v>HOSPITAL MESTRE VITALINO</v>
          </cell>
          <cell r="E469" t="str">
            <v xml:space="preserve">3.10 - Material para Manutenção de Bens Móveis </v>
          </cell>
          <cell r="F469">
            <v>18617596000139</v>
          </cell>
          <cell r="G469" t="str">
            <v>ETIQUETAG COMERCIO DE ETIQUETAS LTDA</v>
          </cell>
          <cell r="H469" t="str">
            <v>B</v>
          </cell>
          <cell r="I469" t="str">
            <v>S</v>
          </cell>
          <cell r="J469" t="str">
            <v>000.003.785</v>
          </cell>
          <cell r="K469">
            <v>43888</v>
          </cell>
          <cell r="L469" t="str">
            <v>26200218617596000139550010000037851463400003</v>
          </cell>
          <cell r="M469" t="str">
            <v>26 -  Pernambuco</v>
          </cell>
          <cell r="N469">
            <v>2739</v>
          </cell>
        </row>
        <row r="470">
          <cell r="C470" t="str">
            <v>HOSPITAL MESTRE VITALINO</v>
          </cell>
          <cell r="E470" t="str">
            <v xml:space="preserve">3.10 - Material para Manutenção de Bens Móveis </v>
          </cell>
          <cell r="F470">
            <v>3344312000100</v>
          </cell>
          <cell r="G470" t="str">
            <v>AUTO VIDROS 4 RODAS S LTDA</v>
          </cell>
          <cell r="H470" t="str">
            <v>B</v>
          </cell>
          <cell r="I470" t="str">
            <v>S</v>
          </cell>
          <cell r="J470" t="str">
            <v>000016651</v>
          </cell>
          <cell r="K470">
            <v>43882</v>
          </cell>
          <cell r="L470" t="str">
            <v>26200203344312000100550010000166511000166528</v>
          </cell>
          <cell r="M470" t="str">
            <v>26 -  Pernambuco</v>
          </cell>
          <cell r="N470">
            <v>420</v>
          </cell>
        </row>
        <row r="471">
          <cell r="C471" t="str">
            <v>HOSPITAL MESTRE VITALINO</v>
          </cell>
          <cell r="E471" t="str">
            <v xml:space="preserve">3.10 - Material para Manutenção de Bens Móveis </v>
          </cell>
          <cell r="F471">
            <v>2472105000330</v>
          </cell>
          <cell r="G471" t="str">
            <v>ITALIANA AUTOMOVEIS DO RECIFE LTDA</v>
          </cell>
          <cell r="H471" t="str">
            <v>B</v>
          </cell>
          <cell r="I471" t="str">
            <v>S</v>
          </cell>
          <cell r="J471" t="str">
            <v>000.206.983</v>
          </cell>
          <cell r="K471">
            <v>43889</v>
          </cell>
          <cell r="L471" t="str">
            <v>26200202472105000330550000002069831516923964</v>
          </cell>
          <cell r="M471" t="str">
            <v>26 -  Pernambuco</v>
          </cell>
          <cell r="N471">
            <v>203</v>
          </cell>
        </row>
        <row r="472">
          <cell r="C472" t="str">
            <v>HOSPITAL MESTRE VITALINO</v>
          </cell>
          <cell r="E472" t="str">
            <v xml:space="preserve">3.10 - Material para Manutenção de Bens Móveis </v>
          </cell>
          <cell r="F472">
            <v>41057399000558</v>
          </cell>
          <cell r="G472" t="str">
            <v>MADECENTER LTDA</v>
          </cell>
          <cell r="H472" t="str">
            <v>B</v>
          </cell>
          <cell r="I472" t="str">
            <v>S</v>
          </cell>
          <cell r="J472" t="str">
            <v>000009167</v>
          </cell>
          <cell r="K472">
            <v>43866</v>
          </cell>
          <cell r="L472" t="str">
            <v>26200241057399000558550010000091671724623195</v>
          </cell>
          <cell r="M472" t="str">
            <v>26 -  Pernambuco</v>
          </cell>
          <cell r="N472">
            <v>53.64</v>
          </cell>
        </row>
        <row r="473">
          <cell r="C473" t="str">
            <v>HOSPITAL MESTRE VITALINO</v>
          </cell>
          <cell r="E473" t="str">
            <v xml:space="preserve">3.8 - Uniformes, Tecidos e Aviamentos </v>
          </cell>
          <cell r="F473">
            <v>4917296000322</v>
          </cell>
          <cell r="G473" t="str">
            <v>AVIL TEXTIL LTDA</v>
          </cell>
          <cell r="H473" t="str">
            <v>B</v>
          </cell>
          <cell r="I473" t="str">
            <v>S</v>
          </cell>
          <cell r="J473" t="str">
            <v>000038391</v>
          </cell>
          <cell r="K473">
            <v>43864</v>
          </cell>
          <cell r="L473" t="str">
            <v>26200204917296000322550030000383911000383921</v>
          </cell>
          <cell r="M473" t="str">
            <v>26 -  Pernambuco</v>
          </cell>
          <cell r="N473">
            <v>9.5</v>
          </cell>
        </row>
        <row r="474">
          <cell r="C474" t="str">
            <v>HOSPITAL MESTRE VITALINO</v>
          </cell>
          <cell r="E474" t="str">
            <v xml:space="preserve">3.8 - Uniformes, Tecidos e Aviamentos </v>
          </cell>
          <cell r="F474">
            <v>188968000517</v>
          </cell>
          <cell r="G474" t="str">
            <v>NOVO AVIAMENTO LTDA</v>
          </cell>
          <cell r="H474" t="str">
            <v>B</v>
          </cell>
          <cell r="I474" t="str">
            <v>S</v>
          </cell>
          <cell r="J474" t="str">
            <v>000017932</v>
          </cell>
          <cell r="K474">
            <v>43875</v>
          </cell>
          <cell r="L474" t="str">
            <v>26200200188968000517550010000179321622449919</v>
          </cell>
          <cell r="M474" t="str">
            <v>26 -  Pernambuco</v>
          </cell>
          <cell r="N474">
            <v>739.58</v>
          </cell>
        </row>
        <row r="475">
          <cell r="C475" t="str">
            <v>HOSPITAL MESTRE VITALINO</v>
          </cell>
          <cell r="E475" t="str">
            <v xml:space="preserve">3.8 - Uniformes, Tecidos e Aviamentos </v>
          </cell>
          <cell r="F475">
            <v>9494196000192</v>
          </cell>
          <cell r="G475" t="str">
            <v>COMERCIAL JR CLAUDIO  MARIO LTDA</v>
          </cell>
          <cell r="H475" t="str">
            <v>B</v>
          </cell>
          <cell r="I475" t="str">
            <v>S</v>
          </cell>
          <cell r="J475" t="str">
            <v>150934</v>
          </cell>
          <cell r="K475">
            <v>43881</v>
          </cell>
          <cell r="L475" t="str">
            <v>26200209494196000192550010001509341021385564</v>
          </cell>
          <cell r="M475" t="str">
            <v>26 -  Pernambuco</v>
          </cell>
          <cell r="N475">
            <v>26.8</v>
          </cell>
        </row>
        <row r="476">
          <cell r="C476" t="str">
            <v>HOSPITAL MESTRE VITALINO</v>
          </cell>
          <cell r="E476" t="str">
            <v xml:space="preserve">3.8 - Uniformes, Tecidos e Aviamentos </v>
          </cell>
          <cell r="F476">
            <v>22006201000139</v>
          </cell>
          <cell r="G476" t="str">
            <v>FORTPEL COMERCIO DE DESCARTAVEIS LTDA</v>
          </cell>
          <cell r="H476" t="str">
            <v>B</v>
          </cell>
          <cell r="I476" t="str">
            <v>S</v>
          </cell>
          <cell r="J476" t="str">
            <v>58459</v>
          </cell>
          <cell r="K476">
            <v>43881</v>
          </cell>
          <cell r="L476" t="str">
            <v>26200222006201000139550000000584591100584592</v>
          </cell>
          <cell r="M476" t="str">
            <v>26 -  Pernambuco</v>
          </cell>
          <cell r="N476">
            <v>2970.45</v>
          </cell>
        </row>
        <row r="477">
          <cell r="C477" t="str">
            <v>HOSPITAL MESTRE VITALINO</v>
          </cell>
          <cell r="E477" t="str">
            <v xml:space="preserve">3.8 - Uniformes, Tecidos e Aviamentos </v>
          </cell>
          <cell r="F477">
            <v>8962785000195</v>
          </cell>
          <cell r="G477" t="str">
            <v>DIST DE PROD DE H E EQUIPAME LTDA</v>
          </cell>
          <cell r="H477" t="str">
            <v>B</v>
          </cell>
          <cell r="I477" t="str">
            <v>S</v>
          </cell>
          <cell r="J477" t="str">
            <v>000.013.599</v>
          </cell>
          <cell r="K477">
            <v>43881</v>
          </cell>
          <cell r="L477" t="str">
            <v>26200208962785000195550010000135991000512190</v>
          </cell>
          <cell r="M477" t="str">
            <v>26 -  Pernambuco</v>
          </cell>
          <cell r="N477">
            <v>399</v>
          </cell>
        </row>
        <row r="478">
          <cell r="C478" t="str">
            <v>HOSPITAL MESTRE VITALINO</v>
          </cell>
          <cell r="E478" t="str">
            <v>3.99 - Outras despesas com Material de Consumo</v>
          </cell>
          <cell r="F478">
            <v>33277851000135</v>
          </cell>
          <cell r="G478" t="str">
            <v>NATANAEL CAMPOS DA SILVA</v>
          </cell>
          <cell r="H478" t="str">
            <v>B</v>
          </cell>
          <cell r="I478" t="str">
            <v>S</v>
          </cell>
          <cell r="J478" t="str">
            <v>000000020</v>
          </cell>
          <cell r="K478">
            <v>43871</v>
          </cell>
          <cell r="L478" t="str">
            <v>26200233277851000135550010000000201043277007</v>
          </cell>
          <cell r="M478" t="str">
            <v>26 -  Pernambuco</v>
          </cell>
          <cell r="N478">
            <v>1200</v>
          </cell>
        </row>
        <row r="479">
          <cell r="C479" t="str">
            <v>HOSPITAL MESTRE VITALINO</v>
          </cell>
          <cell r="E479" t="str">
            <v>3.99 - Outras despesas com Material de Consumo</v>
          </cell>
          <cell r="F479">
            <v>9494196000192</v>
          </cell>
          <cell r="G479" t="str">
            <v>COMERCIAL JR CLAUDIO  MARIO LTDA</v>
          </cell>
          <cell r="H479" t="str">
            <v>B</v>
          </cell>
          <cell r="I479" t="str">
            <v>S</v>
          </cell>
          <cell r="J479" t="str">
            <v>149785</v>
          </cell>
          <cell r="K479">
            <v>43873</v>
          </cell>
          <cell r="L479" t="str">
            <v>26200209494196000192550010001497851021237811</v>
          </cell>
          <cell r="M479" t="str">
            <v>26 -  Pernambuco</v>
          </cell>
          <cell r="N479">
            <v>40.51</v>
          </cell>
        </row>
        <row r="480">
          <cell r="C480" t="str">
            <v>HOSPITAL MESTRE VITALINO</v>
          </cell>
          <cell r="E480" t="str">
            <v>3.99 - Outras despesas com Material de Consumo</v>
          </cell>
          <cell r="F480">
            <v>21596736000144</v>
          </cell>
          <cell r="G480" t="str">
            <v>ULTRAMEGA DIST LTDA</v>
          </cell>
          <cell r="H480" t="str">
            <v>B</v>
          </cell>
          <cell r="I480" t="str">
            <v>S</v>
          </cell>
          <cell r="J480" t="str">
            <v>00091581</v>
          </cell>
          <cell r="K480">
            <v>43874</v>
          </cell>
          <cell r="L480" t="str">
            <v>26200221596736000144550010000915811000936162</v>
          </cell>
          <cell r="M480" t="str">
            <v>26 -  Pernambuco</v>
          </cell>
          <cell r="N480">
            <v>435</v>
          </cell>
        </row>
        <row r="481">
          <cell r="C481" t="str">
            <v>HOSPITAL MESTRE VITALINO</v>
          </cell>
          <cell r="E481" t="str">
            <v>3.99 - Outras despesas com Material de Consumo</v>
          </cell>
          <cell r="F481">
            <v>9494196000192</v>
          </cell>
          <cell r="G481" t="str">
            <v>COMERCIAL JR CLAUDIO  MARIO LTDA</v>
          </cell>
          <cell r="H481" t="str">
            <v>B</v>
          </cell>
          <cell r="I481" t="str">
            <v>S</v>
          </cell>
          <cell r="J481" t="str">
            <v>150934</v>
          </cell>
          <cell r="K481">
            <v>43881</v>
          </cell>
          <cell r="L481" t="str">
            <v>26200209494196000192550010001509341021385564</v>
          </cell>
          <cell r="M481" t="str">
            <v>26 -  Pernambuco</v>
          </cell>
          <cell r="N481">
            <v>62.5</v>
          </cell>
        </row>
        <row r="482">
          <cell r="C482" t="str">
            <v>HOSPITAL MESTRE VITALINO</v>
          </cell>
          <cell r="E482" t="str">
            <v>3.99 - Outras despesas com Material de Consumo</v>
          </cell>
          <cell r="F482">
            <v>11892122000660</v>
          </cell>
          <cell r="G482" t="str">
            <v>CENTRAL DAS ESPUMAS LTDA</v>
          </cell>
          <cell r="H482" t="str">
            <v>B</v>
          </cell>
          <cell r="I482" t="str">
            <v>S</v>
          </cell>
          <cell r="J482" t="str">
            <v>0000000219</v>
          </cell>
          <cell r="K482">
            <v>43864</v>
          </cell>
          <cell r="L482" t="str">
            <v>26200211892122000660550010000002191270700373</v>
          </cell>
          <cell r="M482" t="str">
            <v>26 -  Pernambuco</v>
          </cell>
          <cell r="N482">
            <v>14300</v>
          </cell>
        </row>
        <row r="483">
          <cell r="C483" t="str">
            <v>HOSPITAL MESTRE VITALINO</v>
          </cell>
          <cell r="E483" t="str">
            <v xml:space="preserve">5.21 - Seguros em geral </v>
          </cell>
          <cell r="F483">
            <v>61383493000180</v>
          </cell>
          <cell r="G483" t="str">
            <v>Sompo Seguros</v>
          </cell>
          <cell r="H483" t="str">
            <v>S</v>
          </cell>
          <cell r="I483" t="str">
            <v>S</v>
          </cell>
          <cell r="J483" t="str">
            <v>1800535086-1</v>
          </cell>
          <cell r="K483">
            <v>43626</v>
          </cell>
          <cell r="M483" t="str">
            <v>2611606 - Recife - PE</v>
          </cell>
          <cell r="N483">
            <v>-3056.31</v>
          </cell>
        </row>
        <row r="484">
          <cell r="C484" t="str">
            <v>HOSPITAL MESTRE VITALINO</v>
          </cell>
          <cell r="E484" t="str">
            <v xml:space="preserve">5.21 - Seguros em geral </v>
          </cell>
          <cell r="F484">
            <v>61074175000138</v>
          </cell>
          <cell r="G484" t="str">
            <v>MAPFRE SEGUROS GERAIS S.A.</v>
          </cell>
          <cell r="H484" t="str">
            <v>S</v>
          </cell>
          <cell r="I484" t="str">
            <v>N</v>
          </cell>
          <cell r="J484" t="str">
            <v>0</v>
          </cell>
          <cell r="M484" t="str">
            <v>2611606 - Recife - PE</v>
          </cell>
          <cell r="N484">
            <v>209.00546448087431</v>
          </cell>
        </row>
        <row r="485">
          <cell r="C485" t="str">
            <v>HOSPITAL MESTRE VITALINO</v>
          </cell>
          <cell r="E485" t="str">
            <v xml:space="preserve">5.21 - Seguros em geral </v>
          </cell>
          <cell r="F485">
            <v>61074175000138</v>
          </cell>
          <cell r="G485" t="str">
            <v>MAPFRE SEGUROS GERAIS S.A.</v>
          </cell>
          <cell r="H485" t="str">
            <v>S</v>
          </cell>
          <cell r="I485" t="str">
            <v>N</v>
          </cell>
          <cell r="J485" t="str">
            <v>0</v>
          </cell>
          <cell r="M485" t="str">
            <v>2611606 - Recife - PE</v>
          </cell>
          <cell r="N485">
            <v>274.62797814207653</v>
          </cell>
        </row>
        <row r="486">
          <cell r="C486" t="str">
            <v>HOSPITAL MESTRE VITALINO</v>
          </cell>
          <cell r="E486" t="str">
            <v xml:space="preserve">5.21 - Seguros em geral </v>
          </cell>
          <cell r="F486">
            <v>3502099000118</v>
          </cell>
          <cell r="G486" t="str">
            <v>CHUBB SEGUROS BRASIL S.A</v>
          </cell>
          <cell r="H486" t="str">
            <v>S</v>
          </cell>
          <cell r="I486" t="str">
            <v>N</v>
          </cell>
          <cell r="J486" t="str">
            <v>0</v>
          </cell>
          <cell r="M486" t="str">
            <v>2611606 - Recife - PE</v>
          </cell>
          <cell r="N486">
            <v>2214.6033879781421</v>
          </cell>
        </row>
        <row r="487">
          <cell r="C487" t="str">
            <v>HOSPITAL MESTRE VITALINO</v>
          </cell>
          <cell r="E487" t="str">
            <v xml:space="preserve">5.21 - Seguros em geral </v>
          </cell>
          <cell r="F487">
            <v>61198164000160</v>
          </cell>
          <cell r="G487" t="str">
            <v>PORTO SEGURO</v>
          </cell>
          <cell r="H487" t="str">
            <v>S</v>
          </cell>
          <cell r="I487" t="str">
            <v>N</v>
          </cell>
          <cell r="J487" t="str">
            <v>0</v>
          </cell>
          <cell r="M487" t="str">
            <v>2611606 - Recife - PE</v>
          </cell>
          <cell r="N487">
            <v>358.06874316939894</v>
          </cell>
        </row>
        <row r="488">
          <cell r="C488" t="str">
            <v>HOSPITAL MESTRE VITALINO</v>
          </cell>
          <cell r="E488" t="str">
            <v xml:space="preserve">5.25 - Serviços Bancários </v>
          </cell>
          <cell r="F488">
            <v>360305301651</v>
          </cell>
          <cell r="G488" t="str">
            <v>CAIXA ECONOMICA FEDERAL</v>
          </cell>
          <cell r="H488" t="str">
            <v>S</v>
          </cell>
          <cell r="I488" t="str">
            <v>N</v>
          </cell>
          <cell r="K488">
            <v>43889</v>
          </cell>
          <cell r="N488">
            <v>51.9</v>
          </cell>
        </row>
        <row r="489">
          <cell r="C489" t="str">
            <v>HOSPITAL MESTRE VITALINO</v>
          </cell>
          <cell r="E489" t="str">
            <v xml:space="preserve">5.25 - Serviços Bancários </v>
          </cell>
          <cell r="F489">
            <v>360305301651</v>
          </cell>
          <cell r="G489" t="str">
            <v>BANCO SANTANDER DO BRASIL S/A</v>
          </cell>
          <cell r="H489" t="str">
            <v>S</v>
          </cell>
          <cell r="I489" t="str">
            <v>N</v>
          </cell>
          <cell r="K489">
            <v>43889</v>
          </cell>
          <cell r="N489">
            <v>99</v>
          </cell>
        </row>
        <row r="490">
          <cell r="C490" t="str">
            <v>HOSPITAL MESTRE VITALINO</v>
          </cell>
          <cell r="E490" t="str">
            <v xml:space="preserve">5.25 - Serviços Bancários </v>
          </cell>
          <cell r="F490">
            <v>360305301651</v>
          </cell>
          <cell r="G490" t="str">
            <v>BANCO SANTANDER DO BRASIL S/A</v>
          </cell>
          <cell r="H490" t="str">
            <v>S</v>
          </cell>
          <cell r="I490" t="str">
            <v>N</v>
          </cell>
          <cell r="K490">
            <v>43889</v>
          </cell>
          <cell r="N490">
            <v>10.9</v>
          </cell>
        </row>
        <row r="491">
          <cell r="C491" t="str">
            <v>HOSPITAL MESTRE VITALINO</v>
          </cell>
          <cell r="E491" t="str">
            <v xml:space="preserve">5.25 - Serviços Bancários </v>
          </cell>
          <cell r="F491">
            <v>360305301651</v>
          </cell>
          <cell r="G491" t="str">
            <v>BANCO SANTANDER DO BRASIL S/A</v>
          </cell>
          <cell r="H491" t="str">
            <v>S</v>
          </cell>
          <cell r="I491" t="str">
            <v>N</v>
          </cell>
          <cell r="K491">
            <v>43889</v>
          </cell>
          <cell r="N491">
            <v>32.700000000000003</v>
          </cell>
        </row>
        <row r="492">
          <cell r="C492" t="str">
            <v>HOSPITAL MESTRE VITALINO</v>
          </cell>
          <cell r="E492" t="str">
            <v xml:space="preserve">5.25 - Serviços Bancários </v>
          </cell>
          <cell r="F492">
            <v>360305301651</v>
          </cell>
          <cell r="G492" t="str">
            <v>BANCO SANTANDER DO BRASIL S/A</v>
          </cell>
          <cell r="H492" t="str">
            <v>S</v>
          </cell>
          <cell r="I492" t="str">
            <v>N</v>
          </cell>
          <cell r="K492">
            <v>43889</v>
          </cell>
          <cell r="N492">
            <v>43.6</v>
          </cell>
        </row>
        <row r="493">
          <cell r="C493" t="str">
            <v>HOSPITAL MESTRE VITALINO</v>
          </cell>
          <cell r="E493" t="str">
            <v xml:space="preserve">5.25 - Serviços Bancários </v>
          </cell>
          <cell r="F493">
            <v>360305301651</v>
          </cell>
          <cell r="G493" t="str">
            <v>BANCO SANTANDER DO BRASIL S/A</v>
          </cell>
          <cell r="H493" t="str">
            <v>S</v>
          </cell>
          <cell r="I493" t="str">
            <v>N</v>
          </cell>
          <cell r="K493">
            <v>43889</v>
          </cell>
          <cell r="N493">
            <v>87.2</v>
          </cell>
        </row>
        <row r="494">
          <cell r="C494" t="str">
            <v>HOSPITAL MESTRE VITALINO</v>
          </cell>
          <cell r="E494" t="str">
            <v xml:space="preserve">5.25 - Serviços Bancários </v>
          </cell>
          <cell r="F494">
            <v>360305301651</v>
          </cell>
          <cell r="G494" t="str">
            <v>BANCO SANTANDER DO BRASIL S/A</v>
          </cell>
          <cell r="H494" t="str">
            <v>S</v>
          </cell>
          <cell r="I494" t="str">
            <v>N</v>
          </cell>
          <cell r="K494">
            <v>43889</v>
          </cell>
          <cell r="N494">
            <v>32.700000000000003</v>
          </cell>
        </row>
        <row r="495">
          <cell r="C495" t="str">
            <v>HOSPITAL MESTRE VITALINO</v>
          </cell>
          <cell r="E495" t="str">
            <v xml:space="preserve">5.25 - Serviços Bancários </v>
          </cell>
          <cell r="F495">
            <v>360305301651</v>
          </cell>
          <cell r="G495" t="str">
            <v>BANCO SANTANDER DO BRASIL S/A</v>
          </cell>
          <cell r="H495" t="str">
            <v>S</v>
          </cell>
          <cell r="I495" t="str">
            <v>N</v>
          </cell>
          <cell r="K495">
            <v>43889</v>
          </cell>
          <cell r="N495">
            <v>174.4</v>
          </cell>
        </row>
        <row r="496">
          <cell r="C496" t="str">
            <v>HOSPITAL MESTRE VITALINO</v>
          </cell>
          <cell r="E496" t="str">
            <v xml:space="preserve">5.25 - Serviços Bancários </v>
          </cell>
          <cell r="F496">
            <v>360305301651</v>
          </cell>
          <cell r="G496" t="str">
            <v>BANCO SANTANDER DO BRASIL S/A</v>
          </cell>
          <cell r="H496" t="str">
            <v>S</v>
          </cell>
          <cell r="I496" t="str">
            <v>N</v>
          </cell>
          <cell r="K496">
            <v>43889</v>
          </cell>
          <cell r="N496">
            <v>87.2</v>
          </cell>
        </row>
        <row r="497">
          <cell r="C497" t="str">
            <v>HOSPITAL MESTRE VITALINO</v>
          </cell>
          <cell r="E497" t="str">
            <v xml:space="preserve">5.25 - Serviços Bancários </v>
          </cell>
          <cell r="F497">
            <v>360305301651</v>
          </cell>
          <cell r="G497" t="str">
            <v>BANCO SANTANDER DO BRASIL S/A</v>
          </cell>
          <cell r="H497" t="str">
            <v>S</v>
          </cell>
          <cell r="I497" t="str">
            <v>N</v>
          </cell>
          <cell r="K497">
            <v>43889</v>
          </cell>
          <cell r="N497">
            <v>21.8</v>
          </cell>
        </row>
        <row r="498">
          <cell r="C498" t="str">
            <v>HOSPITAL MESTRE VITALINO</v>
          </cell>
          <cell r="E498" t="str">
            <v xml:space="preserve">5.25 - Serviços Bancários </v>
          </cell>
          <cell r="F498">
            <v>360305301651</v>
          </cell>
          <cell r="G498" t="str">
            <v>BANCO SANTANDER DO BRASIL S/A</v>
          </cell>
          <cell r="H498" t="str">
            <v>S</v>
          </cell>
          <cell r="I498" t="str">
            <v>N</v>
          </cell>
          <cell r="K498">
            <v>43889</v>
          </cell>
          <cell r="N498">
            <v>163.5</v>
          </cell>
        </row>
        <row r="499">
          <cell r="C499" t="str">
            <v>HOSPITAL MESTRE VITALINO</v>
          </cell>
          <cell r="E499" t="str">
            <v xml:space="preserve">5.25 - Serviços Bancários </v>
          </cell>
          <cell r="F499">
            <v>360305301651</v>
          </cell>
          <cell r="G499" t="str">
            <v>CAIXA ECONOMICA FEDERAL</v>
          </cell>
          <cell r="H499" t="str">
            <v>S</v>
          </cell>
          <cell r="I499" t="str">
            <v>N</v>
          </cell>
          <cell r="K499">
            <v>43889</v>
          </cell>
          <cell r="N499">
            <v>43.6</v>
          </cell>
        </row>
        <row r="500">
          <cell r="C500" t="str">
            <v>HOSPITAL MESTRE VITALINO</v>
          </cell>
          <cell r="E500" t="str">
            <v xml:space="preserve">5.25 - Serviços Bancários </v>
          </cell>
          <cell r="F500">
            <v>360305301651</v>
          </cell>
          <cell r="G500" t="str">
            <v>CAIXA ECONOMICA FEDERAL</v>
          </cell>
          <cell r="H500" t="str">
            <v>S</v>
          </cell>
          <cell r="I500" t="str">
            <v>N</v>
          </cell>
          <cell r="K500">
            <v>43889</v>
          </cell>
          <cell r="N500">
            <v>10.9</v>
          </cell>
        </row>
        <row r="501">
          <cell r="C501" t="str">
            <v>HOSPITAL MESTRE VITALINO</v>
          </cell>
          <cell r="E501" t="str">
            <v xml:space="preserve">5.25 - Serviços Bancários </v>
          </cell>
          <cell r="F501">
            <v>360305301651</v>
          </cell>
          <cell r="G501" t="str">
            <v>CAIXA ECONOMICA FEDERAL</v>
          </cell>
          <cell r="H501" t="str">
            <v>S</v>
          </cell>
          <cell r="I501" t="str">
            <v>N</v>
          </cell>
          <cell r="K501">
            <v>43889</v>
          </cell>
          <cell r="N501">
            <v>32.700000000000003</v>
          </cell>
        </row>
        <row r="502">
          <cell r="C502" t="str">
            <v>HOSPITAL MESTRE VITALINO</v>
          </cell>
          <cell r="E502" t="str">
            <v xml:space="preserve">5.25 - Serviços Bancários </v>
          </cell>
          <cell r="F502">
            <v>360305301651</v>
          </cell>
          <cell r="G502" t="str">
            <v>CAIXA ECONOMICA FEDERAL</v>
          </cell>
          <cell r="H502" t="str">
            <v>S</v>
          </cell>
          <cell r="I502" t="str">
            <v>N</v>
          </cell>
          <cell r="K502">
            <v>43889</v>
          </cell>
          <cell r="N502">
            <v>12.5</v>
          </cell>
        </row>
        <row r="503">
          <cell r="C503" t="str">
            <v>HOSPITAL MESTRE VITALINO</v>
          </cell>
          <cell r="E503" t="str">
            <v>5.9 - Telefonia Móvel</v>
          </cell>
          <cell r="F503">
            <v>2558157000839</v>
          </cell>
          <cell r="G503" t="str">
            <v>TELEFONIA BRASIL S.A.</v>
          </cell>
          <cell r="H503" t="str">
            <v>S</v>
          </cell>
          <cell r="I503" t="str">
            <v>S</v>
          </cell>
          <cell r="K503">
            <v>43886</v>
          </cell>
          <cell r="M503" t="str">
            <v>2611606 - Recife - PE</v>
          </cell>
          <cell r="N503">
            <v>2259.9899999999998</v>
          </cell>
        </row>
        <row r="504">
          <cell r="C504" t="str">
            <v>HOSPITAL MESTRE VITALINO</v>
          </cell>
          <cell r="E504" t="str">
            <v>5.18 - Teledonia Fixa</v>
          </cell>
          <cell r="F504">
            <v>11844663000109</v>
          </cell>
          <cell r="G504" t="str">
            <v>1TELECOM SERVIÇOS DE TECNOLOGIA EM INTERNET LTDA PE</v>
          </cell>
          <cell r="H504" t="str">
            <v>S</v>
          </cell>
          <cell r="I504" t="str">
            <v>S</v>
          </cell>
          <cell r="K504">
            <v>43884</v>
          </cell>
          <cell r="M504" t="str">
            <v>2604106 - Caruaru - PE</v>
          </cell>
          <cell r="N504">
            <v>266</v>
          </cell>
        </row>
        <row r="505">
          <cell r="C505" t="str">
            <v>HOSPITAL MESTRE VITALINO</v>
          </cell>
          <cell r="E505" t="str">
            <v>5.18 - Teledonia Fixa</v>
          </cell>
          <cell r="F505">
            <v>11844663000109</v>
          </cell>
          <cell r="G505" t="str">
            <v>1TELECOM SERVIÇOS DE TECNOLOGIA EM INTERNET LTDA PE</v>
          </cell>
          <cell r="H505" t="str">
            <v>S</v>
          </cell>
          <cell r="I505" t="str">
            <v>S</v>
          </cell>
          <cell r="K505">
            <v>43889</v>
          </cell>
          <cell r="M505" t="str">
            <v>2604106 - Caruaru - PE</v>
          </cell>
          <cell r="N505">
            <v>434</v>
          </cell>
        </row>
        <row r="506">
          <cell r="C506" t="str">
            <v>HOSPITAL MESTRE VITALINO</v>
          </cell>
          <cell r="E506" t="str">
            <v>5.13 - Água e Esgoto</v>
          </cell>
          <cell r="F506">
            <v>9769035000164</v>
          </cell>
          <cell r="G506" t="str">
            <v>COMPESA- COMPANHIA PERNAMBUCANA DE SANEAMENTO</v>
          </cell>
          <cell r="H506" t="str">
            <v>S</v>
          </cell>
          <cell r="I506" t="str">
            <v>S</v>
          </cell>
          <cell r="K506">
            <v>43889</v>
          </cell>
          <cell r="M506" t="str">
            <v>2604106 - Caruaru - PE</v>
          </cell>
          <cell r="N506">
            <v>5280.58</v>
          </cell>
        </row>
        <row r="507">
          <cell r="C507" t="str">
            <v>HOSPITAL MESTRE VITALINO</v>
          </cell>
          <cell r="E507" t="str">
            <v>5.12 - Energia Elétrica</v>
          </cell>
          <cell r="F507">
            <v>10835932000108</v>
          </cell>
          <cell r="G507" t="str">
            <v>COMPANHIA ENERGETICA DE PERNAMBUCO</v>
          </cell>
          <cell r="H507" t="str">
            <v>S</v>
          </cell>
          <cell r="I507" t="str">
            <v>S</v>
          </cell>
          <cell r="K507">
            <v>43871</v>
          </cell>
          <cell r="M507" t="str">
            <v>2611606 - Recife - PE</v>
          </cell>
          <cell r="N507">
            <v>140055.38</v>
          </cell>
        </row>
        <row r="508">
          <cell r="C508" t="str">
            <v>HOSPITAL MESTRE VITALINO</v>
          </cell>
          <cell r="E508" t="str">
            <v>5.3 - Locação de Máquinas e Equipamentos</v>
          </cell>
          <cell r="F508">
            <v>9168271000206</v>
          </cell>
          <cell r="G508" t="str">
            <v>AGISA CONTAINNERS LTDA - MATRIZ</v>
          </cell>
          <cell r="H508" t="str">
            <v>S</v>
          </cell>
          <cell r="I508" t="str">
            <v>S</v>
          </cell>
          <cell r="J508" t="str">
            <v>004631</v>
          </cell>
          <cell r="K508">
            <v>43836</v>
          </cell>
          <cell r="M508" t="str">
            <v>2611606 - Recife - PE</v>
          </cell>
          <cell r="N508">
            <v>700</v>
          </cell>
        </row>
        <row r="509">
          <cell r="C509" t="str">
            <v>HOSPITAL MESTRE VITALINO</v>
          </cell>
          <cell r="E509" t="str">
            <v>5.3 - Locação de Máquinas e Equipamentos</v>
          </cell>
          <cell r="F509">
            <v>13490233000161</v>
          </cell>
          <cell r="G509" t="str">
            <v xml:space="preserve">ALONETEC IMPORTAÇÃO E SERVIÇOS DE EQUIPAMENTOS </v>
          </cell>
          <cell r="H509" t="str">
            <v>S</v>
          </cell>
          <cell r="I509" t="str">
            <v>S</v>
          </cell>
          <cell r="J509" t="str">
            <v>2508</v>
          </cell>
          <cell r="K509">
            <v>43871</v>
          </cell>
          <cell r="M509" t="str">
            <v>2611606 - Recife - PE</v>
          </cell>
          <cell r="N509">
            <v>1089</v>
          </cell>
        </row>
        <row r="510">
          <cell r="C510" t="str">
            <v>HOSPITAL MESTRE VITALINO</v>
          </cell>
          <cell r="E510" t="str">
            <v>5.3 - Locação de Máquinas e Equipamentos</v>
          </cell>
          <cell r="F510">
            <v>5097661000109</v>
          </cell>
          <cell r="G510" t="str">
            <v>CONTAGE REPRESENTAÇÕES E CONSULTORIA LTDA ME</v>
          </cell>
          <cell r="H510" t="str">
            <v>S</v>
          </cell>
          <cell r="I510" t="str">
            <v>S</v>
          </cell>
          <cell r="J510" t="str">
            <v>000010</v>
          </cell>
          <cell r="K510">
            <v>43878</v>
          </cell>
          <cell r="M510" t="str">
            <v>2611606 - Recife - PE</v>
          </cell>
          <cell r="N510">
            <v>2550</v>
          </cell>
        </row>
        <row r="511">
          <cell r="C511" t="str">
            <v>HOSPITAL MESTRE VITALINO</v>
          </cell>
          <cell r="E511" t="str">
            <v>5.3 - Locação de Máquinas e Equipamentos</v>
          </cell>
          <cell r="F511">
            <v>1440590000136</v>
          </cell>
          <cell r="G511" t="str">
            <v>FRESENIUS MEDICAL CARE</v>
          </cell>
          <cell r="H511" t="str">
            <v>S</v>
          </cell>
          <cell r="I511" t="str">
            <v>S</v>
          </cell>
          <cell r="J511" t="str">
            <v>26</v>
          </cell>
          <cell r="K511">
            <v>43892</v>
          </cell>
          <cell r="M511" t="str">
            <v>2609600 - Olinda - PE</v>
          </cell>
          <cell r="N511">
            <v>2080.36</v>
          </cell>
        </row>
        <row r="512">
          <cell r="C512" t="str">
            <v>HOSPITAL MESTRE VITALINO</v>
          </cell>
          <cell r="E512" t="str">
            <v>5.3 - Locação de Máquinas e Equipamentos</v>
          </cell>
          <cell r="F512">
            <v>1440590000136</v>
          </cell>
          <cell r="G512" t="str">
            <v>FRESENIUS MEDICAL CARE</v>
          </cell>
          <cell r="H512" t="str">
            <v>S</v>
          </cell>
          <cell r="I512" t="str">
            <v>S</v>
          </cell>
          <cell r="J512" t="str">
            <v>33</v>
          </cell>
          <cell r="K512">
            <v>43892</v>
          </cell>
          <cell r="M512" t="str">
            <v>2609600 - Olinda - PE</v>
          </cell>
          <cell r="N512">
            <v>8646.16</v>
          </cell>
        </row>
        <row r="513">
          <cell r="C513" t="str">
            <v>HOSPITAL MESTRE VITALINO</v>
          </cell>
          <cell r="E513" t="str">
            <v>5.3 - Locação de Máquinas e Equipamentos</v>
          </cell>
          <cell r="F513">
            <v>1440590000136</v>
          </cell>
          <cell r="G513" t="str">
            <v>FRESENIUS MEDICAL CARE</v>
          </cell>
          <cell r="H513" t="str">
            <v>S</v>
          </cell>
          <cell r="I513" t="str">
            <v>S</v>
          </cell>
          <cell r="J513" t="str">
            <v>27</v>
          </cell>
          <cell r="K513">
            <v>43893</v>
          </cell>
          <cell r="M513" t="str">
            <v>2609600 - Olinda - PE</v>
          </cell>
          <cell r="N513">
            <v>2162.5700000000002</v>
          </cell>
        </row>
        <row r="514">
          <cell r="C514" t="str">
            <v>HOSPITAL MESTRE VITALINO</v>
          </cell>
          <cell r="E514" t="str">
            <v>5.3 - Locação de Máquinas e Equipamentos</v>
          </cell>
          <cell r="F514">
            <v>97406706000190</v>
          </cell>
          <cell r="G514" t="str">
            <v>HP FINANCIAL SERVICES ARRENDAMENTO MERCANTIL S.A.</v>
          </cell>
          <cell r="H514" t="str">
            <v>S</v>
          </cell>
          <cell r="I514" t="str">
            <v>N</v>
          </cell>
          <cell r="K514">
            <v>43890</v>
          </cell>
          <cell r="M514" t="str">
            <v>2609600 - Olinda - PE</v>
          </cell>
          <cell r="N514">
            <v>1667.24</v>
          </cell>
        </row>
        <row r="515">
          <cell r="C515" t="str">
            <v>HOSPITAL MESTRE VITALINO</v>
          </cell>
          <cell r="E515" t="str">
            <v>5.3 - Locação de Máquinas e Equipamentos</v>
          </cell>
          <cell r="F515">
            <v>27893009000125</v>
          </cell>
          <cell r="G515" t="str">
            <v>L S A SOLUÇÕES EM TECNOLOGIA EIRELI - ME</v>
          </cell>
          <cell r="H515" t="str">
            <v>S</v>
          </cell>
          <cell r="I515" t="str">
            <v>S</v>
          </cell>
          <cell r="J515" t="str">
            <v>00000049</v>
          </cell>
          <cell r="K515">
            <v>43891</v>
          </cell>
          <cell r="M515" t="str">
            <v>2611606 - Recife - PE</v>
          </cell>
          <cell r="N515">
            <v>1800</v>
          </cell>
        </row>
        <row r="516">
          <cell r="C516" t="str">
            <v>HOSPITAL MESTRE VITALINO</v>
          </cell>
          <cell r="E516" t="str">
            <v>5.3 - Locação de Máquinas e Equipamentos</v>
          </cell>
          <cell r="F516">
            <v>4966953000160</v>
          </cell>
          <cell r="G516" t="str">
            <v>MPM - ALUGUEL DE AR LTDA</v>
          </cell>
          <cell r="H516" t="str">
            <v>S</v>
          </cell>
          <cell r="I516" t="str">
            <v>S</v>
          </cell>
          <cell r="J516" t="str">
            <v>0001751</v>
          </cell>
          <cell r="K516">
            <v>43895</v>
          </cell>
          <cell r="M516" t="str">
            <v>2611606 - Recife - PE</v>
          </cell>
          <cell r="N516">
            <v>3760</v>
          </cell>
        </row>
        <row r="517">
          <cell r="C517" t="str">
            <v>HOSPITAL MESTRE VITALINO</v>
          </cell>
          <cell r="E517" t="str">
            <v>5.3 - Locação de Máquinas e Equipamentos</v>
          </cell>
          <cell r="F517">
            <v>10279299000119</v>
          </cell>
          <cell r="G517" t="str">
            <v>RGRAPH LOC. COM. E SERV. LTDA ME</v>
          </cell>
          <cell r="H517" t="str">
            <v>S</v>
          </cell>
          <cell r="I517" t="str">
            <v>S</v>
          </cell>
          <cell r="J517" t="str">
            <v>02647</v>
          </cell>
          <cell r="K517">
            <v>43889</v>
          </cell>
          <cell r="M517" t="str">
            <v>2604106 - Caruaru - PE</v>
          </cell>
          <cell r="N517">
            <v>5665.7</v>
          </cell>
        </row>
        <row r="518">
          <cell r="C518" t="str">
            <v>HOSPITAL MESTRE VITALINO</v>
          </cell>
          <cell r="E518" t="str">
            <v>5.3 - Locação de Máquinas e Equipamentos</v>
          </cell>
          <cell r="F518">
            <v>31321644000105</v>
          </cell>
          <cell r="G518" t="str">
            <v>TH COMERCIO E LOCACAO DE EQUIPAMENTOS PARA CONSTRUÇÃO CIVIL LTDA</v>
          </cell>
          <cell r="H518" t="str">
            <v>S</v>
          </cell>
          <cell r="I518" t="str">
            <v>S</v>
          </cell>
          <cell r="J518" t="str">
            <v>340</v>
          </cell>
          <cell r="K518">
            <v>43850</v>
          </cell>
          <cell r="M518" t="str">
            <v>2604106 - Caruaru - PE</v>
          </cell>
          <cell r="N518">
            <v>90</v>
          </cell>
        </row>
        <row r="519">
          <cell r="C519" t="str">
            <v>HOSPITAL MESTRE VITALINO</v>
          </cell>
          <cell r="E519" t="str">
            <v>5.3 - Locação de Máquinas e Equipamentos</v>
          </cell>
          <cell r="F519">
            <v>31321644000105</v>
          </cell>
          <cell r="G519" t="str">
            <v>TH COMERCIO E LOCACAO DE EQUIPAMENTOS PARA CONSTRUÇÃO CIVIL LTDA</v>
          </cell>
          <cell r="H519" t="str">
            <v>S</v>
          </cell>
          <cell r="I519" t="str">
            <v>S</v>
          </cell>
          <cell r="J519" t="str">
            <v>339</v>
          </cell>
          <cell r="K519">
            <v>43850</v>
          </cell>
          <cell r="M519" t="str">
            <v>2604106 - Caruaru - PE</v>
          </cell>
          <cell r="N519">
            <v>180</v>
          </cell>
        </row>
        <row r="520">
          <cell r="C520" t="str">
            <v>HOSPITAL MESTRE VITALINO</v>
          </cell>
          <cell r="E520" t="str">
            <v>5.1 - Locação de Equipamentos Médicos-Hospitalares</v>
          </cell>
          <cell r="F520">
            <v>24884275000101</v>
          </cell>
          <cell r="G520" t="str">
            <v xml:space="preserve">INNOVAR SERVIÇOS DE EQUIPAMENTOS HOSPITALARES </v>
          </cell>
          <cell r="H520" t="str">
            <v>S</v>
          </cell>
          <cell r="I520" t="str">
            <v>S</v>
          </cell>
          <cell r="J520" t="str">
            <v>102-02/2020</v>
          </cell>
          <cell r="K520">
            <v>43881</v>
          </cell>
          <cell r="M520" t="str">
            <v>2609600 - Olinda - PE</v>
          </cell>
          <cell r="N520">
            <v>13700</v>
          </cell>
        </row>
        <row r="521">
          <cell r="C521" t="str">
            <v>HOSPITAL MESTRE VITALINO</v>
          </cell>
          <cell r="E521" t="str">
            <v>5.1 - Locação de Equipamentos Médicos-Hospitalares</v>
          </cell>
          <cell r="F521">
            <v>60619202001209</v>
          </cell>
          <cell r="G521" t="str">
            <v>MESSER GASES LTDA</v>
          </cell>
          <cell r="H521" t="str">
            <v>S</v>
          </cell>
          <cell r="I521" t="str">
            <v>S</v>
          </cell>
          <cell r="J521" t="str">
            <v>0084151649</v>
          </cell>
          <cell r="K521">
            <v>43888</v>
          </cell>
          <cell r="M521" t="str">
            <v>2609600 - Olinda - PE</v>
          </cell>
          <cell r="N521">
            <v>16535.84</v>
          </cell>
        </row>
        <row r="522">
          <cell r="C522" t="str">
            <v>HOSPITAL MESTRE VITALINO</v>
          </cell>
          <cell r="E522" t="str">
            <v>5.1 - Locação de Equipamentos Médicos-Hospitalares</v>
          </cell>
          <cell r="F522">
            <v>60619202001209</v>
          </cell>
          <cell r="G522" t="str">
            <v>MESSER GASES LTDA</v>
          </cell>
          <cell r="H522" t="str">
            <v>S</v>
          </cell>
          <cell r="I522" t="str">
            <v>S</v>
          </cell>
          <cell r="J522" t="str">
            <v>0084151648</v>
          </cell>
          <cell r="K522">
            <v>43888</v>
          </cell>
          <cell r="M522" t="str">
            <v>2609600 - Olinda - PE</v>
          </cell>
          <cell r="N522">
            <v>7036.33</v>
          </cell>
        </row>
        <row r="523">
          <cell r="C523" t="str">
            <v>HOSPITAL MESTRE VITALINO</v>
          </cell>
          <cell r="E523" t="str">
            <v>5.8 - Locação de Veículos Automotores</v>
          </cell>
          <cell r="F523">
            <v>16670085049162</v>
          </cell>
          <cell r="G523" t="str">
            <v>LOCALIZA RENT A CAR S/A</v>
          </cell>
          <cell r="H523" t="str">
            <v>S</v>
          </cell>
          <cell r="I523" t="str">
            <v>N</v>
          </cell>
          <cell r="J523" t="str">
            <v>40888</v>
          </cell>
          <cell r="K523">
            <v>43864</v>
          </cell>
          <cell r="M523" t="str">
            <v>2604106 - Caruaru - PE</v>
          </cell>
          <cell r="N523">
            <v>1500</v>
          </cell>
        </row>
        <row r="524">
          <cell r="C524" t="str">
            <v>HOSPITAL MESTRE VITALINO</v>
          </cell>
          <cell r="E524" t="str">
            <v>5.19 - Serviços Gráficos, de Encadernação e de Emolduração</v>
          </cell>
          <cell r="F524">
            <v>31437123000118</v>
          </cell>
          <cell r="G524" t="str">
            <v xml:space="preserve">QUITERIA MARIZE DE LIMA </v>
          </cell>
          <cell r="H524" t="str">
            <v>S</v>
          </cell>
          <cell r="I524" t="str">
            <v>S</v>
          </cell>
          <cell r="J524" t="str">
            <v>47</v>
          </cell>
          <cell r="K524">
            <v>43889</v>
          </cell>
          <cell r="M524" t="str">
            <v>2604106 - Caruaru - PE</v>
          </cell>
          <cell r="N524">
            <v>706</v>
          </cell>
        </row>
        <row r="525">
          <cell r="C525" t="str">
            <v>HOSPITAL MESTRE VITALINO</v>
          </cell>
          <cell r="E525" t="str">
            <v>5.8 - Locação de Veículos Automotores</v>
          </cell>
          <cell r="F525">
            <v>16670085049162</v>
          </cell>
          <cell r="G525" t="str">
            <v>LOCALIZA RENT A CAR S/A</v>
          </cell>
          <cell r="H525" t="str">
            <v>S</v>
          </cell>
          <cell r="I525" t="str">
            <v>N</v>
          </cell>
          <cell r="J525" t="str">
            <v>42165</v>
          </cell>
          <cell r="K525">
            <v>43907</v>
          </cell>
          <cell r="M525" t="str">
            <v>2604106 - Caruaru - PE</v>
          </cell>
          <cell r="N525">
            <v>1500</v>
          </cell>
        </row>
        <row r="526">
          <cell r="C526" t="str">
            <v>HOSPITAL MESTRE VITALINO</v>
          </cell>
          <cell r="E526" t="str">
            <v>5.99 - Outros Serviços de Terceiros Pessoa Jurídica</v>
          </cell>
          <cell r="F526">
            <v>33971594000137</v>
          </cell>
          <cell r="G526" t="str">
            <v>GILBERTO DOS SANTOS NARCISO</v>
          </cell>
          <cell r="H526" t="str">
            <v>S</v>
          </cell>
          <cell r="I526" t="str">
            <v>S</v>
          </cell>
          <cell r="J526" t="str">
            <v>3</v>
          </cell>
          <cell r="K526">
            <v>43892</v>
          </cell>
          <cell r="M526" t="str">
            <v>2927408 - Salvador - BA</v>
          </cell>
          <cell r="N526">
            <v>105.66</v>
          </cell>
        </row>
        <row r="527">
          <cell r="C527" t="str">
            <v>HOSPITAL MESTRE VITALINO</v>
          </cell>
          <cell r="E527" t="str">
            <v>5.16 - Serviços Médico-Hospitalares, Odotonlógia e Laboratoriais</v>
          </cell>
          <cell r="F527">
            <v>27753396000102</v>
          </cell>
          <cell r="G527" t="str">
            <v>AFONSO DE MELO SERVICOS MEDICOS E HOSPITALARES LTDA</v>
          </cell>
          <cell r="H527" t="str">
            <v>S</v>
          </cell>
          <cell r="I527" t="str">
            <v>S</v>
          </cell>
          <cell r="J527" t="str">
            <v>00000082</v>
          </cell>
          <cell r="K527">
            <v>43901</v>
          </cell>
          <cell r="M527" t="str">
            <v>2611606 - Recife - PE</v>
          </cell>
          <cell r="N527">
            <v>14000</v>
          </cell>
        </row>
        <row r="528">
          <cell r="C528" t="str">
            <v>HOSPITAL MESTRE VITALINO</v>
          </cell>
          <cell r="E528" t="str">
            <v>5.16 - Serviços Médico-Hospitalares, Odotonlógia e Laboratoriais</v>
          </cell>
          <cell r="F528">
            <v>27816524000101</v>
          </cell>
          <cell r="G528" t="str">
            <v>CLINICA NEFROAGRESTE LTDA ME</v>
          </cell>
          <cell r="H528" t="str">
            <v>S</v>
          </cell>
          <cell r="I528" t="str">
            <v>S</v>
          </cell>
          <cell r="J528" t="str">
            <v>49</v>
          </cell>
          <cell r="K528">
            <v>43882</v>
          </cell>
          <cell r="M528" t="str">
            <v>2604106 - Caruaru - PE</v>
          </cell>
          <cell r="N528">
            <v>104100</v>
          </cell>
        </row>
        <row r="529">
          <cell r="C529" t="str">
            <v>HOSPITAL MESTRE VITALINO</v>
          </cell>
          <cell r="E529" t="str">
            <v>5.16 - Serviços Médico-Hospitalares, Odotonlógia e Laboratoriais</v>
          </cell>
          <cell r="F529">
            <v>18622537000159</v>
          </cell>
          <cell r="G529" t="str">
            <v>DP SANTOS SERVICOS MEDICOS LTDA</v>
          </cell>
          <cell r="H529" t="str">
            <v>S</v>
          </cell>
          <cell r="I529" t="str">
            <v>S</v>
          </cell>
          <cell r="J529" t="str">
            <v>906</v>
          </cell>
          <cell r="K529">
            <v>43889</v>
          </cell>
          <cell r="M529" t="str">
            <v>2604106 - Caruaru - PE</v>
          </cell>
          <cell r="N529">
            <v>1350</v>
          </cell>
        </row>
        <row r="530">
          <cell r="C530" t="str">
            <v>HOSPITAL MESTRE VITALINO</v>
          </cell>
          <cell r="E530" t="str">
            <v>5.16 - Serviços Médico-Hospitalares, Odotonlógia e Laboratoriais</v>
          </cell>
          <cell r="F530">
            <v>21728590000143</v>
          </cell>
          <cell r="G530" t="str">
            <v>ICCONE CIRURGIA CARDIOVASCULAR LTDA ME</v>
          </cell>
          <cell r="H530" t="str">
            <v>S</v>
          </cell>
          <cell r="I530" t="str">
            <v>S</v>
          </cell>
          <cell r="J530" t="str">
            <v>00000278</v>
          </cell>
          <cell r="K530">
            <v>43889</v>
          </cell>
          <cell r="M530" t="str">
            <v>2611606 - Recife - PE</v>
          </cell>
          <cell r="N530">
            <v>126925</v>
          </cell>
        </row>
        <row r="531">
          <cell r="C531" t="str">
            <v>HOSPITAL MESTRE VITALINO</v>
          </cell>
          <cell r="E531" t="str">
            <v>5.16 - Serviços Médico-Hospitalares, Odotonlógia e Laboratoriais</v>
          </cell>
          <cell r="F531">
            <v>5844351000100</v>
          </cell>
          <cell r="G531" t="str">
            <v>IMAGEM INTERIOR DIAGNOSTICOS SS LTDA</v>
          </cell>
          <cell r="H531" t="str">
            <v>S</v>
          </cell>
          <cell r="I531" t="str">
            <v>S</v>
          </cell>
          <cell r="J531" t="str">
            <v>127</v>
          </cell>
          <cell r="K531">
            <v>43889</v>
          </cell>
          <cell r="M531" t="str">
            <v>2604106 - Caruaru - PE</v>
          </cell>
          <cell r="N531">
            <v>88968.5</v>
          </cell>
        </row>
        <row r="532">
          <cell r="C532" t="str">
            <v>HOSPITAL MESTRE VITALINO</v>
          </cell>
          <cell r="E532" t="str">
            <v>5.16 - Serviços Médico-Hospitalares, Odotonlógia e Laboratoriais</v>
          </cell>
          <cell r="F532">
            <v>62519000102</v>
          </cell>
          <cell r="G532" t="str">
            <v>UNIDADE DE CARDIOLOGIA INVASIVA S C LTDA</v>
          </cell>
          <cell r="H532" t="str">
            <v>S</v>
          </cell>
          <cell r="I532" t="str">
            <v>S</v>
          </cell>
          <cell r="J532" t="str">
            <v>00000304</v>
          </cell>
          <cell r="K532">
            <v>43889</v>
          </cell>
          <cell r="M532" t="str">
            <v>2611606 - Recife - PE</v>
          </cell>
          <cell r="N532">
            <v>31353.13</v>
          </cell>
        </row>
        <row r="533">
          <cell r="C533" t="str">
            <v>HOSPITAL MESTRE VITALINO</v>
          </cell>
          <cell r="E533" t="str">
            <v>5.16 - Serviços Médico-Hospitalares, Odotonlógia e Laboratoriais</v>
          </cell>
          <cell r="F533">
            <v>28629942000152</v>
          </cell>
          <cell r="G533" t="str">
            <v>ARC SERVICOS MEDICOS E HOSPITALARES LTDA ME</v>
          </cell>
          <cell r="H533" t="str">
            <v>S</v>
          </cell>
          <cell r="I533" t="str">
            <v>S</v>
          </cell>
          <cell r="J533" t="str">
            <v>000000164</v>
          </cell>
          <cell r="K533">
            <v>43888</v>
          </cell>
          <cell r="M533" t="str">
            <v>2609600 - Olinda - PE</v>
          </cell>
          <cell r="N533">
            <v>3500</v>
          </cell>
        </row>
        <row r="534">
          <cell r="C534" t="str">
            <v>HOSPITAL MESTRE VITALINO</v>
          </cell>
          <cell r="E534" t="str">
            <v>5.16 - Serviços Médico-Hospitalares, Odotonlógia e Laboratoriais</v>
          </cell>
          <cell r="F534">
            <v>19378769005305</v>
          </cell>
          <cell r="G534" t="str">
            <v>INSTITUTO HERMES PARDINI S/A</v>
          </cell>
          <cell r="H534" t="str">
            <v>S</v>
          </cell>
          <cell r="I534" t="str">
            <v>S</v>
          </cell>
          <cell r="J534" t="str">
            <v>2020/32120</v>
          </cell>
          <cell r="K534">
            <v>43881</v>
          </cell>
          <cell r="M534" t="str">
            <v>3171204 - Vespasiano - MG</v>
          </cell>
          <cell r="N534">
            <v>1968.98</v>
          </cell>
        </row>
        <row r="535">
          <cell r="C535" t="str">
            <v>HOSPITAL MESTRE VITALINO</v>
          </cell>
          <cell r="E535" t="str">
            <v>5.16 - Serviços Médico-Hospitalares, Odotonlógia e Laboratoriais</v>
          </cell>
          <cell r="F535">
            <v>26355539000157</v>
          </cell>
          <cell r="G535" t="str">
            <v>LABMEX LABORATORIO DE ANALISES CLINICAS EIRELI -ME</v>
          </cell>
          <cell r="H535" t="str">
            <v>S</v>
          </cell>
          <cell r="I535" t="str">
            <v>S</v>
          </cell>
          <cell r="J535" t="str">
            <v>142</v>
          </cell>
          <cell r="K535">
            <v>43889</v>
          </cell>
          <cell r="M535" t="str">
            <v>2604106 - Caruaru - PE</v>
          </cell>
          <cell r="N535">
            <v>266321.84999999998</v>
          </cell>
        </row>
        <row r="536">
          <cell r="C536" t="str">
            <v>HOSPITAL MESTRE VITALINO</v>
          </cell>
          <cell r="E536" t="str">
            <v>5.16 - Serviços Médico-Hospitalares, Odotonlógia e Laboratoriais</v>
          </cell>
          <cell r="F536">
            <v>6101092000182</v>
          </cell>
          <cell r="G536" t="str">
            <v>LABORATORIO MEDICO DR ROMUALDO LINS LTDA</v>
          </cell>
          <cell r="H536" t="str">
            <v>S</v>
          </cell>
          <cell r="I536" t="str">
            <v>S</v>
          </cell>
          <cell r="J536" t="str">
            <v>4937</v>
          </cell>
          <cell r="K536">
            <v>43889</v>
          </cell>
          <cell r="M536" t="str">
            <v>2604106 - Caruaru - PE</v>
          </cell>
          <cell r="N536">
            <v>19106.59</v>
          </cell>
        </row>
        <row r="537">
          <cell r="C537" t="str">
            <v>HOSPITAL MESTRE VITALINO</v>
          </cell>
          <cell r="E537" t="str">
            <v>5.99 - Outros Serviços de Terceiros Pessoa Jurídica</v>
          </cell>
          <cell r="F537">
            <v>1913062000157</v>
          </cell>
          <cell r="G537" t="str">
            <v xml:space="preserve">CENEL CENTRO DE NEUROLOGIA E ELETRENCEFALOGRAFIA LTDA </v>
          </cell>
          <cell r="H537" t="str">
            <v>S</v>
          </cell>
          <cell r="I537" t="str">
            <v>S</v>
          </cell>
          <cell r="J537" t="str">
            <v>00005660</v>
          </cell>
          <cell r="K537">
            <v>43889</v>
          </cell>
          <cell r="M537" t="str">
            <v>2611606 - Recife - PE</v>
          </cell>
          <cell r="N537">
            <v>300</v>
          </cell>
        </row>
        <row r="538">
          <cell r="C538" t="str">
            <v>HOSPITAL MESTRE VITALINO</v>
          </cell>
          <cell r="E538" t="str">
            <v>5.99 - Outros Serviços de Terceiros Pessoa Jurídica</v>
          </cell>
          <cell r="F538">
            <v>23107889000106</v>
          </cell>
          <cell r="G538" t="str">
            <v>COELHO PEDROSA ADVOGADOS ASSOCIADOS</v>
          </cell>
          <cell r="H538" t="str">
            <v>S</v>
          </cell>
          <cell r="I538" t="str">
            <v>S</v>
          </cell>
          <cell r="J538" t="str">
            <v>00000278</v>
          </cell>
          <cell r="K538">
            <v>43889</v>
          </cell>
          <cell r="M538" t="str">
            <v>2611606 - Recife - PE</v>
          </cell>
          <cell r="N538">
            <v>6648.36</v>
          </cell>
        </row>
        <row r="539">
          <cell r="C539" t="str">
            <v>HOSPITAL MESTRE VITALINO</v>
          </cell>
          <cell r="E539" t="str">
            <v>5.99 - Outros Serviços de Terceiros Pessoa Jurídica</v>
          </cell>
          <cell r="F539">
            <v>16665345000102</v>
          </cell>
          <cell r="G539" t="str">
            <v>MAGALHAES &amp; TAVARES ADVOGADOS ASSOCIADOS</v>
          </cell>
          <cell r="H539" t="str">
            <v>S</v>
          </cell>
          <cell r="I539" t="str">
            <v>S</v>
          </cell>
          <cell r="J539" t="str">
            <v>00000380</v>
          </cell>
          <cell r="K539">
            <v>43889</v>
          </cell>
          <cell r="M539" t="str">
            <v>2611606 - Recife - PE</v>
          </cell>
          <cell r="N539">
            <v>4432.24</v>
          </cell>
        </row>
        <row r="540">
          <cell r="C540" t="str">
            <v>HOSPITAL MESTRE VITALINO</v>
          </cell>
          <cell r="E540" t="str">
            <v>5.16 - Serviços Médico-Hospitalares, Odotonlógia e Laboratoriais</v>
          </cell>
          <cell r="F540">
            <v>610112000164</v>
          </cell>
          <cell r="G540" t="str">
            <v>COOPAGRESTE COOP DOS MEDICOS ANESTESIOLOGISTA DO INT DE PE</v>
          </cell>
          <cell r="H540" t="str">
            <v>S</v>
          </cell>
          <cell r="I540" t="str">
            <v>S</v>
          </cell>
          <cell r="J540" t="str">
            <v>4675</v>
          </cell>
          <cell r="K540">
            <v>43889</v>
          </cell>
          <cell r="M540" t="str">
            <v>2604106 - Caruaru - PE</v>
          </cell>
          <cell r="N540">
            <v>210875</v>
          </cell>
        </row>
        <row r="541">
          <cell r="C541" t="str">
            <v>HOSPITAL MESTRE VITALINO</v>
          </cell>
          <cell r="E541" t="str">
            <v>5.15 - Serviços Domésticos</v>
          </cell>
          <cell r="F541">
            <v>6272575004803</v>
          </cell>
          <cell r="G541" t="str">
            <v>LAVEBRAS GESTAO DE TEXTEIS S.A</v>
          </cell>
          <cell r="H541" t="str">
            <v>S</v>
          </cell>
          <cell r="I541" t="str">
            <v>S</v>
          </cell>
          <cell r="J541" t="str">
            <v>3.173</v>
          </cell>
          <cell r="K541">
            <v>43894</v>
          </cell>
          <cell r="M541" t="str">
            <v>2610707 - Paulista - PE</v>
          </cell>
          <cell r="N541">
            <v>191534.17</v>
          </cell>
        </row>
        <row r="542">
          <cell r="C542" t="str">
            <v>HOSPITAL MESTRE VITALINO</v>
          </cell>
          <cell r="E542" t="str">
            <v>5.10 - Detetização/Tratamento de Resíduos e Afins</v>
          </cell>
          <cell r="F542">
            <v>1568077000206</v>
          </cell>
          <cell r="G542" t="str">
            <v>STERICYCLE GESTAO AMBIETAL LTDA</v>
          </cell>
          <cell r="H542" t="str">
            <v>S</v>
          </cell>
          <cell r="I542" t="str">
            <v>S</v>
          </cell>
          <cell r="J542" t="str">
            <v>00370834</v>
          </cell>
          <cell r="K542">
            <v>43889</v>
          </cell>
          <cell r="M542" t="str">
            <v>2611606 - Recife - PE</v>
          </cell>
          <cell r="N542">
            <v>9771.27</v>
          </cell>
        </row>
        <row r="543">
          <cell r="C543" t="str">
            <v>HOSPITAL MESTRE VITALINO</v>
          </cell>
          <cell r="E543" t="str">
            <v>5.17 - Manutenção de Software, Certificação Digital e Microfilmagem</v>
          </cell>
          <cell r="F543">
            <v>10891998000115</v>
          </cell>
          <cell r="G543" t="str">
            <v>ADVISERSIT SERVICOS EM INFORMATICA LTDA</v>
          </cell>
          <cell r="H543" t="str">
            <v>S</v>
          </cell>
          <cell r="I543" t="str">
            <v>S</v>
          </cell>
          <cell r="J543" t="str">
            <v>000000253</v>
          </cell>
          <cell r="K543">
            <v>43889</v>
          </cell>
          <cell r="M543" t="str">
            <v>2610707 - Paulista - PE</v>
          </cell>
          <cell r="N543">
            <v>600</v>
          </cell>
        </row>
        <row r="544">
          <cell r="C544" t="str">
            <v>HOSPITAL MESTRE VITALINO</v>
          </cell>
          <cell r="E544" t="str">
            <v>5.17 - Manutenção de Software, Certificação Digital e Microfilmagem</v>
          </cell>
          <cell r="F544">
            <v>61099008000141</v>
          </cell>
          <cell r="G544" t="str">
            <v>DIMAS DE MELO PIMENTA SISTEMAS DE PONTO E ACESSO LTDA</v>
          </cell>
          <cell r="H544" t="str">
            <v>S</v>
          </cell>
          <cell r="I544" t="str">
            <v>S</v>
          </cell>
          <cell r="J544" t="str">
            <v>00631037</v>
          </cell>
          <cell r="K544">
            <v>43862</v>
          </cell>
          <cell r="M544" t="str">
            <v>3550308 - São Paulo - SP</v>
          </cell>
          <cell r="N544">
            <v>1813.47</v>
          </cell>
        </row>
        <row r="545">
          <cell r="C545" t="str">
            <v>HOSPITAL MESTRE VITALINO</v>
          </cell>
          <cell r="E545" t="str">
            <v>5.17 - Manutenção de Software, Certificação Digital e Microfilmagem</v>
          </cell>
          <cell r="F545">
            <v>8222247000164</v>
          </cell>
          <cell r="G545" t="str">
            <v>ALEF GOMES DAS DORES</v>
          </cell>
          <cell r="H545" t="str">
            <v>S</v>
          </cell>
          <cell r="I545" t="str">
            <v>S</v>
          </cell>
          <cell r="J545" t="str">
            <v>00000026</v>
          </cell>
          <cell r="K545">
            <v>43874</v>
          </cell>
          <cell r="M545" t="str">
            <v>2613107 - São Caitano - PE</v>
          </cell>
          <cell r="N545">
            <v>270</v>
          </cell>
        </row>
        <row r="546">
          <cell r="C546" t="str">
            <v>HOSPITAL MESTRE VITALINO</v>
          </cell>
          <cell r="E546" t="str">
            <v>5.17 - Manutenção de Software, Certificação Digital e Microfilmagem</v>
          </cell>
          <cell r="F546">
            <v>11698838000117</v>
          </cell>
          <cell r="G546" t="str">
            <v>INUVEM COMPUTACAO LTDA ME</v>
          </cell>
          <cell r="H546" t="str">
            <v>S</v>
          </cell>
          <cell r="I546" t="str">
            <v>S</v>
          </cell>
          <cell r="J546" t="str">
            <v>00000584</v>
          </cell>
          <cell r="K546">
            <v>43879</v>
          </cell>
          <cell r="M546" t="str">
            <v>2604106 - Caruaru - PE</v>
          </cell>
          <cell r="N546">
            <v>149</v>
          </cell>
        </row>
        <row r="547">
          <cell r="C547" t="str">
            <v>HOSPITAL MESTRE VITALINO</v>
          </cell>
          <cell r="E547" t="str">
            <v>5.17 - Manutenção de Software, Certificação Digital e Microfilmagem</v>
          </cell>
          <cell r="F547">
            <v>92306257000780</v>
          </cell>
          <cell r="G547" t="str">
            <v>MV INFORMATICA NORDESTE LTDA</v>
          </cell>
          <cell r="H547" t="str">
            <v>S</v>
          </cell>
          <cell r="I547" t="str">
            <v>S</v>
          </cell>
          <cell r="J547" t="str">
            <v>00007954</v>
          </cell>
          <cell r="K547">
            <v>43867</v>
          </cell>
          <cell r="M547" t="str">
            <v>2611606 - Recife - PE</v>
          </cell>
          <cell r="N547">
            <v>25721.14</v>
          </cell>
        </row>
        <row r="548">
          <cell r="C548" t="str">
            <v>HOSPITAL MESTRE VITALINO</v>
          </cell>
          <cell r="E548" t="str">
            <v>5.17 - Manutenção de Software, Certificação Digital e Microfilmagem</v>
          </cell>
          <cell r="F548">
            <v>53113791000122</v>
          </cell>
          <cell r="G548" t="str">
            <v>TOTVS S.A</v>
          </cell>
          <cell r="H548" t="str">
            <v>S</v>
          </cell>
          <cell r="I548" t="str">
            <v>S</v>
          </cell>
          <cell r="J548" t="str">
            <v>02721601</v>
          </cell>
          <cell r="K548">
            <v>43873</v>
          </cell>
          <cell r="M548" t="str">
            <v>3550308 - São Paulo - SP</v>
          </cell>
          <cell r="N548">
            <v>3037.53</v>
          </cell>
        </row>
        <row r="549">
          <cell r="C549" t="str">
            <v>HOSPITAL MESTRE VITALINO</v>
          </cell>
          <cell r="E549" t="str">
            <v>5.22 - Vigilância Ostensiva / Monitorada</v>
          </cell>
          <cell r="F549">
            <v>24402663000109</v>
          </cell>
          <cell r="G549" t="str">
            <v>BUNKER SEGURANCA E VIGILANCIA PATRIMONIAL EIRELI EPP</v>
          </cell>
          <cell r="H549" t="str">
            <v>S</v>
          </cell>
          <cell r="I549" t="str">
            <v>S</v>
          </cell>
          <cell r="J549" t="str">
            <v>00000736</v>
          </cell>
          <cell r="K549">
            <v>43885</v>
          </cell>
          <cell r="M549" t="str">
            <v>2611606 - Recife - PE</v>
          </cell>
          <cell r="N549">
            <v>83335.95</v>
          </cell>
        </row>
        <row r="550">
          <cell r="C550" t="str">
            <v>HOSPITAL MESTRE VITALINO</v>
          </cell>
          <cell r="E550" t="str">
            <v>5.23 - Limpeza e Conservação</v>
          </cell>
          <cell r="F550">
            <v>5419785000155</v>
          </cell>
          <cell r="G550" t="str">
            <v>SOLUNNI SERVICOS ESPECIALIZADOS EIRELI</v>
          </cell>
          <cell r="H550" t="str">
            <v>S</v>
          </cell>
          <cell r="I550" t="str">
            <v>S</v>
          </cell>
          <cell r="J550" t="str">
            <v>00000558</v>
          </cell>
          <cell r="K550">
            <v>43871</v>
          </cell>
          <cell r="M550" t="str">
            <v>2611606 - Recife - PE</v>
          </cell>
          <cell r="N550">
            <v>298100.39</v>
          </cell>
        </row>
        <row r="551">
          <cell r="C551" t="str">
            <v>HOSPITAL MESTRE VITALINO</v>
          </cell>
          <cell r="E551" t="str">
            <v>5.99 - Outros Serviços de Terceiros Pessoa Jurídica</v>
          </cell>
          <cell r="F551">
            <v>8654123000158</v>
          </cell>
          <cell r="G551" t="str">
            <v>AUDISA AUDITORES ASSOCIADOS S/S</v>
          </cell>
          <cell r="H551" t="str">
            <v>S</v>
          </cell>
          <cell r="I551" t="str">
            <v>S</v>
          </cell>
          <cell r="J551" t="str">
            <v>004376</v>
          </cell>
          <cell r="K551">
            <v>43865</v>
          </cell>
          <cell r="M551" t="str">
            <v>3505708 - Barueri - SP</v>
          </cell>
          <cell r="N551">
            <v>5265.3</v>
          </cell>
        </row>
        <row r="552">
          <cell r="C552" t="str">
            <v>HOSPITAL MESTRE VITALINO</v>
          </cell>
          <cell r="E552" t="str">
            <v>5.99 - Outros Serviços de Terceiros Pessoa Jurídica</v>
          </cell>
          <cell r="F552">
            <v>26467687000163</v>
          </cell>
          <cell r="G552" t="str">
            <v xml:space="preserve">CAMILA JULIETTE DE MELO SANTOS </v>
          </cell>
          <cell r="H552" t="str">
            <v>S</v>
          </cell>
          <cell r="I552" t="str">
            <v>S</v>
          </cell>
          <cell r="J552" t="str">
            <v>42</v>
          </cell>
          <cell r="K552">
            <v>43881</v>
          </cell>
          <cell r="M552" t="str">
            <v>2604106 - Caruaru - PE</v>
          </cell>
          <cell r="N552">
            <v>2460</v>
          </cell>
        </row>
        <row r="553">
          <cell r="C553" t="str">
            <v>HOSPITAL MESTRE VITALINO</v>
          </cell>
          <cell r="E553" t="str">
            <v>5.99 - Outros Serviços de Terceiros Pessoa Jurídica</v>
          </cell>
          <cell r="F553">
            <v>7166553000672</v>
          </cell>
          <cell r="G553" t="str">
            <v>CENTRO I E E PERNAMBUCO</v>
          </cell>
          <cell r="H553" t="str">
            <v>S</v>
          </cell>
          <cell r="I553" t="str">
            <v>S</v>
          </cell>
          <cell r="J553" t="str">
            <v>000243185</v>
          </cell>
          <cell r="K553">
            <v>43900</v>
          </cell>
          <cell r="M553" t="str">
            <v>2604106 - Caruaru - PE</v>
          </cell>
          <cell r="N553">
            <v>195</v>
          </cell>
        </row>
        <row r="554">
          <cell r="C554" t="str">
            <v>HOSPITAL MESTRE VITALINO</v>
          </cell>
          <cell r="E554" t="str">
            <v>5.99 - Outros Serviços de Terceiros Pessoa Jurídica</v>
          </cell>
          <cell r="F554">
            <v>7166553000672</v>
          </cell>
          <cell r="G554" t="str">
            <v>CENTRO DE EDUCAÇÃO PROFISSIONAL BJ LTDA</v>
          </cell>
          <cell r="H554" t="str">
            <v>S</v>
          </cell>
          <cell r="I554" t="str">
            <v>N</v>
          </cell>
          <cell r="J554" t="str">
            <v>000245652</v>
          </cell>
          <cell r="K554">
            <v>43900</v>
          </cell>
          <cell r="M554" t="str">
            <v>2604106 - Caruaru - PE</v>
          </cell>
          <cell r="N554">
            <v>219.8</v>
          </cell>
        </row>
        <row r="555">
          <cell r="C555" t="str">
            <v>HOSPITAL MESTRE VITALINO</v>
          </cell>
          <cell r="E555" t="str">
            <v>5.99 - Outros Serviços de Terceiros Pessoa Jurídica</v>
          </cell>
          <cell r="F555">
            <v>7166553000672</v>
          </cell>
          <cell r="G555" t="str">
            <v>CENTRO DE EDUCAÇÃO PROFISSIONAL BJ LTDA</v>
          </cell>
          <cell r="H555" t="str">
            <v>S</v>
          </cell>
          <cell r="I555" t="str">
            <v>N</v>
          </cell>
          <cell r="J555" t="str">
            <v>000245651</v>
          </cell>
          <cell r="K555">
            <v>43900</v>
          </cell>
          <cell r="M555" t="str">
            <v>2604106 - Caruaru - PE</v>
          </cell>
          <cell r="N555">
            <v>879.2</v>
          </cell>
        </row>
        <row r="556">
          <cell r="C556" t="str">
            <v>HOSPITAL MESTRE VITALINO</v>
          </cell>
          <cell r="E556" t="str">
            <v>5.99 - Outros Serviços de Terceiros Pessoa Jurídica</v>
          </cell>
          <cell r="F556">
            <v>7166553000672</v>
          </cell>
          <cell r="G556" t="str">
            <v>CENTRO DE EDUCAÇÃO PROFISSIONAL BJ LTDA</v>
          </cell>
          <cell r="H556" t="str">
            <v>S</v>
          </cell>
          <cell r="I556" t="str">
            <v>S</v>
          </cell>
          <cell r="J556" t="str">
            <v>1860</v>
          </cell>
          <cell r="K556">
            <v>43873</v>
          </cell>
          <cell r="M556" t="str">
            <v>2604106 - Caruaru - PE</v>
          </cell>
          <cell r="N556">
            <v>763</v>
          </cell>
        </row>
        <row r="557">
          <cell r="C557" t="str">
            <v>HOSPITAL MESTRE VITALINO</v>
          </cell>
          <cell r="E557" t="str">
            <v>5.99 - Outros Serviços de Terceiros Pessoa Jurídica</v>
          </cell>
          <cell r="F557">
            <v>782637000187</v>
          </cell>
          <cell r="G557" t="str">
            <v>EDUARDO OLIVEIRA CONSULTORIA E ASSESSORIA JURIDICA S/C</v>
          </cell>
          <cell r="H557" t="str">
            <v>S</v>
          </cell>
          <cell r="I557" t="str">
            <v>S</v>
          </cell>
          <cell r="J557" t="str">
            <v>00000216</v>
          </cell>
          <cell r="K557">
            <v>43881</v>
          </cell>
          <cell r="M557" t="str">
            <v>2611606 - Recife - PE</v>
          </cell>
          <cell r="N557">
            <v>6792.5</v>
          </cell>
        </row>
        <row r="558">
          <cell r="C558" t="str">
            <v>HOSPITAL MESTRE VITALINO</v>
          </cell>
          <cell r="E558" t="str">
            <v>5.99 - Outros Serviços de Terceiros Pessoa Jurídica</v>
          </cell>
          <cell r="F558">
            <v>10294254000113</v>
          </cell>
          <cell r="G558" t="str">
            <v>JJ SERVIÇOS LABORATORIAIS LTDA ME</v>
          </cell>
          <cell r="H558" t="str">
            <v>S</v>
          </cell>
          <cell r="I558" t="str">
            <v>S</v>
          </cell>
          <cell r="J558" t="str">
            <v>00000168</v>
          </cell>
          <cell r="K558">
            <v>43889</v>
          </cell>
          <cell r="M558" t="str">
            <v>2609709 - Orobó - PE</v>
          </cell>
          <cell r="N558">
            <v>3000</v>
          </cell>
        </row>
        <row r="559">
          <cell r="C559" t="str">
            <v>HOSPITAL MESTRE VITALINO</v>
          </cell>
          <cell r="E559" t="str">
            <v>5.99 - Outros Serviços de Terceiros Pessoa Jurídica</v>
          </cell>
          <cell r="F559">
            <v>8276880000135</v>
          </cell>
          <cell r="G559" t="str">
            <v>JVG CONTABILIDADE LTDA ME</v>
          </cell>
          <cell r="H559" t="str">
            <v>S</v>
          </cell>
          <cell r="I559" t="str">
            <v>S</v>
          </cell>
          <cell r="J559" t="str">
            <v>00001483</v>
          </cell>
          <cell r="K559">
            <v>43888</v>
          </cell>
          <cell r="M559" t="str">
            <v>2611606 - Recife - PE</v>
          </cell>
          <cell r="N559">
            <v>18385.580000000002</v>
          </cell>
        </row>
        <row r="560">
          <cell r="C560" t="str">
            <v>HOSPITAL MESTRE VITALINO</v>
          </cell>
          <cell r="E560" t="str">
            <v>5.99 - Outros Serviços de Terceiros Pessoa Jurídica</v>
          </cell>
          <cell r="F560">
            <v>34529278000172</v>
          </cell>
          <cell r="G560" t="str">
            <v>KALICA JANAINA DA SILVA CORREIA</v>
          </cell>
          <cell r="H560" t="str">
            <v>S</v>
          </cell>
          <cell r="I560" t="str">
            <v>S</v>
          </cell>
          <cell r="J560" t="str">
            <v>00000064</v>
          </cell>
          <cell r="K560">
            <v>43889</v>
          </cell>
          <cell r="M560" t="str">
            <v>2604106 - Caruaru - PE</v>
          </cell>
          <cell r="N560">
            <v>1200</v>
          </cell>
        </row>
        <row r="561">
          <cell r="C561" t="str">
            <v>HOSPITAL MESTRE VITALINO</v>
          </cell>
          <cell r="E561" t="str">
            <v>5.99 - Outros Serviços de Terceiros Pessoa Jurídica</v>
          </cell>
          <cell r="F561">
            <v>21939486000106</v>
          </cell>
          <cell r="G561" t="str">
            <v>MAXIMA ASSESSORIA E CONSULTORIA EM SAUDE E MEDICINA DO TRABALHO LTDA - ME</v>
          </cell>
          <cell r="H561" t="str">
            <v>S</v>
          </cell>
          <cell r="I561" t="str">
            <v>S</v>
          </cell>
          <cell r="J561" t="str">
            <v>3689</v>
          </cell>
          <cell r="K561">
            <v>43892</v>
          </cell>
          <cell r="M561" t="str">
            <v>2604106 - Caruaru - PE</v>
          </cell>
          <cell r="N561">
            <v>3994</v>
          </cell>
        </row>
        <row r="562">
          <cell r="C562" t="str">
            <v>HOSPITAL MESTRE VITALINO</v>
          </cell>
          <cell r="E562" t="str">
            <v>5.99 - Outros Serviços de Terceiros Pessoa Jurídica</v>
          </cell>
          <cell r="F562">
            <v>12332754000128</v>
          </cell>
          <cell r="G562" t="str">
            <v>PAULO WAGNER SAMPAIO DA SILVA ME</v>
          </cell>
          <cell r="H562" t="str">
            <v>S</v>
          </cell>
          <cell r="I562" t="str">
            <v>S</v>
          </cell>
          <cell r="J562" t="str">
            <v>00000967</v>
          </cell>
          <cell r="K562">
            <v>43892</v>
          </cell>
          <cell r="M562" t="str">
            <v>2611606 - Recife - PE</v>
          </cell>
          <cell r="N562">
            <v>1769.25</v>
          </cell>
        </row>
        <row r="563">
          <cell r="C563" t="str">
            <v>HOSPITAL MESTRE VITALINO</v>
          </cell>
          <cell r="E563" t="str">
            <v>5.99 - Outros Serviços de Terceiros Pessoa Jurídica</v>
          </cell>
          <cell r="F563">
            <v>1699696000159</v>
          </cell>
          <cell r="G563" t="str">
            <v>QUALIAGUA LABORATORIO E CONSULTORIA LTDA</v>
          </cell>
          <cell r="H563" t="str">
            <v>S</v>
          </cell>
          <cell r="I563" t="str">
            <v>S</v>
          </cell>
          <cell r="J563" t="str">
            <v>00048502</v>
          </cell>
          <cell r="K563">
            <v>43880</v>
          </cell>
          <cell r="M563" t="str">
            <v>2611606 - Recife - PE</v>
          </cell>
          <cell r="N563">
            <v>1115</v>
          </cell>
        </row>
        <row r="564">
          <cell r="C564" t="str">
            <v>HOSPITAL MESTRE VITALINO</v>
          </cell>
          <cell r="E564" t="str">
            <v>5.99 - Outros Serviços de Terceiros Pessoa Jurídica</v>
          </cell>
          <cell r="F564">
            <v>24127434000115</v>
          </cell>
          <cell r="G564" t="str">
            <v>RODRIGO ALMENDRA E ADVOGADOS ASSOCIADOS</v>
          </cell>
          <cell r="H564" t="str">
            <v>S</v>
          </cell>
          <cell r="I564" t="str">
            <v>S</v>
          </cell>
          <cell r="J564" t="str">
            <v>00000233</v>
          </cell>
          <cell r="K564">
            <v>43888</v>
          </cell>
          <cell r="M564" t="str">
            <v>2611606 - Recife - PE</v>
          </cell>
          <cell r="N564">
            <v>5976</v>
          </cell>
        </row>
        <row r="565">
          <cell r="C565" t="str">
            <v>HOSPITAL MESTRE VITALINO</v>
          </cell>
          <cell r="E565" t="str">
            <v>5.99 - Outros Serviços de Terceiros Pessoa Jurídica</v>
          </cell>
          <cell r="F565">
            <v>72160765000108</v>
          </cell>
          <cell r="G565" t="str">
            <v>LAB AGUA LABORATORIO AMBIENTAL LTDA</v>
          </cell>
          <cell r="H565" t="str">
            <v>S</v>
          </cell>
          <cell r="I565" t="str">
            <v>S</v>
          </cell>
          <cell r="J565" t="str">
            <v>202000000000244</v>
          </cell>
          <cell r="K565">
            <v>43888</v>
          </cell>
          <cell r="M565" t="str">
            <v>3303302 - Niterói - RJ</v>
          </cell>
          <cell r="N565">
            <v>2750.02</v>
          </cell>
        </row>
        <row r="566">
          <cell r="C566" t="str">
            <v>HOSPITAL MESTRE VITALINO</v>
          </cell>
          <cell r="E566" t="str">
            <v>4.3 - Reparo e Manutenção de Equipamentos</v>
          </cell>
          <cell r="F566">
            <v>23623014000167</v>
          </cell>
          <cell r="G566" t="str">
            <v>AIRMONT ENGENHARIA EIRELI - EPP</v>
          </cell>
          <cell r="H566" t="str">
            <v>S</v>
          </cell>
          <cell r="I566" t="str">
            <v>S</v>
          </cell>
          <cell r="J566" t="str">
            <v>00000682</v>
          </cell>
          <cell r="K566">
            <v>43889</v>
          </cell>
          <cell r="M566" t="str">
            <v>2609600 - Olinda - PE</v>
          </cell>
          <cell r="N566">
            <v>23575.279999999999</v>
          </cell>
        </row>
        <row r="567">
          <cell r="C567" t="str">
            <v>HOSPITAL MESTRE VITALINO</v>
          </cell>
          <cell r="E567" t="str">
            <v>4.3 - Reparo e Manutenção de Equipamentos</v>
          </cell>
          <cell r="F567">
            <v>10333266000100</v>
          </cell>
          <cell r="G567" t="str">
            <v>CARLOS ANTONIO DE OLIVEIRA MILET JUNIOR - ME</v>
          </cell>
          <cell r="H567" t="str">
            <v>S</v>
          </cell>
          <cell r="I567" t="str">
            <v>S</v>
          </cell>
          <cell r="J567" t="str">
            <v>00007437</v>
          </cell>
          <cell r="K567">
            <v>43893</v>
          </cell>
          <cell r="M567" t="str">
            <v>2611606 - Recife - PE</v>
          </cell>
          <cell r="N567">
            <v>850</v>
          </cell>
        </row>
        <row r="568">
          <cell r="C568" t="str">
            <v>HOSPITAL MESTRE VITALINO</v>
          </cell>
          <cell r="E568" t="str">
            <v>4.3 - Reparo e Manutenção de Equipamentos</v>
          </cell>
          <cell r="F568">
            <v>27534506000137</v>
          </cell>
          <cell r="G568" t="str">
            <v xml:space="preserve">FELLIPE R P  DE OLIVEIRA TRATAMENTO DE AGUA </v>
          </cell>
          <cell r="H568" t="str">
            <v>S</v>
          </cell>
          <cell r="I568" t="str">
            <v>S</v>
          </cell>
          <cell r="J568" t="str">
            <v>00000222</v>
          </cell>
          <cell r="K568">
            <v>43890</v>
          </cell>
          <cell r="M568" t="str">
            <v>2611606 - Recife - PE</v>
          </cell>
          <cell r="N568">
            <v>3790</v>
          </cell>
        </row>
        <row r="569">
          <cell r="C569" t="str">
            <v>HOSPITAL MESTRE VITALINO</v>
          </cell>
          <cell r="E569" t="str">
            <v>4.3 - Reparo e Manutenção de Equipamentos</v>
          </cell>
          <cell r="F569">
            <v>11189101000179</v>
          </cell>
          <cell r="G569" t="str">
            <v>R S DE CARVALHO REFRIGERAÇÃO EM MANUTENÇÃO - ME</v>
          </cell>
          <cell r="H569" t="str">
            <v>S</v>
          </cell>
          <cell r="I569" t="str">
            <v>S</v>
          </cell>
          <cell r="J569" t="str">
            <v>57</v>
          </cell>
          <cell r="K569">
            <v>43866</v>
          </cell>
          <cell r="M569" t="str">
            <v>2604106 - Caruaru - PE</v>
          </cell>
          <cell r="N569">
            <v>800</v>
          </cell>
        </row>
        <row r="570">
          <cell r="C570" t="str">
            <v>HOSPITAL MESTRE VITALINO</v>
          </cell>
          <cell r="E570" t="str">
            <v>4.3 - Reparo e Manutenção de Equipamentos</v>
          </cell>
          <cell r="F570">
            <v>61100244000130</v>
          </cell>
          <cell r="G570" t="str">
            <v>FANEM LTDA</v>
          </cell>
          <cell r="H570" t="str">
            <v>S</v>
          </cell>
          <cell r="I570" t="str">
            <v>S</v>
          </cell>
          <cell r="J570" t="str">
            <v>11440</v>
          </cell>
          <cell r="K570">
            <v>43872</v>
          </cell>
          <cell r="M570" t="str">
            <v>3518800 - Guarulhos - SP</v>
          </cell>
          <cell r="N570">
            <v>2022.77</v>
          </cell>
        </row>
        <row r="571">
          <cell r="C571" t="str">
            <v>HOSPITAL MESTRE VITALINO</v>
          </cell>
          <cell r="E571" t="str">
            <v>4.3 - Reparo e Manutenção de Equipamentos</v>
          </cell>
          <cell r="F571">
            <v>24456295000173</v>
          </cell>
          <cell r="G571" t="str">
            <v>IRMÃOS FREITAS R.COM. PEÇAS LTDA</v>
          </cell>
          <cell r="H571" t="str">
            <v>S</v>
          </cell>
          <cell r="I571" t="str">
            <v>S</v>
          </cell>
          <cell r="J571" t="str">
            <v>2931</v>
          </cell>
          <cell r="K571">
            <v>43875</v>
          </cell>
          <cell r="M571" t="str">
            <v>2604106 - Caruaru - PE</v>
          </cell>
          <cell r="N571">
            <v>948</v>
          </cell>
        </row>
        <row r="572">
          <cell r="C572" t="str">
            <v>HOSPITAL MESTRE VITALINO</v>
          </cell>
          <cell r="E572" t="str">
            <v xml:space="preserve">4.4 - Reparo e Manutenção de Bens Movéis de Outras Naturezas </v>
          </cell>
          <cell r="F572">
            <v>26375970000165</v>
          </cell>
          <cell r="G572" t="str">
            <v>FABIO EMMANUEL DE ANDRADE</v>
          </cell>
          <cell r="H572" t="str">
            <v>S</v>
          </cell>
          <cell r="I572" t="str">
            <v>S</v>
          </cell>
          <cell r="J572" t="str">
            <v>52</v>
          </cell>
          <cell r="K572">
            <v>43889</v>
          </cell>
          <cell r="M572" t="str">
            <v>2604106 - Caruaru - PE</v>
          </cell>
          <cell r="N572">
            <v>1820</v>
          </cell>
        </row>
        <row r="573">
          <cell r="C573" t="str">
            <v>HOSPITAL MESTRE VITALINO</v>
          </cell>
          <cell r="E573" t="str">
            <v>5.5 - Reparo e Manutenção de Máquinas e Equipamentos</v>
          </cell>
          <cell r="F573">
            <v>14951481000125</v>
          </cell>
          <cell r="G573" t="str">
            <v>BM COM E SERV DE EQUIP MEDICOS HOSPITALARES LTDA</v>
          </cell>
          <cell r="H573" t="str">
            <v>S</v>
          </cell>
          <cell r="I573" t="str">
            <v>S</v>
          </cell>
          <cell r="J573" t="str">
            <v>00000809</v>
          </cell>
          <cell r="K573">
            <v>43889</v>
          </cell>
          <cell r="M573" t="str">
            <v>2611606 - Recife - PE</v>
          </cell>
          <cell r="N573">
            <v>3300</v>
          </cell>
        </row>
        <row r="574">
          <cell r="C574" t="str">
            <v>HOSPITAL MESTRE VITALINO</v>
          </cell>
          <cell r="E574" t="str">
            <v>5.5 - Reparo e Manutenção de Máquinas e Equipamentos</v>
          </cell>
          <cell r="F574">
            <v>5410567000150</v>
          </cell>
          <cell r="G574" t="str">
            <v>LABORATORIO DE METROLOGIA DO NORDESTE LABNOR EIRELI</v>
          </cell>
          <cell r="H574" t="str">
            <v>S</v>
          </cell>
          <cell r="I574" t="str">
            <v>S</v>
          </cell>
          <cell r="J574" t="str">
            <v>00000532</v>
          </cell>
          <cell r="K574">
            <v>43889</v>
          </cell>
          <cell r="M574" t="str">
            <v>2611606 - Recife - PE</v>
          </cell>
          <cell r="N574">
            <v>1430</v>
          </cell>
        </row>
        <row r="575">
          <cell r="C575" t="str">
            <v>HOSPITAL MESTRE VITALINO</v>
          </cell>
          <cell r="E575" t="str">
            <v>5.5 - Reparo e Manutenção de Máquinas e Equipamentos</v>
          </cell>
          <cell r="F575">
            <v>13302865000154</v>
          </cell>
          <cell r="G575" t="str">
            <v>MEDICAL VENETUS COMERCIAL DE PRODUTOS HOSPITALARES EIRELI</v>
          </cell>
          <cell r="H575" t="str">
            <v>S</v>
          </cell>
          <cell r="I575" t="str">
            <v>S</v>
          </cell>
          <cell r="J575" t="str">
            <v>205</v>
          </cell>
          <cell r="K575">
            <v>43889</v>
          </cell>
          <cell r="M575" t="str">
            <v>2704302 - Maceió - AL</v>
          </cell>
          <cell r="N575">
            <v>2800</v>
          </cell>
        </row>
        <row r="576">
          <cell r="C576" t="str">
            <v>HOSPITAL MESTRE VITALINO</v>
          </cell>
          <cell r="E576" t="str">
            <v>5.5 - Reparo e Manutenção de Máquinas e Equipamentos</v>
          </cell>
          <cell r="F576">
            <v>1449930000785</v>
          </cell>
          <cell r="G576" t="str">
            <v>SIEMENS HEALTHCARE DIAGNOSTICOS LTDA</v>
          </cell>
          <cell r="H576" t="str">
            <v>S</v>
          </cell>
          <cell r="I576" t="str">
            <v>S</v>
          </cell>
          <cell r="J576" t="str">
            <v>00008052</v>
          </cell>
          <cell r="K576">
            <v>43889</v>
          </cell>
          <cell r="M576" t="str">
            <v>2604106 - Caruaru - PE</v>
          </cell>
          <cell r="N576">
            <v>33323.199999999997</v>
          </cell>
        </row>
        <row r="577">
          <cell r="C577" t="str">
            <v>HOSPITAL MESTRE VITALINO</v>
          </cell>
          <cell r="E577" t="str">
            <v>5.5 - Reparo e Manutenção de Máquinas e Equipamentos</v>
          </cell>
          <cell r="F577">
            <v>1449930000785</v>
          </cell>
          <cell r="G577" t="str">
            <v>SIEMENS HEALTHCARE DIAGNOSTICOS LTDA</v>
          </cell>
          <cell r="H577" t="str">
            <v>S</v>
          </cell>
          <cell r="I577" t="str">
            <v>S</v>
          </cell>
          <cell r="J577" t="str">
            <v>00007960</v>
          </cell>
          <cell r="K577">
            <v>43873</v>
          </cell>
          <cell r="M577" t="str">
            <v>2611606 - Recife - PE</v>
          </cell>
          <cell r="N577">
            <v>44258.1</v>
          </cell>
        </row>
        <row r="578">
          <cell r="C578" t="str">
            <v>HOSPITAL MESTRE VITALINO</v>
          </cell>
          <cell r="E578" t="str">
            <v>5.5 - Reparo e Manutenção de Máquinas e Equipamentos</v>
          </cell>
          <cell r="F578">
            <v>5991790000138</v>
          </cell>
          <cell r="G578" t="str">
            <v>CR MEDICAL PRODUTOS E SERVIÇOS LTDA ME</v>
          </cell>
          <cell r="H578" t="str">
            <v>S</v>
          </cell>
          <cell r="I578" t="str">
            <v>S</v>
          </cell>
          <cell r="J578" t="str">
            <v>00003102</v>
          </cell>
          <cell r="K578">
            <v>43866</v>
          </cell>
          <cell r="M578" t="str">
            <v>2611606 - Recife - PE</v>
          </cell>
          <cell r="N578">
            <v>750</v>
          </cell>
        </row>
        <row r="579">
          <cell r="C579" t="str">
            <v>HOSPITAL MESTRE VITALINO</v>
          </cell>
          <cell r="E579" t="str">
            <v>5.5 - Reparo e Manutenção de Máquinas e Equipamentos</v>
          </cell>
          <cell r="F579">
            <v>9123916000103</v>
          </cell>
          <cell r="G579" t="str">
            <v>NOVA VITTA PRODUTOS MEDICOS HOSPITALARES LTDA</v>
          </cell>
          <cell r="H579" t="str">
            <v>S</v>
          </cell>
          <cell r="I579" t="str">
            <v>S</v>
          </cell>
          <cell r="J579" t="str">
            <v>818</v>
          </cell>
          <cell r="K579">
            <v>43882</v>
          </cell>
          <cell r="M579" t="str">
            <v>3543402 - Ribeirão Preto - SP</v>
          </cell>
          <cell r="N579">
            <v>9567.49</v>
          </cell>
        </row>
        <row r="580">
          <cell r="C580" t="str">
            <v>HOSPITAL MESTRE VITALINO</v>
          </cell>
          <cell r="E580" t="str">
            <v>5.5 - Reparo e Manutenção de Máquinas e Equipamentos</v>
          </cell>
          <cell r="F580">
            <v>76881093000172</v>
          </cell>
          <cell r="G580" t="str">
            <v>TROX DO BRASIL DIFUSAO DE AR ACUSTICA FILTRAGEM VENTILACAO LTDA</v>
          </cell>
          <cell r="H580" t="str">
            <v>S</v>
          </cell>
          <cell r="I580" t="str">
            <v>S</v>
          </cell>
          <cell r="J580" t="str">
            <v>7124</v>
          </cell>
          <cell r="K580">
            <v>43872</v>
          </cell>
          <cell r="M580" t="str">
            <v>4106902 - Curitiba - PR</v>
          </cell>
          <cell r="N580">
            <v>1600</v>
          </cell>
        </row>
        <row r="581">
          <cell r="C581" t="str">
            <v>HOSPITAL MESTRE VITALINO</v>
          </cell>
          <cell r="E581" t="str">
            <v>5.5 - Reparo e Manutenção de Máquinas e Equipamentos</v>
          </cell>
          <cell r="F581">
            <v>18204483000101</v>
          </cell>
          <cell r="G581" t="str">
            <v>WAGNER FERNANDES SALES DA SILVA &amp; CIA LTDA</v>
          </cell>
          <cell r="H581" t="str">
            <v>S</v>
          </cell>
          <cell r="I581" t="str">
            <v>S</v>
          </cell>
          <cell r="J581" t="str">
            <v>000000024</v>
          </cell>
          <cell r="K581">
            <v>43888</v>
          </cell>
          <cell r="M581" t="str">
            <v>2610707 - Paulista - PE</v>
          </cell>
          <cell r="N581">
            <v>20664.73</v>
          </cell>
        </row>
        <row r="582">
          <cell r="C582" t="str">
            <v>HOSPITAL MESTRE VITALINO</v>
          </cell>
          <cell r="E582" t="str">
            <v>5.5 - Reparo e Manutenção de Máquinas e Equipamentos</v>
          </cell>
          <cell r="F582">
            <v>18204483000292</v>
          </cell>
          <cell r="G582" t="str">
            <v>WAGNER FERNANDES SALES DA SILVA &amp; CIA LTDA</v>
          </cell>
          <cell r="H582" t="str">
            <v>S</v>
          </cell>
          <cell r="I582" t="str">
            <v>S</v>
          </cell>
          <cell r="J582" t="str">
            <v>00000011</v>
          </cell>
          <cell r="K582">
            <v>43880</v>
          </cell>
          <cell r="M582" t="str">
            <v>2610707 - Paulista - PE</v>
          </cell>
          <cell r="N582">
            <v>3380</v>
          </cell>
        </row>
        <row r="583">
          <cell r="C583" t="str">
            <v>HOSPITAL MESTRE VITALINO</v>
          </cell>
          <cell r="E583" t="str">
            <v>5.5 - Reparo e Manutenção de Máquinas e Equipamentos</v>
          </cell>
          <cell r="F583">
            <v>23395533000115</v>
          </cell>
          <cell r="G583" t="str">
            <v>ECOMAN COMERCIO E SERVIÇOS EIRELI-ME</v>
          </cell>
          <cell r="H583" t="str">
            <v>S</v>
          </cell>
          <cell r="I583" t="str">
            <v>S</v>
          </cell>
          <cell r="J583" t="str">
            <v>00001444</v>
          </cell>
          <cell r="K583">
            <v>43875</v>
          </cell>
          <cell r="M583" t="str">
            <v>2611606 - Recife - PE</v>
          </cell>
          <cell r="N583">
            <v>1000</v>
          </cell>
        </row>
        <row r="584">
          <cell r="C584" t="str">
            <v>HOSPITAL MESTRE VITALINO</v>
          </cell>
          <cell r="E584" t="str">
            <v>5.5 - Reparo e Manutenção de Máquinas e Equipamentos</v>
          </cell>
          <cell r="F584">
            <v>23395533000115</v>
          </cell>
          <cell r="G584" t="str">
            <v>ECOMAN COMERCIO E SERVIÇOS EIRELI-ME</v>
          </cell>
          <cell r="H584" t="str">
            <v>S</v>
          </cell>
          <cell r="I584" t="str">
            <v>S</v>
          </cell>
          <cell r="J584" t="str">
            <v>00001445</v>
          </cell>
          <cell r="K584">
            <v>43889</v>
          </cell>
          <cell r="M584" t="str">
            <v>2604106 - Caruaru - PE</v>
          </cell>
          <cell r="N584">
            <v>833</v>
          </cell>
        </row>
        <row r="585">
          <cell r="C585" t="str">
            <v>HOSPITAL MESTRE VITALINO</v>
          </cell>
          <cell r="E585" t="str">
            <v>5.5 - Reparo e Manutenção de Máquinas e Equipamentos</v>
          </cell>
          <cell r="F585">
            <v>11189101000179</v>
          </cell>
          <cell r="G585" t="str">
            <v>GENETS EMERGIA INSTALACAO ELETRICA LTDA</v>
          </cell>
          <cell r="H585" t="str">
            <v>S</v>
          </cell>
          <cell r="I585" t="str">
            <v>S</v>
          </cell>
          <cell r="J585" t="str">
            <v>00004312</v>
          </cell>
          <cell r="K585">
            <v>43878</v>
          </cell>
          <cell r="M585" t="str">
            <v>2611606 - Recife - PE</v>
          </cell>
          <cell r="N585">
            <v>3993.46</v>
          </cell>
        </row>
        <row r="586">
          <cell r="C586" t="str">
            <v>HOSPITAL MESTRE VITALINO</v>
          </cell>
          <cell r="E586" t="str">
            <v>5.5 - Reparo e Manutenção de Máquinas e Equipamentos</v>
          </cell>
          <cell r="F586">
            <v>90347840000894</v>
          </cell>
          <cell r="G586" t="str">
            <v>THYSSENKRUPP ELEVADORES S/A</v>
          </cell>
          <cell r="H586" t="str">
            <v>S</v>
          </cell>
          <cell r="I586" t="str">
            <v>S</v>
          </cell>
          <cell r="J586" t="str">
            <v>103822</v>
          </cell>
          <cell r="K586">
            <v>43873</v>
          </cell>
          <cell r="M586" t="str">
            <v>2604106 - Caruaru - PE</v>
          </cell>
          <cell r="N586">
            <v>3162.18</v>
          </cell>
        </row>
        <row r="587">
          <cell r="C587" t="str">
            <v>HOSPITAL MESTRE VITALINO</v>
          </cell>
          <cell r="E587" t="str">
            <v>5.5 - Reparo e Manutenção de Máquinas e Equipamentos</v>
          </cell>
          <cell r="F587">
            <v>8398071000104</v>
          </cell>
          <cell r="G587" t="str">
            <v>CENTEC EQUIPAMENTOS ELETRONICOS LTDA-ME</v>
          </cell>
          <cell r="H587" t="str">
            <v>S</v>
          </cell>
          <cell r="I587" t="str">
            <v>S</v>
          </cell>
          <cell r="J587" t="str">
            <v>3748</v>
          </cell>
          <cell r="K587">
            <v>43889</v>
          </cell>
          <cell r="M587" t="str">
            <v>2604106 - Caruaru - PE</v>
          </cell>
          <cell r="N587">
            <v>85</v>
          </cell>
        </row>
        <row r="588">
          <cell r="C588" t="str">
            <v>HOSPITAL MESTRE VITALINO</v>
          </cell>
          <cell r="E588" t="str">
            <v>5.5 - Reparo e Manutenção de Máquinas e Equipamentos</v>
          </cell>
          <cell r="F588">
            <v>8398071000104</v>
          </cell>
          <cell r="G588" t="str">
            <v>CENTEC EQUIPAMENTOS ELETRONICOS LTDA-ME</v>
          </cell>
          <cell r="H588" t="str">
            <v>S</v>
          </cell>
          <cell r="I588" t="str">
            <v>S</v>
          </cell>
          <cell r="J588" t="str">
            <v>3479</v>
          </cell>
          <cell r="K588">
            <v>43889</v>
          </cell>
          <cell r="M588" t="str">
            <v>2604106 - Caruaru - PE</v>
          </cell>
          <cell r="N588">
            <v>400</v>
          </cell>
        </row>
        <row r="589">
          <cell r="C589" t="str">
            <v>HOSPITAL MESTRE VITALINO</v>
          </cell>
          <cell r="E589" t="str">
            <v>5.5 - Reparo e Manutenção de Máquinas e Equipamentos</v>
          </cell>
          <cell r="F589">
            <v>8398071000104</v>
          </cell>
          <cell r="G589" t="str">
            <v>CENTEC EQUIPAMENTOS ELETRONICOS LTDA-ME</v>
          </cell>
          <cell r="H589" t="str">
            <v>S</v>
          </cell>
          <cell r="I589" t="str">
            <v>S</v>
          </cell>
          <cell r="J589" t="str">
            <v>3750</v>
          </cell>
          <cell r="K589">
            <v>43889</v>
          </cell>
          <cell r="M589" t="str">
            <v>2604106 - Caruaru - PE</v>
          </cell>
          <cell r="N589">
            <v>150</v>
          </cell>
        </row>
        <row r="590">
          <cell r="C590" t="str">
            <v>HOSPITAL MESTRE VITALINO</v>
          </cell>
          <cell r="E590" t="str">
            <v>5.6 - Reparo e Manutanção de Veículos</v>
          </cell>
          <cell r="F590">
            <v>20350292000108</v>
          </cell>
          <cell r="G590" t="str">
            <v>ANDRE L DE MELO ME</v>
          </cell>
          <cell r="H590" t="str">
            <v>S</v>
          </cell>
          <cell r="I590" t="str">
            <v>S</v>
          </cell>
          <cell r="J590" t="str">
            <v>00000565</v>
          </cell>
          <cell r="K590">
            <v>43875</v>
          </cell>
          <cell r="M590" t="str">
            <v>2611606 - Recife - PE</v>
          </cell>
          <cell r="N590">
            <v>3000</v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D253" zoomScale="90" zoomScaleNormal="90" workbookViewId="0">
      <selection activeCell="A273" sqref="A273:XFD27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1203383000168</v>
      </c>
      <c r="E2" s="5" t="str">
        <f>'[1]TCE - ANEXO IV - Preencher'!G11</f>
        <v>RCR LOCACAO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3803</v>
      </c>
      <c r="I2" s="6">
        <f>IF('[1]TCE - ANEXO IV - Preencher'!K11="","",'[1]TCE - ANEXO IV - Preencher'!K11)</f>
        <v>43894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22439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36406</v>
      </c>
      <c r="I3" s="6" t="str">
        <f>IF('[1]TCE - ANEXO IV - Preencher'!K12="","",'[1]TCE - ANEXO IV - Preencher'!K12)</f>
        <v>06/03/2020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42207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10548532000111</v>
      </c>
      <c r="E4" s="5" t="str">
        <f>'[1]TCE - ANEXO IV - Preencher'!G13</f>
        <v>Associação das Emp. De Transp. De Passag. do Mun. de Caruaru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35719</v>
      </c>
      <c r="I4" s="6">
        <f>IF('[1]TCE - ANEXO IV - Preencher'!K13="","",'[1]TCE - ANEXO IV - Preencher'!K13)</f>
        <v>43881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2659.8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7021544000189</v>
      </c>
      <c r="E5" s="5" t="str">
        <f>'[1]TCE - ANEXO IV - Preencher'!G14</f>
        <v>BERKLEY INTERNACIONAL DO BRASIL SEGUROS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43915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907.24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43882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421.68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43861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1970.44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24436602000154</v>
      </c>
      <c r="E8" s="5" t="str">
        <f>'[1]TCE - ANEXO IV - Preencher'!G17</f>
        <v>ART CIRURGICA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77320</v>
      </c>
      <c r="I8" s="6">
        <f>IF('[1]TCE - ANEXO IV - Preencher'!K17="","",'[1]TCE - ANEXO IV - Preencher'!K17)</f>
        <v>43864</v>
      </c>
      <c r="J8" s="5" t="str">
        <f>'[1]TCE - ANEXO IV - Preencher'!L17</f>
        <v>26200124436602000154550010000773201111773202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1680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12340717000161</v>
      </c>
      <c r="E9" s="5" t="str">
        <f>'[1]TCE - ANEXO IV - Preencher'!G18</f>
        <v>POINT SUTURE DO BRAS. FIOS CIRUG.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000.067.429</v>
      </c>
      <c r="I9" s="6">
        <f>IF('[1]TCE - ANEXO IV - Preencher'!K18="","",'[1]TCE - ANEXO IV - Preencher'!K18)</f>
        <v>43864</v>
      </c>
      <c r="J9" s="5" t="str">
        <f>'[1]TCE - ANEXO IV - Preencher'!L18</f>
        <v>23200112340717000161550010000674291236148602</v>
      </c>
      <c r="K9" s="5" t="str">
        <f>IF(F9="B",LEFT('[1]TCE - ANEXO IV - Preencher'!M18,2),IF(F9="S",LEFT('[1]TCE - ANEXO IV - Preencher'!M18,7),IF('[1]TCE - ANEXO IV - Preencher'!H18="","")))</f>
        <v>23</v>
      </c>
      <c r="L9" s="7">
        <f>'[1]TCE - ANEXO IV - Preencher'!N18</f>
        <v>279.83999999999997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12340717000161</v>
      </c>
      <c r="E10" s="5" t="str">
        <f>'[1]TCE - ANEXO IV - Preencher'!G19</f>
        <v>POINT SUTURE DO BRAS. FIOS CIRUG.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000.067.429</v>
      </c>
      <c r="I10" s="6">
        <f>IF('[1]TCE - ANEXO IV - Preencher'!K19="","",'[1]TCE - ANEXO IV - Preencher'!K19)</f>
        <v>43864</v>
      </c>
      <c r="J10" s="5" t="str">
        <f>'[1]TCE - ANEXO IV - Preencher'!L19</f>
        <v>23200112340717000161550010000674291236148602</v>
      </c>
      <c r="K10" s="5" t="str">
        <f>IF(F10="B",LEFT('[1]TCE - ANEXO IV - Preencher'!M19,2),IF(F10="S",LEFT('[1]TCE - ANEXO IV - Preencher'!M19,7),IF('[1]TCE - ANEXO IV - Preencher'!H19="","")))</f>
        <v>23</v>
      </c>
      <c r="L10" s="7">
        <f>'[1]TCE - ANEXO IV - Preencher'!N19</f>
        <v>42.24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7395985000140</v>
      </c>
      <c r="E11" s="5" t="str">
        <f>'[1]TCE - ANEXO IV - Preencher'!G20</f>
        <v>POTENGY PRODUTOS HOSPITALARES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000.015.089</v>
      </c>
      <c r="I11" s="6">
        <f>IF('[1]TCE - ANEXO IV - Preencher'!K20="","",'[1]TCE - ANEXO IV - Preencher'!K20)</f>
        <v>43864</v>
      </c>
      <c r="J11" s="5" t="str">
        <f>'[1]TCE - ANEXO IV - Preencher'!L20</f>
        <v>25200107395985000140550010000150891833262287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1529.48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1437707000122</v>
      </c>
      <c r="E12" s="5" t="str">
        <f>'[1]TCE - ANEXO IV - Preencher'!G21</f>
        <v>SCITECH MEDICAL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125475</v>
      </c>
      <c r="I12" s="6">
        <f>IF('[1]TCE - ANEXO IV - Preencher'!K21="","",'[1]TCE - ANEXO IV - Preencher'!K21)</f>
        <v>43864</v>
      </c>
      <c r="J12" s="5" t="str">
        <f>'[1]TCE - ANEXO IV - Preencher'!L21</f>
        <v>52200101437707000122550550001254751821699829</v>
      </c>
      <c r="K12" s="5" t="str">
        <f>IF(F12="B",LEFT('[1]TCE - ANEXO IV - Preencher'!M21,2),IF(F12="S",LEFT('[1]TCE - ANEXO IV - Preencher'!M21,7),IF('[1]TCE - ANEXO IV - Preencher'!H21="","")))</f>
        <v>52</v>
      </c>
      <c r="L12" s="7">
        <f>'[1]TCE - ANEXO IV - Preencher'!N21</f>
        <v>550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1437707000122</v>
      </c>
      <c r="E13" s="5" t="str">
        <f>'[1]TCE - ANEXO IV - Preencher'!G22</f>
        <v>SCITECH MEDICAL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125733</v>
      </c>
      <c r="I13" s="6">
        <f>IF('[1]TCE - ANEXO IV - Preencher'!K22="","",'[1]TCE - ANEXO IV - Preencher'!K22)</f>
        <v>43864</v>
      </c>
      <c r="J13" s="5" t="str">
        <f>'[1]TCE - ANEXO IV - Preencher'!L22</f>
        <v>52200101437707000122550550001257331772075410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550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2684571000118</v>
      </c>
      <c r="E14" s="5" t="str">
        <f>'[1]TCE - ANEXO IV - Preencher'!G23</f>
        <v>DINAMICA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1548</v>
      </c>
      <c r="I14" s="6">
        <f>IF('[1]TCE - ANEXO IV - Preencher'!K23="","",'[1]TCE - ANEXO IV - Preencher'!K23)</f>
        <v>43865</v>
      </c>
      <c r="J14" s="5" t="str">
        <f>'[1]TCE - ANEXO IV - Preencher'!L23</f>
        <v>26200202684571000118550030000015481165521151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890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2684571000118</v>
      </c>
      <c r="E15" s="5" t="str">
        <f>'[1]TCE - ANEXO IV - Preencher'!G24</f>
        <v>DINAMICA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1540</v>
      </c>
      <c r="I15" s="6">
        <f>IF('[1]TCE - ANEXO IV - Preencher'!K24="","",'[1]TCE - ANEXO IV - Preencher'!K24)</f>
        <v>43865</v>
      </c>
      <c r="J15" s="5" t="str">
        <f>'[1]TCE - ANEXO IV - Preencher'!L24</f>
        <v>26200202684571000118550030000015401142904986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270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2684571000118</v>
      </c>
      <c r="E16" s="5" t="str">
        <f>'[1]TCE - ANEXO IV - Preencher'!G25</f>
        <v>DINAMICA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1541</v>
      </c>
      <c r="I16" s="6">
        <f>IF('[1]TCE - ANEXO IV - Preencher'!K25="","",'[1]TCE - ANEXO IV - Preencher'!K25)</f>
        <v>43865</v>
      </c>
      <c r="J16" s="5" t="str">
        <f>'[1]TCE - ANEXO IV - Preencher'!L25</f>
        <v>26200202684571000118550030000015411143851760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270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2684571000118</v>
      </c>
      <c r="E17" s="5" t="str">
        <f>'[1]TCE - ANEXO IV - Preencher'!G26</f>
        <v>DINAMICA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1545</v>
      </c>
      <c r="I17" s="6">
        <f>IF('[1]TCE - ANEXO IV - Preencher'!K26="","",'[1]TCE - ANEXO IV - Preencher'!K26)</f>
        <v>43865</v>
      </c>
      <c r="J17" s="5" t="str">
        <f>'[1]TCE - ANEXO IV - Preencher'!L26</f>
        <v>26200202684571000118550030000015451164245337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950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2684571000118</v>
      </c>
      <c r="E18" s="5" t="str">
        <f>'[1]TCE - ANEXO IV - Preencher'!G27</f>
        <v>DINAMICA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1546</v>
      </c>
      <c r="I18" s="6">
        <f>IF('[1]TCE - ANEXO IV - Preencher'!K27="","",'[1]TCE - ANEXO IV - Preencher'!K27)</f>
        <v>43865</v>
      </c>
      <c r="J18" s="5" t="str">
        <f>'[1]TCE - ANEXO IV - Preencher'!L27</f>
        <v>26200202684571000118550030000015461164625471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340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2684571000118</v>
      </c>
      <c r="E19" s="5" t="str">
        <f>'[1]TCE - ANEXO IV - Preencher'!G28</f>
        <v>DINAMICA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1547</v>
      </c>
      <c r="I19" s="6">
        <f>IF('[1]TCE - ANEXO IV - Preencher'!K28="","",'[1]TCE - ANEXO IV - Preencher'!K28)</f>
        <v>43865</v>
      </c>
      <c r="J19" s="5" t="str">
        <f>'[1]TCE - ANEXO IV - Preencher'!L28</f>
        <v>26200202684571000118550030000015471165021763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270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2684571000118</v>
      </c>
      <c r="E20" s="5" t="str">
        <f>'[1]TCE - ANEXO IV - Preencher'!G29</f>
        <v>DINAMICA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1550</v>
      </c>
      <c r="I20" s="6">
        <f>IF('[1]TCE - ANEXO IV - Preencher'!K29="","",'[1]TCE - ANEXO IV - Preencher'!K29)</f>
        <v>43865</v>
      </c>
      <c r="J20" s="5" t="str">
        <f>'[1]TCE - ANEXO IV - Preencher'!L29</f>
        <v>26200202684571000118550030000015501175707957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270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1437707000122</v>
      </c>
      <c r="E21" s="5" t="str">
        <f>'[1]TCE - ANEXO IV - Preencher'!G30</f>
        <v>SCITECH MEDICAL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125951</v>
      </c>
      <c r="I21" s="6">
        <f>IF('[1]TCE - ANEXO IV - Preencher'!K30="","",'[1]TCE - ANEXO IV - Preencher'!K30)</f>
        <v>43865</v>
      </c>
      <c r="J21" s="5" t="str">
        <f>'[1]TCE - ANEXO IV - Preencher'!L30</f>
        <v>52200201437707000122550550001259511288496847</v>
      </c>
      <c r="K21" s="5" t="str">
        <f>IF(F21="B",LEFT('[1]TCE - ANEXO IV - Preencher'!M30,2),IF(F21="S",LEFT('[1]TCE - ANEXO IV - Preencher'!M30,7),IF('[1]TCE - ANEXO IV - Preencher'!H30="","")))</f>
        <v>52</v>
      </c>
      <c r="L21" s="7">
        <f>'[1]TCE - ANEXO IV - Preencher'!N30</f>
        <v>550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1437707000122</v>
      </c>
      <c r="E22" s="5" t="str">
        <f>'[1]TCE - ANEXO IV - Preencher'!G31</f>
        <v>SCITECH MEDICAL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125953</v>
      </c>
      <c r="I22" s="6">
        <f>IF('[1]TCE - ANEXO IV - Preencher'!K31="","",'[1]TCE - ANEXO IV - Preencher'!K31)</f>
        <v>43865</v>
      </c>
      <c r="J22" s="5" t="str">
        <f>'[1]TCE - ANEXO IV - Preencher'!L31</f>
        <v>52200201437707000122550550001259531522979548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550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7160019000144</v>
      </c>
      <c r="E23" s="5" t="str">
        <f>'[1]TCE - ANEXO IV - Preencher'!G32</f>
        <v>VITALE COMERCIO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33.888</v>
      </c>
      <c r="I23" s="6">
        <f>IF('[1]TCE - ANEXO IV - Preencher'!K32="","",'[1]TCE - ANEXO IV - Preencher'!K32)</f>
        <v>43866</v>
      </c>
      <c r="J23" s="5" t="str">
        <f>'[1]TCE - ANEXO IV - Preencher'!L32</f>
        <v>26200207160019000144550010000338881783341878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3250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10583920000800</v>
      </c>
      <c r="E24" s="5" t="str">
        <f>'[1]TCE - ANEXO IV - Preencher'!G33</f>
        <v>ALPHARAD COM IMP E EXP PROD HOSP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000.011.040</v>
      </c>
      <c r="I24" s="6">
        <f>IF('[1]TCE - ANEXO IV - Preencher'!K33="","",'[1]TCE - ANEXO IV - Preencher'!K33)</f>
        <v>43867</v>
      </c>
      <c r="J24" s="5" t="str">
        <f>'[1]TCE - ANEXO IV - Preencher'!L33</f>
        <v>35200211367066000130550010000110401000011052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4062.7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2684571000118</v>
      </c>
      <c r="E25" s="5" t="str">
        <f>'[1]TCE - ANEXO IV - Preencher'!G34</f>
        <v>DINAMICA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1570</v>
      </c>
      <c r="I25" s="6">
        <f>IF('[1]TCE - ANEXO IV - Preencher'!K34="","",'[1]TCE - ANEXO IV - Preencher'!K34)</f>
        <v>43867</v>
      </c>
      <c r="J25" s="5" t="str">
        <f>'[1]TCE - ANEXO IV - Preencher'!L34</f>
        <v>26200202684571000118550030000015701122125590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550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7203018000130</v>
      </c>
      <c r="E26" s="5" t="str">
        <f>'[1]TCE - ANEXO IV - Preencher'!G35</f>
        <v>ORBIMED COMERCIO DE PRODUTOS MEDICOS 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16893</v>
      </c>
      <c r="I26" s="6">
        <f>IF('[1]TCE - ANEXO IV - Preencher'!K35="","",'[1]TCE - ANEXO IV - Preencher'!K35)</f>
        <v>43867</v>
      </c>
      <c r="J26" s="5" t="str">
        <f>'[1]TCE - ANEXO IV - Preencher'!L35</f>
        <v>24200207203018000130550010000168931001664535</v>
      </c>
      <c r="K26" s="5" t="str">
        <f>IF(F26="B",LEFT('[1]TCE - ANEXO IV - Preencher'!M35,2),IF(F26="S",LEFT('[1]TCE - ANEXO IV - Preencher'!M35,7),IF('[1]TCE - ANEXO IV - Preencher'!H35="","")))</f>
        <v>24</v>
      </c>
      <c r="L26" s="7">
        <f>'[1]TCE - ANEXO IV - Preencher'!N35</f>
        <v>570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7203018000130</v>
      </c>
      <c r="E27" s="5" t="str">
        <f>'[1]TCE - ANEXO IV - Preencher'!G36</f>
        <v>ORBIMED COMERCIO DE PRODUTOS MEDICOS L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16880</v>
      </c>
      <c r="I27" s="6">
        <f>IF('[1]TCE - ANEXO IV - Preencher'!K36="","",'[1]TCE - ANEXO IV - Preencher'!K36)</f>
        <v>43867</v>
      </c>
      <c r="J27" s="5" t="str">
        <f>'[1]TCE - ANEXO IV - Preencher'!L36</f>
        <v>24200207203018000130550010000168801002599330</v>
      </c>
      <c r="K27" s="5" t="str">
        <f>IF(F27="B",LEFT('[1]TCE - ANEXO IV - Preencher'!M36,2),IF(F27="S",LEFT('[1]TCE - ANEXO IV - Preencher'!M36,7),IF('[1]TCE - ANEXO IV - Preencher'!H36="","")))</f>
        <v>24</v>
      </c>
      <c r="L27" s="7">
        <f>'[1]TCE - ANEXO IV - Preencher'!N36</f>
        <v>300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7203018000130</v>
      </c>
      <c r="E28" s="5" t="str">
        <f>'[1]TCE - ANEXO IV - Preencher'!G37</f>
        <v>ORBIMED COMERCIO DE PRODUTOS MEDICOS 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16881</v>
      </c>
      <c r="I28" s="6">
        <f>IF('[1]TCE - ANEXO IV - Preencher'!K37="","",'[1]TCE - ANEXO IV - Preencher'!K37)</f>
        <v>43867</v>
      </c>
      <c r="J28" s="5" t="str">
        <f>'[1]TCE - ANEXO IV - Preencher'!L37</f>
        <v>24200207203018000130550010000168811001008874</v>
      </c>
      <c r="K28" s="5" t="str">
        <f>IF(F28="B",LEFT('[1]TCE - ANEXO IV - Preencher'!M37,2),IF(F28="S",LEFT('[1]TCE - ANEXO IV - Preencher'!M37,7),IF('[1]TCE - ANEXO IV - Preencher'!H37="","")))</f>
        <v>24</v>
      </c>
      <c r="L28" s="7">
        <f>'[1]TCE - ANEXO IV - Preencher'!N37</f>
        <v>870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7203018000130</v>
      </c>
      <c r="E29" s="5" t="str">
        <f>'[1]TCE - ANEXO IV - Preencher'!G38</f>
        <v>ORBIMED COMERCIO DE PRODUTOS MEDICOS 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16907</v>
      </c>
      <c r="I29" s="6">
        <f>IF('[1]TCE - ANEXO IV - Preencher'!K38="","",'[1]TCE - ANEXO IV - Preencher'!K38)</f>
        <v>43867</v>
      </c>
      <c r="J29" s="5" t="str">
        <f>'[1]TCE - ANEXO IV - Preencher'!L38</f>
        <v>24200207203018000130550010000169071002155569</v>
      </c>
      <c r="K29" s="5" t="str">
        <f>IF(F29="B",LEFT('[1]TCE - ANEXO IV - Preencher'!M38,2),IF(F29="S",LEFT('[1]TCE - ANEXO IV - Preencher'!M38,7),IF('[1]TCE - ANEXO IV - Preencher'!H38="","")))</f>
        <v>24</v>
      </c>
      <c r="L29" s="7">
        <f>'[1]TCE - ANEXO IV - Preencher'!N38</f>
        <v>570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5044056000161</v>
      </c>
      <c r="E30" s="5" t="str">
        <f>'[1]TCE - ANEXO IV - Preencher'!G39</f>
        <v>DMH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16162</v>
      </c>
      <c r="I30" s="6">
        <f>IF('[1]TCE - ANEXO IV - Preencher'!K39="","",'[1]TCE - ANEXO IV - Preencher'!K39)</f>
        <v>43868</v>
      </c>
      <c r="J30" s="5" t="str">
        <f>'[1]TCE - ANEXO IV - Preencher'!L39</f>
        <v>26200205044056000161550010000161621440602163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2072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12882932000194</v>
      </c>
      <c r="E31" s="5" t="str">
        <f>'[1]TCE - ANEXO IV - Preencher'!G40</f>
        <v>EXOMED REPRES DE MED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139976</v>
      </c>
      <c r="I31" s="6">
        <f>IF('[1]TCE - ANEXO IV - Preencher'!K40="","",'[1]TCE - ANEXO IV - Preencher'!K40)</f>
        <v>43868</v>
      </c>
      <c r="J31" s="5" t="str">
        <f>'[1]TCE - ANEXO IV - Preencher'!L40</f>
        <v>26200212882932000194550010001399761497726890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49712.1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APARELHAGEM MEDICA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494917</v>
      </c>
      <c r="I32" s="6">
        <f>IF('[1]TCE - ANEXO IV - Preencher'!K41="","",'[1]TCE - ANEXO IV - Preencher'!K41)</f>
        <v>43868</v>
      </c>
      <c r="J32" s="5" t="str">
        <f>'[1]TCE - ANEXO IV - Preencher'!L41</f>
        <v>26191210779833000156550010004949171155414803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181.6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10859287000163</v>
      </c>
      <c r="E33" s="5" t="str">
        <f>'[1]TCE - ANEXO IV - Preencher'!G42</f>
        <v>NEWMED COM E SERV DE EQUIP HOSP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3453</v>
      </c>
      <c r="I33" s="6">
        <f>IF('[1]TCE - ANEXO IV - Preencher'!K42="","",'[1]TCE - ANEXO IV - Preencher'!K42)</f>
        <v>43868</v>
      </c>
      <c r="J33" s="5" t="str">
        <f>'[1]TCE - ANEXO IV - Preencher'!L42</f>
        <v>26200210859287000163550010000034531809859525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1900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22006201000139</v>
      </c>
      <c r="E34" s="5" t="str">
        <f>'[1]TCE - ANEXO IV - Preencher'!G43</f>
        <v>FORTPEL COMERCIO DE DESCARTAVEIS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57380</v>
      </c>
      <c r="I34" s="6">
        <f>IF('[1]TCE - ANEXO IV - Preencher'!K43="","",'[1]TCE - ANEXO IV - Preencher'!K43)</f>
        <v>43868</v>
      </c>
      <c r="J34" s="5" t="str">
        <f>'[1]TCE - ANEXO IV - Preencher'!L43</f>
        <v>26200222006201000139550000000573801100573802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216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22006201000139</v>
      </c>
      <c r="E35" s="5" t="str">
        <f>'[1]TCE - ANEXO IV - Preencher'!G44</f>
        <v>FORTPEL COMERCIO DE DESCARTAVEIS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57289</v>
      </c>
      <c r="I35" s="6">
        <f>IF('[1]TCE - ANEXO IV - Preencher'!K44="","",'[1]TCE - ANEXO IV - Preencher'!K44)</f>
        <v>43868</v>
      </c>
      <c r="J35" s="5" t="str">
        <f>'[1]TCE - ANEXO IV - Preencher'!L44</f>
        <v>26200222006201000139550000000572891100572890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402.5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6204103000150</v>
      </c>
      <c r="E36" s="5" t="str">
        <f>'[1]TCE - ANEXO IV - Preencher'!G45</f>
        <v>R S DOS SANTOS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29.860</v>
      </c>
      <c r="I36" s="6">
        <f>IF('[1]TCE - ANEXO IV - Preencher'!K45="","",'[1]TCE - ANEXO IV - Preencher'!K45)</f>
        <v>43868</v>
      </c>
      <c r="J36" s="5" t="str">
        <f>'[1]TCE - ANEXO IV - Preencher'!L45</f>
        <v>26200206204103000150550010000298601593933341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22290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2684571000118</v>
      </c>
      <c r="E37" s="5" t="str">
        <f>'[1]TCE - ANEXO IV - Preencher'!G46</f>
        <v>DINAMICA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1559</v>
      </c>
      <c r="I37" s="6">
        <f>IF('[1]TCE - ANEXO IV - Preencher'!K46="","",'[1]TCE - ANEXO IV - Preencher'!K46)</f>
        <v>43868</v>
      </c>
      <c r="J37" s="5" t="str">
        <f>'[1]TCE - ANEXO IV - Preencher'!L46</f>
        <v>26200202684571000118550030000015591143157949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2360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302391</v>
      </c>
      <c r="I38" s="6">
        <f>IF('[1]TCE - ANEXO IV - Preencher'!K47="","",'[1]TCE - ANEXO IV - Preencher'!K47)</f>
        <v>43871</v>
      </c>
      <c r="J38" s="5" t="str">
        <f>'[1]TCE - ANEXO IV - Preencher'!L47</f>
        <v>26200208778201000126550010003023911987161440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19278.599999999999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8675394000190</v>
      </c>
      <c r="E39" s="5" t="str">
        <f>'[1]TCE - ANEXO IV - Preencher'!G48</f>
        <v>SAFE SUPORTE A VIDA E COMERCIO INTER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27381</v>
      </c>
      <c r="I39" s="6">
        <f>IF('[1]TCE - ANEXO IV - Preencher'!K48="","",'[1]TCE - ANEXO IV - Preencher'!K48)</f>
        <v>43871</v>
      </c>
      <c r="J39" s="5" t="str">
        <f>'[1]TCE - ANEXO IV - Preencher'!L48</f>
        <v>26200208675394000190550010000273811063048018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1300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35520964000145</v>
      </c>
      <c r="E40" s="5" t="str">
        <f>'[1]TCE - ANEXO IV - Preencher'!G49</f>
        <v>FARMACIA ROCHA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91625</v>
      </c>
      <c r="I40" s="6">
        <f>IF('[1]TCE - ANEXO IV - Preencher'!K49="","",'[1]TCE - ANEXO IV - Preencher'!K49)</f>
        <v>43871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111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11449180000100</v>
      </c>
      <c r="E41" s="5" t="str">
        <f>'[1]TCE - ANEXO IV - Preencher'!G50</f>
        <v>DPROSMED DIST DE PROD MED HOSP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000.032.609</v>
      </c>
      <c r="I41" s="6">
        <f>IF('[1]TCE - ANEXO IV - Preencher'!K50="","",'[1]TCE - ANEXO IV - Preencher'!K50)</f>
        <v>43871</v>
      </c>
      <c r="J41" s="5" t="str">
        <f>'[1]TCE - ANEXO IV - Preencher'!L50</f>
        <v>26200211449180000100550010000326091362917470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4261.8999999999996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1562710000178</v>
      </c>
      <c r="E42" s="5" t="str">
        <f>'[1]TCE - ANEXO IV - Preencher'!G51</f>
        <v>PHARMADERME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2273</v>
      </c>
      <c r="I42" s="6">
        <f>IF('[1]TCE - ANEXO IV - Preencher'!K51="","",'[1]TCE - ANEXO IV - Preencher'!K51)</f>
        <v>43871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2604106</v>
      </c>
      <c r="L42" s="7">
        <f>'[1]TCE - ANEXO IV - Preencher'!N51</f>
        <v>1722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1562710000178</v>
      </c>
      <c r="E43" s="5" t="str">
        <f>'[1]TCE - ANEXO IV - Preencher'!G52</f>
        <v>PHARMADERME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2273</v>
      </c>
      <c r="I43" s="6">
        <f>IF('[1]TCE - ANEXO IV - Preencher'!K52="","",'[1]TCE - ANEXO IV - Preencher'!K52)</f>
        <v>43871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2604106</v>
      </c>
      <c r="L43" s="7">
        <f>'[1]TCE - ANEXO IV - Preencher'!N52</f>
        <v>70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5932624000160</v>
      </c>
      <c r="E44" s="5" t="str">
        <f>'[1]TCE - ANEXO IV - Preencher'!G53</f>
        <v>MEGAMED COMERCIO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12853</v>
      </c>
      <c r="I44" s="6">
        <f>IF('[1]TCE - ANEXO IV - Preencher'!K53="","",'[1]TCE - ANEXO IV - Preencher'!K53)</f>
        <v>43871</v>
      </c>
      <c r="J44" s="5" t="str">
        <f>'[1]TCE - ANEXO IV - Preencher'!L53</f>
        <v>26200205932624000160550010000128531560173098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2265.8000000000002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10928726000142</v>
      </c>
      <c r="E45" s="5" t="str">
        <f>'[1]TCE - ANEXO IV - Preencher'!G54</f>
        <v>DOKAPACK INDUSTRIA E COM. DE EMB. 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27967</v>
      </c>
      <c r="I45" s="6">
        <f>IF('[1]TCE - ANEXO IV - Preencher'!K54="","",'[1]TCE - ANEXO IV - Preencher'!K54)</f>
        <v>43871</v>
      </c>
      <c r="J45" s="5" t="str">
        <f>'[1]TCE - ANEXO IV - Preencher'!L54</f>
        <v>26200210928726000142550010000279671297958835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2064.9899999999998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1772798000667</v>
      </c>
      <c r="E46" s="5" t="str">
        <f>'[1]TCE - ANEXO IV - Preencher'!G55</f>
        <v>MEDTRONIC COMERCIAL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61641</v>
      </c>
      <c r="I46" s="6">
        <f>IF('[1]TCE - ANEXO IV - Preencher'!K55="","",'[1]TCE - ANEXO IV - Preencher'!K55)</f>
        <v>43871</v>
      </c>
      <c r="J46" s="5" t="str">
        <f>'[1]TCE - ANEXO IV - Preencher'!L55</f>
        <v>35191201772798000667550010000616411011366572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1340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1772798000667</v>
      </c>
      <c r="E47" s="5" t="str">
        <f>'[1]TCE - ANEXO IV - Preencher'!G56</f>
        <v>MEDTRONIC COMERCIAL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61769</v>
      </c>
      <c r="I47" s="6">
        <f>IF('[1]TCE - ANEXO IV - Preencher'!K56="","",'[1]TCE - ANEXO IV - Preencher'!K56)</f>
        <v>43871</v>
      </c>
      <c r="J47" s="5" t="str">
        <f>'[1]TCE - ANEXO IV - Preencher'!L56</f>
        <v>35191201772798000667550010000617691011370584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530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1772798000667</v>
      </c>
      <c r="E48" s="5" t="str">
        <f>'[1]TCE - ANEXO IV - Preencher'!G57</f>
        <v>MEDTRONIC COMERCIAL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61767</v>
      </c>
      <c r="I48" s="6">
        <f>IF('[1]TCE - ANEXO IV - Preencher'!K57="","",'[1]TCE - ANEXO IV - Preencher'!K57)</f>
        <v>43871</v>
      </c>
      <c r="J48" s="5" t="str">
        <f>'[1]TCE - ANEXO IV - Preencher'!L57</f>
        <v>35191201772798000667550010000617671011370520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530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1772798000667</v>
      </c>
      <c r="E49" s="5" t="str">
        <f>'[1]TCE - ANEXO IV - Preencher'!G58</f>
        <v>MEDTRONIC COMERCIAL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61761</v>
      </c>
      <c r="I49" s="6">
        <f>IF('[1]TCE - ANEXO IV - Preencher'!K58="","",'[1]TCE - ANEXO IV - Preencher'!K58)</f>
        <v>43871</v>
      </c>
      <c r="J49" s="5" t="str">
        <f>'[1]TCE - ANEXO IV - Preencher'!L58</f>
        <v>35191201772798000667550010000617611011370420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530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1772798000667</v>
      </c>
      <c r="E50" s="5" t="str">
        <f>'[1]TCE - ANEXO IV - Preencher'!G59</f>
        <v>MEDTRONIC COMERCIAL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61745</v>
      </c>
      <c r="I50" s="6">
        <f>IF('[1]TCE - ANEXO IV - Preencher'!K59="","",'[1]TCE - ANEXO IV - Preencher'!K59)</f>
        <v>43871</v>
      </c>
      <c r="J50" s="5" t="str">
        <f>'[1]TCE - ANEXO IV - Preencher'!L59</f>
        <v>35191201772798000667550010000617451011370078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280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1772798000667</v>
      </c>
      <c r="E51" s="5" t="str">
        <f>'[1]TCE - ANEXO IV - Preencher'!G60</f>
        <v>MEDTRONIC COMERCIAL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61778</v>
      </c>
      <c r="I51" s="6">
        <f>IF('[1]TCE - ANEXO IV - Preencher'!K60="","",'[1]TCE - ANEXO IV - Preencher'!K60)</f>
        <v>43871</v>
      </c>
      <c r="J51" s="5" t="str">
        <f>'[1]TCE - ANEXO IV - Preencher'!L60</f>
        <v>35191201772798000667550010000617781011370958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530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1772798000667</v>
      </c>
      <c r="E52" s="5" t="str">
        <f>'[1]TCE - ANEXO IV - Preencher'!G61</f>
        <v>MEDTRONIC COMERCIAL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61759</v>
      </c>
      <c r="I52" s="6">
        <f>IF('[1]TCE - ANEXO IV - Preencher'!K61="","",'[1]TCE - ANEXO IV - Preencher'!K61)</f>
        <v>43871</v>
      </c>
      <c r="J52" s="5" t="str">
        <f>'[1]TCE - ANEXO IV - Preencher'!L61</f>
        <v>35191201772798000667550010000617591011370391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280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1772798000667</v>
      </c>
      <c r="E53" s="5" t="str">
        <f>'[1]TCE - ANEXO IV - Preencher'!G62</f>
        <v>MEDTRONIC COMERCIAL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60802</v>
      </c>
      <c r="I53" s="6">
        <f>IF('[1]TCE - ANEXO IV - Preencher'!K62="","",'[1]TCE - ANEXO IV - Preencher'!K62)</f>
        <v>43871</v>
      </c>
      <c r="J53" s="5" t="str">
        <f>'[1]TCE - ANEXO IV - Preencher'!L62</f>
        <v>35191201772798000667550010000608021011334857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280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1772798000667</v>
      </c>
      <c r="E54" s="5" t="str">
        <f>'[1]TCE - ANEXO IV - Preencher'!G63</f>
        <v>MEDTRONIC COMERCIAL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65062</v>
      </c>
      <c r="I54" s="6">
        <f>IF('[1]TCE - ANEXO IV - Preencher'!K63="","",'[1]TCE - ANEXO IV - Preencher'!K63)</f>
        <v>43871</v>
      </c>
      <c r="J54" s="5" t="str">
        <f>'[1]TCE - ANEXO IV - Preencher'!L63</f>
        <v>35200101772798000667550010000650621011500466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530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1772798000667</v>
      </c>
      <c r="E55" s="5" t="str">
        <f>'[1]TCE - ANEXO IV - Preencher'!G64</f>
        <v>MEDTRONIC COMERCIAL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64610</v>
      </c>
      <c r="I55" s="6">
        <f>IF('[1]TCE - ANEXO IV - Preencher'!K64="","",'[1]TCE - ANEXO IV - Preencher'!K64)</f>
        <v>43871</v>
      </c>
      <c r="J55" s="5" t="str">
        <f>'[1]TCE - ANEXO IV - Preencher'!L64</f>
        <v>35200101772798000667550010000646101011474688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530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1772798000667</v>
      </c>
      <c r="E56" s="5" t="str">
        <f>'[1]TCE - ANEXO IV - Preencher'!G65</f>
        <v>MEDTRONIC COMERCIAL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63653</v>
      </c>
      <c r="I56" s="6">
        <f>IF('[1]TCE - ANEXO IV - Preencher'!K65="","",'[1]TCE - ANEXO IV - Preencher'!K65)</f>
        <v>43871</v>
      </c>
      <c r="J56" s="5" t="str">
        <f>'[1]TCE - ANEXO IV - Preencher'!L65</f>
        <v>35200101772798000667550010000636531011441960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280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1772798000667</v>
      </c>
      <c r="E57" s="5" t="str">
        <f>'[1]TCE - ANEXO IV - Preencher'!G66</f>
        <v>MEDTRONIC COMERCIAL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60798</v>
      </c>
      <c r="I57" s="6">
        <f>IF('[1]TCE - ANEXO IV - Preencher'!K66="","",'[1]TCE - ANEXO IV - Preencher'!K66)</f>
        <v>43871</v>
      </c>
      <c r="J57" s="5" t="str">
        <f>'[1]TCE - ANEXO IV - Preencher'!L66</f>
        <v>35191201772798000667550010000607981011334771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280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1772798000667</v>
      </c>
      <c r="E58" s="5" t="str">
        <f>'[1]TCE - ANEXO IV - Preencher'!G67</f>
        <v>MEDTRONIC COMERCIAL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65194</v>
      </c>
      <c r="I58" s="6">
        <f>IF('[1]TCE - ANEXO IV - Preencher'!K67="","",'[1]TCE - ANEXO IV - Preencher'!K67)</f>
        <v>43871</v>
      </c>
      <c r="J58" s="5" t="str">
        <f>'[1]TCE - ANEXO IV - Preencher'!L67</f>
        <v>35200101772798000667550010000651941011527827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530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1772798000667</v>
      </c>
      <c r="E59" s="5" t="str">
        <f>'[1]TCE - ANEXO IV - Preencher'!G68</f>
        <v>MEDTRONIC COMERCIAL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65116</v>
      </c>
      <c r="I59" s="6">
        <f>IF('[1]TCE - ANEXO IV - Preencher'!K68="","",'[1]TCE - ANEXO IV - Preencher'!K68)</f>
        <v>43871</v>
      </c>
      <c r="J59" s="5" t="str">
        <f>'[1]TCE - ANEXO IV - Preencher'!L68</f>
        <v>35200101772798000667550010000651161011517140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280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1772798000667</v>
      </c>
      <c r="E60" s="5" t="str">
        <f>'[1]TCE - ANEXO IV - Preencher'!G69</f>
        <v>MEDTRONIC COMERCIAL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61629</v>
      </c>
      <c r="I60" s="6">
        <f>IF('[1]TCE - ANEXO IV - Preencher'!K69="","",'[1]TCE - ANEXO IV - Preencher'!K69)</f>
        <v>43871</v>
      </c>
      <c r="J60" s="5" t="str">
        <f>'[1]TCE - ANEXO IV - Preencher'!L69</f>
        <v>35191201772798000667550010000616291011366209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530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1772798000667</v>
      </c>
      <c r="E61" s="5" t="str">
        <f>'[1]TCE - ANEXO IV - Preencher'!G70</f>
        <v>MEDTRONIC COMERCIAL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63555</v>
      </c>
      <c r="I61" s="6">
        <f>IF('[1]TCE - ANEXO IV - Preencher'!K70="","",'[1]TCE - ANEXO IV - Preencher'!K70)</f>
        <v>43871</v>
      </c>
      <c r="J61" s="5" t="str">
        <f>'[1]TCE - ANEXO IV - Preencher'!L70</f>
        <v>35200101772798000667550010000635551011437563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810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1772798000667</v>
      </c>
      <c r="E62" s="5" t="str">
        <f>'[1]TCE - ANEXO IV - Preencher'!G71</f>
        <v>MEDTRONIC COMERCIAL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63101</v>
      </c>
      <c r="I62" s="6">
        <f>IF('[1]TCE - ANEXO IV - Preencher'!K71="","",'[1]TCE - ANEXO IV - Preencher'!K71)</f>
        <v>43871</v>
      </c>
      <c r="J62" s="5" t="str">
        <f>'[1]TCE - ANEXO IV - Preencher'!L71</f>
        <v>35200101772798000667550010000631011011423497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280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1772798000667</v>
      </c>
      <c r="E63" s="5" t="str">
        <f>'[1]TCE - ANEXO IV - Preencher'!G72</f>
        <v>MEDTRONIC COMERCIAL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62650</v>
      </c>
      <c r="I63" s="6">
        <f>IF('[1]TCE - ANEXO IV - Preencher'!K72="","",'[1]TCE - ANEXO IV - Preencher'!K72)</f>
        <v>43871</v>
      </c>
      <c r="J63" s="5" t="str">
        <f>'[1]TCE - ANEXO IV - Preencher'!L72</f>
        <v>35200101772798000667550010000626501011406654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280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28461889000123</v>
      </c>
      <c r="E64" s="5" t="str">
        <f>'[1]TCE - ANEXO IV - Preencher'!G73</f>
        <v>JPM PRODUTOS 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000.000.779</v>
      </c>
      <c r="I64" s="6">
        <f>IF('[1]TCE - ANEXO IV - Preencher'!K73="","",'[1]TCE - ANEXO IV - Preencher'!K73)</f>
        <v>43871</v>
      </c>
      <c r="J64" s="5" t="str">
        <f>'[1]TCE - ANEXO IV - Preencher'!L73</f>
        <v>26200228461889000123550010000007791830331681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31680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28461889000123</v>
      </c>
      <c r="E65" s="5" t="str">
        <f>'[1]TCE - ANEXO IV - Preencher'!G74</f>
        <v>JPM PRODUTOS 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000.000.794</v>
      </c>
      <c r="I65" s="6">
        <f>IF('[1]TCE - ANEXO IV - Preencher'!K74="","",'[1]TCE - ANEXO IV - Preencher'!K74)</f>
        <v>43871</v>
      </c>
      <c r="J65" s="5" t="str">
        <f>'[1]TCE - ANEXO IV - Preencher'!L74</f>
        <v>26200228461889000123550010000007941458297339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2310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28461889000123</v>
      </c>
      <c r="E66" s="5" t="str">
        <f>'[1]TCE - ANEXO IV - Preencher'!G75</f>
        <v>JPM PRODUTOS HOSPITALARES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000.000.794</v>
      </c>
      <c r="I66" s="6">
        <f>IF('[1]TCE - ANEXO IV - Preencher'!K75="","",'[1]TCE - ANEXO IV - Preencher'!K75)</f>
        <v>43871</v>
      </c>
      <c r="J66" s="5" t="str">
        <f>'[1]TCE - ANEXO IV - Preencher'!L75</f>
        <v>26200228461889000123550010000007941458297339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66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82641325003648</v>
      </c>
      <c r="E67" s="5" t="str">
        <f>'[1]TCE - ANEXO IV - Preencher'!G76</f>
        <v>CREMER S.A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000.150.898</v>
      </c>
      <c r="I67" s="6">
        <f>IF('[1]TCE - ANEXO IV - Preencher'!K76="","",'[1]TCE - ANEXO IV - Preencher'!K76)</f>
        <v>43872</v>
      </c>
      <c r="J67" s="5" t="str">
        <f>'[1]TCE - ANEXO IV - Preencher'!L76</f>
        <v>26200282641325003648550010001508981176406580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7865.8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82641325003648</v>
      </c>
      <c r="E68" s="5" t="str">
        <f>'[1]TCE - ANEXO IV - Preencher'!G77</f>
        <v>CREMER S.A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000.150.898</v>
      </c>
      <c r="I68" s="6">
        <f>IF('[1]TCE - ANEXO IV - Preencher'!K77="","",'[1]TCE - ANEXO IV - Preencher'!K77)</f>
        <v>43872</v>
      </c>
      <c r="J68" s="5" t="str">
        <f>'[1]TCE - ANEXO IV - Preencher'!L77</f>
        <v>26200282641325003648550010001508981176406580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540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82641325003648</v>
      </c>
      <c r="E69" s="5" t="str">
        <f>'[1]TCE - ANEXO IV - Preencher'!G78</f>
        <v>CREMER S.A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000.150.898</v>
      </c>
      <c r="I69" s="6">
        <f>IF('[1]TCE - ANEXO IV - Preencher'!K78="","",'[1]TCE - ANEXO IV - Preencher'!K78)</f>
        <v>43872</v>
      </c>
      <c r="J69" s="5" t="str">
        <f>'[1]TCE - ANEXO IV - Preencher'!L78</f>
        <v>26200282641325003648550010001508981176406580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198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12882932000194</v>
      </c>
      <c r="E70" s="5" t="str">
        <f>'[1]TCE - ANEXO IV - Preencher'!G79</f>
        <v>EXOMED REPRES DE MED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140042</v>
      </c>
      <c r="I70" s="6">
        <f>IF('[1]TCE - ANEXO IV - Preencher'!K79="","",'[1]TCE - ANEXO IV - Preencher'!K79)</f>
        <v>43872</v>
      </c>
      <c r="J70" s="5" t="str">
        <f>'[1]TCE - ANEXO IV - Preencher'!L79</f>
        <v>26200212882932000194550010001400421737555470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1080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8675394000190</v>
      </c>
      <c r="E71" s="5" t="str">
        <f>'[1]TCE - ANEXO IV - Preencher'!G80</f>
        <v>SAFE SUPORTE A VIDA E COMERCIO INTER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27379</v>
      </c>
      <c r="I71" s="6">
        <f>IF('[1]TCE - ANEXO IV - Preencher'!K80="","",'[1]TCE - ANEXO IV - Preencher'!K80)</f>
        <v>43872</v>
      </c>
      <c r="J71" s="5" t="str">
        <f>'[1]TCE - ANEXO IV - Preencher'!L80</f>
        <v>26200208675394000190550010000273791400518342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1300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10779833000156</v>
      </c>
      <c r="E72" s="5" t="str">
        <f>'[1]TCE - ANEXO IV - Preencher'!G81</f>
        <v>MEDICAL MERCANTIL DE APARELHAGEM MEDICA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497940</v>
      </c>
      <c r="I72" s="6">
        <f>IF('[1]TCE - ANEXO IV - Preencher'!K81="","",'[1]TCE - ANEXO IV - Preencher'!K81)</f>
        <v>43872</v>
      </c>
      <c r="J72" s="5" t="str">
        <f>'[1]TCE - ANEXO IV - Preencher'!L81</f>
        <v>26200210779833000156550010004979401104413223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5333.15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2684571000118</v>
      </c>
      <c r="E73" s="5" t="str">
        <f>'[1]TCE - ANEXO IV - Preencher'!G82</f>
        <v>DINAMICA HOSPITALAR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1598</v>
      </c>
      <c r="I73" s="6">
        <f>IF('[1]TCE - ANEXO IV - Preencher'!K82="","",'[1]TCE - ANEXO IV - Preencher'!K82)</f>
        <v>43872</v>
      </c>
      <c r="J73" s="5" t="str">
        <f>'[1]TCE - ANEXO IV - Preencher'!L82</f>
        <v>26200202684571000118550030000015981085158311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270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86884020000198</v>
      </c>
      <c r="E74" s="5" t="str">
        <f>'[1]TCE - ANEXO IV - Preencher'!G83</f>
        <v>CARDIOMEDICA COM E REP DE MATERIAIS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000.025.753</v>
      </c>
      <c r="I74" s="6">
        <f>IF('[1]TCE - ANEXO IV - Preencher'!K83="","",'[1]TCE - ANEXO IV - Preencher'!K83)</f>
        <v>43872</v>
      </c>
      <c r="J74" s="5" t="str">
        <f>'[1]TCE - ANEXO IV - Preencher'!L83</f>
        <v>29200286884020000198550010000257531645018963</v>
      </c>
      <c r="K74" s="5" t="str">
        <f>IF(F74="B",LEFT('[1]TCE - ANEXO IV - Preencher'!M83,2),IF(F74="S",LEFT('[1]TCE - ANEXO IV - Preencher'!M83,7),IF('[1]TCE - ANEXO IV - Preencher'!H83="","")))</f>
        <v>29</v>
      </c>
      <c r="L74" s="7">
        <f>'[1]TCE - ANEXO IV - Preencher'!N83</f>
        <v>280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86884020000198</v>
      </c>
      <c r="E75" s="5" t="str">
        <f>'[1]TCE - ANEXO IV - Preencher'!G84</f>
        <v>CARDIOMEDICA COM E REP DE MATERIAIS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000.025.723</v>
      </c>
      <c r="I75" s="6">
        <f>IF('[1]TCE - ANEXO IV - Preencher'!K84="","",'[1]TCE - ANEXO IV - Preencher'!K84)</f>
        <v>43872</v>
      </c>
      <c r="J75" s="5" t="str">
        <f>'[1]TCE - ANEXO IV - Preencher'!L84</f>
        <v>29200286884020000198550010000257231991524082</v>
      </c>
      <c r="K75" s="5" t="str">
        <f>IF(F75="B",LEFT('[1]TCE - ANEXO IV - Preencher'!M84,2),IF(F75="S",LEFT('[1]TCE - ANEXO IV - Preencher'!M84,7),IF('[1]TCE - ANEXO IV - Preencher'!H84="","")))</f>
        <v>29</v>
      </c>
      <c r="L75" s="7">
        <f>'[1]TCE - ANEXO IV - Preencher'!N84</f>
        <v>280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86884020000198</v>
      </c>
      <c r="E76" s="5" t="str">
        <f>'[1]TCE - ANEXO IV - Preencher'!G85</f>
        <v>CARDIOMEDICA COM E REP DE MATERIAIS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000.025.722</v>
      </c>
      <c r="I76" s="6">
        <f>IF('[1]TCE - ANEXO IV - Preencher'!K85="","",'[1]TCE - ANEXO IV - Preencher'!K85)</f>
        <v>43872</v>
      </c>
      <c r="J76" s="5" t="str">
        <f>'[1]TCE - ANEXO IV - Preencher'!L85</f>
        <v>29200286884020000198550010000257221571931109</v>
      </c>
      <c r="K76" s="5" t="str">
        <f>IF(F76="B",LEFT('[1]TCE - ANEXO IV - Preencher'!M85,2),IF(F76="S",LEFT('[1]TCE - ANEXO IV - Preencher'!M85,7),IF('[1]TCE - ANEXO IV - Preencher'!H85="","")))</f>
        <v>29</v>
      </c>
      <c r="L76" s="7">
        <f>'[1]TCE - ANEXO IV - Preencher'!N85</f>
        <v>280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86884020000198</v>
      </c>
      <c r="E77" s="5" t="str">
        <f>'[1]TCE - ANEXO IV - Preencher'!G86</f>
        <v>CARDIOMEDICA COM E REP DE MATERIAIS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000.025.752</v>
      </c>
      <c r="I77" s="6">
        <f>IF('[1]TCE - ANEXO IV - Preencher'!K86="","",'[1]TCE - ANEXO IV - Preencher'!K86)</f>
        <v>43872</v>
      </c>
      <c r="J77" s="5" t="str">
        <f>'[1]TCE - ANEXO IV - Preencher'!L86</f>
        <v>29200286884020000198550010000257521298488315</v>
      </c>
      <c r="K77" s="5" t="str">
        <f>IF(F77="B",LEFT('[1]TCE - ANEXO IV - Preencher'!M86,2),IF(F77="S",LEFT('[1]TCE - ANEXO IV - Preencher'!M86,7),IF('[1]TCE - ANEXO IV - Preencher'!H86="","")))</f>
        <v>29</v>
      </c>
      <c r="L77" s="7">
        <f>'[1]TCE - ANEXO IV - Preencher'!N86</f>
        <v>280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86884020000198</v>
      </c>
      <c r="E78" s="5" t="str">
        <f>'[1]TCE - ANEXO IV - Preencher'!G87</f>
        <v>CARDIOMEDICA COM E REP DE MATERIAIS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000.025.721</v>
      </c>
      <c r="I78" s="6">
        <f>IF('[1]TCE - ANEXO IV - Preencher'!K87="","",'[1]TCE - ANEXO IV - Preencher'!K87)</f>
        <v>43872</v>
      </c>
      <c r="J78" s="5" t="str">
        <f>'[1]TCE - ANEXO IV - Preencher'!L87</f>
        <v>29200286884020000198550010000257211164302032</v>
      </c>
      <c r="K78" s="5" t="str">
        <f>IF(F78="B",LEFT('[1]TCE - ANEXO IV - Preencher'!M87,2),IF(F78="S",LEFT('[1]TCE - ANEXO IV - Preencher'!M87,7),IF('[1]TCE - ANEXO IV - Preencher'!H87="","")))</f>
        <v>29</v>
      </c>
      <c r="L78" s="7">
        <f>'[1]TCE - ANEXO IV - Preencher'!N87</f>
        <v>280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86884020000198</v>
      </c>
      <c r="E79" s="5" t="str">
        <f>'[1]TCE - ANEXO IV - Preencher'!G88</f>
        <v>CARDIOMEDICA COM E REP DE MATERIAIS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000.025.754</v>
      </c>
      <c r="I79" s="6">
        <f>IF('[1]TCE - ANEXO IV - Preencher'!K88="","",'[1]TCE - ANEXO IV - Preencher'!K88)</f>
        <v>43872</v>
      </c>
      <c r="J79" s="5" t="str">
        <f>'[1]TCE - ANEXO IV - Preencher'!L88</f>
        <v>29200286884020000198550010000257541301781868</v>
      </c>
      <c r="K79" s="5" t="str">
        <f>IF(F79="B",LEFT('[1]TCE - ANEXO IV - Preencher'!M88,2),IF(F79="S",LEFT('[1]TCE - ANEXO IV - Preencher'!M88,7),IF('[1]TCE - ANEXO IV - Preencher'!H88="","")))</f>
        <v>29</v>
      </c>
      <c r="L79" s="7">
        <f>'[1]TCE - ANEXO IV - Preencher'!N88</f>
        <v>280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7203018000130</v>
      </c>
      <c r="E80" s="5" t="str">
        <f>'[1]TCE - ANEXO IV - Preencher'!G89</f>
        <v>ORBIMED COMERCIO DE PRODUTOS MEDICOS L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16948</v>
      </c>
      <c r="I80" s="6">
        <f>IF('[1]TCE - ANEXO IV - Preencher'!K89="","",'[1]TCE - ANEXO IV - Preencher'!K89)</f>
        <v>43872</v>
      </c>
      <c r="J80" s="5" t="str">
        <f>'[1]TCE - ANEXO IV - Preencher'!L89</f>
        <v>24200207203018000130550010000169481008799150</v>
      </c>
      <c r="K80" s="5" t="str">
        <f>IF(F80="B",LEFT('[1]TCE - ANEXO IV - Preencher'!M89,2),IF(F80="S",LEFT('[1]TCE - ANEXO IV - Preencher'!M89,7),IF('[1]TCE - ANEXO IV - Preencher'!H89="","")))</f>
        <v>24</v>
      </c>
      <c r="L80" s="7">
        <f>'[1]TCE - ANEXO IV - Preencher'!N89</f>
        <v>870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28461889000123</v>
      </c>
      <c r="E81" s="5" t="str">
        <f>'[1]TCE - ANEXO IV - Preencher'!G90</f>
        <v>JPM PRODUTOS HOSPITALARES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000.000.786</v>
      </c>
      <c r="I81" s="6">
        <f>IF('[1]TCE - ANEXO IV - Preencher'!K90="","",'[1]TCE - ANEXO IV - Preencher'!K90)</f>
        <v>43872</v>
      </c>
      <c r="J81" s="5" t="str">
        <f>'[1]TCE - ANEXO IV - Preencher'!L90</f>
        <v>26200228461889000123550010000007861124717583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410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13441051000281</v>
      </c>
      <c r="E82" s="5" t="str">
        <f>'[1]TCE - ANEXO IV - Preencher'!G91</f>
        <v>CL COM MAT MED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8246</v>
      </c>
      <c r="I82" s="6">
        <f>IF('[1]TCE - ANEXO IV - Preencher'!K91="","",'[1]TCE - ANEXO IV - Preencher'!K91)</f>
        <v>43873</v>
      </c>
      <c r="J82" s="5" t="str">
        <f>'[1]TCE - ANEXO IV - Preencher'!L91</f>
        <v>26200213441051000281550010000082461111182463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1935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8674752000140</v>
      </c>
      <c r="E83" s="5" t="str">
        <f>'[1]TCE - ANEXO IV - Preencher'!G92</f>
        <v>CIRURGICA MONTEBELLO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000.074.601</v>
      </c>
      <c r="I83" s="6">
        <f>IF('[1]TCE - ANEXO IV - Preencher'!K92="","",'[1]TCE - ANEXO IV - Preencher'!K92)</f>
        <v>43873</v>
      </c>
      <c r="J83" s="5" t="str">
        <f>'[1]TCE - ANEXO IV - Preencher'!L92</f>
        <v>26200208674752000140550010000746011792113402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3627.54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60619202001209</v>
      </c>
      <c r="E84" s="5" t="str">
        <f>'[1]TCE - ANEXO IV - Preencher'!G93</f>
        <v>BM COMERCIO E SERVICOS DE EQUIP MED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570</v>
      </c>
      <c r="I84" s="6">
        <f>IF('[1]TCE - ANEXO IV - Preencher'!K93="","",'[1]TCE - ANEXO IV - Preencher'!K93)</f>
        <v>43873</v>
      </c>
      <c r="J84" s="5" t="str">
        <f>'[1]TCE - ANEXO IV - Preencher'!L93</f>
        <v>26190160619202001209550400000005701010230435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4950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11928476000103</v>
      </c>
      <c r="E85" s="5" t="str">
        <f>'[1]TCE - ANEXO IV - Preencher'!G94</f>
        <v>TECNICA DEMANDA E DIST. HOSPITALAR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000.008.610</v>
      </c>
      <c r="I85" s="6">
        <f>IF('[1]TCE - ANEXO IV - Preencher'!K94="","",'[1]TCE - ANEXO IV - Preencher'!K94)</f>
        <v>43873</v>
      </c>
      <c r="J85" s="5" t="str">
        <f>'[1]TCE - ANEXO IV - Preencher'!L94</f>
        <v>27200111928476000103550100000086101311110102</v>
      </c>
      <c r="K85" s="5" t="str">
        <f>IF(F85="B",LEFT('[1]TCE - ANEXO IV - Preencher'!M94,2),IF(F85="S",LEFT('[1]TCE - ANEXO IV - Preencher'!M94,7),IF('[1]TCE - ANEXO IV - Preencher'!H94="","")))</f>
        <v>27</v>
      </c>
      <c r="L85" s="7">
        <f>'[1]TCE - ANEXO IV - Preencher'!N94</f>
        <v>1300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2684571000118</v>
      </c>
      <c r="E86" s="5" t="str">
        <f>'[1]TCE - ANEXO IV - Preencher'!G95</f>
        <v>DINAMICA HOSPITALAR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1616</v>
      </c>
      <c r="I86" s="6">
        <f>IF('[1]TCE - ANEXO IV - Preencher'!K95="","",'[1]TCE - ANEXO IV - Preencher'!K95)</f>
        <v>43873</v>
      </c>
      <c r="J86" s="5" t="str">
        <f>'[1]TCE - ANEXO IV - Preencher'!L95</f>
        <v>26200202684571000118550030000016161164609502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2627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31673254000285</v>
      </c>
      <c r="E87" s="5" t="str">
        <f>'[1]TCE - ANEXO IV - Preencher'!G96</f>
        <v>LABORATORIOS B BRAUN S/A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122818</v>
      </c>
      <c r="I87" s="6">
        <f>IF('[1]TCE - ANEXO IV - Preencher'!K96="","",'[1]TCE - ANEXO IV - Preencher'!K96)</f>
        <v>43874</v>
      </c>
      <c r="J87" s="5" t="str">
        <f>'[1]TCE - ANEXO IV - Preencher'!L96</f>
        <v>26200231673254000285550000001228181168190150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1020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175233000125</v>
      </c>
      <c r="E88" s="5" t="str">
        <f>'[1]TCE - ANEXO IV - Preencher'!G97</f>
        <v>TRES LEOES MATERIAL HOSPITALAR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48184</v>
      </c>
      <c r="I88" s="6">
        <f>IF('[1]TCE - ANEXO IV - Preencher'!K97="","",'[1]TCE - ANEXO IV - Preencher'!K97)</f>
        <v>43874</v>
      </c>
      <c r="J88" s="5" t="str">
        <f>'[1]TCE - ANEXO IV - Preencher'!L97</f>
        <v>28200200175233000125550010000481841004419902</v>
      </c>
      <c r="K88" s="5" t="str">
        <f>IF(F88="B",LEFT('[1]TCE - ANEXO IV - Preencher'!M97,2),IF(F88="S",LEFT('[1]TCE - ANEXO IV - Preencher'!M97,7),IF('[1]TCE - ANEXO IV - Preencher'!H97="","")))</f>
        <v>28</v>
      </c>
      <c r="L88" s="7">
        <f>'[1]TCE - ANEXO IV - Preencher'!N97</f>
        <v>3201.4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11041333000185</v>
      </c>
      <c r="E89" s="5" t="str">
        <f>'[1]TCE - ANEXO IV - Preencher'!G98</f>
        <v>CIRURGICA BRASILEIRA PRODUTOS H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19484</v>
      </c>
      <c r="I89" s="6">
        <f>IF('[1]TCE - ANEXO IV - Preencher'!K98="","",'[1]TCE - ANEXO IV - Preencher'!K98)</f>
        <v>43874</v>
      </c>
      <c r="J89" s="5" t="str">
        <f>'[1]TCE - ANEXO IV - Preencher'!L98</f>
        <v>26200211041333000185550010000194841911395136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1800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21596736000144</v>
      </c>
      <c r="E90" s="5" t="str">
        <f>'[1]TCE - ANEXO IV - Preencher'!G99</f>
        <v>ULTRAMEGA DIST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91581</v>
      </c>
      <c r="I90" s="6">
        <f>IF('[1]TCE - ANEXO IV - Preencher'!K99="","",'[1]TCE - ANEXO IV - Preencher'!K99)</f>
        <v>43874</v>
      </c>
      <c r="J90" s="5" t="str">
        <f>'[1]TCE - ANEXO IV - Preencher'!L99</f>
        <v>26200221596736000144550010000915811000936162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333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12420164001048</v>
      </c>
      <c r="E91" s="5" t="str">
        <f>'[1]TCE - ANEXO IV - Preencher'!G100</f>
        <v>CM HOSPITALAR S 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59849</v>
      </c>
      <c r="I91" s="6">
        <f>IF('[1]TCE - ANEXO IV - Preencher'!K100="","",'[1]TCE - ANEXO IV - Preencher'!K100)</f>
        <v>43874</v>
      </c>
      <c r="J91" s="5" t="str">
        <f>'[1]TCE - ANEXO IV - Preencher'!L100</f>
        <v>26200212420164001048550010000598491008112462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1411.2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7203018000130</v>
      </c>
      <c r="E92" s="5" t="str">
        <f>'[1]TCE - ANEXO IV - Preencher'!G101</f>
        <v>ORBIMED COMERCIO DE PRODUTOS MEDICOS L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16972</v>
      </c>
      <c r="I92" s="6">
        <f>IF('[1]TCE - ANEXO IV - Preencher'!K101="","",'[1]TCE - ANEXO IV - Preencher'!K101)</f>
        <v>43874</v>
      </c>
      <c r="J92" s="5" t="str">
        <f>'[1]TCE - ANEXO IV - Preencher'!L101</f>
        <v>24200207203018000130550010000169721007611340</v>
      </c>
      <c r="K92" s="5" t="str">
        <f>IF(F92="B",LEFT('[1]TCE - ANEXO IV - Preencher'!M101,2),IF(F92="S",LEFT('[1]TCE - ANEXO IV - Preencher'!M101,7),IF('[1]TCE - ANEXO IV - Preencher'!H101="","")))</f>
        <v>24</v>
      </c>
      <c r="L92" s="7">
        <f>'[1]TCE - ANEXO IV - Preencher'!N101</f>
        <v>290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61418042000131</v>
      </c>
      <c r="E93" s="5" t="str">
        <f>'[1]TCE - ANEXO IV - Preencher'!G102</f>
        <v>CIRURGICA FERNANDES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1181594</v>
      </c>
      <c r="I93" s="6">
        <f>IF('[1]TCE - ANEXO IV - Preencher'!K102="","",'[1]TCE - ANEXO IV - Preencher'!K102)</f>
        <v>43875</v>
      </c>
      <c r="J93" s="5" t="str">
        <f>'[1]TCE - ANEXO IV - Preencher'!L102</f>
        <v>35200261418042000131550040011815941888038002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18323.63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61418042000131</v>
      </c>
      <c r="E94" s="5" t="str">
        <f>'[1]TCE - ANEXO IV - Preencher'!G103</f>
        <v>CIRURGICA FERNANDES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1181594</v>
      </c>
      <c r="I94" s="6">
        <f>IF('[1]TCE - ANEXO IV - Preencher'!K103="","",'[1]TCE - ANEXO IV - Preencher'!K103)</f>
        <v>43875</v>
      </c>
      <c r="J94" s="5" t="str">
        <f>'[1]TCE - ANEXO IV - Preencher'!L103</f>
        <v>35200261418042000131550040011815941888038002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6.54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20782880000102</v>
      </c>
      <c r="E95" s="5" t="str">
        <f>'[1]TCE - ANEXO IV - Preencher'!G104</f>
        <v>NORDESTE MEDICAL R IMP PROD HOSP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1.230</v>
      </c>
      <c r="I95" s="6">
        <f>IF('[1]TCE - ANEXO IV - Preencher'!K104="","",'[1]TCE - ANEXO IV - Preencher'!K104)</f>
        <v>43875</v>
      </c>
      <c r="J95" s="5" t="str">
        <f>'[1]TCE - ANEXO IV - Preencher'!L104</f>
        <v>26200220782880000102550010000012301105117761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1100</v>
      </c>
    </row>
    <row r="96" spans="1:12" s="8" customFormat="1" ht="19.5" customHeight="1" x14ac:dyDescent="0.2">
      <c r="A96" s="3">
        <f>IFERROR(VLOOKUP(B96,'[1]DADOS (OCULTAR)'!$P$3:$R$53,3,0),"")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24360910000143</v>
      </c>
      <c r="E96" s="5" t="str">
        <f>'[1]TCE - ANEXO IV - Preencher'!G105</f>
        <v>PLENA INDUSTRA DE FRALDAS EIRELI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000.009.154</v>
      </c>
      <c r="I96" s="6">
        <f>IF('[1]TCE - ANEXO IV - Preencher'!K105="","",'[1]TCE - ANEXO IV - Preencher'!K105)</f>
        <v>43875</v>
      </c>
      <c r="J96" s="5" t="str">
        <f>'[1]TCE - ANEXO IV - Preencher'!L105</f>
        <v>26200224360910000143550010000091541000001505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15429.88</v>
      </c>
    </row>
    <row r="97" spans="1:12" s="8" customFormat="1" ht="19.5" customHeight="1" x14ac:dyDescent="0.2">
      <c r="A97" s="3">
        <f>IFERROR(VLOOKUP(B97,'[1]DADOS (OCULTAR)'!$P$3:$R$53,3,0),"")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51943645000107</v>
      </c>
      <c r="E97" s="5" t="str">
        <f>'[1]TCE - ANEXO IV - Preencher'!G106</f>
        <v>BIOMEDICAL EQUIPAMENTOS E PRODUTOS MED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000.117.654</v>
      </c>
      <c r="I97" s="6">
        <f>IF('[1]TCE - ANEXO IV - Preencher'!K106="","",'[1]TCE - ANEXO IV - Preencher'!K106)</f>
        <v>43875</v>
      </c>
      <c r="J97" s="5" t="str">
        <f>'[1]TCE - ANEXO IV - Preencher'!L106</f>
        <v>35200251943645000107550010001176541004640329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1155</v>
      </c>
    </row>
    <row r="98" spans="1:12" s="8" customFormat="1" ht="19.5" customHeight="1" x14ac:dyDescent="0.2">
      <c r="A98" s="3">
        <f>IFERROR(VLOOKUP(B98,'[1]DADOS (OCULTAR)'!$P$3:$R$53,3,0),"")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67729178000572</v>
      </c>
      <c r="E98" s="5" t="str">
        <f>'[1]TCE - ANEXO IV - Preencher'!G107</f>
        <v>COMERCIAL C RIOCLARENSE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1257144</v>
      </c>
      <c r="I98" s="6">
        <f>IF('[1]TCE - ANEXO IV - Preencher'!K107="","",'[1]TCE - ANEXO IV - Preencher'!K107)</f>
        <v>43875</v>
      </c>
      <c r="J98" s="5" t="str">
        <f>'[1]TCE - ANEXO IV - Preencher'!L107</f>
        <v>35200267729178000491550010012571441888038009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24802.22</v>
      </c>
    </row>
    <row r="99" spans="1:12" s="8" customFormat="1" ht="19.5" customHeight="1" x14ac:dyDescent="0.2">
      <c r="A99" s="3">
        <f>IFERROR(VLOOKUP(B99,'[1]DADOS (OCULTAR)'!$P$3:$R$53,3,0),"")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67729178000572</v>
      </c>
      <c r="E99" s="5" t="str">
        <f>'[1]TCE - ANEXO IV - Preencher'!G108</f>
        <v>COMERCIAL C RIOCLARENSE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21089</v>
      </c>
      <c r="I99" s="6">
        <f>IF('[1]TCE - ANEXO IV - Preencher'!K108="","",'[1]TCE - ANEXO IV - Preencher'!K108)</f>
        <v>43875</v>
      </c>
      <c r="J99" s="5" t="str">
        <f>'[1]TCE - ANEXO IV - Preencher'!L108</f>
        <v>41200267729178000572550010000210891320160374</v>
      </c>
      <c r="K99" s="5" t="str">
        <f>IF(F99="B",LEFT('[1]TCE - ANEXO IV - Preencher'!M108,2),IF(F99="S",LEFT('[1]TCE - ANEXO IV - Preencher'!M108,7),IF('[1]TCE - ANEXO IV - Preencher'!H108="","")))</f>
        <v>25</v>
      </c>
      <c r="L99" s="7">
        <f>'[1]TCE - ANEXO IV - Preencher'!N108</f>
        <v>1907.5</v>
      </c>
    </row>
    <row r="100" spans="1:12" s="8" customFormat="1" ht="19.5" customHeight="1" x14ac:dyDescent="0.2">
      <c r="A100" s="3">
        <f>IFERROR(VLOOKUP(B100,'[1]DADOS (OCULTAR)'!$P$3:$R$53,3,0),"")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11896538000142</v>
      </c>
      <c r="E100" s="5" t="str">
        <f>'[1]TCE - ANEXO IV - Preencher'!G109</f>
        <v>SOLUMED DISTRIBUIDORA DE MEDICAMENTOS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150716</v>
      </c>
      <c r="I100" s="6">
        <f>IF('[1]TCE - ANEXO IV - Preencher'!K109="","",'[1]TCE - ANEXO IV - Preencher'!K109)</f>
        <v>43875</v>
      </c>
      <c r="J100" s="5" t="str">
        <f>'[1]TCE - ANEXO IV - Preencher'!L109</f>
        <v>31200211896538000142550010001507161986642259</v>
      </c>
      <c r="K100" s="5" t="str">
        <f>IF(F100="B",LEFT('[1]TCE - ANEXO IV - Preencher'!M109,2),IF(F100="S",LEFT('[1]TCE - ANEXO IV - Preencher'!M109,7),IF('[1]TCE - ANEXO IV - Preencher'!H109="","")))</f>
        <v>31</v>
      </c>
      <c r="L100" s="7">
        <f>'[1]TCE - ANEXO IV - Preencher'!N109</f>
        <v>11450.5</v>
      </c>
    </row>
    <row r="101" spans="1:12" s="8" customFormat="1" ht="19.5" customHeight="1" x14ac:dyDescent="0.2">
      <c r="A101" s="3">
        <f>IFERROR(VLOOKUP(B101,'[1]DADOS (OCULTAR)'!$P$3:$R$53,3,0),"")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10859287000163</v>
      </c>
      <c r="E101" s="5" t="str">
        <f>'[1]TCE - ANEXO IV - Preencher'!G110</f>
        <v>NEWMED COM E SERV DE EQUIP HOSP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3478</v>
      </c>
      <c r="I101" s="6">
        <f>IF('[1]TCE - ANEXO IV - Preencher'!K110="","",'[1]TCE - ANEXO IV - Preencher'!K110)</f>
        <v>43878</v>
      </c>
      <c r="J101" s="5" t="str">
        <f>'[1]TCE - ANEXO IV - Preencher'!L110</f>
        <v>2620021085928700016355001000003481901474994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750</v>
      </c>
    </row>
    <row r="102" spans="1:12" s="8" customFormat="1" ht="19.5" customHeight="1" x14ac:dyDescent="0.2">
      <c r="A102" s="3">
        <f>IFERROR(VLOOKUP(B102,'[1]DADOS (OCULTAR)'!$P$3:$R$53,3,0),"")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11041333000185</v>
      </c>
      <c r="E102" s="5" t="str">
        <f>'[1]TCE - ANEXO IV - Preencher'!G111</f>
        <v>CIRURGICA BRASILEIRA PRODUTOS H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19485</v>
      </c>
      <c r="I102" s="6">
        <f>IF('[1]TCE - ANEXO IV - Preencher'!K111="","",'[1]TCE - ANEXO IV - Preencher'!K111)</f>
        <v>43878</v>
      </c>
      <c r="J102" s="5" t="str">
        <f>'[1]TCE - ANEXO IV - Preencher'!L111</f>
        <v>26200211041333000185550010000194851050194104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2125.5</v>
      </c>
    </row>
    <row r="103" spans="1:12" s="8" customFormat="1" ht="19.5" customHeight="1" x14ac:dyDescent="0.2">
      <c r="A103" s="3">
        <f>IFERROR(VLOOKUP(B103,'[1]DADOS (OCULTAR)'!$P$3:$R$53,3,0),"")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21172673000107</v>
      </c>
      <c r="E103" s="5" t="str">
        <f>'[1]TCE - ANEXO IV - Preencher'!G112</f>
        <v>ERS INDUSTRIA E COMERCIO DE PRODUTOS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15877</v>
      </c>
      <c r="I103" s="6">
        <f>IF('[1]TCE - ANEXO IV - Preencher'!K112="","",'[1]TCE - ANEXO IV - Preencher'!K112)</f>
        <v>43878</v>
      </c>
      <c r="J103" s="5" t="str">
        <f>'[1]TCE - ANEXO IV - Preencher'!L112</f>
        <v>26200221172673000107550010000158771186135190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2980</v>
      </c>
    </row>
    <row r="104" spans="1:12" s="8" customFormat="1" ht="19.5" customHeight="1" x14ac:dyDescent="0.2">
      <c r="A104" s="3">
        <f>IFERROR(VLOOKUP(B104,'[1]DADOS (OCULTAR)'!$P$3:$R$53,3,0),"")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2684571000118</v>
      </c>
      <c r="E104" s="5" t="str">
        <f>'[1]TCE - ANEXO IV - Preencher'!G113</f>
        <v>DINAMICA HOSPITALAR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1674</v>
      </c>
      <c r="I104" s="6">
        <f>IF('[1]TCE - ANEXO IV - Preencher'!K113="","",'[1]TCE - ANEXO IV - Preencher'!K113)</f>
        <v>43878</v>
      </c>
      <c r="J104" s="5" t="str">
        <f>'[1]TCE - ANEXO IV - Preencher'!L113</f>
        <v>26200202684571000118550030000016741095948564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1710</v>
      </c>
    </row>
    <row r="105" spans="1:12" s="8" customFormat="1" ht="19.5" customHeight="1" x14ac:dyDescent="0.2">
      <c r="A105" s="3">
        <f>IFERROR(VLOOKUP(B105,'[1]DADOS (OCULTAR)'!$P$3:$R$53,3,0),"")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2684571000118</v>
      </c>
      <c r="E105" s="5" t="str">
        <f>'[1]TCE - ANEXO IV - Preencher'!G114</f>
        <v>DINAMICA HOSPITALAR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1658</v>
      </c>
      <c r="I105" s="6">
        <f>IF('[1]TCE - ANEXO IV - Preencher'!K114="","",'[1]TCE - ANEXO IV - Preencher'!K114)</f>
        <v>43878</v>
      </c>
      <c r="J105" s="5" t="str">
        <f>'[1]TCE - ANEXO IV - Preencher'!L114</f>
        <v>26200202684571000118550030000016581120402864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270</v>
      </c>
    </row>
    <row r="106" spans="1:12" s="8" customFormat="1" ht="19.5" customHeight="1" x14ac:dyDescent="0.2">
      <c r="A106" s="3">
        <f>IFERROR(VLOOKUP(B106,'[1]DADOS (OCULTAR)'!$P$3:$R$53,3,0),"")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7203018000130</v>
      </c>
      <c r="E106" s="5" t="str">
        <f>'[1]TCE - ANEXO IV - Preencher'!G115</f>
        <v>ORBIMED COMERCIO DE PRODUTOS MEDICOS L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17002</v>
      </c>
      <c r="I106" s="6">
        <f>IF('[1]TCE - ANEXO IV - Preencher'!K115="","",'[1]TCE - ANEXO IV - Preencher'!K115)</f>
        <v>43878</v>
      </c>
      <c r="J106" s="5" t="str">
        <f>'[1]TCE - ANEXO IV - Preencher'!L115</f>
        <v>24200207203018000130550010000170021001111362</v>
      </c>
      <c r="K106" s="5" t="str">
        <f>IF(F106="B",LEFT('[1]TCE - ANEXO IV - Preencher'!M115,2),IF(F106="S",LEFT('[1]TCE - ANEXO IV - Preencher'!M115,7),IF('[1]TCE - ANEXO IV - Preencher'!H115="","")))</f>
        <v>24</v>
      </c>
      <c r="L106" s="7">
        <f>'[1]TCE - ANEXO IV - Preencher'!N115</f>
        <v>300</v>
      </c>
    </row>
    <row r="107" spans="1:12" s="8" customFormat="1" ht="19.5" customHeight="1" x14ac:dyDescent="0.2">
      <c r="A107" s="3">
        <f>IFERROR(VLOOKUP(B107,'[1]DADOS (OCULTAR)'!$P$3:$R$53,3,0),"")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7203018000130</v>
      </c>
      <c r="E107" s="5" t="str">
        <f>'[1]TCE - ANEXO IV - Preencher'!G116</f>
        <v>ORBIMED COMERCIO DE PRODUTOS MEDICOS L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17003</v>
      </c>
      <c r="I107" s="6">
        <f>IF('[1]TCE - ANEXO IV - Preencher'!K116="","",'[1]TCE - ANEXO IV - Preencher'!K116)</f>
        <v>43878</v>
      </c>
      <c r="J107" s="5" t="str">
        <f>'[1]TCE - ANEXO IV - Preencher'!L116</f>
        <v>24200207203018000130550010000170031006664960</v>
      </c>
      <c r="K107" s="5" t="str">
        <f>IF(F107="B",LEFT('[1]TCE - ANEXO IV - Preencher'!M116,2),IF(F107="S",LEFT('[1]TCE - ANEXO IV - Preencher'!M116,7),IF('[1]TCE - ANEXO IV - Preencher'!H116="","")))</f>
        <v>24</v>
      </c>
      <c r="L107" s="7">
        <f>'[1]TCE - ANEXO IV - Preencher'!N116</f>
        <v>300</v>
      </c>
    </row>
    <row r="108" spans="1:12" s="8" customFormat="1" ht="19.5" customHeight="1" x14ac:dyDescent="0.2">
      <c r="A108" s="3">
        <f>IFERROR(VLOOKUP(B108,'[1]DADOS (OCULTAR)'!$P$3:$R$53,3,0),"")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67729178000572</v>
      </c>
      <c r="E108" s="5" t="str">
        <f>'[1]TCE - ANEXO IV - Preencher'!G117</f>
        <v>COMERCIAL C RIOCLARENSE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21090</v>
      </c>
      <c r="I108" s="6">
        <f>IF('[1]TCE - ANEXO IV - Preencher'!K117="","",'[1]TCE - ANEXO IV - Preencher'!K117)</f>
        <v>43878</v>
      </c>
      <c r="J108" s="5" t="str">
        <f>'[1]TCE - ANEXO IV - Preencher'!L117</f>
        <v>41200267729178000572550010000210901274984820</v>
      </c>
      <c r="K108" s="5" t="str">
        <f>IF(F108="B",LEFT('[1]TCE - ANEXO IV - Preencher'!M117,2),IF(F108="S",LEFT('[1]TCE - ANEXO IV - Preencher'!M117,7),IF('[1]TCE - ANEXO IV - Preencher'!H117="","")))</f>
        <v>25</v>
      </c>
      <c r="L108" s="7">
        <f>'[1]TCE - ANEXO IV - Preencher'!N117</f>
        <v>807</v>
      </c>
    </row>
    <row r="109" spans="1:12" s="8" customFormat="1" ht="19.5" customHeight="1" x14ac:dyDescent="0.2">
      <c r="A109" s="3">
        <f>IFERROR(VLOOKUP(B109,'[1]DADOS (OCULTAR)'!$P$3:$R$53,3,0),"")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4237235000152</v>
      </c>
      <c r="E109" s="5" t="str">
        <f>'[1]TCE - ANEXO IV - Preencher'!G118</f>
        <v>ENDOCENTER COMERCIAL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77632</v>
      </c>
      <c r="I109" s="6">
        <f>IF('[1]TCE - ANEXO IV - Preencher'!K118="","",'[1]TCE - ANEXO IV - Preencher'!K118)</f>
        <v>43879</v>
      </c>
      <c r="J109" s="5" t="str">
        <f>'[1]TCE - ANEXO IV - Preencher'!L118</f>
        <v>26200204237235000152550010000776321111776320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1400</v>
      </c>
    </row>
    <row r="110" spans="1:12" s="8" customFormat="1" ht="19.5" customHeight="1" x14ac:dyDescent="0.2">
      <c r="A110" s="3">
        <f>IFERROR(VLOOKUP(B110,'[1]DADOS (OCULTAR)'!$P$3:$R$53,3,0),"")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10814656000100</v>
      </c>
      <c r="E110" s="5" t="str">
        <f>'[1]TCE - ANEXO IV - Preencher'!G119</f>
        <v>JMED MEDICO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000.002.315</v>
      </c>
      <c r="I110" s="6">
        <f>IF('[1]TCE - ANEXO IV - Preencher'!K119="","",'[1]TCE - ANEXO IV - Preencher'!K119)</f>
        <v>43879</v>
      </c>
      <c r="J110" s="5" t="str">
        <f>'[1]TCE - ANEXO IV - Preencher'!L119</f>
        <v>26200210814656000100550010000023151000904833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5200</v>
      </c>
    </row>
    <row r="111" spans="1:12" s="8" customFormat="1" ht="19.5" customHeight="1" x14ac:dyDescent="0.2">
      <c r="A111" s="3">
        <f>IFERROR(VLOOKUP(B111,'[1]DADOS (OCULTAR)'!$P$3:$R$53,3,0),"")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37844479000152</v>
      </c>
      <c r="E111" s="5" t="str">
        <f>'[1]TCE - ANEXO IV - Preencher'!G120</f>
        <v>BIOLINE FIOS CIRURGICOS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86520</v>
      </c>
      <c r="I111" s="6">
        <f>IF('[1]TCE - ANEXO IV - Preencher'!K120="","",'[1]TCE - ANEXO IV - Preencher'!K120)</f>
        <v>43879</v>
      </c>
      <c r="J111" s="5" t="str">
        <f>'[1]TCE - ANEXO IV - Preencher'!L120</f>
        <v>52200237844479000152550020000865201100202823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3951.84</v>
      </c>
    </row>
    <row r="112" spans="1:12" s="8" customFormat="1" ht="19.5" customHeight="1" x14ac:dyDescent="0.2">
      <c r="A112" s="3">
        <f>IFERROR(VLOOKUP(B112,'[1]DADOS (OCULTAR)'!$P$3:$R$53,3,0),"")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12340717000161</v>
      </c>
      <c r="E112" s="5" t="str">
        <f>'[1]TCE - ANEXO IV - Preencher'!G121</f>
        <v>POINT SUTURE DO BRAS. FIOS CIRUG.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000.067.738</v>
      </c>
      <c r="I112" s="6">
        <f>IF('[1]TCE - ANEXO IV - Preencher'!K121="","",'[1]TCE - ANEXO IV - Preencher'!K121)</f>
        <v>43879</v>
      </c>
      <c r="J112" s="5" t="str">
        <f>'[1]TCE - ANEXO IV - Preencher'!L121</f>
        <v>23200212340717000161550010000677381369135098</v>
      </c>
      <c r="K112" s="5" t="str">
        <f>IF(F112="B",LEFT('[1]TCE - ANEXO IV - Preencher'!M121,2),IF(F112="S",LEFT('[1]TCE - ANEXO IV - Preencher'!M121,7),IF('[1]TCE - ANEXO IV - Preencher'!H121="","")))</f>
        <v>23</v>
      </c>
      <c r="L112" s="7">
        <f>'[1]TCE - ANEXO IV - Preencher'!N121</f>
        <v>4514.88</v>
      </c>
    </row>
    <row r="113" spans="1:12" s="8" customFormat="1" ht="19.5" customHeight="1" x14ac:dyDescent="0.2">
      <c r="A113" s="3">
        <f>IFERROR(VLOOKUP(B113,'[1]DADOS (OCULTAR)'!$P$3:$R$53,3,0),"")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1437707000122</v>
      </c>
      <c r="E113" s="5" t="str">
        <f>'[1]TCE - ANEXO IV - Preencher'!G122</f>
        <v>SCITECH MEDICAL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127720</v>
      </c>
      <c r="I113" s="6">
        <f>IF('[1]TCE - ANEXO IV - Preencher'!K122="","",'[1]TCE - ANEXO IV - Preencher'!K122)</f>
        <v>43879</v>
      </c>
      <c r="J113" s="5" t="str">
        <f>'[1]TCE - ANEXO IV - Preencher'!L122</f>
        <v>52200201437707000122550550001277201117223708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550</v>
      </c>
    </row>
    <row r="114" spans="1:12" s="8" customFormat="1" ht="19.5" customHeight="1" x14ac:dyDescent="0.2">
      <c r="A114" s="3">
        <f>IFERROR(VLOOKUP(B114,'[1]DADOS (OCULTAR)'!$P$3:$R$53,3,0),"")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19125796000218</v>
      </c>
      <c r="E114" s="5" t="str">
        <f>'[1]TCE - ANEXO IV - Preencher'!G123</f>
        <v>NORDMARKET COMERCIO DE PROD HOSP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103</v>
      </c>
      <c r="I114" s="6">
        <f>IF('[1]TCE - ANEXO IV - Preencher'!K123="","",'[1]TCE - ANEXO IV - Preencher'!K123)</f>
        <v>43879</v>
      </c>
      <c r="J114" s="5" t="str">
        <f>'[1]TCE - ANEXO IV - Preencher'!L123</f>
        <v>26200219125796000218550010000001031289866516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4333.6000000000004</v>
      </c>
    </row>
    <row r="115" spans="1:12" s="8" customFormat="1" ht="19.5" customHeight="1" x14ac:dyDescent="0.2">
      <c r="A115" s="3">
        <f>IFERROR(VLOOKUP(B115,'[1]DADOS (OCULTAR)'!$P$3:$R$53,3,0),"")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19125796000218</v>
      </c>
      <c r="E115" s="5" t="str">
        <f>'[1]TCE - ANEXO IV - Preencher'!G124</f>
        <v>NORDMARKET COMERCIO DE PROD HOSP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103</v>
      </c>
      <c r="I115" s="6">
        <f>IF('[1]TCE - ANEXO IV - Preencher'!K124="","",'[1]TCE - ANEXO IV - Preencher'!K124)</f>
        <v>43879</v>
      </c>
      <c r="J115" s="5" t="str">
        <f>'[1]TCE - ANEXO IV - Preencher'!L124</f>
        <v>26200219125796000218550010000001031289866516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236</v>
      </c>
    </row>
    <row r="116" spans="1:12" s="8" customFormat="1" ht="19.5" customHeight="1" x14ac:dyDescent="0.2">
      <c r="A116" s="3">
        <f>IFERROR(VLOOKUP(B116,'[1]DADOS (OCULTAR)'!$P$3:$R$53,3,0),"")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10779833000156</v>
      </c>
      <c r="E116" s="5" t="str">
        <f>'[1]TCE - ANEXO IV - Preencher'!G125</f>
        <v>MEDICAL MERCANTIL DE APARELHAGEM MEDICA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498543</v>
      </c>
      <c r="I116" s="6">
        <f>IF('[1]TCE - ANEXO IV - Preencher'!K125="","",'[1]TCE - ANEXO IV - Preencher'!K125)</f>
        <v>43880</v>
      </c>
      <c r="J116" s="5" t="str">
        <f>'[1]TCE - ANEXO IV - Preencher'!L125</f>
        <v>26200210779833000156550010004985431131248666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8600</v>
      </c>
    </row>
    <row r="117" spans="1:12" s="8" customFormat="1" ht="19.5" customHeight="1" x14ac:dyDescent="0.2">
      <c r="A117" s="3">
        <f>IFERROR(VLOOKUP(B117,'[1]DADOS (OCULTAR)'!$P$3:$R$53,3,0),"")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10779833000156</v>
      </c>
      <c r="E117" s="5" t="str">
        <f>'[1]TCE - ANEXO IV - Preencher'!G126</f>
        <v>MEDICAL MERCANTIL DE APARELHAGEM MEDICA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498268</v>
      </c>
      <c r="I117" s="6">
        <f>IF('[1]TCE - ANEXO IV - Preencher'!K126="","",'[1]TCE - ANEXO IV - Preencher'!K126)</f>
        <v>43880</v>
      </c>
      <c r="J117" s="5" t="str">
        <f>'[1]TCE - ANEXO IV - Preencher'!L126</f>
        <v>26200210663466000120550010000796121201191764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1052.7</v>
      </c>
    </row>
    <row r="118" spans="1:12" s="8" customFormat="1" ht="19.5" customHeight="1" x14ac:dyDescent="0.2">
      <c r="A118" s="3">
        <f>IFERROR(VLOOKUP(B118,'[1]DADOS (OCULTAR)'!$P$3:$R$53,3,0),"")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10779833000156</v>
      </c>
      <c r="E118" s="5" t="str">
        <f>'[1]TCE - ANEXO IV - Preencher'!G127</f>
        <v>MEDICAL MERCANTIL DE APARELHAGEM MEDICA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498544</v>
      </c>
      <c r="I118" s="6">
        <f>IF('[1]TCE - ANEXO IV - Preencher'!K127="","",'[1]TCE - ANEXO IV - Preencher'!K127)</f>
        <v>43880</v>
      </c>
      <c r="J118" s="5" t="str">
        <f>'[1]TCE - ANEXO IV - Preencher'!L127</f>
        <v>26200210779833000156550010004985441131523850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145.25</v>
      </c>
    </row>
    <row r="119" spans="1:12" s="8" customFormat="1" ht="19.5" customHeight="1" x14ac:dyDescent="0.2">
      <c r="A119" s="3">
        <f>IFERROR(VLOOKUP(B119,'[1]DADOS (OCULTAR)'!$P$3:$R$53,3,0),"")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10663466000120</v>
      </c>
      <c r="E119" s="5" t="str">
        <f>'[1]TCE - ANEXO IV - Preencher'!G128</f>
        <v>PROMEC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79612</v>
      </c>
      <c r="I119" s="6">
        <f>IF('[1]TCE - ANEXO IV - Preencher'!K128="","",'[1]TCE - ANEXO IV - Preencher'!K128)</f>
        <v>43880</v>
      </c>
      <c r="J119" s="5" t="str">
        <f>'[1]TCE - ANEXO IV - Preencher'!L128</f>
        <v>26200210663466000120550010000796121201191764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54</v>
      </c>
    </row>
    <row r="120" spans="1:12" s="8" customFormat="1" ht="19.5" customHeight="1" x14ac:dyDescent="0.2">
      <c r="A120" s="3">
        <f>IFERROR(VLOOKUP(B120,'[1]DADOS (OCULTAR)'!$P$3:$R$53,3,0),"")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4237235000152</v>
      </c>
      <c r="E120" s="5" t="str">
        <f>'[1]TCE - ANEXO IV - Preencher'!G129</f>
        <v>ENDOCENTER COMERCIAL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76934</v>
      </c>
      <c r="I120" s="6">
        <f>IF('[1]TCE - ANEXO IV - Preencher'!K129="","",'[1]TCE - ANEXO IV - Preencher'!K129)</f>
        <v>43880</v>
      </c>
      <c r="J120" s="5" t="str">
        <f>'[1]TCE - ANEXO IV - Preencher'!L129</f>
        <v>26200104237235000152550010000769341111769343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1400</v>
      </c>
    </row>
    <row r="121" spans="1:12" s="8" customFormat="1" ht="19.5" customHeight="1" x14ac:dyDescent="0.2">
      <c r="A121" s="3">
        <f>IFERROR(VLOOKUP(B121,'[1]DADOS (OCULTAR)'!$P$3:$R$53,3,0),"")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10814656000100</v>
      </c>
      <c r="E121" s="5" t="str">
        <f>'[1]TCE - ANEXO IV - Preencher'!G130</f>
        <v>JMED MEDICO HOSPITALAR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000.002.319</v>
      </c>
      <c r="I121" s="6">
        <f>IF('[1]TCE - ANEXO IV - Preencher'!K130="","",'[1]TCE - ANEXO IV - Preencher'!K130)</f>
        <v>43880</v>
      </c>
      <c r="J121" s="5" t="str">
        <f>'[1]TCE - ANEXO IV - Preencher'!L130</f>
        <v>26200210814656000100550010000023191000135529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810</v>
      </c>
    </row>
    <row r="122" spans="1:12" s="8" customFormat="1" ht="19.5" customHeight="1" x14ac:dyDescent="0.2">
      <c r="A122" s="3">
        <f>IFERROR(VLOOKUP(B122,'[1]DADOS (OCULTAR)'!$P$3:$R$53,3,0),"")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12420164001048</v>
      </c>
      <c r="E122" s="5" t="str">
        <f>'[1]TCE - ANEXO IV - Preencher'!G131</f>
        <v>CM HOSPITALAR S 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60166</v>
      </c>
      <c r="I122" s="6">
        <f>IF('[1]TCE - ANEXO IV - Preencher'!K131="","",'[1]TCE - ANEXO IV - Preencher'!K131)</f>
        <v>43880</v>
      </c>
      <c r="J122" s="5" t="str">
        <f>'[1]TCE - ANEXO IV - Preencher'!L131</f>
        <v>26200212420164001048550010000601661008148110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</v>
      </c>
    </row>
    <row r="123" spans="1:12" s="8" customFormat="1" ht="19.5" customHeight="1" x14ac:dyDescent="0.2">
      <c r="A123" s="3">
        <f>IFERROR(VLOOKUP(B123,'[1]DADOS (OCULTAR)'!$P$3:$R$53,3,0),"")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12420164001048</v>
      </c>
      <c r="E123" s="5" t="str">
        <f>'[1]TCE - ANEXO IV - Preencher'!G132</f>
        <v>CM HOSPITALAR S 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60105</v>
      </c>
      <c r="I123" s="6">
        <f>IF('[1]TCE - ANEXO IV - Preencher'!K132="","",'[1]TCE - ANEXO IV - Preencher'!K132)</f>
        <v>43880</v>
      </c>
      <c r="J123" s="5" t="str">
        <f>'[1]TCE - ANEXO IV - Preencher'!L132</f>
        <v>2620021242016400104855001000001051005253553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2280</v>
      </c>
    </row>
    <row r="124" spans="1:12" s="8" customFormat="1" ht="19.5" customHeight="1" x14ac:dyDescent="0.2">
      <c r="A124" s="3">
        <f>IFERROR(VLOOKUP(B124,'[1]DADOS (OCULTAR)'!$P$3:$R$53,3,0),"")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2684571000118</v>
      </c>
      <c r="E124" s="5" t="str">
        <f>'[1]TCE - ANEXO IV - Preencher'!G133</f>
        <v>DINAMICA HOSPITALAR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1728</v>
      </c>
      <c r="I124" s="6">
        <f>IF('[1]TCE - ANEXO IV - Preencher'!K133="","",'[1]TCE - ANEXO IV - Preencher'!K133)</f>
        <v>43880</v>
      </c>
      <c r="J124" s="5" t="str">
        <f>'[1]TCE - ANEXO IV - Preencher'!L133</f>
        <v>26200202684571000118550030000017281143147948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1370</v>
      </c>
    </row>
    <row r="125" spans="1:12" s="8" customFormat="1" ht="19.5" customHeight="1" x14ac:dyDescent="0.2">
      <c r="A125" s="3">
        <f>IFERROR(VLOOKUP(B125,'[1]DADOS (OCULTAR)'!$P$3:$R$53,3,0),"")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2684571000118</v>
      </c>
      <c r="E125" s="5" t="str">
        <f>'[1]TCE - ANEXO IV - Preencher'!G134</f>
        <v>DINAMICA HOSPITALAR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1727</v>
      </c>
      <c r="I125" s="6">
        <f>IF('[1]TCE - ANEXO IV - Preencher'!K134="","",'[1]TCE - ANEXO IV - Preencher'!K134)</f>
        <v>43880</v>
      </c>
      <c r="J125" s="5" t="str">
        <f>'[1]TCE - ANEXO IV - Preencher'!L134</f>
        <v>26200202684571000118550030000017271142306859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1100</v>
      </c>
    </row>
    <row r="126" spans="1:12" s="8" customFormat="1" ht="19.5" customHeight="1" x14ac:dyDescent="0.2">
      <c r="A126" s="3">
        <f>IFERROR(VLOOKUP(B126,'[1]DADOS (OCULTAR)'!$P$3:$R$53,3,0),"")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1683</v>
      </c>
      <c r="I126" s="6">
        <f>IF('[1]TCE - ANEXO IV - Preencher'!K135="","",'[1]TCE - ANEXO IV - Preencher'!K135)</f>
        <v>43880</v>
      </c>
      <c r="J126" s="5" t="str">
        <f>'[1]TCE - ANEXO IV - Preencher'!L135</f>
        <v>26200202684571000118550030000016831161443630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540</v>
      </c>
    </row>
    <row r="127" spans="1:12" s="8" customFormat="1" ht="19.5" customHeight="1" x14ac:dyDescent="0.2">
      <c r="A127" s="3">
        <f>IFERROR(VLOOKUP(B127,'[1]DADOS (OCULTAR)'!$P$3:$R$53,3,0),"")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2684571000118</v>
      </c>
      <c r="E127" s="5" t="str">
        <f>'[1]TCE - ANEXO IV - Preencher'!G136</f>
        <v>DINAMICA HOSPITALAR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1687</v>
      </c>
      <c r="I127" s="6">
        <f>IF('[1]TCE - ANEXO IV - Preencher'!K136="","",'[1]TCE - ANEXO IV - Preencher'!K136)</f>
        <v>43880</v>
      </c>
      <c r="J127" s="5" t="str">
        <f>'[1]TCE - ANEXO IV - Preencher'!L136</f>
        <v>26200202684571000118550030000016871084609389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270</v>
      </c>
    </row>
    <row r="128" spans="1:12" s="8" customFormat="1" ht="19.5" customHeight="1" x14ac:dyDescent="0.2">
      <c r="A128" s="3">
        <f>IFERROR(VLOOKUP(B128,'[1]DADOS (OCULTAR)'!$P$3:$R$53,3,0),"")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1440590000136</v>
      </c>
      <c r="E128" s="5" t="str">
        <f>'[1]TCE - ANEXO IV - Preencher'!G137</f>
        <v>FRESENIUS MEDICAL CARE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1423413</v>
      </c>
      <c r="I128" s="6">
        <f>IF('[1]TCE - ANEXO IV - Preencher'!K137="","",'[1]TCE - ANEXO IV - Preencher'!K137)</f>
        <v>43880</v>
      </c>
      <c r="J128" s="5" t="str">
        <f>'[1]TCE - ANEXO IV - Preencher'!L137</f>
        <v>35200201440590000136550000014234131192730176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14719.68</v>
      </c>
    </row>
    <row r="129" spans="1:12" s="8" customFormat="1" ht="19.5" customHeight="1" x14ac:dyDescent="0.2">
      <c r="A129" s="3">
        <f>IFERROR(VLOOKUP(B129,'[1]DADOS (OCULTAR)'!$P$3:$R$53,3,0),"")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86884020000198</v>
      </c>
      <c r="E129" s="5" t="str">
        <f>'[1]TCE - ANEXO IV - Preencher'!G138</f>
        <v>CARDIOMEDICA COM E REP DE MATERIAIS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000.025.934</v>
      </c>
      <c r="I129" s="6">
        <f>IF('[1]TCE - ANEXO IV - Preencher'!K138="","",'[1]TCE - ANEXO IV - Preencher'!K138)</f>
        <v>43880</v>
      </c>
      <c r="J129" s="5" t="str">
        <f>'[1]TCE - ANEXO IV - Preencher'!L138</f>
        <v>29200286884020000198550010000259341298141466</v>
      </c>
      <c r="K129" s="5" t="str">
        <f>IF(F129="B",LEFT('[1]TCE - ANEXO IV - Preencher'!M138,2),IF(F129="S",LEFT('[1]TCE - ANEXO IV - Preencher'!M138,7),IF('[1]TCE - ANEXO IV - Preencher'!H138="","")))</f>
        <v>29</v>
      </c>
      <c r="L129" s="7">
        <f>'[1]TCE - ANEXO IV - Preencher'!N138</f>
        <v>650</v>
      </c>
    </row>
    <row r="130" spans="1:12" s="8" customFormat="1" ht="19.5" customHeight="1" x14ac:dyDescent="0.2">
      <c r="A130" s="3">
        <f>IFERROR(VLOOKUP(B130,'[1]DADOS (OCULTAR)'!$P$3:$R$53,3,0),"")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86884020000198</v>
      </c>
      <c r="E130" s="5" t="str">
        <f>'[1]TCE - ANEXO IV - Preencher'!G139</f>
        <v>CARDIOMEDICA COM E REP DE MATERIAIS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0000.025.936</v>
      </c>
      <c r="I130" s="6">
        <f>IF('[1]TCE - ANEXO IV - Preencher'!K139="","",'[1]TCE - ANEXO IV - Preencher'!K139)</f>
        <v>43880</v>
      </c>
      <c r="J130" s="5" t="str">
        <f>'[1]TCE - ANEXO IV - Preencher'!L139</f>
        <v>29200286884020000198550010000259361800774380</v>
      </c>
      <c r="K130" s="5" t="str">
        <f>IF(F130="B",LEFT('[1]TCE - ANEXO IV - Preencher'!M139,2),IF(F130="S",LEFT('[1]TCE - ANEXO IV - Preencher'!M139,7),IF('[1]TCE - ANEXO IV - Preencher'!H139="","")))</f>
        <v>29</v>
      </c>
      <c r="L130" s="7">
        <f>'[1]TCE - ANEXO IV - Preencher'!N139</f>
        <v>280</v>
      </c>
    </row>
    <row r="131" spans="1:12" s="8" customFormat="1" ht="19.5" customHeight="1" x14ac:dyDescent="0.2">
      <c r="A131" s="3">
        <f>IFERROR(VLOOKUP(B131,'[1]DADOS (OCULTAR)'!$P$3:$R$53,3,0),"")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86884020000198</v>
      </c>
      <c r="E131" s="5" t="str">
        <f>'[1]TCE - ANEXO IV - Preencher'!G140</f>
        <v>CARDIOMEDICA COM E REP DE MATERIAIS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000.025.935</v>
      </c>
      <c r="I131" s="6">
        <f>IF('[1]TCE - ANEXO IV - Preencher'!K140="","",'[1]TCE - ANEXO IV - Preencher'!K140)</f>
        <v>43880</v>
      </c>
      <c r="J131" s="5" t="str">
        <f>'[1]TCE - ANEXO IV - Preencher'!L140</f>
        <v>29200286884020000198550010000259351161172380</v>
      </c>
      <c r="K131" s="5" t="str">
        <f>IF(F131="B",LEFT('[1]TCE - ANEXO IV - Preencher'!M140,2),IF(F131="S",LEFT('[1]TCE - ANEXO IV - Preencher'!M140,7),IF('[1]TCE - ANEXO IV - Preencher'!H140="","")))</f>
        <v>29</v>
      </c>
      <c r="L131" s="7">
        <f>'[1]TCE - ANEXO IV - Preencher'!N140</f>
        <v>280</v>
      </c>
    </row>
    <row r="132" spans="1:12" s="8" customFormat="1" ht="19.5" customHeight="1" x14ac:dyDescent="0.2">
      <c r="A132" s="3">
        <f>IFERROR(VLOOKUP(B132,'[1]DADOS (OCULTAR)'!$P$3:$R$53,3,0),"")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86884020000198</v>
      </c>
      <c r="E132" s="5" t="str">
        <f>'[1]TCE - ANEXO IV - Preencher'!G141</f>
        <v>CARDIOMEDICA COM E REP DE MATERIAIS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000.025.823</v>
      </c>
      <c r="I132" s="6">
        <f>IF('[1]TCE - ANEXO IV - Preencher'!K141="","",'[1]TCE - ANEXO IV - Preencher'!K141)</f>
        <v>43880</v>
      </c>
      <c r="J132" s="5" t="str">
        <f>'[1]TCE - ANEXO IV - Preencher'!L141</f>
        <v>292002868840200001985500100002582319478763382</v>
      </c>
      <c r="K132" s="5" t="str">
        <f>IF(F132="B",LEFT('[1]TCE - ANEXO IV - Preencher'!M141,2),IF(F132="S",LEFT('[1]TCE - ANEXO IV - Preencher'!M141,7),IF('[1]TCE - ANEXO IV - Preencher'!H141="","")))</f>
        <v>29</v>
      </c>
      <c r="L132" s="7">
        <f>'[1]TCE - ANEXO IV - Preencher'!N141</f>
        <v>280</v>
      </c>
    </row>
    <row r="133" spans="1:12" s="8" customFormat="1" ht="19.5" customHeight="1" x14ac:dyDescent="0.2">
      <c r="A133" s="3">
        <f>IFERROR(VLOOKUP(B133,'[1]DADOS (OCULTAR)'!$P$3:$R$53,3,0),"")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86884020000198</v>
      </c>
      <c r="E133" s="5" t="str">
        <f>'[1]TCE - ANEXO IV - Preencher'!G142</f>
        <v>CARDIOMEDICA COM E REP DE MATERIAIS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000.025.821</v>
      </c>
      <c r="I133" s="6">
        <f>IF('[1]TCE - ANEXO IV - Preencher'!K142="","",'[1]TCE - ANEXO IV - Preencher'!K142)</f>
        <v>43880</v>
      </c>
      <c r="J133" s="5" t="str">
        <f>'[1]TCE - ANEXO IV - Preencher'!L142</f>
        <v>29200286884020000198550010000258211955328717</v>
      </c>
      <c r="K133" s="5" t="str">
        <f>IF(F133="B",LEFT('[1]TCE - ANEXO IV - Preencher'!M142,2),IF(F133="S",LEFT('[1]TCE - ANEXO IV - Preencher'!M142,7),IF('[1]TCE - ANEXO IV - Preencher'!H142="","")))</f>
        <v>29</v>
      </c>
      <c r="L133" s="7">
        <f>'[1]TCE - ANEXO IV - Preencher'!N142</f>
        <v>280</v>
      </c>
    </row>
    <row r="134" spans="1:12" s="8" customFormat="1" ht="19.5" customHeight="1" x14ac:dyDescent="0.2">
      <c r="A134" s="3">
        <f>IFERROR(VLOOKUP(B134,'[1]DADOS (OCULTAR)'!$P$3:$R$53,3,0),"")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86884020000198</v>
      </c>
      <c r="E134" s="5" t="str">
        <f>'[1]TCE - ANEXO IV - Preencher'!G143</f>
        <v>CARDIOMEDICA COM E REP DE MATERIAIS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000.025.822</v>
      </c>
      <c r="I134" s="6">
        <f>IF('[1]TCE - ANEXO IV - Preencher'!K143="","",'[1]TCE - ANEXO IV - Preencher'!K143)</f>
        <v>43880</v>
      </c>
      <c r="J134" s="5" t="str">
        <f>'[1]TCE - ANEXO IV - Preencher'!L143</f>
        <v>29200286884020000198550010000258221310018405</v>
      </c>
      <c r="K134" s="5" t="str">
        <f>IF(F134="B",LEFT('[1]TCE - ANEXO IV - Preencher'!M143,2),IF(F134="S",LEFT('[1]TCE - ANEXO IV - Preencher'!M143,7),IF('[1]TCE - ANEXO IV - Preencher'!H143="","")))</f>
        <v>29</v>
      </c>
      <c r="L134" s="7">
        <f>'[1]TCE - ANEXO IV - Preencher'!N143</f>
        <v>650</v>
      </c>
    </row>
    <row r="135" spans="1:12" s="8" customFormat="1" ht="19.5" customHeight="1" x14ac:dyDescent="0.2">
      <c r="A135" s="3">
        <f>IFERROR(VLOOKUP(B135,'[1]DADOS (OCULTAR)'!$P$3:$R$53,3,0),"")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86884020000198</v>
      </c>
      <c r="E135" s="5" t="str">
        <f>'[1]TCE - ANEXO IV - Preencher'!G144</f>
        <v>CARDIOMEDICA COM E REP DE MATERIAIS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000.025.755</v>
      </c>
      <c r="I135" s="6">
        <f>IF('[1]TCE - ANEXO IV - Preencher'!K144="","",'[1]TCE - ANEXO IV - Preencher'!K144)</f>
        <v>43880</v>
      </c>
      <c r="J135" s="5" t="str">
        <f>'[1]TCE - ANEXO IV - Preencher'!L144</f>
        <v>29200286884020000198550010000257551225921240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1490</v>
      </c>
    </row>
    <row r="136" spans="1:12" s="8" customFormat="1" ht="19.5" customHeight="1" x14ac:dyDescent="0.2">
      <c r="A136" s="3">
        <f>IFERROR(VLOOKUP(B136,'[1]DADOS (OCULTAR)'!$P$3:$R$53,3,0),"")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51943645000107</v>
      </c>
      <c r="E136" s="5" t="str">
        <f>'[1]TCE - ANEXO IV - Preencher'!G145</f>
        <v>BIOMEDICAL EQUIPAMENTOS E PRODUTOS MED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000.117.857</v>
      </c>
      <c r="I136" s="6">
        <f>IF('[1]TCE - ANEXO IV - Preencher'!K145="","",'[1]TCE - ANEXO IV - Preencher'!K145)</f>
        <v>43880</v>
      </c>
      <c r="J136" s="5" t="str">
        <f>'[1]TCE - ANEXO IV - Preencher'!L145</f>
        <v>35200251943645000107550010001178571004640321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9720</v>
      </c>
    </row>
    <row r="137" spans="1:12" s="8" customFormat="1" ht="19.5" customHeight="1" x14ac:dyDescent="0.2">
      <c r="A137" s="3">
        <f>IFERROR(VLOOKUP(B137,'[1]DADOS (OCULTAR)'!$P$3:$R$53,3,0),"")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1440590001027</v>
      </c>
      <c r="E137" s="5" t="str">
        <f>'[1]TCE - ANEXO IV - Preencher'!G146</f>
        <v>FRESENIUS MEDICAL CARE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43232</v>
      </c>
      <c r="I137" s="6">
        <f>IF('[1]TCE - ANEXO IV - Preencher'!K146="","",'[1]TCE - ANEXO IV - Preencher'!K146)</f>
        <v>43880</v>
      </c>
      <c r="J137" s="5" t="str">
        <f>'[1]TCE - ANEXO IV - Preencher'!L146</f>
        <v>23200201440590001027550000000432321502898380</v>
      </c>
      <c r="K137" s="5" t="str">
        <f>IF(F137="B",LEFT('[1]TCE - ANEXO IV - Preencher'!M146,2),IF(F137="S",LEFT('[1]TCE - ANEXO IV - Preencher'!M146,7),IF('[1]TCE - ANEXO IV - Preencher'!H146="","")))</f>
        <v>23</v>
      </c>
      <c r="L137" s="7">
        <f>'[1]TCE - ANEXO IV - Preencher'!N146</f>
        <v>2851.88</v>
      </c>
    </row>
    <row r="138" spans="1:12" s="8" customFormat="1" ht="19.5" customHeight="1" x14ac:dyDescent="0.2">
      <c r="A138" s="3">
        <f>IFERROR(VLOOKUP(B138,'[1]DADOS (OCULTAR)'!$P$3:$R$53,3,0),"")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0</v>
      </c>
      <c r="E138" s="5" t="str">
        <f>'[1]TCE - ANEXO IV - Preencher'!G147</f>
        <v>ORBIMED COMERCIO DE PRODUTOS MEDICOS 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16752</v>
      </c>
      <c r="I138" s="6">
        <f>IF('[1]TCE - ANEXO IV - Preencher'!K147="","",'[1]TCE - ANEXO IV - Preencher'!K147)</f>
        <v>43880</v>
      </c>
      <c r="J138" s="5" t="str">
        <f>'[1]TCE - ANEXO IV - Preencher'!L147</f>
        <v>24200107203018000130550010000167521006211340</v>
      </c>
      <c r="K138" s="5" t="str">
        <f>IF(F138="B",LEFT('[1]TCE - ANEXO IV - Preencher'!M147,2),IF(F138="S",LEFT('[1]TCE - ANEXO IV - Preencher'!M147,7),IF('[1]TCE - ANEXO IV - Preencher'!H147="","")))</f>
        <v>33</v>
      </c>
      <c r="L138" s="7">
        <f>'[1]TCE - ANEXO IV - Preencher'!N147</f>
        <v>300</v>
      </c>
    </row>
    <row r="139" spans="1:12" s="8" customFormat="1" ht="19.5" customHeight="1" x14ac:dyDescent="0.2">
      <c r="A139" s="3">
        <f>IFERROR(VLOOKUP(B139,'[1]DADOS (OCULTAR)'!$P$3:$R$53,3,0),"")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1437707000122</v>
      </c>
      <c r="E139" s="5" t="str">
        <f>'[1]TCE - ANEXO IV - Preencher'!G148</f>
        <v>SCITECH MEDICAL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127526</v>
      </c>
      <c r="I139" s="6">
        <f>IF('[1]TCE - ANEXO IV - Preencher'!K148="","",'[1]TCE - ANEXO IV - Preencher'!K148)</f>
        <v>43880</v>
      </c>
      <c r="J139" s="5" t="str">
        <f>'[1]TCE - ANEXO IV - Preencher'!L148</f>
        <v>52200201437707000122550550001275261923863370</v>
      </c>
      <c r="K139" s="5" t="str">
        <f>IF(F139="B",LEFT('[1]TCE - ANEXO IV - Preencher'!M148,2),IF(F139="S",LEFT('[1]TCE - ANEXO IV - Preencher'!M148,7),IF('[1]TCE - ANEXO IV - Preencher'!H148="","")))</f>
        <v>52</v>
      </c>
      <c r="L139" s="7">
        <f>'[1]TCE - ANEXO IV - Preencher'!N148</f>
        <v>550</v>
      </c>
    </row>
    <row r="140" spans="1:12" s="8" customFormat="1" ht="19.5" customHeight="1" x14ac:dyDescent="0.2">
      <c r="A140" s="3">
        <f>IFERROR(VLOOKUP(B140,'[1]DADOS (OCULTAR)'!$P$3:$R$53,3,0),"")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1437707000122</v>
      </c>
      <c r="E140" s="5" t="str">
        <f>'[1]TCE - ANEXO IV - Preencher'!G149</f>
        <v>SCITECH MEDICAL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127527</v>
      </c>
      <c r="I140" s="6">
        <f>IF('[1]TCE - ANEXO IV - Preencher'!K149="","",'[1]TCE - ANEXO IV - Preencher'!K149)</f>
        <v>43880</v>
      </c>
      <c r="J140" s="5" t="str">
        <f>'[1]TCE - ANEXO IV - Preencher'!L149</f>
        <v>52200201437707000122550550001275271141584790</v>
      </c>
      <c r="K140" s="5" t="str">
        <f>IF(F140="B",LEFT('[1]TCE - ANEXO IV - Preencher'!M149,2),IF(F140="S",LEFT('[1]TCE - ANEXO IV - Preencher'!M149,7),IF('[1]TCE - ANEXO IV - Preencher'!H149="","")))</f>
        <v>52</v>
      </c>
      <c r="L140" s="7">
        <f>'[1]TCE - ANEXO IV - Preencher'!N149</f>
        <v>550</v>
      </c>
    </row>
    <row r="141" spans="1:12" s="8" customFormat="1" ht="19.5" customHeight="1" x14ac:dyDescent="0.2">
      <c r="A141" s="3">
        <f>IFERROR(VLOOKUP(B141,'[1]DADOS (OCULTAR)'!$P$3:$R$53,3,0),"")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1437707000122</v>
      </c>
      <c r="E141" s="5" t="str">
        <f>'[1]TCE - ANEXO IV - Preencher'!G150</f>
        <v>SCITECH MEDICAL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127480</v>
      </c>
      <c r="I141" s="6">
        <f>IF('[1]TCE - ANEXO IV - Preencher'!K150="","",'[1]TCE - ANEXO IV - Preencher'!K150)</f>
        <v>43880</v>
      </c>
      <c r="J141" s="5" t="str">
        <f>'[1]TCE - ANEXO IV - Preencher'!L150</f>
        <v>52200201437707000122550550001274801264878263</v>
      </c>
      <c r="K141" s="5" t="str">
        <f>IF(F141="B",LEFT('[1]TCE - ANEXO IV - Preencher'!M150,2),IF(F141="S",LEFT('[1]TCE - ANEXO IV - Preencher'!M150,7),IF('[1]TCE - ANEXO IV - Preencher'!H150="","")))</f>
        <v>52</v>
      </c>
      <c r="L141" s="7">
        <f>'[1]TCE - ANEXO IV - Preencher'!N150</f>
        <v>550</v>
      </c>
    </row>
    <row r="142" spans="1:12" s="8" customFormat="1" ht="19.5" customHeight="1" x14ac:dyDescent="0.2">
      <c r="A142" s="3">
        <f>IFERROR(VLOOKUP(B142,'[1]DADOS (OCULTAR)'!$P$3:$R$53,3,0),"")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1437707000122</v>
      </c>
      <c r="E142" s="5" t="str">
        <f>'[1]TCE - ANEXO IV - Preencher'!G151</f>
        <v>SCITECH MEDICAL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127525</v>
      </c>
      <c r="I142" s="6">
        <f>IF('[1]TCE - ANEXO IV - Preencher'!K151="","",'[1]TCE - ANEXO IV - Preencher'!K151)</f>
        <v>43880</v>
      </c>
      <c r="J142" s="5" t="str">
        <f>'[1]TCE - ANEXO IV - Preencher'!L151</f>
        <v>52200201437707000122550550001275251509369661</v>
      </c>
      <c r="K142" s="5" t="str">
        <f>IF(F142="B",LEFT('[1]TCE - ANEXO IV - Preencher'!M151,2),IF(F142="S",LEFT('[1]TCE - ANEXO IV - Preencher'!M151,7),IF('[1]TCE - ANEXO IV - Preencher'!H151="","")))</f>
        <v>52</v>
      </c>
      <c r="L142" s="7">
        <f>'[1]TCE - ANEXO IV - Preencher'!N151</f>
        <v>550</v>
      </c>
    </row>
    <row r="143" spans="1:12" s="8" customFormat="1" ht="19.5" customHeight="1" x14ac:dyDescent="0.2">
      <c r="A143" s="3">
        <f>IFERROR(VLOOKUP(B143,'[1]DADOS (OCULTAR)'!$P$3:$R$53,3,0),"")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8282077000103</v>
      </c>
      <c r="E143" s="5" t="str">
        <f>'[1]TCE - ANEXO IV - Preencher'!G152</f>
        <v>BYOSYSTEMS NE COM PROD L AB E HOSP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141021</v>
      </c>
      <c r="I143" s="6">
        <f>IF('[1]TCE - ANEXO IV - Preencher'!K152="","",'[1]TCE - ANEXO IV - Preencher'!K152)</f>
        <v>43881</v>
      </c>
      <c r="J143" s="5" t="str">
        <f>'[1]TCE - ANEXO IV - Preencher'!L152</f>
        <v>25200208282077000103550020001410211100004887</v>
      </c>
      <c r="K143" s="5" t="str">
        <f>IF(F143="B",LEFT('[1]TCE - ANEXO IV - Preencher'!M152,2),IF(F143="S",LEFT('[1]TCE - ANEXO IV - Preencher'!M152,7),IF('[1]TCE - ANEXO IV - Preencher'!H152="","")))</f>
        <v>25</v>
      </c>
      <c r="L143" s="7">
        <f>'[1]TCE - ANEXO IV - Preencher'!N152</f>
        <v>11600</v>
      </c>
    </row>
    <row r="144" spans="1:12" s="8" customFormat="1" ht="19.5" customHeight="1" x14ac:dyDescent="0.2">
      <c r="A144" s="3">
        <f>IFERROR(VLOOKUP(B144,'[1]DADOS (OCULTAR)'!$P$3:$R$53,3,0),"")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21596736000144</v>
      </c>
      <c r="E144" s="5" t="str">
        <f>'[1]TCE - ANEXO IV - Preencher'!G153</f>
        <v>ULTRAMEGA DIST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92480</v>
      </c>
      <c r="I144" s="6">
        <f>IF('[1]TCE - ANEXO IV - Preencher'!K153="","",'[1]TCE - ANEXO IV - Preencher'!K153)</f>
        <v>43881</v>
      </c>
      <c r="J144" s="5" t="str">
        <f>'[1]TCE - ANEXO IV - Preencher'!L153</f>
        <v>2620022156736000144550010000924801000945457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1510.08</v>
      </c>
    </row>
    <row r="145" spans="1:12" s="8" customFormat="1" ht="19.5" customHeight="1" x14ac:dyDescent="0.2">
      <c r="A145" s="3">
        <f>IFERROR(VLOOKUP(B145,'[1]DADOS (OCULTAR)'!$P$3:$R$53,3,0),"")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2684571000118</v>
      </c>
      <c r="E145" s="5" t="str">
        <f>'[1]TCE - ANEXO IV - Preencher'!G154</f>
        <v>DINAMICA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1686</v>
      </c>
      <c r="I145" s="6">
        <f>IF('[1]TCE - ANEXO IV - Preencher'!K154="","",'[1]TCE - ANEXO IV - Preencher'!K154)</f>
        <v>43881</v>
      </c>
      <c r="J145" s="5" t="str">
        <f>'[1]TCE - ANEXO IV - Preencher'!L154</f>
        <v>26200202684571000118550030000016861082953883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1758</v>
      </c>
    </row>
    <row r="146" spans="1:12" s="8" customFormat="1" ht="19.5" customHeight="1" x14ac:dyDescent="0.2">
      <c r="A146" s="3">
        <f>IFERROR(VLOOKUP(B146,'[1]DADOS (OCULTAR)'!$P$3:$R$53,3,0),"")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19125796000218</v>
      </c>
      <c r="E146" s="5" t="str">
        <f>'[1]TCE - ANEXO IV - Preencher'!G155</f>
        <v>NORDMARKET COMERCIO DE PROD HOSP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150</v>
      </c>
      <c r="I146" s="6">
        <f>IF('[1]TCE - ANEXO IV - Preencher'!K155="","",'[1]TCE - ANEXO IV - Preencher'!K155)</f>
        <v>43881</v>
      </c>
      <c r="J146" s="5" t="str">
        <f>'[1]TCE - ANEXO IV - Preencher'!L155</f>
        <v>26200219125796000218550010000001501022016606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1669.8</v>
      </c>
    </row>
    <row r="147" spans="1:12" s="8" customFormat="1" ht="19.5" customHeight="1" x14ac:dyDescent="0.2">
      <c r="A147" s="3">
        <f>IFERROR(VLOOKUP(B147,'[1]DADOS (OCULTAR)'!$P$3:$R$53,3,0),"")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37844479000152</v>
      </c>
      <c r="E147" s="5" t="str">
        <f>'[1]TCE - ANEXO IV - Preencher'!G156</f>
        <v>BIOLINE FIOS CIRURGICOS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86910</v>
      </c>
      <c r="I147" s="6">
        <f>IF('[1]TCE - ANEXO IV - Preencher'!K156="","",'[1]TCE - ANEXO IV - Preencher'!K156)</f>
        <v>43882</v>
      </c>
      <c r="J147" s="5" t="str">
        <f>'[1]TCE - ANEXO IV - Preencher'!L156</f>
        <v>52200237844479000152550020000869101100130704</v>
      </c>
      <c r="K147" s="5" t="str">
        <f>IF(F147="B",LEFT('[1]TCE - ANEXO IV - Preencher'!M156,2),IF(F147="S",LEFT('[1]TCE - ANEXO IV - Preencher'!M156,7),IF('[1]TCE - ANEXO IV - Preencher'!H156="","")))</f>
        <v>52</v>
      </c>
      <c r="L147" s="7">
        <f>'[1]TCE - ANEXO IV - Preencher'!N156</f>
        <v>725.04</v>
      </c>
    </row>
    <row r="148" spans="1:12" s="8" customFormat="1" ht="19.5" customHeight="1" x14ac:dyDescent="0.2">
      <c r="A148" s="3">
        <f>IFERROR(VLOOKUP(B148,'[1]DADOS (OCULTAR)'!$P$3:$R$53,3,0),"")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7203018000130</v>
      </c>
      <c r="E148" s="5" t="str">
        <f>'[1]TCE - ANEXO IV - Preencher'!G157</f>
        <v>ORBIMED COMERCIO DE PRODUTOS MEDICOS L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17037</v>
      </c>
      <c r="I148" s="6">
        <f>IF('[1]TCE - ANEXO IV - Preencher'!K157="","",'[1]TCE - ANEXO IV - Preencher'!K157)</f>
        <v>43882</v>
      </c>
      <c r="J148" s="5" t="str">
        <f>'[1]TCE - ANEXO IV - Preencher'!L157</f>
        <v>24200207203018000130550010000170371009575568</v>
      </c>
      <c r="K148" s="5" t="str">
        <f>IF(F148="B",LEFT('[1]TCE - ANEXO IV - Preencher'!M157,2),IF(F148="S",LEFT('[1]TCE - ANEXO IV - Preencher'!M157,7),IF('[1]TCE - ANEXO IV - Preencher'!H157="","")))</f>
        <v>24</v>
      </c>
      <c r="L148" s="7">
        <f>'[1]TCE - ANEXO IV - Preencher'!N157</f>
        <v>300</v>
      </c>
    </row>
    <row r="149" spans="1:12" s="8" customFormat="1" ht="19.5" customHeight="1" x14ac:dyDescent="0.2">
      <c r="A149" s="3">
        <f>IFERROR(VLOOKUP(B149,'[1]DADOS (OCULTAR)'!$P$3:$R$53,3,0),"")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7213544000180</v>
      </c>
      <c r="E149" s="5" t="str">
        <f>'[1]TCE - ANEXO IV - Preencher'!G158</f>
        <v>BMR MEDICAL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126676</v>
      </c>
      <c r="I149" s="6">
        <f>IF('[1]TCE - ANEXO IV - Preencher'!K158="","",'[1]TCE - ANEXO IV - Preencher'!K158)</f>
        <v>43882</v>
      </c>
      <c r="J149" s="5" t="str">
        <f>'[1]TCE - ANEXO IV - Preencher'!L158</f>
        <v>41200207213544000180550010001266761064570798</v>
      </c>
      <c r="K149" s="5" t="str">
        <f>IF(F149="B",LEFT('[1]TCE - ANEXO IV - Preencher'!M158,2),IF(F149="S",LEFT('[1]TCE - ANEXO IV - Preencher'!M158,7),IF('[1]TCE - ANEXO IV - Preencher'!H158="","")))</f>
        <v>25</v>
      </c>
      <c r="L149" s="7">
        <f>'[1]TCE - ANEXO IV - Preencher'!N158</f>
        <v>9000</v>
      </c>
    </row>
    <row r="150" spans="1:12" s="8" customFormat="1" ht="19.5" customHeight="1" x14ac:dyDescent="0.2">
      <c r="A150" s="3">
        <f>IFERROR(VLOOKUP(B150,'[1]DADOS (OCULTAR)'!$P$3:$R$53,3,0),"")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35334424000177</v>
      </c>
      <c r="E150" s="5" t="str">
        <f>'[1]TCE - ANEXO IV - Preencher'!G159</f>
        <v>FORTMED COMERCIAL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33164</v>
      </c>
      <c r="I150" s="6">
        <f>IF('[1]TCE - ANEXO IV - Preencher'!K159="","",'[1]TCE - ANEXO IV - Preencher'!K159)</f>
        <v>43888</v>
      </c>
      <c r="J150" s="5" t="str">
        <f>'[1]TCE - ANEXO IV - Preencher'!L159</f>
        <v>26200235334424000177550000000331641936317007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2850</v>
      </c>
    </row>
    <row r="151" spans="1:12" s="8" customFormat="1" ht="19.5" customHeight="1" x14ac:dyDescent="0.2">
      <c r="A151" s="3">
        <f>IFERROR(VLOOKUP(B151,'[1]DADOS (OCULTAR)'!$P$3:$R$53,3,0),"")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58426628000133</v>
      </c>
      <c r="E151" s="5" t="str">
        <f>'[1]TCE - ANEXO IV - Preencher'!G160</f>
        <v>SAMTRONIC INDUSTRIA E COMERCIO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231334</v>
      </c>
      <c r="I151" s="6">
        <f>IF('[1]TCE - ANEXO IV - Preencher'!K160="","",'[1]TCE - ANEXO IV - Preencher'!K160)</f>
        <v>43888</v>
      </c>
      <c r="J151" s="5" t="str">
        <f>'[1]TCE - ANEXO IV - Preencher'!L160</f>
        <v>35200258426628000133550010002313341100173399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37200</v>
      </c>
    </row>
    <row r="152" spans="1:12" s="8" customFormat="1" ht="19.5" customHeight="1" x14ac:dyDescent="0.2">
      <c r="A152" s="3">
        <f>IFERROR(VLOOKUP(B152,'[1]DADOS (OCULTAR)'!$P$3:$R$53,3,0),"")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13441051000281</v>
      </c>
      <c r="E152" s="5" t="str">
        <f>'[1]TCE - ANEXO IV - Preencher'!G161</f>
        <v>CL COM MAT MED HOSPITALAR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8291</v>
      </c>
      <c r="I152" s="6">
        <f>IF('[1]TCE - ANEXO IV - Preencher'!K161="","",'[1]TCE - ANEXO IV - Preencher'!K161)</f>
        <v>43888</v>
      </c>
      <c r="J152" s="5" t="str">
        <f>'[1]TCE - ANEXO IV - Preencher'!L161</f>
        <v>26200213441051000281550010000082911111182914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3225</v>
      </c>
    </row>
    <row r="153" spans="1:12" s="8" customFormat="1" ht="19.5" customHeight="1" x14ac:dyDescent="0.2">
      <c r="A153" s="3">
        <f>IFERROR(VLOOKUP(B153,'[1]DADOS (OCULTAR)'!$P$3:$R$53,3,0),"")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10859287000163</v>
      </c>
      <c r="E153" s="5" t="str">
        <f>'[1]TCE - ANEXO IV - Preencher'!G162</f>
        <v>NEWMED COM E SERV DE EQUIP HOSP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3461</v>
      </c>
      <c r="I153" s="6">
        <f>IF('[1]TCE - ANEXO IV - Preencher'!K162="","",'[1]TCE - ANEXO IV - Preencher'!K162)</f>
        <v>43888</v>
      </c>
      <c r="J153" s="5" t="str">
        <f>'[1]TCE - ANEXO IV - Preencher'!L162</f>
        <v>26200210859287000163550010000034611091319663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1900</v>
      </c>
    </row>
    <row r="154" spans="1:12" s="8" customFormat="1" ht="19.5" customHeight="1" x14ac:dyDescent="0.2">
      <c r="A154" s="3">
        <f>IFERROR(VLOOKUP(B154,'[1]DADOS (OCULTAR)'!$P$3:$R$53,3,0),"")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37844479000152</v>
      </c>
      <c r="E154" s="5" t="str">
        <f>'[1]TCE - ANEXO IV - Preencher'!G163</f>
        <v>BIOLINE FIOS CIRURGICOS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86926</v>
      </c>
      <c r="I154" s="6">
        <f>IF('[1]TCE - ANEXO IV - Preencher'!K163="","",'[1]TCE - ANEXO IV - Preencher'!K163)</f>
        <v>43888</v>
      </c>
      <c r="J154" s="5" t="str">
        <f>'[1]TCE - ANEXO IV - Preencher'!L163</f>
        <v>52200237844479000152550020000869261100220533</v>
      </c>
      <c r="K154" s="5" t="str">
        <f>IF(F154="B",LEFT('[1]TCE - ANEXO IV - Preencher'!M163,2),IF(F154="S",LEFT('[1]TCE - ANEXO IV - Preencher'!M163,7),IF('[1]TCE - ANEXO IV - Preencher'!H163="","")))</f>
        <v>52</v>
      </c>
      <c r="L154" s="7">
        <f>'[1]TCE - ANEXO IV - Preencher'!N163</f>
        <v>172.8</v>
      </c>
    </row>
    <row r="155" spans="1:12" s="8" customFormat="1" ht="19.5" customHeight="1" x14ac:dyDescent="0.2">
      <c r="A155" s="3">
        <f>IFERROR(VLOOKUP(B155,'[1]DADOS (OCULTAR)'!$P$3:$R$53,3,0),"")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67729178000491</v>
      </c>
      <c r="E155" s="5" t="str">
        <f>'[1]TCE - ANEXO IV - Preencher'!G164</f>
        <v>COMERCIAL C RIOCLARENSE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1257623</v>
      </c>
      <c r="I155" s="6">
        <f>IF('[1]TCE - ANEXO IV - Preencher'!K164="","",'[1]TCE - ANEXO IV - Preencher'!K164)</f>
        <v>43888</v>
      </c>
      <c r="J155" s="5" t="str">
        <f>'[1]TCE - ANEXO IV - Preencher'!L164</f>
        <v>35200267729178000491550010012576231192510790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817.5</v>
      </c>
    </row>
    <row r="156" spans="1:12" s="8" customFormat="1" ht="19.5" customHeight="1" x14ac:dyDescent="0.2">
      <c r="A156" s="3">
        <f>IFERROR(VLOOKUP(B156,'[1]DADOS (OCULTAR)'!$P$3:$R$53,3,0),"")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7203018000130</v>
      </c>
      <c r="E156" s="5" t="str">
        <f>'[1]TCE - ANEXO IV - Preencher'!G165</f>
        <v>ORBIMED COMERCIO DE PRODUTOS MEDICOS L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17058</v>
      </c>
      <c r="I156" s="6">
        <f>IF('[1]TCE - ANEXO IV - Preencher'!K165="","",'[1]TCE - ANEXO IV - Preencher'!K165)</f>
        <v>43888</v>
      </c>
      <c r="J156" s="5" t="str">
        <f>'[1]TCE - ANEXO IV - Preencher'!L165</f>
        <v>24200207203018000130550010000170581009699143</v>
      </c>
      <c r="K156" s="5" t="str">
        <f>IF(F156="B",LEFT('[1]TCE - ANEXO IV - Preencher'!M165,2),IF(F156="S",LEFT('[1]TCE - ANEXO IV - Preencher'!M165,7),IF('[1]TCE - ANEXO IV - Preencher'!H165="","")))</f>
        <v>24</v>
      </c>
      <c r="L156" s="7">
        <f>'[1]TCE - ANEXO IV - Preencher'!N165</f>
        <v>570</v>
      </c>
    </row>
    <row r="157" spans="1:12" s="8" customFormat="1" ht="19.5" customHeight="1" x14ac:dyDescent="0.2">
      <c r="A157" s="3">
        <f>IFERROR(VLOOKUP(B157,'[1]DADOS (OCULTAR)'!$P$3:$R$53,3,0),"")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7203018000130</v>
      </c>
      <c r="E157" s="5" t="str">
        <f>'[1]TCE - ANEXO IV - Preencher'!G166</f>
        <v>ORBIMED COMERCIO DE PRODUTOS MEDICOS L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17059</v>
      </c>
      <c r="I157" s="6">
        <f>IF('[1]TCE - ANEXO IV - Preencher'!K166="","",'[1]TCE - ANEXO IV - Preencher'!K166)</f>
        <v>43888</v>
      </c>
      <c r="J157" s="5" t="str">
        <f>'[1]TCE - ANEXO IV - Preencher'!L166</f>
        <v>24200207203018000130550010000170591002119513</v>
      </c>
      <c r="K157" s="5" t="str">
        <f>IF(F157="B",LEFT('[1]TCE - ANEXO IV - Preencher'!M166,2),IF(F157="S",LEFT('[1]TCE - ANEXO IV - Preencher'!M166,7),IF('[1]TCE - ANEXO IV - Preencher'!H166="","")))</f>
        <v>24</v>
      </c>
      <c r="L157" s="7">
        <f>'[1]TCE - ANEXO IV - Preencher'!N166</f>
        <v>570</v>
      </c>
    </row>
    <row r="158" spans="1:12" s="8" customFormat="1" ht="19.5" customHeight="1" x14ac:dyDescent="0.2">
      <c r="A158" s="3">
        <f>IFERROR(VLOOKUP(B158,'[1]DADOS (OCULTAR)'!$P$3:$R$53,3,0),"")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MEDICAL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128426</v>
      </c>
      <c r="I158" s="6">
        <f>IF('[1]TCE - ANEXO IV - Preencher'!K167="","",'[1]TCE - ANEXO IV - Preencher'!K167)</f>
        <v>43888</v>
      </c>
      <c r="J158" s="5" t="str">
        <f>'[1]TCE - ANEXO IV - Preencher'!L167</f>
        <v>52200201437707000122550550001284261145064874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1100</v>
      </c>
    </row>
    <row r="159" spans="1:12" s="8" customFormat="1" ht="19.5" customHeight="1" x14ac:dyDescent="0.2">
      <c r="A159" s="3">
        <f>IFERROR(VLOOKUP(B159,'[1]DADOS (OCULTAR)'!$P$3:$R$53,3,0),"")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77965</v>
      </c>
      <c r="I159" s="6">
        <f>IF('[1]TCE - ANEXO IV - Preencher'!K168="","",'[1]TCE - ANEXO IV - Preencher'!K168)</f>
        <v>43889</v>
      </c>
      <c r="J159" s="5" t="str">
        <f>'[1]TCE - ANEXO IV - Preencher'!L168</f>
        <v>26200224436602000154550010000779651111779659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3961.5</v>
      </c>
    </row>
    <row r="160" spans="1:12" s="8" customFormat="1" ht="19.5" customHeight="1" x14ac:dyDescent="0.2">
      <c r="A160" s="3">
        <f>IFERROR(VLOOKUP(B160,'[1]DADOS (OCULTAR)'!$P$3:$R$53,3,0),"")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1995254000150</v>
      </c>
      <c r="E160" s="5" t="str">
        <f>'[1]TCE - ANEXO IV - Preencher'!G169</f>
        <v>LF AMORIM ME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201</v>
      </c>
      <c r="I160" s="6">
        <f>IF('[1]TCE - ANEXO IV - Preencher'!K169="","",'[1]TCE - ANEXO IV - Preencher'!K169)</f>
        <v>43889</v>
      </c>
      <c r="J160" s="5" t="str">
        <f>'[1]TCE - ANEXO IV - Preencher'!L169</f>
        <v>26200201995254000150550010000002011479845470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16082</v>
      </c>
    </row>
    <row r="161" spans="1:12" s="8" customFormat="1" ht="19.5" customHeight="1" x14ac:dyDescent="0.2">
      <c r="A161" s="3">
        <f>IFERROR(VLOOKUP(B161,'[1]DADOS (OCULTAR)'!$P$3:$R$53,3,0),"")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2684571000118</v>
      </c>
      <c r="E161" s="5" t="str">
        <f>'[1]TCE - ANEXO IV - Preencher'!G170</f>
        <v>DINAMICA HOSPITALAR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1805</v>
      </c>
      <c r="I161" s="6">
        <f>IF('[1]TCE - ANEXO IV - Preencher'!K170="","",'[1]TCE - ANEXO IV - Preencher'!K170)</f>
        <v>43889</v>
      </c>
      <c r="J161" s="5" t="str">
        <f>'[1]TCE - ANEXO IV - Preencher'!L170</f>
        <v>26200202684571000118550030000018051111109995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270</v>
      </c>
    </row>
    <row r="162" spans="1:12" s="8" customFormat="1" ht="19.5" customHeight="1" x14ac:dyDescent="0.2">
      <c r="A162" s="3">
        <f>IFERROR(VLOOKUP(B162,'[1]DADOS (OCULTAR)'!$P$3:$R$53,3,0),"")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2684571000118</v>
      </c>
      <c r="E162" s="5" t="str">
        <f>'[1]TCE - ANEXO IV - Preencher'!G171</f>
        <v>DINAMICA HOSPITALAR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1806</v>
      </c>
      <c r="I162" s="6">
        <f>IF('[1]TCE - ANEXO IV - Preencher'!K171="","",'[1]TCE - ANEXO IV - Preencher'!K171)</f>
        <v>43889</v>
      </c>
      <c r="J162" s="5" t="str">
        <f>'[1]TCE - ANEXO IV - Preencher'!L171</f>
        <v>26200202684571000118550030000018061113002320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270</v>
      </c>
    </row>
    <row r="163" spans="1:12" s="8" customFormat="1" ht="19.5" customHeight="1" x14ac:dyDescent="0.2">
      <c r="A163" s="3">
        <f>IFERROR(VLOOKUP(B163,'[1]DADOS (OCULTAR)'!$P$3:$R$53,3,0),"")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2684571000118</v>
      </c>
      <c r="E163" s="5" t="str">
        <f>'[1]TCE - ANEXO IV - Preencher'!G172</f>
        <v>DINAMICA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1798</v>
      </c>
      <c r="I163" s="6">
        <f>IF('[1]TCE - ANEXO IV - Preencher'!K172="","",'[1]TCE - ANEXO IV - Preencher'!K172)</f>
        <v>43889</v>
      </c>
      <c r="J163" s="5" t="str">
        <f>'[1]TCE - ANEXO IV - Preencher'!L172</f>
        <v>26200202684571000118550030000017981142521948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550</v>
      </c>
    </row>
    <row r="164" spans="1:12" s="8" customFormat="1" ht="19.5" customHeight="1" x14ac:dyDescent="0.2">
      <c r="A164" s="3">
        <f>IFERROR(VLOOKUP(B164,'[1]DADOS (OCULTAR)'!$P$3:$R$53,3,0),"")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2684571000118</v>
      </c>
      <c r="E164" s="5" t="str">
        <f>'[1]TCE - ANEXO IV - Preencher'!G173</f>
        <v>DINAMICA HOSPITALAR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1796</v>
      </c>
      <c r="I164" s="6">
        <f>IF('[1]TCE - ANEXO IV - Preencher'!K173="","",'[1]TCE - ANEXO IV - Preencher'!K173)</f>
        <v>43889</v>
      </c>
      <c r="J164" s="5" t="str">
        <f>'[1]TCE - ANEXO IV - Preencher'!L173</f>
        <v>26200202684571000118550030000017961140856921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1990</v>
      </c>
    </row>
    <row r="165" spans="1:12" s="8" customFormat="1" ht="19.5" customHeight="1" x14ac:dyDescent="0.2">
      <c r="A165" s="3">
        <f>IFERROR(VLOOKUP(B165,'[1]DADOS (OCULTAR)'!$P$3:$R$53,3,0),"")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2684571000118</v>
      </c>
      <c r="E165" s="5" t="str">
        <f>'[1]TCE - ANEXO IV - Preencher'!G174</f>
        <v>DINAMICA HOSPITALAR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1790</v>
      </c>
      <c r="I165" s="6">
        <f>IF('[1]TCE - ANEXO IV - Preencher'!K174="","",'[1]TCE - ANEXO IV - Preencher'!K174)</f>
        <v>43889</v>
      </c>
      <c r="J165" s="5" t="str">
        <f>'[1]TCE - ANEXO IV - Preencher'!L174</f>
        <v>26200202684571000118550030000017901103502166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3000</v>
      </c>
    </row>
    <row r="166" spans="1:12" s="8" customFormat="1" ht="19.5" customHeight="1" x14ac:dyDescent="0.2">
      <c r="A166" s="3">
        <f>IFERROR(VLOOKUP(B166,'[1]DADOS (OCULTAR)'!$P$3:$R$53,3,0),"")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7203018000130</v>
      </c>
      <c r="E166" s="5" t="str">
        <f>'[1]TCE - ANEXO IV - Preencher'!G175</f>
        <v>ORBIMED COMERCIO DE PRODUTOS MEDICOS L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17084</v>
      </c>
      <c r="I166" s="6">
        <f>IF('[1]TCE - ANEXO IV - Preencher'!K175="","",'[1]TCE - ANEXO IV - Preencher'!K175)</f>
        <v>43889</v>
      </c>
      <c r="J166" s="5" t="str">
        <f>'[1]TCE - ANEXO IV - Preencher'!L175</f>
        <v>24200207203018000130550010000170841002239201</v>
      </c>
      <c r="K166" s="5" t="str">
        <f>IF(F166="B",LEFT('[1]TCE - ANEXO IV - Preencher'!M175,2),IF(F166="S",LEFT('[1]TCE - ANEXO IV - Preencher'!M175,7),IF('[1]TCE - ANEXO IV - Preencher'!H175="","")))</f>
        <v>24</v>
      </c>
      <c r="L166" s="7">
        <f>'[1]TCE - ANEXO IV - Preencher'!N175</f>
        <v>570</v>
      </c>
    </row>
    <row r="167" spans="1:12" s="8" customFormat="1" ht="19.5" customHeight="1" x14ac:dyDescent="0.2">
      <c r="A167" s="3">
        <f>IFERROR(VLOOKUP(B167,'[1]DADOS (OCULTAR)'!$P$3:$R$53,3,0),"")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1437707000122</v>
      </c>
      <c r="E167" s="5" t="str">
        <f>'[1]TCE - ANEXO IV - Preencher'!G176</f>
        <v>SCITECH MEDICAL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129082</v>
      </c>
      <c r="I167" s="6">
        <f>IF('[1]TCE - ANEXO IV - Preencher'!K176="","",'[1]TCE - ANEXO IV - Preencher'!K176)</f>
        <v>43889</v>
      </c>
      <c r="J167" s="5" t="str">
        <f>'[1]TCE - ANEXO IV - Preencher'!L176</f>
        <v>52200201437707000122550550001290821189619717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1100</v>
      </c>
    </row>
    <row r="168" spans="1:12" s="8" customFormat="1" ht="19.5" customHeight="1" x14ac:dyDescent="0.2">
      <c r="A168" s="3">
        <f>IFERROR(VLOOKUP(B168,'[1]DADOS (OCULTAR)'!$P$3:$R$53,3,0),"")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3.4 - Material Farmacológico</v>
      </c>
      <c r="D168" s="3">
        <f>'[1]TCE - ANEXO IV - Preencher'!F177</f>
        <v>49324221001500</v>
      </c>
      <c r="E168" s="5" t="str">
        <f>'[1]TCE - ANEXO IV - Preencher'!G177</f>
        <v>FRESENIUS KABI BRASIL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35845</v>
      </c>
      <c r="I168" s="6">
        <f>IF('[1]TCE - ANEXO IV - Preencher'!K177="","",'[1]TCE - ANEXO IV - Preencher'!K177)</f>
        <v>43864</v>
      </c>
      <c r="J168" s="5" t="str">
        <f>'[1]TCE - ANEXO IV - Preencher'!L177</f>
        <v>23200149324221001500550000000358451514914419</v>
      </c>
      <c r="K168" s="5" t="str">
        <f>IF(F168="B",LEFT('[1]TCE - ANEXO IV - Preencher'!M177,2),IF(F168="S",LEFT('[1]TCE - ANEXO IV - Preencher'!M177,7),IF('[1]TCE - ANEXO IV - Preencher'!H177="","")))</f>
        <v>23</v>
      </c>
      <c r="L168" s="7">
        <f>'[1]TCE - ANEXO IV - Preencher'!N177</f>
        <v>3600</v>
      </c>
    </row>
    <row r="169" spans="1:12" s="8" customFormat="1" ht="19.5" customHeight="1" x14ac:dyDescent="0.2">
      <c r="A169" s="3">
        <f>IFERROR(VLOOKUP(B169,'[1]DADOS (OCULTAR)'!$P$3:$R$53,3,0),"")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3.4 - Material Farmacológico</v>
      </c>
      <c r="D169" s="3">
        <f>'[1]TCE - ANEXO IV - Preencher'!F178</f>
        <v>35520964000145</v>
      </c>
      <c r="E169" s="5" t="str">
        <f>'[1]TCE - ANEXO IV - Preencher'!G178</f>
        <v>FARMACIA ROCHA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91216</v>
      </c>
      <c r="I169" s="6">
        <f>IF('[1]TCE - ANEXO IV - Preencher'!K178="","",'[1]TCE - ANEXO IV - Preencher'!K178)</f>
        <v>43866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26</v>
      </c>
    </row>
    <row r="170" spans="1:12" s="8" customFormat="1" ht="19.5" customHeight="1" x14ac:dyDescent="0.2">
      <c r="A170" s="3">
        <f>IFERROR(VLOOKUP(B170,'[1]DADOS (OCULTAR)'!$P$3:$R$53,3,0),"")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3.4 - Material Farmacológico</v>
      </c>
      <c r="D170" s="3">
        <f>'[1]TCE - ANEXO IV - Preencher'!F179</f>
        <v>3149182000155</v>
      </c>
      <c r="E170" s="5" t="str">
        <f>'[1]TCE - ANEXO IV - Preencher'!G179</f>
        <v>CLINUTRI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14732</v>
      </c>
      <c r="I170" s="6">
        <f>IF('[1]TCE - ANEXO IV - Preencher'!K179="","",'[1]TCE - ANEXO IV - Preencher'!K179)</f>
        <v>43866</v>
      </c>
      <c r="J170" s="5" t="str">
        <f>'[1]TCE - ANEXO IV - Preencher'!L179</f>
        <v>26200203149182000155550040000147321111147320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380</v>
      </c>
    </row>
    <row r="171" spans="1:12" s="8" customFormat="1" ht="19.5" customHeight="1" x14ac:dyDescent="0.2">
      <c r="A171" s="3">
        <f>IFERROR(VLOOKUP(B171,'[1]DADOS (OCULTAR)'!$P$3:$R$53,3,0),"")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3.4 - Material Farmacológico</v>
      </c>
      <c r="D171" s="3">
        <f>'[1]TCE - ANEXO IV - Preencher'!F180</f>
        <v>1562710000178</v>
      </c>
      <c r="E171" s="5" t="str">
        <f>'[1]TCE - ANEXO IV - Preencher'!G180</f>
        <v>PHARMADERME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2271</v>
      </c>
      <c r="I171" s="6">
        <f>IF('[1]TCE - ANEXO IV - Preencher'!K180="","",'[1]TCE - ANEXO IV - Preencher'!K180)</f>
        <v>43866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7">
        <f>'[1]TCE - ANEXO IV - Preencher'!N180</f>
        <v>90</v>
      </c>
    </row>
    <row r="172" spans="1:12" s="8" customFormat="1" ht="19.5" customHeight="1" x14ac:dyDescent="0.2">
      <c r="A172" s="3">
        <f>IFERROR(VLOOKUP(B172,'[1]DADOS (OCULTAR)'!$P$3:$R$53,3,0),"")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3.4 - Material Farmacológico</v>
      </c>
      <c r="D172" s="3">
        <f>'[1]TCE - ANEXO IV - Preencher'!F181</f>
        <v>7160019000144</v>
      </c>
      <c r="E172" s="5" t="str">
        <f>'[1]TCE - ANEXO IV - Preencher'!G181</f>
        <v>VITALE COMERCIO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33.888</v>
      </c>
      <c r="I172" s="6">
        <f>IF('[1]TCE - ANEXO IV - Preencher'!K181="","",'[1]TCE - ANEXO IV - Preencher'!K181)</f>
        <v>43866</v>
      </c>
      <c r="J172" s="5" t="str">
        <f>'[1]TCE - ANEXO IV - Preencher'!L181</f>
        <v>26200207160019000144550010000338881783341878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15900</v>
      </c>
    </row>
    <row r="173" spans="1:12" s="8" customFormat="1" ht="19.5" customHeight="1" x14ac:dyDescent="0.2">
      <c r="A173" s="3">
        <f>IFERROR(VLOOKUP(B173,'[1]DADOS (OCULTAR)'!$P$3:$R$53,3,0),"")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3.4 - Material Farmacológico</v>
      </c>
      <c r="D173" s="3">
        <f>'[1]TCE - ANEXO IV - Preencher'!F182</f>
        <v>11563145000117</v>
      </c>
      <c r="E173" s="5" t="str">
        <f>'[1]TCE - ANEXO IV - Preencher'!G182</f>
        <v>COMERCIAL MOSTAERT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000.067.023</v>
      </c>
      <c r="I173" s="6">
        <f>IF('[1]TCE - ANEXO IV - Preencher'!K182="","",'[1]TCE - ANEXO IV - Preencher'!K182)</f>
        <v>43868</v>
      </c>
      <c r="J173" s="5" t="str">
        <f>'[1]TCE - ANEXO IV - Preencher'!L182</f>
        <v>26200211563145000117550010000670231001228041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3505.22</v>
      </c>
    </row>
    <row r="174" spans="1:12" s="8" customFormat="1" ht="19.5" customHeight="1" x14ac:dyDescent="0.2">
      <c r="A174" s="3">
        <f>IFERROR(VLOOKUP(B174,'[1]DADOS (OCULTAR)'!$P$3:$R$53,3,0),"")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3.4 - Material Farmacológico</v>
      </c>
      <c r="D174" s="3">
        <f>'[1]TCE - ANEXO IV - Preencher'!F183</f>
        <v>11563145000117</v>
      </c>
      <c r="E174" s="5" t="str">
        <f>'[1]TCE - ANEXO IV - Preencher'!G183</f>
        <v>COMERCIAL MOSTAERT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000.067.025</v>
      </c>
      <c r="I174" s="6">
        <f>IF('[1]TCE - ANEXO IV - Preencher'!K183="","",'[1]TCE - ANEXO IV - Preencher'!K183)</f>
        <v>43868</v>
      </c>
      <c r="J174" s="5" t="str">
        <f>'[1]TCE - ANEXO IV - Preencher'!L183</f>
        <v>26200211563145000117550010000670251001228178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3577.5</v>
      </c>
    </row>
    <row r="175" spans="1:12" s="8" customFormat="1" ht="19.5" customHeight="1" x14ac:dyDescent="0.2">
      <c r="A175" s="3">
        <f>IFERROR(VLOOKUP(B175,'[1]DADOS (OCULTAR)'!$P$3:$R$53,3,0),"")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3.4 - Material Farmacológico</v>
      </c>
      <c r="D175" s="3">
        <f>'[1]TCE - ANEXO IV - Preencher'!F184</f>
        <v>12882932000194</v>
      </c>
      <c r="E175" s="5" t="str">
        <f>'[1]TCE - ANEXO IV - Preencher'!G184</f>
        <v>EXOMED REPRES DE MED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139967</v>
      </c>
      <c r="I175" s="6">
        <f>IF('[1]TCE - ANEXO IV - Preencher'!K184="","",'[1]TCE - ANEXO IV - Preencher'!K184)</f>
        <v>43868</v>
      </c>
      <c r="J175" s="5" t="str">
        <f>'[1]TCE - ANEXO IV - Preencher'!L184</f>
        <v>26200212882932000194550010001399671977313328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315</v>
      </c>
    </row>
    <row r="176" spans="1:12" s="8" customFormat="1" ht="19.5" customHeight="1" x14ac:dyDescent="0.2">
      <c r="A176" s="3">
        <f>IFERROR(VLOOKUP(B176,'[1]DADOS (OCULTAR)'!$P$3:$R$53,3,0),"")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3.4 - Material Farmacológico</v>
      </c>
      <c r="D176" s="3">
        <f>'[1]TCE - ANEXO IV - Preencher'!F185</f>
        <v>12882932000194</v>
      </c>
      <c r="E176" s="5" t="str">
        <f>'[1]TCE - ANEXO IV - Preencher'!G185</f>
        <v>EXOMED REPRES DE MED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139983</v>
      </c>
      <c r="I176" s="6">
        <f>IF('[1]TCE - ANEXO IV - Preencher'!K185="","",'[1]TCE - ANEXO IV - Preencher'!K185)</f>
        <v>43868</v>
      </c>
      <c r="J176" s="5" t="str">
        <f>'[1]TCE - ANEXO IV - Preencher'!L185</f>
        <v>26200212882932000194550010001399831067614683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59281.72</v>
      </c>
    </row>
    <row r="177" spans="1:12" s="8" customFormat="1" ht="19.5" customHeight="1" x14ac:dyDescent="0.2">
      <c r="A177" s="3">
        <f>IFERROR(VLOOKUP(B177,'[1]DADOS (OCULTAR)'!$P$3:$R$53,3,0),"")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3.4 - Material Farmacológico</v>
      </c>
      <c r="D177" s="3">
        <f>'[1]TCE - ANEXO IV - Preencher'!F186</f>
        <v>8958628000106</v>
      </c>
      <c r="E177" s="5" t="str">
        <f>'[1]TCE - ANEXO IV - Preencher'!G186</f>
        <v>ONCOEXO DIST. DE MEDIC.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17267</v>
      </c>
      <c r="I177" s="6">
        <f>IF('[1]TCE - ANEXO IV - Preencher'!K186="","",'[1]TCE - ANEXO IV - Preencher'!K186)</f>
        <v>43868</v>
      </c>
      <c r="J177" s="5" t="str">
        <f>'[1]TCE - ANEXO IV - Preencher'!L186</f>
        <v>26200208958628000106550010000172671115983170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1698.48</v>
      </c>
    </row>
    <row r="178" spans="1:12" s="8" customFormat="1" ht="19.5" customHeight="1" x14ac:dyDescent="0.2">
      <c r="A178" s="3">
        <f>IFERROR(VLOOKUP(B178,'[1]DADOS (OCULTAR)'!$P$3:$R$53,3,0),"")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3.4 - Material Farmacológico</v>
      </c>
      <c r="D178" s="3">
        <f>'[1]TCE - ANEXO IV - Preencher'!F187</f>
        <v>12420164001048</v>
      </c>
      <c r="E178" s="5" t="str">
        <f>'[1]TCE - ANEXO IV - Preencher'!G187</f>
        <v>CM HOSPITALAR S 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59434</v>
      </c>
      <c r="I178" s="6">
        <f>IF('[1]TCE - ANEXO IV - Preencher'!K187="","",'[1]TCE - ANEXO IV - Preencher'!K187)</f>
        <v>43868</v>
      </c>
      <c r="J178" s="5" t="str">
        <f>'[1]TCE - ANEXO IV - Preencher'!L187</f>
        <v>26200212420164001048550010000594341002271653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14876.5</v>
      </c>
    </row>
    <row r="179" spans="1:12" s="8" customFormat="1" ht="19.5" customHeight="1" x14ac:dyDescent="0.2">
      <c r="A179" s="3">
        <f>IFERROR(VLOOKUP(B179,'[1]DADOS (OCULTAR)'!$P$3:$R$53,3,0),"")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3.4 - Material Farmacológico</v>
      </c>
      <c r="D179" s="3">
        <f>'[1]TCE - ANEXO IV - Preencher'!F188</f>
        <v>12420164001048</v>
      </c>
      <c r="E179" s="5" t="str">
        <f>'[1]TCE - ANEXO IV - Preencher'!G188</f>
        <v>CM HOSPITALAR S 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59423</v>
      </c>
      <c r="I179" s="6">
        <f>IF('[1]TCE - ANEXO IV - Preencher'!K188="","",'[1]TCE - ANEXO IV - Preencher'!K188)</f>
        <v>43868</v>
      </c>
      <c r="J179" s="5" t="str">
        <f>'[1]TCE - ANEXO IV - Preencher'!L188</f>
        <v>26200212420164001048550010000594231002667189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6043.4</v>
      </c>
    </row>
    <row r="180" spans="1:12" s="8" customFormat="1" ht="19.5" customHeight="1" x14ac:dyDescent="0.2">
      <c r="A180" s="3">
        <f>IFERROR(VLOOKUP(B180,'[1]DADOS (OCULTAR)'!$P$3:$R$53,3,0),"")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3.4 - Material Farmacológico</v>
      </c>
      <c r="D180" s="3">
        <f>'[1]TCE - ANEXO IV - Preencher'!F189</f>
        <v>12420164001048</v>
      </c>
      <c r="E180" s="5" t="str">
        <f>'[1]TCE - ANEXO IV - Preencher'!G189</f>
        <v>CM HOSPITALAR S 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59419</v>
      </c>
      <c r="I180" s="6">
        <f>IF('[1]TCE - ANEXO IV - Preencher'!K189="","",'[1]TCE - ANEXO IV - Preencher'!K189)</f>
        <v>43868</v>
      </c>
      <c r="J180" s="5" t="str">
        <f>'[1]TCE - ANEXO IV - Preencher'!L189</f>
        <v>26200212420164001048550010000594191009112481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120</v>
      </c>
    </row>
    <row r="181" spans="1:12" s="8" customFormat="1" ht="19.5" customHeight="1" x14ac:dyDescent="0.2">
      <c r="A181" s="3">
        <f>IFERROR(VLOOKUP(B181,'[1]DADOS (OCULTAR)'!$P$3:$R$53,3,0),"")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3.4 - Material Farmacológico</v>
      </c>
      <c r="D181" s="3">
        <f>'[1]TCE - ANEXO IV - Preencher'!F190</f>
        <v>8778201000126</v>
      </c>
      <c r="E181" s="5" t="str">
        <f>'[1]TCE - ANEXO IV - Preencher'!G190</f>
        <v>DROGAFONTE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302415</v>
      </c>
      <c r="I181" s="6">
        <f>IF('[1]TCE - ANEXO IV - Preencher'!K190="","",'[1]TCE - ANEXO IV - Preencher'!K190)</f>
        <v>43871</v>
      </c>
      <c r="J181" s="5" t="str">
        <f>'[1]TCE - ANEXO IV - Preencher'!L190</f>
        <v>26200208778201000126550010003024151952398863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13006.45</v>
      </c>
    </row>
    <row r="182" spans="1:12" s="8" customFormat="1" ht="19.5" customHeight="1" x14ac:dyDescent="0.2">
      <c r="A182" s="3">
        <f>IFERROR(VLOOKUP(B182,'[1]DADOS (OCULTAR)'!$P$3:$R$53,3,0),"")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3.4 - Material Farmacológico</v>
      </c>
      <c r="D182" s="3">
        <f>'[1]TCE - ANEXO IV - Preencher'!F191</f>
        <v>35520964000145</v>
      </c>
      <c r="E182" s="5" t="str">
        <f>'[1]TCE - ANEXO IV - Preencher'!G191</f>
        <v>FARMACIA ROCHA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91625</v>
      </c>
      <c r="I182" s="6">
        <f>IF('[1]TCE - ANEXO IV - Preencher'!K191="","",'[1]TCE - ANEXO IV - Preencher'!K191)</f>
        <v>43871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3730.5</v>
      </c>
    </row>
    <row r="183" spans="1:12" s="8" customFormat="1" ht="19.5" customHeight="1" x14ac:dyDescent="0.2">
      <c r="A183" s="3">
        <f>IFERROR(VLOOKUP(B183,'[1]DADOS (OCULTAR)'!$P$3:$R$53,3,0),"")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3.4 - Material Farmacológico</v>
      </c>
      <c r="D183" s="3">
        <f>'[1]TCE - ANEXO IV - Preencher'!F192</f>
        <v>7484373000124</v>
      </c>
      <c r="E183" s="5" t="str">
        <f>'[1]TCE - ANEXO IV - Preencher'!G192</f>
        <v>UNI HOSPITALAR LTDA  EPP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000.094.705</v>
      </c>
      <c r="I183" s="6">
        <f>IF('[1]TCE - ANEXO IV - Preencher'!K192="","",'[1]TCE - ANEXO IV - Preencher'!K192)</f>
        <v>43871</v>
      </c>
      <c r="J183" s="5" t="str">
        <f>'[1]TCE - ANEXO IV - Preencher'!L192</f>
        <v>26200207484373000124550010000947051978250195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71994.47</v>
      </c>
    </row>
    <row r="184" spans="1:12" s="8" customFormat="1" ht="19.5" customHeight="1" x14ac:dyDescent="0.2">
      <c r="A184" s="3">
        <f>IFERROR(VLOOKUP(B184,'[1]DADOS (OCULTAR)'!$P$3:$R$53,3,0),"")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3.4 - Material Farmacológico</v>
      </c>
      <c r="D184" s="3">
        <f>'[1]TCE - ANEXO IV - Preencher'!F193</f>
        <v>7484373000124</v>
      </c>
      <c r="E184" s="5" t="str">
        <f>'[1]TCE - ANEXO IV - Preencher'!G193</f>
        <v>UNI HOSPITALAR LTDA  EPP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000.094.705</v>
      </c>
      <c r="I184" s="6">
        <f>IF('[1]TCE - ANEXO IV - Preencher'!K193="","",'[1]TCE - ANEXO IV - Preencher'!K193)</f>
        <v>43871</v>
      </c>
      <c r="J184" s="5" t="str">
        <f>'[1]TCE - ANEXO IV - Preencher'!L193</f>
        <v>26200207484373000124550010000947051978250195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223.68</v>
      </c>
    </row>
    <row r="185" spans="1:12" s="8" customFormat="1" ht="19.5" customHeight="1" x14ac:dyDescent="0.2">
      <c r="A185" s="3">
        <f>IFERROR(VLOOKUP(B185,'[1]DADOS (OCULTAR)'!$P$3:$R$53,3,0),"")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3.4 - Material Farmacológico</v>
      </c>
      <c r="D185" s="3">
        <f>'[1]TCE - ANEXO IV - Preencher'!F194</f>
        <v>11449180000100</v>
      </c>
      <c r="E185" s="5" t="str">
        <f>'[1]TCE - ANEXO IV - Preencher'!G194</f>
        <v>DPROSMED DIST DE PROD MED HOSP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000.032.609</v>
      </c>
      <c r="I185" s="6">
        <f>IF('[1]TCE - ANEXO IV - Preencher'!K194="","",'[1]TCE - ANEXO IV - Preencher'!K194)</f>
        <v>43871</v>
      </c>
      <c r="J185" s="5" t="str">
        <f>'[1]TCE - ANEXO IV - Preencher'!L194</f>
        <v>26200211449180000100550010000326091362917470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550.04</v>
      </c>
    </row>
    <row r="186" spans="1:12" s="8" customFormat="1" ht="19.5" customHeight="1" x14ac:dyDescent="0.2">
      <c r="A186" s="3">
        <f>IFERROR(VLOOKUP(B186,'[1]DADOS (OCULTAR)'!$P$3:$R$53,3,0),"")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3.4 - Material Farmacológico</v>
      </c>
      <c r="D186" s="3">
        <f>'[1]TCE - ANEXO IV - Preencher'!F195</f>
        <v>11563145000117</v>
      </c>
      <c r="E186" s="5" t="str">
        <f>'[1]TCE - ANEXO IV - Preencher'!G195</f>
        <v>COMERCIAL MOSTAERT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000.067.118</v>
      </c>
      <c r="I186" s="6">
        <f>IF('[1]TCE - ANEXO IV - Preencher'!K195="","",'[1]TCE - ANEXO IV - Preencher'!K195)</f>
        <v>43872</v>
      </c>
      <c r="J186" s="5" t="str">
        <f>'[1]TCE - ANEXO IV - Preencher'!L195</f>
        <v>26200211563145000117550010000671181001230580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1357.2</v>
      </c>
    </row>
    <row r="187" spans="1:12" s="8" customFormat="1" ht="19.5" customHeight="1" x14ac:dyDescent="0.2">
      <c r="A187" s="3">
        <f>IFERROR(VLOOKUP(B187,'[1]DADOS (OCULTAR)'!$P$3:$R$53,3,0),"")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3.4 - Material Farmacológico</v>
      </c>
      <c r="D187" s="3">
        <f>'[1]TCE - ANEXO IV - Preencher'!F196</f>
        <v>12882932000194</v>
      </c>
      <c r="E187" s="5" t="str">
        <f>'[1]TCE - ANEXO IV - Preencher'!G196</f>
        <v>EXOMED REPRES DE MED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140042</v>
      </c>
      <c r="I187" s="6">
        <f>IF('[1]TCE - ANEXO IV - Preencher'!K196="","",'[1]TCE - ANEXO IV - Preencher'!K196)</f>
        <v>43872</v>
      </c>
      <c r="J187" s="5" t="str">
        <f>'[1]TCE - ANEXO IV - Preencher'!L196</f>
        <v>26200212882932000194550010001400421737555470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1520</v>
      </c>
    </row>
    <row r="188" spans="1:12" s="8" customFormat="1" ht="19.5" customHeight="1" x14ac:dyDescent="0.2">
      <c r="A188" s="3">
        <f>IFERROR(VLOOKUP(B188,'[1]DADOS (OCULTAR)'!$P$3:$R$53,3,0),"")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3.4 - Material Farmacológico</v>
      </c>
      <c r="D188" s="3">
        <f>'[1]TCE - ANEXO IV - Preencher'!F197</f>
        <v>6628333000146</v>
      </c>
      <c r="E188" s="5" t="str">
        <f>'[1]TCE - ANEXO IV - Preencher'!G197</f>
        <v>FARMACE INDUSTRIA QUIMICO FARMACEUTICA C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224478</v>
      </c>
      <c r="I188" s="6">
        <f>IF('[1]TCE - ANEXO IV - Preencher'!K197="","",'[1]TCE - ANEXO IV - Preencher'!K197)</f>
        <v>43872</v>
      </c>
      <c r="J188" s="5" t="str">
        <f>'[1]TCE - ANEXO IV - Preencher'!L197</f>
        <v>23200206628333000146550000002244781100167063</v>
      </c>
      <c r="K188" s="5" t="str">
        <f>IF(F188="B",LEFT('[1]TCE - ANEXO IV - Preencher'!M197,2),IF(F188="S",LEFT('[1]TCE - ANEXO IV - Preencher'!M197,7),IF('[1]TCE - ANEXO IV - Preencher'!H197="","")))</f>
        <v>23</v>
      </c>
      <c r="L188" s="7">
        <f>'[1]TCE - ANEXO IV - Preencher'!N197</f>
        <v>5964.25</v>
      </c>
    </row>
    <row r="189" spans="1:12" s="8" customFormat="1" ht="19.5" customHeight="1" x14ac:dyDescent="0.2">
      <c r="A189" s="3">
        <f>IFERROR(VLOOKUP(B189,'[1]DADOS (OCULTAR)'!$P$3:$R$53,3,0),"")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3.4 - Material Farmacológico</v>
      </c>
      <c r="D189" s="3">
        <f>'[1]TCE - ANEXO IV - Preencher'!F198</f>
        <v>5439635000456</v>
      </c>
      <c r="E189" s="5" t="str">
        <f>'[1]TCE - ANEXO IV - Preencher'!G198</f>
        <v>ABL ANTIBIOTICOS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167567</v>
      </c>
      <c r="I189" s="6">
        <f>IF('[1]TCE - ANEXO IV - Preencher'!K198="","",'[1]TCE - ANEXO IV - Preencher'!K198)</f>
        <v>43872</v>
      </c>
      <c r="J189" s="5" t="str">
        <f>'[1]TCE - ANEXO IV - Preencher'!L198</f>
        <v>42200205439635000456550010001675671567916749</v>
      </c>
      <c r="K189" s="5" t="str">
        <f>IF(F189="B",LEFT('[1]TCE - ANEXO IV - Preencher'!M198,2),IF(F189="S",LEFT('[1]TCE - ANEXO IV - Preencher'!M198,7),IF('[1]TCE - ANEXO IV - Preencher'!H198="","")))</f>
        <v>42</v>
      </c>
      <c r="L189" s="7">
        <f>'[1]TCE - ANEXO IV - Preencher'!N198</f>
        <v>2355</v>
      </c>
    </row>
    <row r="190" spans="1:12" s="8" customFormat="1" ht="19.5" customHeight="1" x14ac:dyDescent="0.2">
      <c r="A190" s="3">
        <f>IFERROR(VLOOKUP(B190,'[1]DADOS (OCULTAR)'!$P$3:$R$53,3,0),"")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3.4 - Material Farmacológico</v>
      </c>
      <c r="D190" s="3">
        <f>'[1]TCE - ANEXO IV - Preencher'!F199</f>
        <v>4238160000124</v>
      </c>
      <c r="E190" s="5" t="str">
        <f>'[1]TCE - ANEXO IV - Preencher'!G199</f>
        <v>HEALTH TECH FARMACIA DE MANIPULACAO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115481</v>
      </c>
      <c r="I190" s="6">
        <f>IF('[1]TCE - ANEXO IV - Preencher'!K199="","",'[1]TCE - ANEXO IV - Preencher'!K199)</f>
        <v>43872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3550308</v>
      </c>
      <c r="L190" s="7">
        <f>'[1]TCE - ANEXO IV - Preencher'!N199</f>
        <v>506.4</v>
      </c>
    </row>
    <row r="191" spans="1:12" s="8" customFormat="1" ht="19.5" customHeight="1" x14ac:dyDescent="0.2">
      <c r="A191" s="3">
        <f>IFERROR(VLOOKUP(B191,'[1]DADOS (OCULTAR)'!$P$3:$R$53,3,0),"")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3.4 - Material Farmacológico</v>
      </c>
      <c r="D191" s="3">
        <f>'[1]TCE - ANEXO IV - Preencher'!F200</f>
        <v>8674752000140</v>
      </c>
      <c r="E191" s="5" t="str">
        <f>'[1]TCE - ANEXO IV - Preencher'!G200</f>
        <v>CIRURGICA MONTEBELLO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000.074.587</v>
      </c>
      <c r="I191" s="6">
        <f>IF('[1]TCE - ANEXO IV - Preencher'!K200="","",'[1]TCE - ANEXO IV - Preencher'!K200)</f>
        <v>43873</v>
      </c>
      <c r="J191" s="5" t="str">
        <f>'[1]TCE - ANEXO IV - Preencher'!L200</f>
        <v>26200208674752000140550010000745871158690336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1203.99</v>
      </c>
    </row>
    <row r="192" spans="1:12" s="8" customFormat="1" ht="19.5" customHeight="1" x14ac:dyDescent="0.2">
      <c r="A192" s="3">
        <f>IFERROR(VLOOKUP(B192,'[1]DADOS (OCULTAR)'!$P$3:$R$53,3,0),"")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3.4 - Material Farmacológico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000.074.601</v>
      </c>
      <c r="I192" s="6">
        <f>IF('[1]TCE - ANEXO IV - Preencher'!K201="","",'[1]TCE - ANEXO IV - Preencher'!K201)</f>
        <v>43873</v>
      </c>
      <c r="J192" s="5" t="str">
        <f>'[1]TCE - ANEXO IV - Preencher'!L201</f>
        <v>26200208674752000140550010000746011792113402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249.47</v>
      </c>
    </row>
    <row r="193" spans="1:12" s="8" customFormat="1" ht="19.5" customHeight="1" x14ac:dyDescent="0.2">
      <c r="A193" s="3">
        <f>IFERROR(VLOOKUP(B193,'[1]DADOS (OCULTAR)'!$P$3:$R$53,3,0),"")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3.4 - Material Farmacológico</v>
      </c>
      <c r="D193" s="3">
        <f>'[1]TCE - ANEXO IV - Preencher'!F202</f>
        <v>49324221001500</v>
      </c>
      <c r="E193" s="5" t="str">
        <f>'[1]TCE - ANEXO IV - Preencher'!G202</f>
        <v>FRESENIUS KABI BRASIL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36051</v>
      </c>
      <c r="I193" s="6">
        <f>IF('[1]TCE - ANEXO IV - Preencher'!K202="","",'[1]TCE - ANEXO IV - Preencher'!K202)</f>
        <v>43873</v>
      </c>
      <c r="J193" s="5" t="str">
        <f>'[1]TCE - ANEXO IV - Preencher'!L202</f>
        <v>23200249324221001500550000000360511272573960</v>
      </c>
      <c r="K193" s="5" t="str">
        <f>IF(F193="B",LEFT('[1]TCE - ANEXO IV - Preencher'!M202,2),IF(F193="S",LEFT('[1]TCE - ANEXO IV - Preencher'!M202,7),IF('[1]TCE - ANEXO IV - Preencher'!H202="","")))</f>
        <v>23</v>
      </c>
      <c r="L193" s="7">
        <f>'[1]TCE - ANEXO IV - Preencher'!N202</f>
        <v>29840</v>
      </c>
    </row>
    <row r="194" spans="1:12" s="8" customFormat="1" ht="19.5" customHeight="1" x14ac:dyDescent="0.2">
      <c r="A194" s="3">
        <f>IFERROR(VLOOKUP(B194,'[1]DADOS (OCULTAR)'!$P$3:$R$53,3,0),"")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3.4 - Material Farmacológico</v>
      </c>
      <c r="D194" s="3">
        <f>'[1]TCE - ANEXO IV - Preencher'!F203</f>
        <v>11563145000117</v>
      </c>
      <c r="E194" s="5" t="str">
        <f>'[1]TCE - ANEXO IV - Preencher'!G203</f>
        <v>COMERCIAL MOSTAERT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000.067.249</v>
      </c>
      <c r="I194" s="6">
        <f>IF('[1]TCE - ANEXO IV - Preencher'!K203="","",'[1]TCE - ANEXO IV - Preencher'!K203)</f>
        <v>43874</v>
      </c>
      <c r="J194" s="5" t="str">
        <f>'[1]TCE - ANEXO IV - Preencher'!L203</f>
        <v>26200211563145000117550010000672491001234049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4000</v>
      </c>
    </row>
    <row r="195" spans="1:12" s="8" customFormat="1" ht="19.5" customHeight="1" x14ac:dyDescent="0.2">
      <c r="A195" s="3">
        <f>IFERROR(VLOOKUP(B195,'[1]DADOS (OCULTAR)'!$P$3:$R$53,3,0),"")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3.4 - Material Farmacológico</v>
      </c>
      <c r="D195" s="3">
        <f>'[1]TCE - ANEXO IV - Preencher'!F204</f>
        <v>44734671000151</v>
      </c>
      <c r="E195" s="5" t="str">
        <f>'[1]TCE - ANEXO IV - Preencher'!G204</f>
        <v>CRISTALIA PROD QUIM FARMACEUTICOS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2534481</v>
      </c>
      <c r="I195" s="6">
        <f>IF('[1]TCE - ANEXO IV - Preencher'!K204="","",'[1]TCE - ANEXO IV - Preencher'!K204)</f>
        <v>43874</v>
      </c>
      <c r="J195" s="5" t="str">
        <f>'[1]TCE - ANEXO IV - Preencher'!L204</f>
        <v>35200244734671000151550100025344811192510790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472.5</v>
      </c>
    </row>
    <row r="196" spans="1:12" s="8" customFormat="1" ht="19.5" customHeight="1" x14ac:dyDescent="0.2">
      <c r="A196" s="3">
        <f>IFERROR(VLOOKUP(B196,'[1]DADOS (OCULTAR)'!$P$3:$R$53,3,0),"")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3.4 - Material Farmacológico</v>
      </c>
      <c r="D196" s="3">
        <f>'[1]TCE - ANEXO IV - Preencher'!F205</f>
        <v>12882932000194</v>
      </c>
      <c r="E196" s="5" t="str">
        <f>'[1]TCE - ANEXO IV - Preencher'!G205</f>
        <v>EXOMED REPRES DE MED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140119</v>
      </c>
      <c r="I196" s="6">
        <f>IF('[1]TCE - ANEXO IV - Preencher'!K205="","",'[1]TCE - ANEXO IV - Preencher'!K205)</f>
        <v>43874</v>
      </c>
      <c r="J196" s="5" t="str">
        <f>'[1]TCE - ANEXO IV - Preencher'!L205</f>
        <v>26200212882932000194550010001401191830564170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1500</v>
      </c>
    </row>
    <row r="197" spans="1:12" s="8" customFormat="1" ht="19.5" customHeight="1" x14ac:dyDescent="0.2">
      <c r="A197" s="3">
        <f>IFERROR(VLOOKUP(B197,'[1]DADOS (OCULTAR)'!$P$3:$R$53,3,0),"")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3.4 - Material Farmacológico</v>
      </c>
      <c r="D197" s="3">
        <f>'[1]TCE - ANEXO IV - Preencher'!F206</f>
        <v>6234797000178</v>
      </c>
      <c r="E197" s="5" t="str">
        <f>'[1]TCE - ANEXO IV - Preencher'!G206</f>
        <v>EXPRESSA DISTRIB DE MEDIC L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998573</v>
      </c>
      <c r="I197" s="6">
        <f>IF('[1]TCE - ANEXO IV - Preencher'!K206="","",'[1]TCE - ANEXO IV - Preencher'!K206)</f>
        <v>43874</v>
      </c>
      <c r="J197" s="5" t="str">
        <f>'[1]TCE - ANEXO IV - Preencher'!L206</f>
        <v>53200206234797000178550010009985731100300459</v>
      </c>
      <c r="K197" s="5" t="str">
        <f>IF(F197="B",LEFT('[1]TCE - ANEXO IV - Preencher'!M206,2),IF(F197="S",LEFT('[1]TCE - ANEXO IV - Preencher'!M206,7),IF('[1]TCE - ANEXO IV - Preencher'!H206="","")))</f>
        <v>53</v>
      </c>
      <c r="L197" s="7">
        <f>'[1]TCE - ANEXO IV - Preencher'!N206</f>
        <v>6149</v>
      </c>
    </row>
    <row r="198" spans="1:12" s="8" customFormat="1" ht="19.5" customHeight="1" x14ac:dyDescent="0.2">
      <c r="A198" s="3">
        <f>IFERROR(VLOOKUP(B198,'[1]DADOS (OCULTAR)'!$P$3:$R$53,3,0),"")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3.4 - Material Farmacológico</v>
      </c>
      <c r="D198" s="3">
        <f>'[1]TCE - ANEXO IV - Preencher'!F207</f>
        <v>31673254000285</v>
      </c>
      <c r="E198" s="5" t="str">
        <f>'[1]TCE - ANEXO IV - Preencher'!G207</f>
        <v>LABORATORIOS B BRAUN S/A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122695</v>
      </c>
      <c r="I198" s="6">
        <f>IF('[1]TCE - ANEXO IV - Preencher'!K207="","",'[1]TCE - ANEXO IV - Preencher'!K207)</f>
        <v>43874</v>
      </c>
      <c r="J198" s="5" t="str">
        <f>'[1]TCE - ANEXO IV - Preencher'!L207</f>
        <v>26200231673254000285550000001226951871397209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5724</v>
      </c>
    </row>
    <row r="199" spans="1:12" s="8" customFormat="1" ht="19.5" customHeight="1" x14ac:dyDescent="0.2">
      <c r="A199" s="3">
        <f>IFERROR(VLOOKUP(B199,'[1]DADOS (OCULTAR)'!$P$3:$R$53,3,0),"")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3.4 - Material Farmacológico</v>
      </c>
      <c r="D199" s="3">
        <f>'[1]TCE - ANEXO IV - Preencher'!F208</f>
        <v>8958628000106</v>
      </c>
      <c r="E199" s="5" t="str">
        <f>'[1]TCE - ANEXO IV - Preencher'!G208</f>
        <v>ONCOEXO DIST. DE MEDIC.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17325</v>
      </c>
      <c r="I199" s="6">
        <f>IF('[1]TCE - ANEXO IV - Preencher'!K208="","",'[1]TCE - ANEXO IV - Preencher'!K208)</f>
        <v>43874</v>
      </c>
      <c r="J199" s="5" t="str">
        <f>'[1]TCE - ANEXO IV - Preencher'!L208</f>
        <v>26200208958628000106550010000173251112414994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3109.2</v>
      </c>
    </row>
    <row r="200" spans="1:12" s="8" customFormat="1" ht="19.5" customHeight="1" x14ac:dyDescent="0.2">
      <c r="A200" s="3">
        <f>IFERROR(VLOOKUP(B200,'[1]DADOS (OCULTAR)'!$P$3:$R$53,3,0),"")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3.4 - Material Farmacológico</v>
      </c>
      <c r="D200" s="3">
        <f>'[1]TCE - ANEXO IV - Preencher'!F209</f>
        <v>8674752000140</v>
      </c>
      <c r="E200" s="5" t="str">
        <f>'[1]TCE - ANEXO IV - Preencher'!G209</f>
        <v>CIRURGICA MONTEBELLO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000.074.904</v>
      </c>
      <c r="I200" s="6">
        <f>IF('[1]TCE - ANEXO IV - Preencher'!K209="","",'[1]TCE - ANEXO IV - Preencher'!K209)</f>
        <v>43875</v>
      </c>
      <c r="J200" s="5" t="str">
        <f>'[1]TCE - ANEXO IV - Preencher'!L209</f>
        <v>26200208674752000140550010000749041822734327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1837.92</v>
      </c>
    </row>
    <row r="201" spans="1:12" s="8" customFormat="1" ht="19.5" customHeight="1" x14ac:dyDescent="0.2">
      <c r="A201" s="3">
        <f>IFERROR(VLOOKUP(B201,'[1]DADOS (OCULTAR)'!$P$3:$R$53,3,0),"")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3.4 - Material Farmacológico</v>
      </c>
      <c r="D201" s="3">
        <f>'[1]TCE - ANEXO IV - Preencher'!F210</f>
        <v>6629745000109</v>
      </c>
      <c r="E201" s="5" t="str">
        <f>'[1]TCE - ANEXO IV - Preencher'!G210</f>
        <v>NOVAFARMA INDUSTRIA FARMACEUTICA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103842</v>
      </c>
      <c r="I201" s="6">
        <f>IF('[1]TCE - ANEXO IV - Preencher'!K210="","",'[1]TCE - ANEXO IV - Preencher'!K210)</f>
        <v>43875</v>
      </c>
      <c r="J201" s="5" t="str">
        <f>'[1]TCE - ANEXO IV - Preencher'!L210</f>
        <v>52200206629745000109550010001038421276230257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17079</v>
      </c>
    </row>
    <row r="202" spans="1:12" s="8" customFormat="1" ht="19.5" customHeight="1" x14ac:dyDescent="0.2">
      <c r="A202" s="3">
        <f>IFERROR(VLOOKUP(B202,'[1]DADOS (OCULTAR)'!$P$3:$R$53,3,0),"")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3.4 - Material Farmacológico</v>
      </c>
      <c r="D202" s="3">
        <f>'[1]TCE - ANEXO IV - Preencher'!F211</f>
        <v>7724173000444</v>
      </c>
      <c r="E202" s="5" t="str">
        <f>'[1]TCE - ANEXO IV - Preencher'!G211</f>
        <v>N R 2006 COMERCIO DE MEDICAMENTOS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000.006.077</v>
      </c>
      <c r="I202" s="6">
        <f>IF('[1]TCE - ANEXO IV - Preencher'!K211="","",'[1]TCE - ANEXO IV - Preencher'!K211)</f>
        <v>43875</v>
      </c>
      <c r="J202" s="5" t="str">
        <f>'[1]TCE - ANEXO IV - Preencher'!L211</f>
        <v>53200207724173000444550010000060771675594623</v>
      </c>
      <c r="K202" s="5" t="str">
        <f>IF(F202="B",LEFT('[1]TCE - ANEXO IV - Preencher'!M211,2),IF(F202="S",LEFT('[1]TCE - ANEXO IV - Preencher'!M211,7),IF('[1]TCE - ANEXO IV - Preencher'!H211="","")))</f>
        <v>53</v>
      </c>
      <c r="L202" s="7">
        <f>'[1]TCE - ANEXO IV - Preencher'!N211</f>
        <v>4599.32</v>
      </c>
    </row>
    <row r="203" spans="1:12" s="8" customFormat="1" ht="19.5" customHeight="1" x14ac:dyDescent="0.2">
      <c r="A203" s="3">
        <f>IFERROR(VLOOKUP(B203,'[1]DADOS (OCULTAR)'!$P$3:$R$53,3,0),"")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3.4 - Material Farmacológico</v>
      </c>
      <c r="D203" s="3">
        <f>'[1]TCE - ANEXO IV - Preencher'!F212</f>
        <v>11260846000187</v>
      </c>
      <c r="E203" s="5" t="str">
        <f>'[1]TCE - ANEXO IV - Preencher'!G212</f>
        <v>ANBIOTON IMPORTADORA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106068</v>
      </c>
      <c r="I203" s="6">
        <f>IF('[1]TCE - ANEXO IV - Preencher'!K212="","",'[1]TCE - ANEXO IV - Preencher'!K212)</f>
        <v>43875</v>
      </c>
      <c r="J203" s="5" t="str">
        <f>'[1]TCE - ANEXO IV - Preencher'!L212</f>
        <v>35200211260846000187550010001060681100074996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8966.76</v>
      </c>
    </row>
    <row r="204" spans="1:12" s="8" customFormat="1" ht="19.5" customHeight="1" x14ac:dyDescent="0.2">
      <c r="A204" s="3">
        <f>IFERROR(VLOOKUP(B204,'[1]DADOS (OCULTAR)'!$P$3:$R$53,3,0),"")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3.4 - Material Farmacológico</v>
      </c>
      <c r="D204" s="3">
        <f>'[1]TCE - ANEXO IV - Preencher'!F213</f>
        <v>44734671000151</v>
      </c>
      <c r="E204" s="5" t="str">
        <f>'[1]TCE - ANEXO IV - Preencher'!G213</f>
        <v>CRISTALIA PROD QUIM FARMACEUTICOS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2534293</v>
      </c>
      <c r="I204" s="6">
        <f>IF('[1]TCE - ANEXO IV - Preencher'!K213="","",'[1]TCE - ANEXO IV - Preencher'!K213)</f>
        <v>43878</v>
      </c>
      <c r="J204" s="5" t="str">
        <f>'[1]TCE - ANEXO IV - Preencher'!L213</f>
        <v>35200244734671000151550100025342931600349695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14908.49</v>
      </c>
    </row>
    <row r="205" spans="1:12" s="8" customFormat="1" ht="19.5" customHeight="1" x14ac:dyDescent="0.2">
      <c r="A205" s="3">
        <f>IFERROR(VLOOKUP(B205,'[1]DADOS (OCULTAR)'!$P$3:$R$53,3,0),"")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3.4 - Material Farmacológico</v>
      </c>
      <c r="D205" s="3">
        <f>'[1]TCE - ANEXO IV - Preencher'!F214</f>
        <v>44734671000151</v>
      </c>
      <c r="E205" s="5" t="str">
        <f>'[1]TCE - ANEXO IV - Preencher'!G214</f>
        <v>CRISTALIA PROD QUIM FARMACEUTICOS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2536962</v>
      </c>
      <c r="I205" s="6">
        <f>IF('[1]TCE - ANEXO IV - Preencher'!K214="","",'[1]TCE - ANEXO IV - Preencher'!K214)</f>
        <v>43878</v>
      </c>
      <c r="J205" s="5" t="str">
        <f>'[1]TCE - ANEXO IV - Preencher'!L214</f>
        <v>35200244734671000151550100025369621817764270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20000.2</v>
      </c>
    </row>
    <row r="206" spans="1:12" s="8" customFormat="1" ht="19.5" customHeight="1" x14ac:dyDescent="0.2">
      <c r="A206" s="3">
        <f>IFERROR(VLOOKUP(B206,'[1]DADOS (OCULTAR)'!$P$3:$R$53,3,0),"")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3.4 - Material Farmacológico</v>
      </c>
      <c r="D206" s="3">
        <f>'[1]TCE - ANEXO IV - Preencher'!F215</f>
        <v>35520964000145</v>
      </c>
      <c r="E206" s="5" t="str">
        <f>'[1]TCE - ANEXO IV - Preencher'!G215</f>
        <v>FARMACIA ROCHA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92334</v>
      </c>
      <c r="I206" s="6">
        <f>IF('[1]TCE - ANEXO IV - Preencher'!K215="","",'[1]TCE - ANEXO IV - Preencher'!K215)</f>
        <v>43878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100</v>
      </c>
    </row>
    <row r="207" spans="1:12" s="8" customFormat="1" ht="19.5" customHeight="1" x14ac:dyDescent="0.2">
      <c r="A207" s="3">
        <f>IFERROR(VLOOKUP(B207,'[1]DADOS (OCULTAR)'!$P$3:$R$53,3,0),"")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3.4 - Material Farmacológico</v>
      </c>
      <c r="D207" s="3">
        <f>'[1]TCE - ANEXO IV - Preencher'!F216</f>
        <v>67729178000220</v>
      </c>
      <c r="E207" s="5" t="str">
        <f>'[1]TCE - ANEXO IV - Preencher'!G216</f>
        <v>COMERCIAL C RIOCLARENSE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525909</v>
      </c>
      <c r="I207" s="6">
        <f>IF('[1]TCE - ANEXO IV - Preencher'!K216="","",'[1]TCE - ANEXO IV - Preencher'!K216)</f>
        <v>43878</v>
      </c>
      <c r="J207" s="5" t="str">
        <f>'[1]TCE - ANEXO IV - Preencher'!L216</f>
        <v>31230267729178000220550010005259091392060106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1034</v>
      </c>
    </row>
    <row r="208" spans="1:12" s="8" customFormat="1" ht="19.5" customHeight="1" x14ac:dyDescent="0.2">
      <c r="A208" s="3">
        <f>IFERROR(VLOOKUP(B208,'[1]DADOS (OCULTAR)'!$P$3:$R$53,3,0),"")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3.4 - Material Farmacológico</v>
      </c>
      <c r="D208" s="3">
        <f>'[1]TCE - ANEXO IV - Preencher'!F217</f>
        <v>67729178000220</v>
      </c>
      <c r="E208" s="5" t="str">
        <f>'[1]TCE - ANEXO IV - Preencher'!G217</f>
        <v>COMERCIAL C RIOCLARENSE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1256875</v>
      </c>
      <c r="I208" s="6">
        <f>IF('[1]TCE - ANEXO IV - Preencher'!K217="","",'[1]TCE - ANEXO IV - Preencher'!K217)</f>
        <v>43878</v>
      </c>
      <c r="J208" s="5" t="str">
        <f>'[1]TCE - ANEXO IV - Preencher'!L217</f>
        <v>3520026772917800049155041001256875119206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23967.34</v>
      </c>
    </row>
    <row r="209" spans="1:12" s="8" customFormat="1" ht="19.5" customHeight="1" x14ac:dyDescent="0.2">
      <c r="A209" s="3">
        <f>IFERROR(VLOOKUP(B209,'[1]DADOS (OCULTAR)'!$P$3:$R$53,3,0),"")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3.4 - Material Farmacológico</v>
      </c>
      <c r="D209" s="3">
        <f>'[1]TCE - ANEXO IV - Preencher'!F218</f>
        <v>67729178000220</v>
      </c>
      <c r="E209" s="5" t="str">
        <f>'[1]TCE - ANEXO IV - Preencher'!G218</f>
        <v>COMERCIAL C RIOCLARENSE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21090</v>
      </c>
      <c r="I209" s="6">
        <f>IF('[1]TCE - ANEXO IV - Preencher'!K218="","",'[1]TCE - ANEXO IV - Preencher'!K218)</f>
        <v>43878</v>
      </c>
      <c r="J209" s="5" t="str">
        <f>'[1]TCE - ANEXO IV - Preencher'!L218</f>
        <v>41200267729178000572550010000210901274984820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939.36</v>
      </c>
    </row>
    <row r="210" spans="1:12" s="8" customFormat="1" ht="19.5" customHeight="1" x14ac:dyDescent="0.2">
      <c r="A210" s="3">
        <f>IFERROR(VLOOKUP(B210,'[1]DADOS (OCULTAR)'!$P$3:$R$53,3,0),"")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3.4 - Material Farmacológico</v>
      </c>
      <c r="D210" s="3">
        <f>'[1]TCE - ANEXO IV - Preencher'!F219</f>
        <v>12882932000194</v>
      </c>
      <c r="E210" s="5" t="str">
        <f>'[1]TCE - ANEXO IV - Preencher'!G219</f>
        <v>EXOMED REPRES DE MED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140260</v>
      </c>
      <c r="I210" s="6">
        <f>IF('[1]TCE - ANEXO IV - Preencher'!K219="","",'[1]TCE - ANEXO IV - Preencher'!K219)</f>
        <v>43879</v>
      </c>
      <c r="J210" s="5" t="str">
        <f>'[1]TCE - ANEXO IV - Preencher'!L219</f>
        <v>26200212882932000194550010001402601119072002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5675.96</v>
      </c>
    </row>
    <row r="211" spans="1:12" s="8" customFormat="1" ht="19.5" customHeight="1" x14ac:dyDescent="0.2">
      <c r="A211" s="3">
        <f>IFERROR(VLOOKUP(B211,'[1]DADOS (OCULTAR)'!$P$3:$R$53,3,0),"")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3.4 - Material Farmacológico</v>
      </c>
      <c r="D211" s="3">
        <f>'[1]TCE - ANEXO IV - Preencher'!F220</f>
        <v>35520964000145</v>
      </c>
      <c r="E211" s="5" t="str">
        <f>'[1]TCE - ANEXO IV - Preencher'!G220</f>
        <v>FARMACIA ROCHA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92474</v>
      </c>
      <c r="I211" s="6">
        <f>IF('[1]TCE - ANEXO IV - Preencher'!K220="","",'[1]TCE - ANEXO IV - Preencher'!K220)</f>
        <v>43879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72</v>
      </c>
    </row>
    <row r="212" spans="1:12" s="8" customFormat="1" ht="19.5" customHeight="1" x14ac:dyDescent="0.2">
      <c r="A212" s="3">
        <f>IFERROR(VLOOKUP(B212,'[1]DADOS (OCULTAR)'!$P$3:$R$53,3,0),"")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3.4 - Material Farmacológico</v>
      </c>
      <c r="D212" s="3">
        <f>'[1]TCE - ANEXO IV - Preencher'!F221</f>
        <v>8719794000150</v>
      </c>
      <c r="E212" s="5" t="str">
        <f>'[1]TCE - ANEXO IV - Preencher'!G221</f>
        <v>CENTRAL DIST DE MEDICAMENTOS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000.075.825</v>
      </c>
      <c r="I212" s="6">
        <f>IF('[1]TCE - ANEXO IV - Preencher'!K221="","",'[1]TCE - ANEXO IV - Preencher'!K221)</f>
        <v>43879</v>
      </c>
      <c r="J212" s="5" t="str">
        <f>'[1]TCE - ANEXO IV - Preencher'!L221</f>
        <v>26200208719794000150550010000758251006293057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10146.700000000001</v>
      </c>
    </row>
    <row r="213" spans="1:12" s="8" customFormat="1" ht="19.5" customHeight="1" x14ac:dyDescent="0.2">
      <c r="A213" s="3">
        <f>IFERROR(VLOOKUP(B213,'[1]DADOS (OCULTAR)'!$P$3:$R$53,3,0),"")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3.4 - Material Farmacológico</v>
      </c>
      <c r="D213" s="3">
        <f>'[1]TCE - ANEXO IV - Preencher'!F222</f>
        <v>7484373000124</v>
      </c>
      <c r="E213" s="5" t="str">
        <f>'[1]TCE - ANEXO IV - Preencher'!G222</f>
        <v>UNI HOSPITALAR LTDA  EPP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000.095.209</v>
      </c>
      <c r="I213" s="6">
        <f>IF('[1]TCE - ANEXO IV - Preencher'!K222="","",'[1]TCE - ANEXO IV - Preencher'!K222)</f>
        <v>43879</v>
      </c>
      <c r="J213" s="5" t="str">
        <f>'[1]TCE - ANEXO IV - Preencher'!L222</f>
        <v>26200207484373000124550010000952091766946729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24875.599999999999</v>
      </c>
    </row>
    <row r="214" spans="1:12" s="8" customFormat="1" ht="19.5" customHeight="1" x14ac:dyDescent="0.2">
      <c r="A214" s="3">
        <f>IFERROR(VLOOKUP(B214,'[1]DADOS (OCULTAR)'!$P$3:$R$53,3,0),"")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3.4 - Material Farmacológico</v>
      </c>
      <c r="D214" s="3">
        <f>'[1]TCE - ANEXO IV - Preencher'!F223</f>
        <v>7484373000124</v>
      </c>
      <c r="E214" s="5" t="str">
        <f>'[1]TCE - ANEXO IV - Preencher'!G223</f>
        <v>UNI HOSPITALAR LTDA  EPP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000.095.183</v>
      </c>
      <c r="I214" s="6">
        <f>IF('[1]TCE - ANEXO IV - Preencher'!K223="","",'[1]TCE - ANEXO IV - Preencher'!K223)</f>
        <v>43879</v>
      </c>
      <c r="J214" s="5" t="str">
        <f>'[1]TCE - ANEXO IV - Preencher'!L223</f>
        <v>26200207484373000124550010000951831389102386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2424</v>
      </c>
    </row>
    <row r="215" spans="1:12" s="8" customFormat="1" ht="19.5" customHeight="1" x14ac:dyDescent="0.2">
      <c r="A215" s="3">
        <f>IFERROR(VLOOKUP(B215,'[1]DADOS (OCULTAR)'!$P$3:$R$53,3,0),"")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3.4 - Material Farmacológico</v>
      </c>
      <c r="D215" s="3">
        <f>'[1]TCE - ANEXO IV - Preencher'!F224</f>
        <v>4301884000175</v>
      </c>
      <c r="E215" s="5" t="str">
        <f>'[1]TCE - ANEXO IV - Preencher'!G224</f>
        <v>AUROBINDO PHARMA IND FARM LIMITADA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56239</v>
      </c>
      <c r="I215" s="6">
        <f>IF('[1]TCE - ANEXO IV - Preencher'!K224="","",'[1]TCE - ANEXO IV - Preencher'!K224)</f>
        <v>43879</v>
      </c>
      <c r="J215" s="5" t="str">
        <f>'[1]TCE - ANEXO IV - Preencher'!L224</f>
        <v>52200204301884000175550010000562391721409238</v>
      </c>
      <c r="K215" s="5" t="str">
        <f>IF(F215="B",LEFT('[1]TCE - ANEXO IV - Preencher'!M224,2),IF(F215="S",LEFT('[1]TCE - ANEXO IV - Preencher'!M224,7),IF('[1]TCE - ANEXO IV - Preencher'!H224="","")))</f>
        <v>52</v>
      </c>
      <c r="L215" s="7">
        <f>'[1]TCE - ANEXO IV - Preencher'!N224</f>
        <v>51115</v>
      </c>
    </row>
    <row r="216" spans="1:12" s="8" customFormat="1" ht="19.5" customHeight="1" x14ac:dyDescent="0.2">
      <c r="A216" s="3">
        <f>IFERROR(VLOOKUP(B216,'[1]DADOS (OCULTAR)'!$P$3:$R$53,3,0),"")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3.4 - Material Farmacológico</v>
      </c>
      <c r="D216" s="3">
        <f>'[1]TCE - ANEXO IV - Preencher'!F225</f>
        <v>1562710000178</v>
      </c>
      <c r="E216" s="5" t="str">
        <f>'[1]TCE - ANEXO IV - Preencher'!G225</f>
        <v>PHARMADERME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2282</v>
      </c>
      <c r="I216" s="6">
        <f>IF('[1]TCE - ANEXO IV - Preencher'!K225="","",'[1]TCE - ANEXO IV - Preencher'!K225)</f>
        <v>43880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2604106</v>
      </c>
      <c r="L216" s="7">
        <f>'[1]TCE - ANEXO IV - Preencher'!N225</f>
        <v>38</v>
      </c>
    </row>
    <row r="217" spans="1:12" s="8" customFormat="1" ht="19.5" customHeight="1" x14ac:dyDescent="0.2">
      <c r="A217" s="3">
        <f>IFERROR(VLOOKUP(B217,'[1]DADOS (OCULTAR)'!$P$3:$R$53,3,0),"")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3.4 - Material Farmacológico</v>
      </c>
      <c r="D217" s="3">
        <f>'[1]TCE - ANEXO IV - Preencher'!F226</f>
        <v>12420164001048</v>
      </c>
      <c r="E217" s="5" t="str">
        <f>'[1]TCE - ANEXO IV - Preencher'!G226</f>
        <v>CM HOSPITALAR S 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60166</v>
      </c>
      <c r="I217" s="6">
        <f>IF('[1]TCE - ANEXO IV - Preencher'!K226="","",'[1]TCE - ANEXO IV - Preencher'!K226)</f>
        <v>43880</v>
      </c>
      <c r="J217" s="5" t="str">
        <f>'[1]TCE - ANEXO IV - Preencher'!L226</f>
        <v>26200212420164001048550010000601661008148110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101</v>
      </c>
    </row>
    <row r="218" spans="1:12" s="8" customFormat="1" ht="19.5" customHeight="1" x14ac:dyDescent="0.2">
      <c r="A218" s="3">
        <f>IFERROR(VLOOKUP(B218,'[1]DADOS (OCULTAR)'!$P$3:$R$53,3,0),"")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3.4 - Material Farmacológico</v>
      </c>
      <c r="D218" s="3">
        <f>'[1]TCE - ANEXO IV - Preencher'!F227</f>
        <v>12420164001048</v>
      </c>
      <c r="E218" s="5" t="str">
        <f>'[1]TCE - ANEXO IV - Preencher'!G227</f>
        <v>CM HOSPITALAR S 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60106</v>
      </c>
      <c r="I218" s="6">
        <f>IF('[1]TCE - ANEXO IV - Preencher'!K227="","",'[1]TCE - ANEXO IV - Preencher'!K227)</f>
        <v>43880</v>
      </c>
      <c r="J218" s="5" t="str">
        <f>'[1]TCE - ANEXO IV - Preencher'!L227</f>
        <v>26200212420164001048550010000601061008141117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299.8</v>
      </c>
    </row>
    <row r="219" spans="1:12" s="8" customFormat="1" ht="19.5" customHeight="1" x14ac:dyDescent="0.2">
      <c r="A219" s="3">
        <f>IFERROR(VLOOKUP(B219,'[1]DADOS (OCULTAR)'!$P$3:$R$53,3,0),"")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3.4 - Material Farmacológico</v>
      </c>
      <c r="D219" s="3">
        <f>'[1]TCE - ANEXO IV - Preencher'!F228</f>
        <v>10630293000144</v>
      </c>
      <c r="E219" s="5" t="str">
        <f>'[1]TCE - ANEXO IV - Preencher'!G228</f>
        <v>ONCORIO DISTRI DE MED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82.028</v>
      </c>
      <c r="I219" s="6">
        <f>IF('[1]TCE - ANEXO IV - Preencher'!K228="","",'[1]TCE - ANEXO IV - Preencher'!K228)</f>
        <v>43881</v>
      </c>
      <c r="J219" s="5" t="str">
        <f>'[1]TCE - ANEXO IV - Preencher'!L228</f>
        <v>35200210630293000144550010000820281055550571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4138</v>
      </c>
    </row>
    <row r="220" spans="1:12" s="8" customFormat="1" ht="19.5" customHeight="1" x14ac:dyDescent="0.2">
      <c r="A220" s="3">
        <f>IFERROR(VLOOKUP(B220,'[1]DADOS (OCULTAR)'!$P$3:$R$53,3,0),"")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3.4 - Material Farmacológico</v>
      </c>
      <c r="D220" s="3">
        <f>'[1]TCE - ANEXO IV - Preencher'!F229</f>
        <v>35520964000145</v>
      </c>
      <c r="E220" s="5" t="str">
        <f>'[1]TCE - ANEXO IV - Preencher'!G229</f>
        <v>FARMACIA ROCHA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92820</v>
      </c>
      <c r="I220" s="6">
        <f>IF('[1]TCE - ANEXO IV - Preencher'!K229="","",'[1]TCE - ANEXO IV - Preencher'!K229)</f>
        <v>43882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50</v>
      </c>
    </row>
    <row r="221" spans="1:12" s="8" customFormat="1" ht="19.5" customHeight="1" x14ac:dyDescent="0.2">
      <c r="A221" s="3">
        <f>IFERROR(VLOOKUP(B221,'[1]DADOS (OCULTAR)'!$P$3:$R$53,3,0),"")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3.4 - Material Farmacológico</v>
      </c>
      <c r="D221" s="3">
        <f>'[1]TCE - ANEXO IV - Preencher'!F230</f>
        <v>7484373000124</v>
      </c>
      <c r="E221" s="5" t="str">
        <f>'[1]TCE - ANEXO IV - Preencher'!G230</f>
        <v>UNI HOSPITALAR LTDA  EPP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000.095.447</v>
      </c>
      <c r="I221" s="6">
        <f>IF('[1]TCE - ANEXO IV - Preencher'!K230="","",'[1]TCE - ANEXO IV - Preencher'!K230)</f>
        <v>43882</v>
      </c>
      <c r="J221" s="5" t="str">
        <f>'[1]TCE - ANEXO IV - Preencher'!L230</f>
        <v>26200207484373000124550010000954471826416501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1916.8</v>
      </c>
    </row>
    <row r="222" spans="1:12" s="8" customFormat="1" ht="19.5" customHeight="1" x14ac:dyDescent="0.2">
      <c r="A222" s="3">
        <f>IFERROR(VLOOKUP(B222,'[1]DADOS (OCULTAR)'!$P$3:$R$53,3,0),"")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3.4 - Material Farmacológico</v>
      </c>
      <c r="D222" s="3">
        <f>'[1]TCE - ANEXO IV - Preencher'!F231</f>
        <v>49324221000880</v>
      </c>
      <c r="E222" s="5" t="str">
        <f>'[1]TCE - ANEXO IV - Preencher'!G231</f>
        <v>FRESENIUS KABI BRASIL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181650</v>
      </c>
      <c r="I222" s="6">
        <f>IF('[1]TCE - ANEXO IV - Preencher'!K231="","",'[1]TCE - ANEXO IV - Preencher'!K231)</f>
        <v>43882</v>
      </c>
      <c r="J222" s="5" t="str">
        <f>'[1]TCE - ANEXO IV - Preencher'!L231</f>
        <v>232002493242421000880550000001816501184724359</v>
      </c>
      <c r="K222" s="5" t="str">
        <f>IF(F222="B",LEFT('[1]TCE - ANEXO IV - Preencher'!M231,2),IF(F222="S",LEFT('[1]TCE - ANEXO IV - Preencher'!M231,7),IF('[1]TCE - ANEXO IV - Preencher'!H231="","")))</f>
        <v>23</v>
      </c>
      <c r="L222" s="7">
        <f>'[1]TCE - ANEXO IV - Preencher'!N231</f>
        <v>81559.679999999993</v>
      </c>
    </row>
    <row r="223" spans="1:12" s="8" customFormat="1" ht="19.5" customHeight="1" x14ac:dyDescent="0.2">
      <c r="A223" s="3">
        <f>IFERROR(VLOOKUP(B223,'[1]DADOS (OCULTAR)'!$P$3:$R$53,3,0),"")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3.4 - Material Farmacológico</v>
      </c>
      <c r="D223" s="3">
        <f>'[1]TCE - ANEXO IV - Preencher'!F232</f>
        <v>49324221000880</v>
      </c>
      <c r="E223" s="5" t="str">
        <f>'[1]TCE - ANEXO IV - Preencher'!G232</f>
        <v>FRESENIUS KABI BRASIL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181507</v>
      </c>
      <c r="I223" s="6">
        <f>IF('[1]TCE - ANEXO IV - Preencher'!K232="","",'[1]TCE - ANEXO IV - Preencher'!K232)</f>
        <v>43882</v>
      </c>
      <c r="J223" s="5" t="str">
        <f>'[1]TCE - ANEXO IV - Preencher'!L232</f>
        <v>23200249324221000880550000001815071158866528</v>
      </c>
      <c r="K223" s="5" t="str">
        <f>IF(F223="B",LEFT('[1]TCE - ANEXO IV - Preencher'!M232,2),IF(F223="S",LEFT('[1]TCE - ANEXO IV - Preencher'!M232,7),IF('[1]TCE - ANEXO IV - Preencher'!H232="","")))</f>
        <v>23</v>
      </c>
      <c r="L223" s="7">
        <f>'[1]TCE - ANEXO IV - Preencher'!N232</f>
        <v>336</v>
      </c>
    </row>
    <row r="224" spans="1:12" s="8" customFormat="1" ht="19.5" customHeight="1" x14ac:dyDescent="0.2">
      <c r="A224" s="3">
        <f>IFERROR(VLOOKUP(B224,'[1]DADOS (OCULTAR)'!$P$3:$R$53,3,0),"")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3.4 - Material Farmacológico</v>
      </c>
      <c r="D224" s="3">
        <f>'[1]TCE - ANEXO IV - Preencher'!F233</f>
        <v>21596736000144</v>
      </c>
      <c r="E224" s="5" t="str">
        <f>'[1]TCE - ANEXO IV - Preencher'!G233</f>
        <v>ULTRAMEGA DIST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92555</v>
      </c>
      <c r="I224" s="6">
        <f>IF('[1]TCE - ANEXO IV - Preencher'!K233="","",'[1]TCE - ANEXO IV - Preencher'!K233)</f>
        <v>43882</v>
      </c>
      <c r="J224" s="5" t="str">
        <f>'[1]TCE - ANEXO IV - Preencher'!L233</f>
        <v>262002215967360001445500100009255510009646197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608</v>
      </c>
    </row>
    <row r="225" spans="1:12" s="8" customFormat="1" ht="19.5" customHeight="1" x14ac:dyDescent="0.2">
      <c r="A225" s="3">
        <f>IFERROR(VLOOKUP(B225,'[1]DADOS (OCULTAR)'!$P$3:$R$53,3,0),"")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3.4 - Material Farmacológico</v>
      </c>
      <c r="D225" s="3">
        <f>'[1]TCE - ANEXO IV - Preencher'!F234</f>
        <v>49324221001500</v>
      </c>
      <c r="E225" s="5" t="str">
        <f>'[1]TCE - ANEXO IV - Preencher'!G234</f>
        <v>FRESENIUS KABI BRASIL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36230</v>
      </c>
      <c r="I225" s="6">
        <f>IF('[1]TCE - ANEXO IV - Preencher'!K234="","",'[1]TCE - ANEXO IV - Preencher'!K234)</f>
        <v>43882</v>
      </c>
      <c r="J225" s="5" t="str">
        <f>'[1]TCE - ANEXO IV - Preencher'!L234</f>
        <v>23200249324221001500550000000362301483266952</v>
      </c>
      <c r="K225" s="5" t="str">
        <f>IF(F225="B",LEFT('[1]TCE - ANEXO IV - Preencher'!M234,2),IF(F225="S",LEFT('[1]TCE - ANEXO IV - Preencher'!M234,7),IF('[1]TCE - ANEXO IV - Preencher'!H234="","")))</f>
        <v>23</v>
      </c>
      <c r="L225" s="7">
        <f>'[1]TCE - ANEXO IV - Preencher'!N234</f>
        <v>10200</v>
      </c>
    </row>
    <row r="226" spans="1:12" s="8" customFormat="1" ht="19.5" customHeight="1" x14ac:dyDescent="0.2">
      <c r="A226" s="3">
        <f>IFERROR(VLOOKUP(B226,'[1]DADOS (OCULTAR)'!$P$3:$R$53,3,0),"")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3.4 - Material Farmacológico</v>
      </c>
      <c r="D226" s="3">
        <f>'[1]TCE - ANEXO IV - Preencher'!F235</f>
        <v>49324221001500</v>
      </c>
      <c r="E226" s="5" t="str">
        <f>'[1]TCE - ANEXO IV - Preencher'!G235</f>
        <v>FRESENIUS KABI BRASIL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1309921</v>
      </c>
      <c r="I226" s="6">
        <f>IF('[1]TCE - ANEXO IV - Preencher'!K235="","",'[1]TCE - ANEXO IV - Preencher'!K235)</f>
        <v>43888</v>
      </c>
      <c r="J226" s="5" t="str">
        <f>'[1]TCE - ANEXO IV - Preencher'!L235</f>
        <v>35200249324221000104550000013099211820130079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2520</v>
      </c>
    </row>
    <row r="227" spans="1:12" s="8" customFormat="1" ht="19.5" customHeight="1" x14ac:dyDescent="0.2">
      <c r="A227" s="3">
        <f>IFERROR(VLOOKUP(B227,'[1]DADOS (OCULTAR)'!$P$3:$R$53,3,0),"")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3.4 - Material Farmacológico</v>
      </c>
      <c r="D227" s="3">
        <f>'[1]TCE - ANEXO IV - Preencher'!F236</f>
        <v>38909503000157</v>
      </c>
      <c r="E227" s="5" t="str">
        <f>'[1]TCE - ANEXO IV - Preencher'!G236</f>
        <v>OPEM REPRESENTACAO IMPORTADORA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59309</v>
      </c>
      <c r="I227" s="6">
        <f>IF('[1]TCE - ANEXO IV - Preencher'!K236="","",'[1]TCE - ANEXO IV - Preencher'!K236)</f>
        <v>43888</v>
      </c>
      <c r="J227" s="5" t="str">
        <f>'[1]TCE - ANEXO IV - Preencher'!L236</f>
        <v>35200238909503000157550010000593091610528985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2000</v>
      </c>
    </row>
    <row r="228" spans="1:12" s="8" customFormat="1" ht="19.5" customHeight="1" x14ac:dyDescent="0.2">
      <c r="A228" s="3">
        <f>IFERROR(VLOOKUP(B228,'[1]DADOS (OCULTAR)'!$P$3:$R$53,3,0),"")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3.4 - Material Farmacológico</v>
      </c>
      <c r="D228" s="3">
        <f>'[1]TCE - ANEXO IV - Preencher'!F237</f>
        <v>7724173000444</v>
      </c>
      <c r="E228" s="5" t="str">
        <f>'[1]TCE - ANEXO IV - Preencher'!G237</f>
        <v>N R 2006 COMERCIO DE MEDICAMENTOS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000.006.179</v>
      </c>
      <c r="I228" s="6">
        <f>IF('[1]TCE - ANEXO IV - Preencher'!K237="","",'[1]TCE - ANEXO IV - Preencher'!K237)</f>
        <v>43888</v>
      </c>
      <c r="J228" s="5" t="str">
        <f>'[1]TCE - ANEXO IV - Preencher'!L237</f>
        <v>53200207724173000444550010000061791839214909</v>
      </c>
      <c r="K228" s="5" t="str">
        <f>IF(F228="B",LEFT('[1]TCE - ANEXO IV - Preencher'!M237,2),IF(F228="S",LEFT('[1]TCE - ANEXO IV - Preencher'!M237,7),IF('[1]TCE - ANEXO IV - Preencher'!H237="","")))</f>
        <v>53</v>
      </c>
      <c r="L228" s="7">
        <f>'[1]TCE - ANEXO IV - Preencher'!N237</f>
        <v>3240.43</v>
      </c>
    </row>
    <row r="229" spans="1:12" s="8" customFormat="1" ht="19.5" customHeight="1" x14ac:dyDescent="0.2">
      <c r="A229" s="3">
        <f>IFERROR(VLOOKUP(B229,'[1]DADOS (OCULTAR)'!$P$3:$R$53,3,0),"")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3.4 - Material Farmacológico</v>
      </c>
      <c r="D229" s="3">
        <f>'[1]TCE - ANEXO IV - Preencher'!F238</f>
        <v>11563145000117</v>
      </c>
      <c r="E229" s="5" t="str">
        <f>'[1]TCE - ANEXO IV - Preencher'!G238</f>
        <v>COMERCIAL MOSTAERT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000.067.962</v>
      </c>
      <c r="I229" s="6">
        <f>IF('[1]TCE - ANEXO IV - Preencher'!K238="","",'[1]TCE - ANEXO IV - Preencher'!K238)</f>
        <v>43889</v>
      </c>
      <c r="J229" s="5" t="str">
        <f>'[1]TCE - ANEXO IV - Preencher'!L238</f>
        <v>26200211563145000117550010000679621001250575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2671</v>
      </c>
    </row>
    <row r="230" spans="1:12" s="8" customFormat="1" ht="19.5" customHeight="1" x14ac:dyDescent="0.2">
      <c r="A230" s="3">
        <f>IFERROR(VLOOKUP(B230,'[1]DADOS (OCULTAR)'!$P$3:$R$53,3,0),"")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3.4 - Material Farmacológico</v>
      </c>
      <c r="D230" s="3">
        <f>'[1]TCE - ANEXO IV - Preencher'!F239</f>
        <v>8778201000126</v>
      </c>
      <c r="E230" s="5" t="str">
        <f>'[1]TCE - ANEXO IV - Preencher'!G239</f>
        <v>DROGAFONTE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303568</v>
      </c>
      <c r="I230" s="6">
        <f>IF('[1]TCE - ANEXO IV - Preencher'!K239="","",'[1]TCE - ANEXO IV - Preencher'!K239)</f>
        <v>43889</v>
      </c>
      <c r="J230" s="5" t="str">
        <f>'[1]TCE - ANEXO IV - Preencher'!L239</f>
        <v>26200208778201000126550010003035681497678932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59.5</v>
      </c>
    </row>
    <row r="231" spans="1:12" s="8" customFormat="1" ht="19.5" customHeight="1" x14ac:dyDescent="0.2">
      <c r="A231" s="3">
        <f>IFERROR(VLOOKUP(B231,'[1]DADOS (OCULTAR)'!$P$3:$R$53,3,0),"")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3.4 - Material Farmacológico</v>
      </c>
      <c r="D231" s="3">
        <f>'[1]TCE - ANEXO IV - Preencher'!F240</f>
        <v>8778201000126</v>
      </c>
      <c r="E231" s="5" t="str">
        <f>'[1]TCE - ANEXO IV - Preencher'!G240</f>
        <v>DROGAFONTE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303568</v>
      </c>
      <c r="I231" s="6">
        <f>IF('[1]TCE - ANEXO IV - Preencher'!K240="","",'[1]TCE - ANEXO IV - Preencher'!K240)</f>
        <v>43889</v>
      </c>
      <c r="J231" s="5" t="str">
        <f>'[1]TCE - ANEXO IV - Preencher'!L240</f>
        <v>26200208778201000126550010003035681497678932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2974.82</v>
      </c>
    </row>
    <row r="232" spans="1:12" s="8" customFormat="1" ht="19.5" customHeight="1" x14ac:dyDescent="0.2">
      <c r="A232" s="3">
        <f>IFERROR(VLOOKUP(B232,'[1]DADOS (OCULTAR)'!$P$3:$R$53,3,0),"")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3.4 - Material Farmacológico</v>
      </c>
      <c r="D232" s="3">
        <f>'[1]TCE - ANEXO IV - Preencher'!F241</f>
        <v>35520964000145</v>
      </c>
      <c r="E232" s="5" t="str">
        <f>'[1]TCE - ANEXO IV - Preencher'!G241</f>
        <v>FARMACIA ROCHA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93275</v>
      </c>
      <c r="I232" s="6">
        <f>IF('[1]TCE - ANEXO IV - Preencher'!K241="","",'[1]TCE - ANEXO IV - Preencher'!K241)</f>
        <v>43889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140</v>
      </c>
    </row>
    <row r="233" spans="1:12" s="8" customFormat="1" ht="19.5" customHeight="1" x14ac:dyDescent="0.2">
      <c r="A233" s="3">
        <f>IFERROR(VLOOKUP(B233,'[1]DADOS (OCULTAR)'!$P$3:$R$53,3,0),"")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3.4 - Material Farmacológico</v>
      </c>
      <c r="D233" s="3">
        <f>'[1]TCE - ANEXO IV - Preencher'!F242</f>
        <v>35520964000145</v>
      </c>
      <c r="E233" s="5" t="str">
        <f>'[1]TCE - ANEXO IV - Preencher'!G242</f>
        <v>FARMACIA ROCHA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93275</v>
      </c>
      <c r="I233" s="6">
        <f>IF('[1]TCE - ANEXO IV - Preencher'!K242="","",'[1]TCE - ANEXO IV - Preencher'!K242)</f>
        <v>43889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18</v>
      </c>
    </row>
    <row r="234" spans="1:12" s="8" customFormat="1" ht="19.5" customHeight="1" x14ac:dyDescent="0.2">
      <c r="A234" s="3">
        <f>IFERROR(VLOOKUP(B234,'[1]DADOS (OCULTAR)'!$P$3:$R$53,3,0),"")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3.4 - Material Farmacológico</v>
      </c>
      <c r="D234" s="3">
        <f>'[1]TCE - ANEXO IV - Preencher'!F243</f>
        <v>7484373000124</v>
      </c>
      <c r="E234" s="5" t="str">
        <f>'[1]TCE - ANEXO IV - Preencher'!G243</f>
        <v>UNI HOSPITALAR LTDA  EPP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000.095.594</v>
      </c>
      <c r="I234" s="6">
        <f>IF('[1]TCE - ANEXO IV - Preencher'!K243="","",'[1]TCE - ANEXO IV - Preencher'!K243)</f>
        <v>43889</v>
      </c>
      <c r="J234" s="5" t="str">
        <f>'[1]TCE - ANEXO IV - Preencher'!L243</f>
        <v>26200207484373000124550010000955941262394584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3448</v>
      </c>
    </row>
    <row r="235" spans="1:12" s="8" customFormat="1" ht="19.5" customHeight="1" x14ac:dyDescent="0.2">
      <c r="A235" s="3">
        <f>IFERROR(VLOOKUP(B235,'[1]DADOS (OCULTAR)'!$P$3:$R$53,3,0),"")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3.4 - Material Farmacológico</v>
      </c>
      <c r="D235" s="3">
        <f>'[1]TCE - ANEXO IV - Preencher'!F244</f>
        <v>8958628000106</v>
      </c>
      <c r="E235" s="5" t="str">
        <f>'[1]TCE - ANEXO IV - Preencher'!G244</f>
        <v>ONCOEXO DIST. DE MEDIC.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17486</v>
      </c>
      <c r="I235" s="6">
        <f>IF('[1]TCE - ANEXO IV - Preencher'!K244="","",'[1]TCE - ANEXO IV - Preencher'!K244)</f>
        <v>43889</v>
      </c>
      <c r="J235" s="5" t="str">
        <f>'[1]TCE - ANEXO IV - Preencher'!L244</f>
        <v>26200208958628000106550010000174861115464225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6386.4</v>
      </c>
    </row>
    <row r="236" spans="1:12" s="8" customFormat="1" ht="19.5" customHeight="1" x14ac:dyDescent="0.2">
      <c r="A236" s="3">
        <f>IFERROR(VLOOKUP(B236,'[1]DADOS (OCULTAR)'!$P$3:$R$53,3,0),"")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3.4 - Material Farmacológico</v>
      </c>
      <c r="D236" s="3">
        <f>'[1]TCE - ANEXO IV - Preencher'!F245</f>
        <v>21596736000144</v>
      </c>
      <c r="E236" s="5" t="str">
        <f>'[1]TCE - ANEXO IV - Preencher'!G245</f>
        <v>ULTRAMEGA DIST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92821</v>
      </c>
      <c r="I236" s="6">
        <f>IF('[1]TCE - ANEXO IV - Preencher'!K245="","",'[1]TCE - ANEXO IV - Preencher'!K245)</f>
        <v>43889</v>
      </c>
      <c r="J236" s="5" t="str">
        <f>'[1]TCE - ANEXO IV - Preencher'!L245</f>
        <v>26200221596736000144550010000928211000948929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1540</v>
      </c>
    </row>
    <row r="237" spans="1:12" s="8" customFormat="1" ht="19.5" customHeight="1" x14ac:dyDescent="0.2">
      <c r="A237" s="3">
        <f>IFERROR(VLOOKUP(B237,'[1]DADOS (OCULTAR)'!$P$3:$R$53,3,0),"")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5.11 - Fornecimento de Alimentação</v>
      </c>
      <c r="D237" s="3">
        <f>'[1]TCE - ANEXO IV - Preencher'!F246</f>
        <v>30532007000115</v>
      </c>
      <c r="E237" s="5" t="str">
        <f>'[1]TCE - ANEXO IV - Preencher'!G246</f>
        <v>ESPECIALTY NUTRITION COM DE ALIMENTOS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1.909</v>
      </c>
      <c r="I237" s="6">
        <f>IF('[1]TCE - ANEXO IV - Preencher'!K246="","",'[1]TCE - ANEXO IV - Preencher'!K246)</f>
        <v>43874</v>
      </c>
      <c r="J237" s="5" t="str">
        <f>'[1]TCE - ANEXO IV - Preencher'!L246</f>
        <v>252002305320070001155500100000190911577812571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3500</v>
      </c>
    </row>
    <row r="238" spans="1:12" s="8" customFormat="1" ht="19.5" customHeight="1" x14ac:dyDescent="0.2">
      <c r="A238" s="3">
        <f>IFERROR(VLOOKUP(B238,'[1]DADOS (OCULTAR)'!$P$3:$R$53,3,0),"")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5.11 - Fornecimento de Alimentação</v>
      </c>
      <c r="D238" s="3">
        <f>'[1]TCE - ANEXO IV - Preencher'!F247</f>
        <v>22940455000120</v>
      </c>
      <c r="E238" s="5" t="str">
        <f>'[1]TCE - ANEXO IV - Preencher'!G247</f>
        <v>MOURA E MELO COMER E SERV LTDA ME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000.008.087</v>
      </c>
      <c r="I238" s="6">
        <f>IF('[1]TCE - ANEXO IV - Preencher'!K247="","",'[1]TCE - ANEXO IV - Preencher'!K247)</f>
        <v>43889</v>
      </c>
      <c r="J238" s="5" t="str">
        <f>'[1]TCE - ANEXO IV - Preencher'!L247</f>
        <v>26200222940455000120550010000080871765747425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1400</v>
      </c>
    </row>
    <row r="239" spans="1:12" s="8" customFormat="1" ht="19.5" customHeight="1" x14ac:dyDescent="0.2">
      <c r="A239" s="3">
        <f>IFERROR(VLOOKUP(B239,'[1]DADOS (OCULTAR)'!$P$3:$R$53,3,0),"")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3.2 - Gás e Outros Materiais Engarrafados</v>
      </c>
      <c r="D239" s="3">
        <f>'[1]TCE - ANEXO IV - Preencher'!F248</f>
        <v>60619202001209</v>
      </c>
      <c r="E239" s="5" t="str">
        <f>'[1]TCE - ANEXO IV - Preencher'!G248</f>
        <v>MESSER GASES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453</v>
      </c>
      <c r="I239" s="6">
        <f>IF('[1]TCE - ANEXO IV - Preencher'!K248="","",'[1]TCE - ANEXO IV - Preencher'!K248)</f>
        <v>43865</v>
      </c>
      <c r="J239" s="5" t="str">
        <f>'[1]TCE - ANEXO IV - Preencher'!L248</f>
        <v>26200260619202001209550500000004531000159139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4425.0200000000004</v>
      </c>
    </row>
    <row r="240" spans="1:12" s="8" customFormat="1" ht="19.5" customHeight="1" x14ac:dyDescent="0.2">
      <c r="A240" s="3">
        <f>IFERROR(VLOOKUP(B240,'[1]DADOS (OCULTAR)'!$P$3:$R$53,3,0),"")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3.2 - Gás e Outros Materiais Engarrafados</v>
      </c>
      <c r="D240" s="3">
        <f>'[1]TCE - ANEXO IV - Preencher'!F249</f>
        <v>60619202001209</v>
      </c>
      <c r="E240" s="5" t="str">
        <f>'[1]TCE - ANEXO IV - Preencher'!G249</f>
        <v>MESSER GASES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281552</v>
      </c>
      <c r="I240" s="6">
        <f>IF('[1]TCE - ANEXO IV - Preencher'!K249="","",'[1]TCE - ANEXO IV - Preencher'!K249)</f>
        <v>43871</v>
      </c>
      <c r="J240" s="5" t="str">
        <f>'[1]TCE - ANEXO IV - Preencher'!L249</f>
        <v>26200260619202001209550310002815521617667624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20136.169999999998</v>
      </c>
    </row>
    <row r="241" spans="1:12" s="8" customFormat="1" ht="19.5" customHeight="1" x14ac:dyDescent="0.2">
      <c r="A241" s="3">
        <f>IFERROR(VLOOKUP(B241,'[1]DADOS (OCULTAR)'!$P$3:$R$53,3,0),"")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3.2 - Gás e Outros Materiais Engarrafados</v>
      </c>
      <c r="D241" s="3">
        <f>'[1]TCE - ANEXO IV - Preencher'!F250</f>
        <v>60619202001209</v>
      </c>
      <c r="E241" s="5" t="str">
        <f>'[1]TCE - ANEXO IV - Preencher'!G250</f>
        <v>MESSER GASES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370</v>
      </c>
      <c r="I241" s="6">
        <f>IF('[1]TCE - ANEXO IV - Preencher'!K250="","",'[1]TCE - ANEXO IV - Preencher'!K250)</f>
        <v>43872</v>
      </c>
      <c r="J241" s="5" t="str">
        <f>'[1]TCE - ANEXO IV - Preencher'!L250</f>
        <v>26200260619202001209550630000003701010272310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3216.69</v>
      </c>
    </row>
    <row r="242" spans="1:12" s="8" customFormat="1" ht="19.5" customHeight="1" x14ac:dyDescent="0.2">
      <c r="A242" s="3">
        <f>IFERROR(VLOOKUP(B242,'[1]DADOS (OCULTAR)'!$P$3:$R$53,3,0),"")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3.2 - Gás e Outros Materiais Engarrafados</v>
      </c>
      <c r="D242" s="3">
        <f>'[1]TCE - ANEXO IV - Preencher'!F251</f>
        <v>60619202001209</v>
      </c>
      <c r="E242" s="5" t="str">
        <f>'[1]TCE - ANEXO IV - Preencher'!G251</f>
        <v>MESSER GASES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000.000.394</v>
      </c>
      <c r="I242" s="6">
        <f>IF('[1]TCE - ANEXO IV - Preencher'!K251="","",'[1]TCE - ANEXO IV - Preencher'!K251)</f>
        <v>43879</v>
      </c>
      <c r="J242" s="5" t="str">
        <f>'[1]TCE - ANEXO IV - Preencher'!L251</f>
        <v>26204860619202001257550370000003941010273156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2863.6</v>
      </c>
    </row>
    <row r="243" spans="1:12" s="8" customFormat="1" ht="19.5" customHeight="1" x14ac:dyDescent="0.2">
      <c r="A243" s="3">
        <f>IFERROR(VLOOKUP(B243,'[1]DADOS (OCULTAR)'!$P$3:$R$53,3,0),"")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3.2 - Gás e Outros Materiais Engarrafados</v>
      </c>
      <c r="D243" s="3">
        <f>'[1]TCE - ANEXO IV - Preencher'!F252</f>
        <v>60619202001209</v>
      </c>
      <c r="E243" s="5" t="str">
        <f>'[1]TCE - ANEXO IV - Preencher'!G252</f>
        <v>MESSER GASES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000.000.594</v>
      </c>
      <c r="I243" s="6">
        <f>IF('[1]TCE - ANEXO IV - Preencher'!K252="","",'[1]TCE - ANEXO IV - Preencher'!K252)</f>
        <v>43882</v>
      </c>
      <c r="J243" s="5" t="str">
        <f>'[1]TCE - ANEXO IV - Preencher'!L252</f>
        <v>26200260619202001209550530000005941010273454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7918.15</v>
      </c>
    </row>
    <row r="244" spans="1:12" s="8" customFormat="1" ht="19.5" customHeight="1" x14ac:dyDescent="0.2">
      <c r="A244" s="3">
        <f>IFERROR(VLOOKUP(B244,'[1]DADOS (OCULTAR)'!$P$3:$R$53,3,0),"")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3.2 - Gás e Outros Materiais Engarrafados</v>
      </c>
      <c r="D244" s="3">
        <f>'[1]TCE - ANEXO IV - Preencher'!F253</f>
        <v>60619202001209</v>
      </c>
      <c r="E244" s="5" t="str">
        <f>'[1]TCE - ANEXO IV - Preencher'!G253</f>
        <v>MESSER GASES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000.001.195</v>
      </c>
      <c r="I244" s="6">
        <f>IF('[1]TCE - ANEXO IV - Preencher'!K253="","",'[1]TCE - ANEXO IV - Preencher'!K253)</f>
        <v>43882</v>
      </c>
      <c r="J244" s="5" t="str">
        <f>'[1]TCE - ANEXO IV - Preencher'!L253</f>
        <v>26200260619202001209550350000011951027562715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19442.580000000002</v>
      </c>
    </row>
    <row r="245" spans="1:12" s="8" customFormat="1" ht="19.5" customHeight="1" x14ac:dyDescent="0.2">
      <c r="A245" s="3">
        <f>IFERROR(VLOOKUP(B245,'[1]DADOS (OCULTAR)'!$P$3:$R$53,3,0),"")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3.2 - Gás e Outros Materiais Engarrafados</v>
      </c>
      <c r="D245" s="3">
        <f>'[1]TCE - ANEXO IV - Preencher'!F254</f>
        <v>60619202001209</v>
      </c>
      <c r="E245" s="5" t="str">
        <f>'[1]TCE - ANEXO IV - Preencher'!G254</f>
        <v>MESSER GASES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000.000.289</v>
      </c>
      <c r="I245" s="6">
        <f>IF('[1]TCE - ANEXO IV - Preencher'!K254="","",'[1]TCE - ANEXO IV - Preencher'!K254)</f>
        <v>43887</v>
      </c>
      <c r="J245" s="5" t="str">
        <f>'[1]TCE - ANEXO IV - Preencher'!L254</f>
        <v>26200260619202001209550720000002891010273720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3601.88</v>
      </c>
    </row>
    <row r="246" spans="1:12" s="8" customFormat="1" ht="19.5" customHeight="1" x14ac:dyDescent="0.2">
      <c r="A246" s="3">
        <f>IFERROR(VLOOKUP(B246,'[1]DADOS (OCULTAR)'!$P$3:$R$53,3,0),"")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3.11 - Material Laboratorial</v>
      </c>
      <c r="D246" s="3">
        <f>'[1]TCE - ANEXO IV - Preencher'!F255</f>
        <v>10647227000187</v>
      </c>
      <c r="E246" s="5" t="str">
        <f>'[1]TCE - ANEXO IV - Preencher'!G255</f>
        <v>TUPAN SAUDE CENTER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000.009.184</v>
      </c>
      <c r="I246" s="6">
        <f>IF('[1]TCE - ANEXO IV - Preencher'!K255="","",'[1]TCE - ANEXO IV - Preencher'!K255)</f>
        <v>43868</v>
      </c>
      <c r="J246" s="5" t="str">
        <f>'[1]TCE - ANEXO IV - Preencher'!L255</f>
        <v>26200210647227000187550010000091841000991840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942</v>
      </c>
    </row>
    <row r="247" spans="1:12" s="8" customFormat="1" ht="19.5" customHeight="1" x14ac:dyDescent="0.2">
      <c r="A247" s="3">
        <f>IFERROR(VLOOKUP(B247,'[1]DADOS (OCULTAR)'!$P$3:$R$53,3,0),"")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3.11 - Material Laboratorial</v>
      </c>
      <c r="D247" s="3">
        <f>'[1]TCE - ANEXO IV - Preencher'!F256</f>
        <v>7716570000121</v>
      </c>
      <c r="E247" s="5" t="str">
        <f>'[1]TCE - ANEXO IV - Preencher'!G256</f>
        <v>B4 MEDICAL PRODUTS MEDICOS E HOSP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000002462</v>
      </c>
      <c r="I247" s="6">
        <f>IF('[1]TCE - ANEXO IV - Preencher'!K256="","",'[1]TCE - ANEXO IV - Preencher'!K256)</f>
        <v>43865</v>
      </c>
      <c r="J247" s="5" t="str">
        <f>'[1]TCE - ANEXO IV - Preencher'!L256</f>
        <v>020501077165700001065500100000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3000</v>
      </c>
    </row>
    <row r="248" spans="1:12" s="8" customFormat="1" ht="19.5" customHeight="1" x14ac:dyDescent="0.2">
      <c r="A248" s="3">
        <f>IFERROR(VLOOKUP(B248,'[1]DADOS (OCULTAR)'!$P$3:$R$53,3,0),"")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3.11 - Material Laboratorial</v>
      </c>
      <c r="D248" s="3">
        <f>'[1]TCE - ANEXO IV - Preencher'!F257</f>
        <v>3370994000126</v>
      </c>
      <c r="E248" s="5" t="str">
        <f>'[1]TCE - ANEXO IV - Preencher'!G257</f>
        <v>LIVRARIA E PAPELARIA  ATUAL LTDA ME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000010657</v>
      </c>
      <c r="I248" s="6">
        <f>IF('[1]TCE - ANEXO IV - Preencher'!K257="","",'[1]TCE - ANEXO IV - Preencher'!K257)</f>
        <v>43867</v>
      </c>
      <c r="J248" s="5" t="str">
        <f>'[1]TCE - ANEXO IV - Preencher'!L257</f>
        <v>26200203370994000126550010000106571730623272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60</v>
      </c>
    </row>
    <row r="249" spans="1:12" s="8" customFormat="1" ht="19.5" customHeight="1" x14ac:dyDescent="0.2">
      <c r="A249" s="3">
        <f>IFERROR(VLOOKUP(B249,'[1]DADOS (OCULTAR)'!$P$3:$R$53,3,0),"")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3.11 - Material Laboratorial</v>
      </c>
      <c r="D249" s="3">
        <f>'[1]TCE - ANEXO IV - Preencher'!F258</f>
        <v>14951481000125</v>
      </c>
      <c r="E249" s="5" t="str">
        <f>'[1]TCE - ANEXO IV - Preencher'!G258</f>
        <v>BM COMERCIO E SERVICOS DE EQUIP MED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000000573</v>
      </c>
      <c r="I249" s="6">
        <f>IF('[1]TCE - ANEXO IV - Preencher'!K258="","",'[1]TCE - ANEXO IV - Preencher'!K258)</f>
        <v>43873</v>
      </c>
      <c r="J249" s="5" t="str">
        <f>'[1]TCE - ANEXO IV - Preencher'!L258</f>
        <v>26200214951481000125550010000005731000003704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4200</v>
      </c>
    </row>
    <row r="250" spans="1:12" s="8" customFormat="1" ht="19.5" customHeight="1" x14ac:dyDescent="0.2">
      <c r="A250" s="3">
        <f>IFERROR(VLOOKUP(B250,'[1]DADOS (OCULTAR)'!$P$3:$R$53,3,0),"")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3.11 - Material Laboratorial</v>
      </c>
      <c r="D250" s="3">
        <f>'[1]TCE - ANEXO IV - Preencher'!F259</f>
        <v>26232599000182</v>
      </c>
      <c r="E250" s="5" t="str">
        <f>'[1]TCE - ANEXO IV - Preencher'!G259</f>
        <v>CME COMERCIO E IMP HOSP LTDA ME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658</v>
      </c>
      <c r="I250" s="6">
        <f>IF('[1]TCE - ANEXO IV - Preencher'!K259="","",'[1]TCE - ANEXO IV - Preencher'!K259)</f>
        <v>43874</v>
      </c>
      <c r="J250" s="5" t="str">
        <f>'[1]TCE - ANEXO IV - Preencher'!L259</f>
        <v>26200226232599000182550010000006581528425522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1846</v>
      </c>
    </row>
    <row r="251" spans="1:12" s="8" customFormat="1" ht="19.5" customHeight="1" x14ac:dyDescent="0.2">
      <c r="A251" s="3">
        <f>IFERROR(VLOOKUP(B251,'[1]DADOS (OCULTAR)'!$P$3:$R$53,3,0),"")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3.11 - Material Laboratorial</v>
      </c>
      <c r="D251" s="3">
        <f>'[1]TCE - ANEXO IV - Preencher'!F260</f>
        <v>5044056000161</v>
      </c>
      <c r="E251" s="5" t="str">
        <f>'[1]TCE - ANEXO IV - Preencher'!G260</f>
        <v>DMH PRODUTOS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16240</v>
      </c>
      <c r="I251" s="6">
        <f>IF('[1]TCE - ANEXO IV - Preencher'!K260="","",'[1]TCE - ANEXO IV - Preencher'!K260)</f>
        <v>43888</v>
      </c>
      <c r="J251" s="5" t="str">
        <f>'[1]TCE - ANEXO IV - Preencher'!L260</f>
        <v>26200205044056000161550010000162401101054102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12611.1</v>
      </c>
    </row>
    <row r="252" spans="1:12" s="8" customFormat="1" ht="19.5" customHeight="1" x14ac:dyDescent="0.2">
      <c r="A252" s="3">
        <f>IFERROR(VLOOKUP(B252,'[1]DADOS (OCULTAR)'!$P$3:$R$53,3,0),"")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3.11 - Material Laboratorial</v>
      </c>
      <c r="D252" s="3">
        <f>'[1]TCE - ANEXO IV - Preencher'!F261</f>
        <v>7716570000121</v>
      </c>
      <c r="E252" s="5" t="str">
        <f>'[1]TCE - ANEXO IV - Preencher'!G261</f>
        <v>B4 MEDICAL PRODUTS MEDICOS E HOSP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000.002.486</v>
      </c>
      <c r="I252" s="6">
        <f>IF('[1]TCE - ANEXO IV - Preencher'!K261="","",'[1]TCE - ANEXO IV - Preencher'!K261)</f>
        <v>43888</v>
      </c>
      <c r="J252" s="5" t="str">
        <f>'[1]TCE - ANEXO IV - Preencher'!L261</f>
        <v>35200207716570000121550010000024861005807968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3000</v>
      </c>
    </row>
    <row r="253" spans="1:12" s="8" customFormat="1" ht="19.5" customHeight="1" x14ac:dyDescent="0.2">
      <c r="A253" s="3">
        <f>IFERROR(VLOOKUP(B253,'[1]DADOS (OCULTAR)'!$P$3:$R$53,3,0),"")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3.11 - Material Laboratorial</v>
      </c>
      <c r="D253" s="3">
        <f>'[1]TCE - ANEXO IV - Preencher'!F262</f>
        <v>26232599000182</v>
      </c>
      <c r="E253" s="5" t="str">
        <f>'[1]TCE - ANEXO IV - Preencher'!G262</f>
        <v>CME COMERCIO E IMP HOSP LTDA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665</v>
      </c>
      <c r="I253" s="6">
        <f>IF('[1]TCE - ANEXO IV - Preencher'!K262="","",'[1]TCE - ANEXO IV - Preencher'!K262)</f>
        <v>43888</v>
      </c>
      <c r="J253" s="5" t="str">
        <f>'[1]TCE - ANEXO IV - Preencher'!L262</f>
        <v>26200226232599000182550010000006651876934512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6951.4</v>
      </c>
    </row>
    <row r="254" spans="1:12" s="8" customFormat="1" ht="19.5" customHeight="1" x14ac:dyDescent="0.2">
      <c r="A254" s="3">
        <f>IFERROR(VLOOKUP(B254,'[1]DADOS (OCULTAR)'!$P$3:$R$53,3,0),"")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3.7 - Material de Limpeza e Produtos de Hgienização</v>
      </c>
      <c r="D254" s="3">
        <f>'[1]TCE - ANEXO IV - Preencher'!F263</f>
        <v>8848709000153</v>
      </c>
      <c r="E254" s="5" t="str">
        <f>'[1]TCE - ANEXO IV - Preencher'!G263</f>
        <v>MAX LIMPEZA LTDA EPP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11841</v>
      </c>
      <c r="I254" s="6">
        <f>IF('[1]TCE - ANEXO IV - Preencher'!K263="","",'[1]TCE - ANEXO IV - Preencher'!K263)</f>
        <v>43864</v>
      </c>
      <c r="J254" s="5" t="str">
        <f>'[1]TCE - ANEXO IV - Preencher'!L263</f>
        <v>26200108848709000153550010000118411006984792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15433.5</v>
      </c>
    </row>
    <row r="255" spans="1:12" s="8" customFormat="1" ht="19.5" customHeight="1" x14ac:dyDescent="0.2">
      <c r="A255" s="3">
        <f>IFERROR(VLOOKUP(B255,'[1]DADOS (OCULTAR)'!$P$3:$R$53,3,0),"")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3.7 - Material de Limpeza e Produtos de Hgienização</v>
      </c>
      <c r="D255" s="3">
        <f>'[1]TCE - ANEXO IV - Preencher'!F264</f>
        <v>8962785000195</v>
      </c>
      <c r="E255" s="5" t="str">
        <f>'[1]TCE - ANEXO IV - Preencher'!G264</f>
        <v>DIST DE PROD DE H E EQUIPAME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13409</v>
      </c>
      <c r="I255" s="6">
        <f>IF('[1]TCE - ANEXO IV - Preencher'!K264="","",'[1]TCE - ANEXO IV - Preencher'!K264)</f>
        <v>43864</v>
      </c>
      <c r="J255" s="5" t="str">
        <f>'[1]TCE - ANEXO IV - Preencher'!L264</f>
        <v>26200208962785000195550010000134091000506995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90</v>
      </c>
    </row>
    <row r="256" spans="1:12" s="8" customFormat="1" ht="19.5" customHeight="1" x14ac:dyDescent="0.2">
      <c r="A256" s="3">
        <f>IFERROR(VLOOKUP(B256,'[1]DADOS (OCULTAR)'!$P$3:$R$53,3,0),"")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3.7 - Material de Limpeza e Produtos de Hgienização</v>
      </c>
      <c r="D256" s="3">
        <f>'[1]TCE - ANEXO IV - Preencher'!F265</f>
        <v>9494196000192</v>
      </c>
      <c r="E256" s="5" t="str">
        <f>'[1]TCE - ANEXO IV - Preencher'!G265</f>
        <v>COMERCIAL JR CLAUDIO  MARIO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149047</v>
      </c>
      <c r="I256" s="6">
        <f>IF('[1]TCE - ANEXO IV - Preencher'!K265="","",'[1]TCE - ANEXO IV - Preencher'!K265)</f>
        <v>43867</v>
      </c>
      <c r="J256" s="5" t="str">
        <f>'[1]TCE - ANEXO IV - Preencher'!L265</f>
        <v>26200209494196000192550010001490471021137540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26.24</v>
      </c>
    </row>
    <row r="257" spans="1:12" s="8" customFormat="1" ht="19.5" customHeight="1" x14ac:dyDescent="0.2">
      <c r="A257" s="3">
        <f>IFERROR(VLOOKUP(B257,'[1]DADOS (OCULTAR)'!$P$3:$R$53,3,0),"")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3.7 - Material de Limpeza e Produtos de Hgienização</v>
      </c>
      <c r="D257" s="3">
        <f>'[1]TCE - ANEXO IV - Preencher'!F266</f>
        <v>22006201000139</v>
      </c>
      <c r="E257" s="5" t="str">
        <f>'[1]TCE - ANEXO IV - Preencher'!G266</f>
        <v>FORTPEL COMERCIO DE DESCARTAVEIS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57380</v>
      </c>
      <c r="I257" s="6">
        <f>IF('[1]TCE - ANEXO IV - Preencher'!K266="","",'[1]TCE - ANEXO IV - Preencher'!K266)</f>
        <v>43868</v>
      </c>
      <c r="J257" s="5" t="str">
        <f>'[1]TCE - ANEXO IV - Preencher'!L266</f>
        <v>26200222006201000139550000000573801100573802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446.5</v>
      </c>
    </row>
    <row r="258" spans="1:12" s="8" customFormat="1" ht="19.5" customHeight="1" x14ac:dyDescent="0.2">
      <c r="A258" s="3">
        <f>IFERROR(VLOOKUP(B258,'[1]DADOS (OCULTAR)'!$P$3:$R$53,3,0),"")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3.7 - Material de Limpeza e Produtos de Hgienização</v>
      </c>
      <c r="D258" s="3">
        <f>'[1]TCE - ANEXO IV - Preencher'!F267</f>
        <v>10928726000142</v>
      </c>
      <c r="E258" s="5" t="str">
        <f>'[1]TCE - ANEXO IV - Preencher'!G267</f>
        <v>DOKAPACK INDUSTRIA E COM. DE EMB. 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27967</v>
      </c>
      <c r="I258" s="6">
        <f>IF('[1]TCE - ANEXO IV - Preencher'!K267="","",'[1]TCE - ANEXO IV - Preencher'!K267)</f>
        <v>43871</v>
      </c>
      <c r="J258" s="5" t="str">
        <f>'[1]TCE - ANEXO IV - Preencher'!L267</f>
        <v>26200210928726000142550010000279671297958835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6119.93</v>
      </c>
    </row>
    <row r="259" spans="1:12" s="8" customFormat="1" ht="19.5" customHeight="1" x14ac:dyDescent="0.2">
      <c r="A259" s="3">
        <f>IFERROR(VLOOKUP(B259,'[1]DADOS (OCULTAR)'!$P$3:$R$53,3,0),"")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3.7 - Material de Limpeza e Produtos de Hgienização</v>
      </c>
      <c r="D259" s="3">
        <f>'[1]TCE - ANEXO IV - Preencher'!F268</f>
        <v>3961740000182</v>
      </c>
      <c r="E259" s="5" t="str">
        <f>'[1]TCE - ANEXO IV - Preencher'!G268</f>
        <v>DOKAPLAST INDUSTRIA E COMERCIO EIRELI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5792</v>
      </c>
      <c r="I259" s="6">
        <f>IF('[1]TCE - ANEXO IV - Preencher'!K268="","",'[1]TCE - ANEXO IV - Preencher'!K268)</f>
        <v>43873</v>
      </c>
      <c r="J259" s="5" t="str">
        <f>'[1]TCE - ANEXO IV - Preencher'!L268</f>
        <v>26200203961740000182550550000057921704428862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3314.94</v>
      </c>
    </row>
    <row r="260" spans="1:12" s="8" customFormat="1" ht="19.5" customHeight="1" x14ac:dyDescent="0.2">
      <c r="A260" s="3">
        <f>IFERROR(VLOOKUP(B260,'[1]DADOS (OCULTAR)'!$P$3:$R$53,3,0),"")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3.7 - Material de Limpeza e Produtos de Hgienização</v>
      </c>
      <c r="D260" s="3">
        <f>'[1]TCE - ANEXO IV - Preencher'!F269</f>
        <v>18577850000112</v>
      </c>
      <c r="E260" s="5" t="str">
        <f>'[1]TCE - ANEXO IV - Preencher'!G269</f>
        <v>MAX LIMPEZA LTDA EPP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4777</v>
      </c>
      <c r="I260" s="6">
        <f>IF('[1]TCE - ANEXO IV - Preencher'!K269="","",'[1]TCE - ANEXO IV - Preencher'!K269)</f>
        <v>43874</v>
      </c>
      <c r="J260" s="5" t="str">
        <f>'[1]TCE - ANEXO IV - Preencher'!L269</f>
        <v>26200118577850000112550010000047771003819329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225.36</v>
      </c>
    </row>
    <row r="261" spans="1:12" s="8" customFormat="1" ht="19.5" customHeight="1" x14ac:dyDescent="0.2">
      <c r="A261" s="3">
        <f>IFERROR(VLOOKUP(B261,'[1]DADOS (OCULTAR)'!$P$3:$R$53,3,0),"")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3.7 - Material de Limpeza e Produtos de Hgienização</v>
      </c>
      <c r="D261" s="3">
        <f>'[1]TCE - ANEXO IV - Preencher'!F270</f>
        <v>27319301000139</v>
      </c>
      <c r="E261" s="5" t="str">
        <f>'[1]TCE - ANEXO IV - Preencher'!G270</f>
        <v>CONBO DISTRIBUIDORA FBV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7282</v>
      </c>
      <c r="I261" s="6">
        <f>IF('[1]TCE - ANEXO IV - Preencher'!K270="","",'[1]TCE - ANEXO IV - Preencher'!K270)</f>
        <v>43875</v>
      </c>
      <c r="J261" s="5" t="str">
        <f>'[1]TCE - ANEXO IV - Preencher'!L270</f>
        <v>26200227319301000139550010000072621905213423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1303</v>
      </c>
    </row>
    <row r="262" spans="1:12" s="8" customFormat="1" ht="19.5" customHeight="1" x14ac:dyDescent="0.2">
      <c r="A262" s="3">
        <f>IFERROR(VLOOKUP(B262,'[1]DADOS (OCULTAR)'!$P$3:$R$53,3,0),"")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3.7 - Material de Limpeza e Produtos de Hgienização</v>
      </c>
      <c r="D262" s="3">
        <f>'[1]TCE - ANEXO IV - Preencher'!F271</f>
        <v>11142529000166</v>
      </c>
      <c r="E262" s="5" t="str">
        <f>'[1]TCE - ANEXO IV - Preencher'!G271</f>
        <v>DISTRIBUIDORA FACIL EIRELI ME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000.091.427</v>
      </c>
      <c r="I262" s="6">
        <f>IF('[1]TCE - ANEXO IV - Preencher'!K271="","",'[1]TCE - ANEXO IV - Preencher'!K271)</f>
        <v>43878</v>
      </c>
      <c r="J262" s="5" t="str">
        <f>'[1]TCE - ANEXO IV - Preencher'!L271</f>
        <v>26200211142529000166550010000914271000759088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584.99</v>
      </c>
    </row>
    <row r="263" spans="1:12" s="8" customFormat="1" ht="19.5" customHeight="1" x14ac:dyDescent="0.2">
      <c r="A263" s="3">
        <f>IFERROR(VLOOKUP(B263,'[1]DADOS (OCULTAR)'!$P$3:$R$53,3,0),"")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3.99 - Outras despesas com Material de Consumo</v>
      </c>
      <c r="D263" s="3">
        <f>'[1]TCE - ANEXO IV - Preencher'!F272</f>
        <v>7534303000133</v>
      </c>
      <c r="E263" s="5" t="str">
        <f>'[1]TCE - ANEXO IV - Preencher'!G272</f>
        <v>COMAL COMERCIO ATACADISTA DE ALIMENTOS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1001091</v>
      </c>
      <c r="I263" s="6">
        <f>IF('[1]TCE - ANEXO IV - Preencher'!K272="","",'[1]TCE - ANEXO IV - Preencher'!K272)</f>
        <v>43864</v>
      </c>
      <c r="J263" s="5" t="str">
        <f>'[1]TCE - ANEXO IV - Preencher'!L272</f>
        <v>26200207534303000133550010010010911115343364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1738.86</v>
      </c>
    </row>
    <row r="264" spans="1:12" s="8" customFormat="1" ht="19.5" customHeight="1" x14ac:dyDescent="0.2">
      <c r="A264" s="3">
        <f>IFERROR(VLOOKUP(B264,'[1]DADOS (OCULTAR)'!$P$3:$R$53,3,0),"")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3.99 - Outras despesas com Material de Consumo</v>
      </c>
      <c r="D264" s="3">
        <f>'[1]TCE - ANEXO IV - Preencher'!F273</f>
        <v>7534303000133</v>
      </c>
      <c r="E264" s="5" t="str">
        <f>'[1]TCE - ANEXO IV - Preencher'!G273</f>
        <v>COMAL COMERCIO ATACADISTA DE ALIMENTOS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1001092</v>
      </c>
      <c r="I264" s="6">
        <f>IF('[1]TCE - ANEXO IV - Preencher'!K273="","",'[1]TCE - ANEXO IV - Preencher'!K273)</f>
        <v>43864</v>
      </c>
      <c r="J264" s="5" t="str">
        <f>'[1]TCE - ANEXO IV - Preencher'!L273</f>
        <v>26200207534303000133550010010010921114059902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755.24</v>
      </c>
    </row>
    <row r="265" spans="1:12" s="8" customFormat="1" ht="19.5" customHeight="1" x14ac:dyDescent="0.2">
      <c r="A265" s="3">
        <f>IFERROR(VLOOKUP(B265,'[1]DADOS (OCULTAR)'!$P$3:$R$53,3,0),"")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3.99 - Outras despesas com Material de Consumo</v>
      </c>
      <c r="D265" s="3">
        <f>'[1]TCE - ANEXO IV - Preencher'!F274</f>
        <v>25529293000120</v>
      </c>
      <c r="E265" s="5" t="str">
        <f>'[1]TCE - ANEXO IV - Preencher'!G274</f>
        <v>TAYNA NASCIMENTO DE MELO EPP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7922</v>
      </c>
      <c r="I265" s="6">
        <f>IF('[1]TCE - ANEXO IV - Preencher'!K274="","",'[1]TCE - ANEXO IV - Preencher'!K274)</f>
        <v>43864</v>
      </c>
      <c r="J265" s="5" t="str">
        <f>'[1]TCE - ANEXO IV - Preencher'!L274</f>
        <v>26200125529293000120550010000079221547656297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510</v>
      </c>
    </row>
    <row r="266" spans="1:12" s="8" customFormat="1" ht="19.5" customHeight="1" x14ac:dyDescent="0.2">
      <c r="A266" s="3">
        <f>IFERROR(VLOOKUP(B266,'[1]DADOS (OCULTAR)'!$P$3:$R$53,3,0),"")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3.99 - Outras despesas com Material de Consumo</v>
      </c>
      <c r="D266" s="3">
        <f>'[1]TCE - ANEXO IV - Preencher'!F275</f>
        <v>11744898000390</v>
      </c>
      <c r="E266" s="5" t="str">
        <f>'[1]TCE - ANEXO IV - Preencher'!G275</f>
        <v>ATACADAO COMERCIO DE CARNES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651983</v>
      </c>
      <c r="I266" s="6">
        <f>IF('[1]TCE - ANEXO IV - Preencher'!K275="","",'[1]TCE - ANEXO IV - Preencher'!K275)</f>
        <v>43864</v>
      </c>
      <c r="J266" s="5" t="str">
        <f>'[1]TCE - ANEXO IV - Preencher'!L275</f>
        <v>26200211744898000390550010006519831110805949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2016.72</v>
      </c>
    </row>
    <row r="267" spans="1:12" s="8" customFormat="1" ht="19.5" customHeight="1" x14ac:dyDescent="0.2">
      <c r="A267" s="3">
        <f>IFERROR(VLOOKUP(B267,'[1]DADOS (OCULTAR)'!$P$3:$R$53,3,0),"")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3.99 - Outras despesas com Material de Consumo</v>
      </c>
      <c r="D267" s="3">
        <f>'[1]TCE - ANEXO IV - Preencher'!F276</f>
        <v>3504437000150</v>
      </c>
      <c r="E267" s="5" t="str">
        <f>'[1]TCE - ANEXO IV - Preencher'!G276</f>
        <v>FRINSCAL DIST E IMPORT DE ALIMENTOS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1102003</v>
      </c>
      <c r="I267" s="6">
        <f>IF('[1]TCE - ANEXO IV - Preencher'!K276="","",'[1]TCE - ANEXO IV - Preencher'!K276)</f>
        <v>43864</v>
      </c>
      <c r="J267" s="5" t="str">
        <f>'[1]TCE - ANEXO IV - Preencher'!L276</f>
        <v>26200203504437000150550010011020031118819757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765.45</v>
      </c>
    </row>
    <row r="268" spans="1:12" s="8" customFormat="1" ht="19.5" customHeight="1" x14ac:dyDescent="0.2">
      <c r="A268" s="3">
        <f>IFERROR(VLOOKUP(B268,'[1]DADOS (OCULTAR)'!$P$3:$R$53,3,0),"")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3.99 - Outras despesas com Material de Consumo</v>
      </c>
      <c r="D268" s="3">
        <f>'[1]TCE - ANEXO IV - Preencher'!F277</f>
        <v>30678108000107</v>
      </c>
      <c r="E268" s="5" t="str">
        <f>'[1]TCE - ANEXO IV - Preencher'!G277</f>
        <v>ELVIS LUIZ DA SILVA DISTRIBUID. DE AGUA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227</v>
      </c>
      <c r="I268" s="6">
        <f>IF('[1]TCE - ANEXO IV - Preencher'!K277="","",'[1]TCE - ANEXO IV - Preencher'!K277)</f>
        <v>43864</v>
      </c>
      <c r="J268" s="5" t="str">
        <f>'[1]TCE - ANEXO IV - Preencher'!L277</f>
        <v>26200230678108000107550010000002271060656590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6150.9</v>
      </c>
    </row>
    <row r="269" spans="1:12" s="8" customFormat="1" ht="19.5" customHeight="1" x14ac:dyDescent="0.2">
      <c r="A269" s="3">
        <f>IFERROR(VLOOKUP(B269,'[1]DADOS (OCULTAR)'!$P$3:$R$53,3,0),"")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3.99 - Outras despesas com Material de Consumo</v>
      </c>
      <c r="D269" s="3">
        <f>'[1]TCE - ANEXO IV - Preencher'!F278</f>
        <v>8029696000352</v>
      </c>
      <c r="E269" s="5" t="str">
        <f>'[1]TCE - ANEXO IV - Preencher'!G278</f>
        <v>ESTIVAS NOVO PRADO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1435388</v>
      </c>
      <c r="I269" s="6">
        <f>IF('[1]TCE - ANEXO IV - Preencher'!K278="","",'[1]TCE - ANEXO IV - Preencher'!K278)</f>
        <v>43864</v>
      </c>
      <c r="J269" s="5" t="str">
        <f>'[1]TCE - ANEXO IV - Preencher'!L278</f>
        <v>26200208029696000352550010014353881009244461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5891.77</v>
      </c>
    </row>
    <row r="270" spans="1:12" s="8" customFormat="1" ht="19.5" customHeight="1" x14ac:dyDescent="0.2">
      <c r="A270" s="3">
        <f>IFERROR(VLOOKUP(B270,'[1]DADOS (OCULTAR)'!$P$3:$R$53,3,0),"")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3.99 - Outras despesas com Material de Consumo</v>
      </c>
      <c r="D270" s="3">
        <f>'[1]TCE - ANEXO IV - Preencher'!F279</f>
        <v>13003893000170</v>
      </c>
      <c r="E270" s="5" t="str">
        <f>'[1]TCE - ANEXO IV - Preencher'!G279</f>
        <v>GRANJA OVO EXTRA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2243</v>
      </c>
      <c r="I270" s="6">
        <f>IF('[1]TCE - ANEXO IV - Preencher'!K279="","",'[1]TCE - ANEXO IV - Preencher'!K279)</f>
        <v>43865</v>
      </c>
      <c r="J270" s="5" t="str">
        <f>'[1]TCE - ANEXO IV - Preencher'!L279</f>
        <v>26200213003893000170550010000022431000371240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420</v>
      </c>
    </row>
    <row r="271" spans="1:12" s="8" customFormat="1" ht="19.5" customHeight="1" x14ac:dyDescent="0.2">
      <c r="A271" s="3">
        <f>IFERROR(VLOOKUP(B271,'[1]DADOS (OCULTAR)'!$P$3:$R$53,3,0),"")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3.99 - Outras despesas com Material de Consumo</v>
      </c>
      <c r="D271" s="3">
        <f>'[1]TCE - ANEXO IV - Preencher'!F280</f>
        <v>47427653007551</v>
      </c>
      <c r="E271" s="5" t="str">
        <f>'[1]TCE - ANEXO IV - Preencher'!G280</f>
        <v>MAKRO ATACADISTA SOCIEDADE ANONIMA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22215</v>
      </c>
      <c r="I271" s="6">
        <f>IF('[1]TCE - ANEXO IV - Preencher'!K280="","",'[1]TCE - ANEXO IV - Preencher'!K280)</f>
        <v>43866</v>
      </c>
      <c r="J271" s="5" t="str">
        <f>'[1]TCE - ANEXO IV - Preencher'!L280</f>
        <v>26200247427653007551550050000222151057007416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130.19999999999999</v>
      </c>
    </row>
    <row r="272" spans="1:12" s="8" customFormat="1" ht="19.5" customHeight="1" x14ac:dyDescent="0.2">
      <c r="A272" s="3">
        <f>IFERROR(VLOOKUP(B272,'[1]DADOS (OCULTAR)'!$P$3:$R$53,3,0),"")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3.99 - Outras despesas com Material de Consumo</v>
      </c>
      <c r="D272" s="3">
        <f>'[1]TCE - ANEXO IV - Preencher'!F281</f>
        <v>75315333024393</v>
      </c>
      <c r="E272" s="5" t="str">
        <f>'[1]TCE - ANEXO IV - Preencher'!G281</f>
        <v>ATACADAO S.A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2606</v>
      </c>
      <c r="I272" s="6">
        <f>IF('[1]TCE - ANEXO IV - Preencher'!K281="","",'[1]TCE - ANEXO IV - Preencher'!K281)</f>
        <v>43866</v>
      </c>
      <c r="J272" s="5" t="str">
        <f>'[1]TCE - ANEXO IV - Preencher'!L281</f>
        <v>26200275315333024393550010000026061000040290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761.88</v>
      </c>
    </row>
    <row r="273" spans="1:12" s="8" customFormat="1" ht="19.5" customHeight="1" x14ac:dyDescent="0.2">
      <c r="A273" s="3">
        <f>IFERROR(VLOOKUP(B273,'[1]DADOS (OCULTAR)'!$P$3:$R$53,3,0),"")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3.99 - Outras despesas com Material de Consumo</v>
      </c>
      <c r="D273" s="3">
        <f>'[1]TCE - ANEXO IV - Preencher'!F282</f>
        <v>6015530000190</v>
      </c>
      <c r="E273" s="5" t="str">
        <f>'[1]TCE - ANEXO IV - Preencher'!G282</f>
        <v>AGROINDUSTRIAL FRUTN AA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139343</v>
      </c>
      <c r="I273" s="6">
        <f>IF('[1]TCE - ANEXO IV - Preencher'!K282="","",'[1]TCE - ANEXO IV - Preencher'!K282)</f>
        <v>43868</v>
      </c>
      <c r="J273" s="5" t="str">
        <f>'[1]TCE - ANEXO IV - Preencher'!L282</f>
        <v>26200253015530000190555310001393431100149867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193</v>
      </c>
    </row>
    <row r="274" spans="1:12" s="8" customFormat="1" ht="19.5" customHeight="1" x14ac:dyDescent="0.2">
      <c r="A274" s="3">
        <f>IFERROR(VLOOKUP(B274,'[1]DADOS (OCULTAR)'!$P$3:$R$53,3,0),"")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3.99 - Outras despesas com Material de Consumo</v>
      </c>
      <c r="D274" s="3">
        <f>'[1]TCE - ANEXO IV - Preencher'!F283</f>
        <v>25529293000120</v>
      </c>
      <c r="E274" s="5" t="str">
        <f>'[1]TCE - ANEXO IV - Preencher'!G283</f>
        <v>TAYNA NASCIMENTO DE MELO EPP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7979</v>
      </c>
      <c r="I274" s="6">
        <f>IF('[1]TCE - ANEXO IV - Preencher'!K283="","",'[1]TCE - ANEXO IV - Preencher'!K283)</f>
        <v>43871</v>
      </c>
      <c r="J274" s="5" t="str">
        <f>'[1]TCE - ANEXO IV - Preencher'!L283</f>
        <v>26200225529293000120550010000079791037063037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536.5</v>
      </c>
    </row>
    <row r="275" spans="1:12" s="8" customFormat="1" ht="19.5" customHeight="1" x14ac:dyDescent="0.2">
      <c r="A275" s="3">
        <f>IFERROR(VLOOKUP(B275,'[1]DADOS (OCULTAR)'!$P$3:$R$53,3,0),"")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3.99 - Outras despesas com Material de Consumo</v>
      </c>
      <c r="D275" s="3">
        <f>'[1]TCE - ANEXO IV - Preencher'!F284</f>
        <v>11744898000390</v>
      </c>
      <c r="E275" s="5" t="str">
        <f>'[1]TCE - ANEXO IV - Preencher'!G284</f>
        <v>ATACADAO COMERCIO DE CARNES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655822</v>
      </c>
      <c r="I275" s="6">
        <f>IF('[1]TCE - ANEXO IV - Preencher'!K284="","",'[1]TCE - ANEXO IV - Preencher'!K284)</f>
        <v>43871</v>
      </c>
      <c r="J275" s="5" t="str">
        <f>'[1]TCE - ANEXO IV - Preencher'!L284</f>
        <v>26200211744898000390550010006558221116040470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6679.29</v>
      </c>
    </row>
    <row r="276" spans="1:12" s="8" customFormat="1" ht="19.5" customHeight="1" x14ac:dyDescent="0.2">
      <c r="A276" s="3">
        <f>IFERROR(VLOOKUP(B276,'[1]DADOS (OCULTAR)'!$P$3:$R$53,3,0),"")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3.99 - Outras despesas com Material de Consumo</v>
      </c>
      <c r="D276" s="3">
        <f>'[1]TCE - ANEXO IV - Preencher'!F285</f>
        <v>3504437000150</v>
      </c>
      <c r="E276" s="5" t="str">
        <f>'[1]TCE - ANEXO IV - Preencher'!G285</f>
        <v>FRINSCAL DIST E IMPORT DE ALIMENTOS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1103950</v>
      </c>
      <c r="I276" s="6">
        <f>IF('[1]TCE - ANEXO IV - Preencher'!K285="","",'[1]TCE - ANEXO IV - Preencher'!K285)</f>
        <v>43871</v>
      </c>
      <c r="J276" s="5" t="str">
        <f>'[1]TCE - ANEXO IV - Preencher'!L285</f>
        <v>26200203504437000150550010011039501113303861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1273.0999999999999</v>
      </c>
    </row>
    <row r="277" spans="1:12" s="8" customFormat="1" ht="19.5" customHeight="1" x14ac:dyDescent="0.2">
      <c r="A277" s="3">
        <f>IFERROR(VLOOKUP(B277,'[1]DADOS (OCULTAR)'!$P$3:$R$53,3,0),"")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3.99 - Outras despesas com Material de Consumo</v>
      </c>
      <c r="D277" s="3">
        <f>'[1]TCE - ANEXO IV - Preencher'!F286</f>
        <v>11744898000390</v>
      </c>
      <c r="E277" s="5" t="str">
        <f>'[1]TCE - ANEXO IV - Preencher'!G286</f>
        <v>ATACADAO COMERCIO DE CARNES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656237</v>
      </c>
      <c r="I277" s="6">
        <f>IF('[1]TCE - ANEXO IV - Preencher'!K286="","",'[1]TCE - ANEXO IV - Preencher'!K286)</f>
        <v>43872</v>
      </c>
      <c r="J277" s="5" t="str">
        <f>'[1]TCE - ANEXO IV - Preencher'!L286</f>
        <v>26200211744898000390550010006562371117641560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1635.48</v>
      </c>
    </row>
    <row r="278" spans="1:12" s="8" customFormat="1" ht="19.5" customHeight="1" x14ac:dyDescent="0.2">
      <c r="A278" s="3">
        <f>IFERROR(VLOOKUP(B278,'[1]DADOS (OCULTAR)'!$P$3:$R$53,3,0),"")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3.99 - Outras despesas com Material de Consumo</v>
      </c>
      <c r="D278" s="3">
        <f>'[1]TCE - ANEXO IV - Preencher'!F287</f>
        <v>8029696000352</v>
      </c>
      <c r="E278" s="5" t="str">
        <f>'[1]TCE - ANEXO IV - Preencher'!G287</f>
        <v>ESTIVAS NOVO PRADO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1439172</v>
      </c>
      <c r="I278" s="6">
        <f>IF('[1]TCE - ANEXO IV - Preencher'!K287="","",'[1]TCE - ANEXO IV - Preencher'!K287)</f>
        <v>43872</v>
      </c>
      <c r="J278" s="5" t="str">
        <f>'[1]TCE - ANEXO IV - Preencher'!L287</f>
        <v>26200208029696000352550010014391721009712993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751.58</v>
      </c>
    </row>
    <row r="279" spans="1:12" s="8" customFormat="1" ht="19.5" customHeight="1" x14ac:dyDescent="0.2">
      <c r="A279" s="3">
        <f>IFERROR(VLOOKUP(B279,'[1]DADOS (OCULTAR)'!$P$3:$R$53,3,0),"")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3.99 - Outras despesas com Material de Consumo</v>
      </c>
      <c r="D279" s="3">
        <f>'[1]TCE - ANEXO IV - Preencher'!F288</f>
        <v>5903086000186</v>
      </c>
      <c r="E279" s="5" t="str">
        <f>'[1]TCE - ANEXO IV - Preencher'!G288</f>
        <v>SS FESTAS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35893</v>
      </c>
      <c r="I279" s="6">
        <f>IF('[1]TCE - ANEXO IV - Preencher'!K288="","",'[1]TCE - ANEXO IV - Preencher'!K288)</f>
        <v>43873</v>
      </c>
      <c r="J279" s="5" t="str">
        <f>'[1]TCE - ANEXO IV - Preencher'!L288</f>
        <v>26200206903086000186660010000358931000168036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33.799999999999997</v>
      </c>
    </row>
    <row r="280" spans="1:12" s="8" customFormat="1" ht="19.5" customHeight="1" x14ac:dyDescent="0.2">
      <c r="A280" s="3">
        <f>IFERROR(VLOOKUP(B280,'[1]DADOS (OCULTAR)'!$P$3:$R$53,3,0),"")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3.99 - Outras despesas com Material de Consumo</v>
      </c>
      <c r="D280" s="3">
        <f>'[1]TCE - ANEXO IV - Preencher'!F289</f>
        <v>7534303000133</v>
      </c>
      <c r="E280" s="5" t="str">
        <f>'[1]TCE - ANEXO IV - Preencher'!G289</f>
        <v>COMAL COMERCIO ATACADISTA DE ALIMENTOS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1003746</v>
      </c>
      <c r="I280" s="6">
        <f>IF('[1]TCE - ANEXO IV - Preencher'!K289="","",'[1]TCE - ANEXO IV - Preencher'!K289)</f>
        <v>43874</v>
      </c>
      <c r="J280" s="5" t="str">
        <f>'[1]TCE - ANEXO IV - Preencher'!L289</f>
        <v>26200207534303000133550010010037461110493629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513.79999999999995</v>
      </c>
    </row>
    <row r="281" spans="1:12" s="8" customFormat="1" ht="19.5" customHeight="1" x14ac:dyDescent="0.2">
      <c r="A281" s="3">
        <f>IFERROR(VLOOKUP(B281,'[1]DADOS (OCULTAR)'!$P$3:$R$53,3,0),"")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3.99 - Outras despesas com Material de Consumo</v>
      </c>
      <c r="D281" s="3">
        <f>'[1]TCE - ANEXO IV - Preencher'!F290</f>
        <v>7534303000133</v>
      </c>
      <c r="E281" s="5" t="str">
        <f>'[1]TCE - ANEXO IV - Preencher'!G290</f>
        <v>COMAL COMERCIO ATACADISTA DE ALIMENTOS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1003746</v>
      </c>
      <c r="I281" s="6">
        <f>IF('[1]TCE - ANEXO IV - Preencher'!K290="","",'[1]TCE - ANEXO IV - Preencher'!K290)</f>
        <v>43874</v>
      </c>
      <c r="J281" s="5" t="str">
        <f>'[1]TCE - ANEXO IV - Preencher'!L290</f>
        <v>26200207534303000133550010010037461110493629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225.12</v>
      </c>
    </row>
    <row r="282" spans="1:12" s="8" customFormat="1" ht="19.5" customHeight="1" x14ac:dyDescent="0.2">
      <c r="A282" s="3">
        <f>IFERROR(VLOOKUP(B282,'[1]DADOS (OCULTAR)'!$P$3:$R$53,3,0),"")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3.99 - Outras despesas com Material de Consumo</v>
      </c>
      <c r="D282" s="3">
        <f>'[1]TCE - ANEXO IV - Preencher'!F291</f>
        <v>6015530000190</v>
      </c>
      <c r="E282" s="5" t="str">
        <f>'[1]TCE - ANEXO IV - Preencher'!G291</f>
        <v>AGROINDUSTRIAL FRUTN AA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139756</v>
      </c>
      <c r="I282" s="6">
        <f>IF('[1]TCE - ANEXO IV - Preencher'!K291="","",'[1]TCE - ANEXO IV - Preencher'!K291)</f>
        <v>43875</v>
      </c>
      <c r="J282" s="5" t="str">
        <f>'[1]TCE - ANEXO IV - Preencher'!L291</f>
        <v>26200206015530000190550010001397561100024584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1039</v>
      </c>
    </row>
    <row r="283" spans="1:12" s="8" customFormat="1" ht="19.5" customHeight="1" x14ac:dyDescent="0.2">
      <c r="A283" s="3">
        <f>IFERROR(VLOOKUP(B283,'[1]DADOS (OCULTAR)'!$P$3:$R$53,3,0),"")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3.99 - Outras despesas com Material de Consumo</v>
      </c>
      <c r="D283" s="3">
        <f>'[1]TCE - ANEXO IV - Preencher'!F292</f>
        <v>24150377000195</v>
      </c>
      <c r="E283" s="5" t="str">
        <f>'[1]TCE - ANEXO IV - Preencher'!G292</f>
        <v>KARNEKEIJO LOGISTICA INTEGRADA LT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3804607</v>
      </c>
      <c r="I283" s="6">
        <f>IF('[1]TCE - ANEXO IV - Preencher'!K292="","",'[1]TCE - ANEXO IV - Preencher'!K292)</f>
        <v>43878</v>
      </c>
      <c r="J283" s="5" t="str">
        <f>'[1]TCE - ANEXO IV - Preencher'!L292</f>
        <v>26200224150377000195550010038046071693932812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739.56</v>
      </c>
    </row>
    <row r="284" spans="1:12" s="8" customFormat="1" ht="19.5" customHeight="1" x14ac:dyDescent="0.2">
      <c r="A284" s="3">
        <f>IFERROR(VLOOKUP(B284,'[1]DADOS (OCULTAR)'!$P$3:$R$53,3,0),"")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3.99 - Outras despesas com Material de Consumo</v>
      </c>
      <c r="D284" s="3">
        <f>'[1]TCE - ANEXO IV - Preencher'!F293</f>
        <v>25529293000120</v>
      </c>
      <c r="E284" s="5" t="str">
        <f>'[1]TCE - ANEXO IV - Preencher'!G293</f>
        <v>TAYNA NASCIMENTO DE MELO EPP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000.008.039</v>
      </c>
      <c r="I284" s="6">
        <f>IF('[1]TCE - ANEXO IV - Preencher'!K293="","",'[1]TCE - ANEXO IV - Preencher'!K293)</f>
        <v>43878</v>
      </c>
      <c r="J284" s="5" t="str">
        <f>'[1]TCE - ANEXO IV - Preencher'!L293</f>
        <v>26200225529293000120550010000080391865143281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480</v>
      </c>
    </row>
    <row r="285" spans="1:12" s="8" customFormat="1" ht="19.5" customHeight="1" x14ac:dyDescent="0.2">
      <c r="A285" s="3">
        <f>IFERROR(VLOOKUP(B285,'[1]DADOS (OCULTAR)'!$P$3:$R$53,3,0),"")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3.99 - Outras despesas com Material de Consumo</v>
      </c>
      <c r="D285" s="3">
        <f>'[1]TCE - ANEXO IV - Preencher'!F294</f>
        <v>13003893000170</v>
      </c>
      <c r="E285" s="5" t="str">
        <f>'[1]TCE - ANEXO IV - Preencher'!G294</f>
        <v>GRANJA OVO EXTRA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000.002.260</v>
      </c>
      <c r="I285" s="6">
        <f>IF('[1]TCE - ANEXO IV - Preencher'!K294="","",'[1]TCE - ANEXO IV - Preencher'!K294)</f>
        <v>43879</v>
      </c>
      <c r="J285" s="5" t="str">
        <f>'[1]TCE - ANEXO IV - Preencher'!L294</f>
        <v>26200213003893000170550010000022601000376803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702</v>
      </c>
    </row>
    <row r="286" spans="1:12" s="8" customFormat="1" ht="19.5" customHeight="1" x14ac:dyDescent="0.2">
      <c r="A286" s="3">
        <f>IFERROR(VLOOKUP(B286,'[1]DADOS (OCULTAR)'!$P$3:$R$53,3,0),"")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3.99 - Outras despesas com Material de Consumo</v>
      </c>
      <c r="D286" s="3">
        <f>'[1]TCE - ANEXO IV - Preencher'!F295</f>
        <v>11744898000390</v>
      </c>
      <c r="E286" s="5" t="str">
        <f>'[1]TCE - ANEXO IV - Preencher'!G295</f>
        <v>ATACADAO COMERCIO DE CARNES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659696</v>
      </c>
      <c r="I286" s="6">
        <f>IF('[1]TCE - ANEXO IV - Preencher'!K295="","",'[1]TCE - ANEXO IV - Preencher'!K295)</f>
        <v>43879</v>
      </c>
      <c r="J286" s="5" t="str">
        <f>'[1]TCE - ANEXO IV - Preencher'!L295</f>
        <v>26200211744898000390550010006596961110233943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12624.29</v>
      </c>
    </row>
    <row r="287" spans="1:12" s="8" customFormat="1" ht="19.5" customHeight="1" x14ac:dyDescent="0.2">
      <c r="A287" s="3">
        <f>IFERROR(VLOOKUP(B287,'[1]DADOS (OCULTAR)'!$P$3:$R$53,3,0),"")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3.99 - Outras despesas com Material de Consumo</v>
      </c>
      <c r="D287" s="3">
        <f>'[1]TCE - ANEXO IV - Preencher'!F296</f>
        <v>3504437000150</v>
      </c>
      <c r="E287" s="5" t="str">
        <f>'[1]TCE - ANEXO IV - Preencher'!G296</f>
        <v>FRINSCAL DIST E IMPORT DE ALIMENTOS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1106003</v>
      </c>
      <c r="I287" s="6">
        <f>IF('[1]TCE - ANEXO IV - Preencher'!K296="","",'[1]TCE - ANEXO IV - Preencher'!K296)</f>
        <v>43879</v>
      </c>
      <c r="J287" s="5" t="str">
        <f>'[1]TCE - ANEXO IV - Preencher'!L296</f>
        <v>26200203504437000150550010011060031110531469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1551.9</v>
      </c>
    </row>
    <row r="288" spans="1:12" s="8" customFormat="1" ht="19.5" customHeight="1" x14ac:dyDescent="0.2">
      <c r="A288" s="3">
        <f>IFERROR(VLOOKUP(B288,'[1]DADOS (OCULTAR)'!$P$3:$R$53,3,0),"")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3.99 - Outras despesas com Material de Consumo</v>
      </c>
      <c r="D288" s="3">
        <f>'[1]TCE - ANEXO IV - Preencher'!F297</f>
        <v>30779584000106</v>
      </c>
      <c r="E288" s="5" t="str">
        <f>'[1]TCE - ANEXO IV - Preencher'!G297</f>
        <v>DISPAN ATACADO DE ALIMENTOS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000.001.948</v>
      </c>
      <c r="I288" s="6">
        <f>IF('[1]TCE - ANEXO IV - Preencher'!K297="","",'[1]TCE - ANEXO IV - Preencher'!K297)</f>
        <v>43879</v>
      </c>
      <c r="J288" s="5" t="str">
        <f>'[1]TCE - ANEXO IV - Preencher'!L297</f>
        <v>26200230779584000106550010000019481181412225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2325</v>
      </c>
    </row>
    <row r="289" spans="1:12" s="8" customFormat="1" ht="19.5" customHeight="1" x14ac:dyDescent="0.2">
      <c r="A289" s="3">
        <f>IFERROR(VLOOKUP(B289,'[1]DADOS (OCULTAR)'!$P$3:$R$53,3,0),"")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3.99 - Outras despesas com Material de Consumo</v>
      </c>
      <c r="D289" s="3">
        <f>'[1]TCE - ANEXO IV - Preencher'!F298</f>
        <v>1348814000184</v>
      </c>
      <c r="E289" s="5" t="str">
        <f>'[1]TCE - ANEXO IV - Preencher'!G298</f>
        <v>BDL BEZERRA DISTRIBUIDORA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000.017.535</v>
      </c>
      <c r="I289" s="6">
        <f>IF('[1]TCE - ANEXO IV - Preencher'!K298="","",'[1]TCE - ANEXO IV - Preencher'!K298)</f>
        <v>43880</v>
      </c>
      <c r="J289" s="5" t="str">
        <f>'[1]TCE - ANEXO IV - Preencher'!L298</f>
        <v>26200201348814000184550010000175351046403278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1915.7</v>
      </c>
    </row>
    <row r="290" spans="1:12" s="8" customFormat="1" ht="19.5" customHeight="1" x14ac:dyDescent="0.2">
      <c r="A290" s="3">
        <f>IFERROR(VLOOKUP(B290,'[1]DADOS (OCULTAR)'!$P$3:$R$53,3,0),"")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3.99 - Outras despesas com Material de Consumo</v>
      </c>
      <c r="D290" s="3">
        <f>'[1]TCE - ANEXO IV - Preencher'!F299</f>
        <v>24150377000195</v>
      </c>
      <c r="E290" s="5" t="str">
        <f>'[1]TCE - ANEXO IV - Preencher'!G299</f>
        <v>KARNEKEIJO LOGISTICA INTEGRADA LT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3807635</v>
      </c>
      <c r="I290" s="6">
        <f>IF('[1]TCE - ANEXO IV - Preencher'!K299="","",'[1]TCE - ANEXO IV - Preencher'!K299)</f>
        <v>43880</v>
      </c>
      <c r="J290" s="5" t="str">
        <f>'[1]TCE - ANEXO IV - Preencher'!L299</f>
        <v>26200224150377000195550010038076351575262475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2753.46</v>
      </c>
    </row>
    <row r="291" spans="1:12" s="8" customFormat="1" ht="19.5" customHeight="1" x14ac:dyDescent="0.2">
      <c r="A291" s="3">
        <f>IFERROR(VLOOKUP(B291,'[1]DADOS (OCULTAR)'!$P$3:$R$53,3,0),"")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3.99 - Outras despesas com Material de Consumo</v>
      </c>
      <c r="D291" s="3">
        <f>'[1]TCE - ANEXO IV - Preencher'!F300</f>
        <v>75315333005682</v>
      </c>
      <c r="E291" s="5" t="str">
        <f>'[1]TCE - ANEXO IV - Preencher'!G300</f>
        <v>ATACADAO DISTRIBUIDRA SA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000.390.706</v>
      </c>
      <c r="I291" s="6">
        <f>IF('[1]TCE - ANEXO IV - Preencher'!K300="","",'[1]TCE - ANEXO IV - Preencher'!K300)</f>
        <v>43880</v>
      </c>
      <c r="J291" s="5" t="str">
        <f>'[1]TCE - ANEXO IV - Preencher'!L300</f>
        <v>26200275315333005682550010003907061005807730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82.8</v>
      </c>
    </row>
    <row r="292" spans="1:12" s="8" customFormat="1" ht="19.5" customHeight="1" x14ac:dyDescent="0.2">
      <c r="A292" s="3">
        <f>IFERROR(VLOOKUP(B292,'[1]DADOS (OCULTAR)'!$P$3:$R$53,3,0),"")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3.99 - Outras despesas com Material de Consumo</v>
      </c>
      <c r="D292" s="3">
        <f>'[1]TCE - ANEXO IV - Preencher'!F301</f>
        <v>7534303000133</v>
      </c>
      <c r="E292" s="5" t="str">
        <f>'[1]TCE - ANEXO IV - Preencher'!G301</f>
        <v>COMAL COMERCIO ATACADISTA DE ALIMENTOS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1005630</v>
      </c>
      <c r="I292" s="6">
        <f>IF('[1]TCE - ANEXO IV - Preencher'!K301="","",'[1]TCE - ANEXO IV - Preencher'!K301)</f>
        <v>43881</v>
      </c>
      <c r="J292" s="5" t="str">
        <f>'[1]TCE - ANEXO IV - Preencher'!L301</f>
        <v>26200207534303000133550010010056301111158371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313.2</v>
      </c>
    </row>
    <row r="293" spans="1:12" s="8" customFormat="1" ht="19.5" customHeight="1" x14ac:dyDescent="0.2">
      <c r="A293" s="3">
        <f>IFERROR(VLOOKUP(B293,'[1]DADOS (OCULTAR)'!$P$3:$R$53,3,0),"")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3.99 - Outras despesas com Material de Consumo</v>
      </c>
      <c r="D293" s="3">
        <f>'[1]TCE - ANEXO IV - Preencher'!F302</f>
        <v>7534303000133</v>
      </c>
      <c r="E293" s="5" t="str">
        <f>'[1]TCE - ANEXO IV - Preencher'!G302</f>
        <v>COMAL COMERCIO ATACADISTA DE ALIMENTOS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1005631</v>
      </c>
      <c r="I293" s="6">
        <f>IF('[1]TCE - ANEXO IV - Preencher'!K302="","",'[1]TCE - ANEXO IV - Preencher'!K302)</f>
        <v>43881</v>
      </c>
      <c r="J293" s="5" t="str">
        <f>'[1]TCE - ANEXO IV - Preencher'!L302</f>
        <v>26200207534303000133550010010056311118643272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1974.08</v>
      </c>
    </row>
    <row r="294" spans="1:12" s="8" customFormat="1" ht="19.5" customHeight="1" x14ac:dyDescent="0.2">
      <c r="A294" s="3">
        <f>IFERROR(VLOOKUP(B294,'[1]DADOS (OCULTAR)'!$P$3:$R$53,3,0),"")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3.99 - Outras despesas com Material de Consumo</v>
      </c>
      <c r="D294" s="3">
        <f>'[1]TCE - ANEXO IV - Preencher'!F303</f>
        <v>6281775000169</v>
      </c>
      <c r="E294" s="5" t="str">
        <f>'[1]TCE - ANEXO IV - Preencher'!G303</f>
        <v>MF SANTOS PRODUTOS ALIM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524772</v>
      </c>
      <c r="I294" s="6">
        <f>IF('[1]TCE - ANEXO IV - Preencher'!K303="","",'[1]TCE - ANEXO IV - Preencher'!K303)</f>
        <v>43881</v>
      </c>
      <c r="J294" s="5" t="str">
        <f>'[1]TCE - ANEXO IV - Preencher'!L303</f>
        <v>26200206281775000169550010005247721110978657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5190.3599999999997</v>
      </c>
    </row>
    <row r="295" spans="1:12" s="8" customFormat="1" ht="19.5" customHeight="1" x14ac:dyDescent="0.2">
      <c r="A295" s="3">
        <f>IFERROR(VLOOKUP(B295,'[1]DADOS (OCULTAR)'!$P$3:$R$53,3,0),"")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3.99 - Outras despesas com Material de Consumo</v>
      </c>
      <c r="D295" s="3">
        <f>'[1]TCE - ANEXO IV - Preencher'!F304</f>
        <v>6281775000169</v>
      </c>
      <c r="E295" s="5" t="str">
        <f>'[1]TCE - ANEXO IV - Preencher'!G304</f>
        <v>MF SANTOS PRODUTOS ALIM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524772</v>
      </c>
      <c r="I295" s="6">
        <f>IF('[1]TCE - ANEXO IV - Preencher'!K304="","",'[1]TCE - ANEXO IV - Preencher'!K304)</f>
        <v>43881</v>
      </c>
      <c r="J295" s="5" t="str">
        <f>'[1]TCE - ANEXO IV - Preencher'!L304</f>
        <v>26200206281775000169550010005247721110978657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38.99</v>
      </c>
    </row>
    <row r="296" spans="1:12" s="8" customFormat="1" ht="19.5" customHeight="1" x14ac:dyDescent="0.2">
      <c r="A296" s="3">
        <f>IFERROR(VLOOKUP(B296,'[1]DADOS (OCULTAR)'!$P$3:$R$53,3,0),"")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3.99 - Outras despesas com Material de Consumo</v>
      </c>
      <c r="D296" s="3">
        <f>'[1]TCE - ANEXO IV - Preencher'!F305</f>
        <v>11744898000390</v>
      </c>
      <c r="E296" s="5" t="str">
        <f>'[1]TCE - ANEXO IV - Preencher'!G305</f>
        <v>ATACADAO COMERCIO DE CARNES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660919</v>
      </c>
      <c r="I296" s="6">
        <f>IF('[1]TCE - ANEXO IV - Preencher'!K305="","",'[1]TCE - ANEXO IV - Preencher'!K305)</f>
        <v>43881</v>
      </c>
      <c r="J296" s="5" t="str">
        <f>'[1]TCE - ANEXO IV - Preencher'!L305</f>
        <v>26200211744898000390550010006609191110259721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1318</v>
      </c>
    </row>
    <row r="297" spans="1:12" s="8" customFormat="1" ht="19.5" customHeight="1" x14ac:dyDescent="0.2">
      <c r="A297" s="3">
        <f>IFERROR(VLOOKUP(B297,'[1]DADOS (OCULTAR)'!$P$3:$R$53,3,0),"")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3.99 - Outras despesas com Material de Consumo</v>
      </c>
      <c r="D297" s="3">
        <f>'[1]TCE - ANEXO IV - Preencher'!F306</f>
        <v>11744898000390</v>
      </c>
      <c r="E297" s="5" t="str">
        <f>'[1]TCE - ANEXO IV - Preencher'!G306</f>
        <v>ATACADAO COMERCIO DE CARNES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660918</v>
      </c>
      <c r="I297" s="6">
        <f>IF('[1]TCE - ANEXO IV - Preencher'!K306="","",'[1]TCE - ANEXO IV - Preencher'!K306)</f>
        <v>43881</v>
      </c>
      <c r="J297" s="5" t="str">
        <f>'[1]TCE - ANEXO IV - Preencher'!L306</f>
        <v>26200211744898000390550010006609181114040220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1519.87</v>
      </c>
    </row>
    <row r="298" spans="1:12" s="8" customFormat="1" ht="19.5" customHeight="1" x14ac:dyDescent="0.2">
      <c r="A298" s="3">
        <f>IFERROR(VLOOKUP(B298,'[1]DADOS (OCULTAR)'!$P$3:$R$53,3,0),"")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3.99 - Outras despesas com Material de Consumo</v>
      </c>
      <c r="D298" s="3">
        <f>'[1]TCE - ANEXO IV - Preencher'!F307</f>
        <v>3504437000150</v>
      </c>
      <c r="E298" s="5" t="str">
        <f>'[1]TCE - ANEXO IV - Preencher'!G307</f>
        <v>FRINSCAL DIST E IMPORT DE ALIMENTOS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1106849</v>
      </c>
      <c r="I298" s="6">
        <f>IF('[1]TCE - ANEXO IV - Preencher'!K307="","",'[1]TCE - ANEXO IV - Preencher'!K307)</f>
        <v>43881</v>
      </c>
      <c r="J298" s="5" t="str">
        <f>'[1]TCE - ANEXO IV - Preencher'!L307</f>
        <v>26200203504437000150550010011068491110018268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997.65</v>
      </c>
    </row>
    <row r="299" spans="1:12" s="8" customFormat="1" ht="19.5" customHeight="1" x14ac:dyDescent="0.2">
      <c r="A299" s="3">
        <f>IFERROR(VLOOKUP(B299,'[1]DADOS (OCULTAR)'!$P$3:$R$53,3,0),"")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3.99 - Outras despesas com Material de Consumo</v>
      </c>
      <c r="D299" s="3">
        <f>'[1]TCE - ANEXO IV - Preencher'!F308</f>
        <v>3504437000150</v>
      </c>
      <c r="E299" s="5" t="str">
        <f>'[1]TCE - ANEXO IV - Preencher'!G308</f>
        <v>FRINSCAL DIST E IMPORT DE ALIMENTOS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1106848</v>
      </c>
      <c r="I299" s="6">
        <f>IF('[1]TCE - ANEXO IV - Preencher'!K308="","",'[1]TCE - ANEXO IV - Preencher'!K308)</f>
        <v>43881</v>
      </c>
      <c r="J299" s="5" t="str">
        <f>'[1]TCE - ANEXO IV - Preencher'!L308</f>
        <v>26200203504437000150550010011068481114468805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314.16000000000003</v>
      </c>
    </row>
    <row r="300" spans="1:12" s="8" customFormat="1" ht="19.5" customHeight="1" x14ac:dyDescent="0.2">
      <c r="A300" s="3">
        <f>IFERROR(VLOOKUP(B300,'[1]DADOS (OCULTAR)'!$P$3:$R$53,3,0),"")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3.99 - Outras despesas com Material de Consumo</v>
      </c>
      <c r="D300" s="3">
        <f>'[1]TCE - ANEXO IV - Preencher'!F309</f>
        <v>7534303000133</v>
      </c>
      <c r="E300" s="5" t="str">
        <f>'[1]TCE - ANEXO IV - Preencher'!G309</f>
        <v>COMAL COMERCIO ATACADISTA DE ALIMENTOS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1006020</v>
      </c>
      <c r="I300" s="6">
        <f>IF('[1]TCE - ANEXO IV - Preencher'!K309="","",'[1]TCE - ANEXO IV - Preencher'!K309)</f>
        <v>43882</v>
      </c>
      <c r="J300" s="5">
        <f>'[1]TCE - ANEXO IV - Preencher'!L309</f>
        <v>2.6200207534302998E+43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1112.57</v>
      </c>
    </row>
    <row r="301" spans="1:12" s="8" customFormat="1" ht="19.5" customHeight="1" x14ac:dyDescent="0.2">
      <c r="A301" s="3">
        <f>IFERROR(VLOOKUP(B301,'[1]DADOS (OCULTAR)'!$P$3:$R$53,3,0),"")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3.99 - Outras despesas com Material de Consumo</v>
      </c>
      <c r="D301" s="3">
        <f>'[1]TCE - ANEXO IV - Preencher'!F310</f>
        <v>25529293000120</v>
      </c>
      <c r="E301" s="5" t="str">
        <f>'[1]TCE - ANEXO IV - Preencher'!G310</f>
        <v>TAYNA NASCIMENTO DE MELO EPP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000.008.075</v>
      </c>
      <c r="I301" s="6">
        <f>IF('[1]TCE - ANEXO IV - Preencher'!K310="","",'[1]TCE - ANEXO IV - Preencher'!K310)</f>
        <v>43882</v>
      </c>
      <c r="J301" s="5" t="str">
        <f>'[1]TCE - ANEXO IV - Preencher'!L310</f>
        <v>26200225529293000120550010000080751996845219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833</v>
      </c>
    </row>
    <row r="302" spans="1:12" s="8" customFormat="1" ht="19.5" customHeight="1" x14ac:dyDescent="0.2">
      <c r="A302" s="3">
        <f>IFERROR(VLOOKUP(B302,'[1]DADOS (OCULTAR)'!$P$3:$R$53,3,0),"")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3.99 - Outras despesas com Material de Consumo</v>
      </c>
      <c r="D302" s="3">
        <f>'[1]TCE - ANEXO IV - Preencher'!F311</f>
        <v>11555207000149</v>
      </c>
      <c r="E302" s="5" t="str">
        <f>'[1]TCE - ANEXO IV - Preencher'!G311</f>
        <v>MOV SUPRIMENTOS LTDA.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.000.007.958</v>
      </c>
      <c r="I302" s="6">
        <f>IF('[1]TCE - ANEXO IV - Preencher'!K311="","",'[1]TCE - ANEXO IV - Preencher'!K311)</f>
        <v>43882</v>
      </c>
      <c r="J302" s="5" t="str">
        <f>'[1]TCE - ANEXO IV - Preencher'!L311</f>
        <v>26200211555207000149550010000079581007211165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16093.64</v>
      </c>
    </row>
    <row r="303" spans="1:12" s="8" customFormat="1" ht="19.5" customHeight="1" x14ac:dyDescent="0.2">
      <c r="A303" s="3">
        <f>IFERROR(VLOOKUP(B303,'[1]DADOS (OCULTAR)'!$P$3:$R$53,3,0),"")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3.99 - Outras despesas com Material de Consumo</v>
      </c>
      <c r="D303" s="3">
        <f>'[1]TCE - ANEXO IV - Preencher'!F312</f>
        <v>13003893000170</v>
      </c>
      <c r="E303" s="5" t="str">
        <f>'[1]TCE - ANEXO IV - Preencher'!G312</f>
        <v>GRANJA OVO EXTRA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000.002.263</v>
      </c>
      <c r="I303" s="6">
        <f>IF('[1]TCE - ANEXO IV - Preencher'!K312="","",'[1]TCE - ANEXO IV - Preencher'!K312)</f>
        <v>43883</v>
      </c>
      <c r="J303" s="5" t="str">
        <f>'[1]TCE - ANEXO IV - Preencher'!L312</f>
        <v>26200213003893000170550010000022631000378476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546</v>
      </c>
    </row>
    <row r="304" spans="1:12" s="8" customFormat="1" ht="19.5" customHeight="1" x14ac:dyDescent="0.2">
      <c r="A304" s="3">
        <f>IFERROR(VLOOKUP(B304,'[1]DADOS (OCULTAR)'!$P$3:$R$53,3,0),"")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3.99 - Outras despesas com Material de Consumo</v>
      </c>
      <c r="D304" s="3">
        <f>'[1]TCE - ANEXO IV - Preencher'!F313</f>
        <v>13003893000170</v>
      </c>
      <c r="E304" s="5" t="str">
        <f>'[1]TCE - ANEXO IV - Preencher'!G313</f>
        <v>GRANJA OVO EXTRA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000.002.269</v>
      </c>
      <c r="I304" s="6">
        <f>IF('[1]TCE - ANEXO IV - Preencher'!K313="","",'[1]TCE - ANEXO IV - Preencher'!K313)</f>
        <v>43888</v>
      </c>
      <c r="J304" s="5" t="str">
        <f>'[1]TCE - ANEXO IV - Preencher'!L313</f>
        <v>26200213003893000170550010000022691000379611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468</v>
      </c>
    </row>
    <row r="305" spans="1:12" s="8" customFormat="1" ht="19.5" customHeight="1" x14ac:dyDescent="0.2">
      <c r="A305" s="3">
        <f>IFERROR(VLOOKUP(B305,'[1]DADOS (OCULTAR)'!$P$3:$R$53,3,0),"")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3.99 - Outras despesas com Material de Consumo</v>
      </c>
      <c r="D305" s="3">
        <f>'[1]TCE - ANEXO IV - Preencher'!F314</f>
        <v>659083000125</v>
      </c>
      <c r="E305" s="5" t="str">
        <f>'[1]TCE - ANEXO IV - Preencher'!G314</f>
        <v>ULYSSES CAVALCANTI JUNIOR  ME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000.000.053</v>
      </c>
      <c r="I305" s="6">
        <f>IF('[1]TCE - ANEXO IV - Preencher'!K314="","",'[1]TCE - ANEXO IV - Preencher'!K314)</f>
        <v>43888</v>
      </c>
      <c r="J305" s="5" t="str">
        <f>'[1]TCE - ANEXO IV - Preencher'!L314</f>
        <v>26200200659083000125550010000000531000012754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6185.25</v>
      </c>
    </row>
    <row r="306" spans="1:12" s="8" customFormat="1" ht="19.5" customHeight="1" x14ac:dyDescent="0.2">
      <c r="A306" s="3">
        <f>IFERROR(VLOOKUP(B306,'[1]DADOS (OCULTAR)'!$P$3:$R$53,3,0),"")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3.99 - Outras despesas com Material de Consumo</v>
      </c>
      <c r="D306" s="3">
        <f>'[1]TCE - ANEXO IV - Preencher'!F315</f>
        <v>25529293000120</v>
      </c>
      <c r="E306" s="5" t="str">
        <f>'[1]TCE - ANEXO IV - Preencher'!G315</f>
        <v>TAYNA NASCIMENTO DE MELO EPP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000.008.131</v>
      </c>
      <c r="I306" s="6">
        <f>IF('[1]TCE - ANEXO IV - Preencher'!K315="","",'[1]TCE - ANEXO IV - Preencher'!K315)</f>
        <v>43889</v>
      </c>
      <c r="J306" s="5" t="str">
        <f>'[1]TCE - ANEXO IV - Preencher'!L315</f>
        <v>26200225529293000120550010000081311009966939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240</v>
      </c>
    </row>
    <row r="307" spans="1:12" s="8" customFormat="1" ht="19.5" customHeight="1" x14ac:dyDescent="0.2">
      <c r="A307" s="3">
        <f>IFERROR(VLOOKUP(B307,'[1]DADOS (OCULTAR)'!$P$3:$R$53,3,0),"")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3.99 - Outras despesas com Material de Consumo</v>
      </c>
      <c r="D307" s="3">
        <f>'[1]TCE - ANEXO IV - Preencher'!F316</f>
        <v>6015530000190</v>
      </c>
      <c r="E307" s="5" t="str">
        <f>'[1]TCE - ANEXO IV - Preencher'!G316</f>
        <v>AGROINDUSTRIAL CANAA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140418</v>
      </c>
      <c r="I307" s="6">
        <f>IF('[1]TCE - ANEXO IV - Preencher'!K316="","",'[1]TCE - ANEXO IV - Preencher'!K316)</f>
        <v>43889</v>
      </c>
      <c r="J307" s="5" t="str">
        <f>'[1]TCE - ANEXO IV - Preencher'!L316</f>
        <v>262002060155300001905500100014041811000045986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529</v>
      </c>
    </row>
    <row r="308" spans="1:12" s="8" customFormat="1" ht="19.5" customHeight="1" x14ac:dyDescent="0.2">
      <c r="A308" s="3">
        <f>IFERROR(VLOOKUP(B308,'[1]DADOS (OCULTAR)'!$P$3:$R$53,3,0),"")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3.99 - Outras despesas com Material de Consumo</v>
      </c>
      <c r="D308" s="3">
        <f>'[1]TCE - ANEXO IV - Preencher'!F317</f>
        <v>9248632000143</v>
      </c>
      <c r="E308" s="5" t="str">
        <f>'[1]TCE - ANEXO IV - Preencher'!G317</f>
        <v>D NASCIMENTO SILVA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000.001.913</v>
      </c>
      <c r="I308" s="6">
        <f>IF('[1]TCE - ANEXO IV - Preencher'!K317="","",'[1]TCE - ANEXO IV - Preencher'!K317)</f>
        <v>43890</v>
      </c>
      <c r="J308" s="5" t="str">
        <f>'[1]TCE - ANEXO IV - Preencher'!L317</f>
        <v>26200209248632000143550010000019131019895905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13717.35</v>
      </c>
    </row>
    <row r="309" spans="1:12" s="8" customFormat="1" ht="19.5" customHeight="1" x14ac:dyDescent="0.2">
      <c r="A309" s="3">
        <f>IFERROR(VLOOKUP(B309,'[1]DADOS (OCULTAR)'!$P$3:$R$53,3,0),"")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3.99 - Outras despesas com Material de Consumo</v>
      </c>
      <c r="D309" s="3">
        <f>'[1]TCE - ANEXO IV - Preencher'!F318</f>
        <v>22006201000139</v>
      </c>
      <c r="E309" s="5" t="str">
        <f>'[1]TCE - ANEXO IV - Preencher'!G318</f>
        <v>FORTPEL COMERCIO DE DESCARTAVEIS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57380</v>
      </c>
      <c r="I309" s="6">
        <f>IF('[1]TCE - ANEXO IV - Preencher'!K318="","",'[1]TCE - ANEXO IV - Preencher'!K318)</f>
        <v>43868</v>
      </c>
      <c r="J309" s="5" t="str">
        <f>'[1]TCE - ANEXO IV - Preencher'!L318</f>
        <v>26200222006201000139550000000573801100573802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120</v>
      </c>
    </row>
    <row r="310" spans="1:12" s="8" customFormat="1" ht="19.5" customHeight="1" x14ac:dyDescent="0.2">
      <c r="A310" s="3">
        <f>IFERROR(VLOOKUP(B310,'[1]DADOS (OCULTAR)'!$P$3:$R$53,3,0),"")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3.99 - Outras despesas com Material de Consumo</v>
      </c>
      <c r="D310" s="3">
        <f>'[1]TCE - ANEXO IV - Preencher'!F319</f>
        <v>5919583000172</v>
      </c>
      <c r="E310" s="5" t="str">
        <f>'[1]TCE - ANEXO IV - Preencher'!G319</f>
        <v>PEROLA COMERCIO DE EMBALAGENS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19324</v>
      </c>
      <c r="I310" s="6">
        <f>IF('[1]TCE - ANEXO IV - Preencher'!K319="","",'[1]TCE - ANEXO IV - Preencher'!K319)</f>
        <v>43872</v>
      </c>
      <c r="J310" s="5" t="str">
        <f>'[1]TCE - ANEXO IV - Preencher'!L319</f>
        <v>26200205919583000172550010000193241561005820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609.6</v>
      </c>
    </row>
    <row r="311" spans="1:12" s="8" customFormat="1" ht="19.5" customHeight="1" x14ac:dyDescent="0.2">
      <c r="A311" s="3">
        <f>IFERROR(VLOOKUP(B311,'[1]DADOS (OCULTAR)'!$P$3:$R$53,3,0),"")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3.99 - Outras despesas com Material de Consumo</v>
      </c>
      <c r="D311" s="3">
        <f>'[1]TCE - ANEXO IV - Preencher'!F320</f>
        <v>11142529000166</v>
      </c>
      <c r="E311" s="5" t="str">
        <f>'[1]TCE - ANEXO IV - Preencher'!G320</f>
        <v>DISTRIBUIDORA FACIL EIRELI ME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000.091.427</v>
      </c>
      <c r="I311" s="6">
        <f>IF('[1]TCE - ANEXO IV - Preencher'!K320="","",'[1]TCE - ANEXO IV - Preencher'!K320)</f>
        <v>43878</v>
      </c>
      <c r="J311" s="5" t="str">
        <f>'[1]TCE - ANEXO IV - Preencher'!L320</f>
        <v>26200211142529000166550010000914271000759088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165.8</v>
      </c>
    </row>
    <row r="312" spans="1:12" s="8" customFormat="1" ht="19.5" customHeight="1" x14ac:dyDescent="0.2">
      <c r="A312" s="3">
        <f>IFERROR(VLOOKUP(B312,'[1]DADOS (OCULTAR)'!$P$3:$R$53,3,0),"")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3.99 - Outras despesas com Material de Consumo</v>
      </c>
      <c r="D312" s="3">
        <f>'[1]TCE - ANEXO IV - Preencher'!F321</f>
        <v>22006201000139</v>
      </c>
      <c r="E312" s="5" t="str">
        <f>'[1]TCE - ANEXO IV - Preencher'!G321</f>
        <v>FORTPEL COMERCIO DE DESCARTAVEIS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58459</v>
      </c>
      <c r="I312" s="6">
        <f>IF('[1]TCE - ANEXO IV - Preencher'!K321="","",'[1]TCE - ANEXO IV - Preencher'!K321)</f>
        <v>43881</v>
      </c>
      <c r="J312" s="5" t="str">
        <f>'[1]TCE - ANEXO IV - Preencher'!L321</f>
        <v>26200222006201000139550000000584591100584592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200</v>
      </c>
    </row>
    <row r="313" spans="1:12" s="8" customFormat="1" ht="19.5" customHeight="1" x14ac:dyDescent="0.2">
      <c r="A313" s="3">
        <f>IFERROR(VLOOKUP(B313,'[1]DADOS (OCULTAR)'!$P$3:$R$53,3,0),"")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3.99 - Outras despesas com Material de Consumo</v>
      </c>
      <c r="D313" s="3">
        <f>'[1]TCE - ANEXO IV - Preencher'!F322</f>
        <v>4810650000234</v>
      </c>
      <c r="E313" s="5" t="str">
        <f>'[1]TCE - ANEXO IV - Preencher'!G322</f>
        <v>CABRAL DIST E COM DE MERCADORIA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23131</v>
      </c>
      <c r="I313" s="6">
        <f>IF('[1]TCE - ANEXO IV - Preencher'!K322="","",'[1]TCE - ANEXO IV - Preencher'!K322)</f>
        <v>43889</v>
      </c>
      <c r="J313" s="5" t="str">
        <f>'[1]TCE - ANEXO IV - Preencher'!L322</f>
        <v>26200204810650000234550040000231311091725215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197.9</v>
      </c>
    </row>
    <row r="314" spans="1:12" s="8" customFormat="1" ht="19.5" customHeight="1" x14ac:dyDescent="0.2">
      <c r="A314" s="3">
        <f>IFERROR(VLOOKUP(B314,'[1]DADOS (OCULTAR)'!$P$3:$R$53,3,0),"")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3.99 - Outras despesas com Material de Consumo</v>
      </c>
      <c r="D314" s="3">
        <f>'[1]TCE - ANEXO IV - Preencher'!F323</f>
        <v>2725362000175</v>
      </c>
      <c r="E314" s="5" t="str">
        <f>'[1]TCE - ANEXO IV - Preencher'!G323</f>
        <v>SANDIL SANTOS DISTRIBUIDORA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6936</v>
      </c>
      <c r="I314" s="6">
        <f>IF('[1]TCE - ANEXO IV - Preencher'!K323="","",'[1]TCE - ANEXO IV - Preencher'!K323)</f>
        <v>43864</v>
      </c>
      <c r="J314" s="5" t="str">
        <f>'[1]TCE - ANEXO IV - Preencher'!L323</f>
        <v>26200102725362000175550010000069361000417535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144</v>
      </c>
    </row>
    <row r="315" spans="1:12" s="8" customFormat="1" ht="19.5" customHeight="1" x14ac:dyDescent="0.2">
      <c r="A315" s="3">
        <f>IFERROR(VLOOKUP(B315,'[1]DADOS (OCULTAR)'!$P$3:$R$53,3,0),"")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3.99 - Outras despesas com Material de Consumo</v>
      </c>
      <c r="D315" s="3">
        <f>'[1]TCE - ANEXO IV - Preencher'!F324</f>
        <v>2725362000175</v>
      </c>
      <c r="E315" s="5" t="str">
        <f>'[1]TCE - ANEXO IV - Preencher'!G324</f>
        <v>SANDIL SANTOS DISTRIBUIDORA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6947</v>
      </c>
      <c r="I315" s="6">
        <f>IF('[1]TCE - ANEXO IV - Preencher'!K324="","",'[1]TCE - ANEXO IV - Preencher'!K324)</f>
        <v>43865</v>
      </c>
      <c r="J315" s="5" t="str">
        <f>'[1]TCE - ANEXO IV - Preencher'!L324</f>
        <v>26200202725362000175550010000069471000418644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49</v>
      </c>
    </row>
    <row r="316" spans="1:12" s="8" customFormat="1" ht="19.5" customHeight="1" x14ac:dyDescent="0.2">
      <c r="A316" s="3">
        <f>IFERROR(VLOOKUP(B316,'[1]DADOS (OCULTAR)'!$P$3:$R$53,3,0),"")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3.99 - Outras despesas com Material de Consumo</v>
      </c>
      <c r="D316" s="3">
        <f>'[1]TCE - ANEXO IV - Preencher'!F325</f>
        <v>22006201000139</v>
      </c>
      <c r="E316" s="5" t="str">
        <f>'[1]TCE - ANEXO IV - Preencher'!G325</f>
        <v>FORTPEL COMERCIO DE DESCARTAVEIS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57380</v>
      </c>
      <c r="I316" s="6">
        <f>IF('[1]TCE - ANEXO IV - Preencher'!K325="","",'[1]TCE - ANEXO IV - Preencher'!K325)</f>
        <v>43868</v>
      </c>
      <c r="J316" s="5" t="str">
        <f>'[1]TCE - ANEXO IV - Preencher'!L325</f>
        <v>26200222006201000139550000000573801100573802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4062.89</v>
      </c>
    </row>
    <row r="317" spans="1:12" s="8" customFormat="1" ht="19.5" customHeight="1" x14ac:dyDescent="0.2">
      <c r="A317" s="3">
        <f>IFERROR(VLOOKUP(B317,'[1]DADOS (OCULTAR)'!$P$3:$R$53,3,0),"")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3.99 - Outras despesas com Material de Consumo</v>
      </c>
      <c r="D317" s="3">
        <f>'[1]TCE - ANEXO IV - Preencher'!F326</f>
        <v>11555207000149</v>
      </c>
      <c r="E317" s="5" t="str">
        <f>'[1]TCE - ANEXO IV - Preencher'!G326</f>
        <v>MOV SUPRIMENTOS LTDA.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7863</v>
      </c>
      <c r="I317" s="6">
        <f>IF('[1]TCE - ANEXO IV - Preencher'!K326="","",'[1]TCE - ANEXO IV - Preencher'!K326)</f>
        <v>43868</v>
      </c>
      <c r="J317" s="5" t="str">
        <f>'[1]TCE - ANEXO IV - Preencher'!L326</f>
        <v>26200211555207000149550010000078631002229087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1800</v>
      </c>
    </row>
    <row r="318" spans="1:12" s="8" customFormat="1" ht="19.5" customHeight="1" x14ac:dyDescent="0.2">
      <c r="A318" s="3">
        <f>IFERROR(VLOOKUP(B318,'[1]DADOS (OCULTAR)'!$P$3:$R$53,3,0),"")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3.99 - Outras despesas com Material de Consumo</v>
      </c>
      <c r="D318" s="3">
        <f>'[1]TCE - ANEXO IV - Preencher'!F327</f>
        <v>10928726000142</v>
      </c>
      <c r="E318" s="5" t="str">
        <f>'[1]TCE - ANEXO IV - Preencher'!G327</f>
        <v>DOKAPACK INDUSTRIA E COM. DE EMB. 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27967</v>
      </c>
      <c r="I318" s="6">
        <f>IF('[1]TCE - ANEXO IV - Preencher'!K327="","",'[1]TCE - ANEXO IV - Preencher'!K327)</f>
        <v>43871</v>
      </c>
      <c r="J318" s="5" t="str">
        <f>'[1]TCE - ANEXO IV - Preencher'!L327</f>
        <v>26200210928726000142550010000279671297958835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918.19</v>
      </c>
    </row>
    <row r="319" spans="1:12" s="8" customFormat="1" ht="19.5" customHeight="1" x14ac:dyDescent="0.2">
      <c r="A319" s="3">
        <f>IFERROR(VLOOKUP(B319,'[1]DADOS (OCULTAR)'!$P$3:$R$53,3,0),"")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3.99 - Outras despesas com Material de Consumo</v>
      </c>
      <c r="D319" s="3">
        <f>'[1]TCE - ANEXO IV - Preencher'!F328</f>
        <v>11840014000130</v>
      </c>
      <c r="E319" s="5" t="str">
        <f>'[1]TCE - ANEXO IV - Preencher'!G328</f>
        <v>MACROPAC PROTECAO E EMBALAGEM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280052</v>
      </c>
      <c r="I319" s="6">
        <f>IF('[1]TCE - ANEXO IV - Preencher'!K328="","",'[1]TCE - ANEXO IV - Preencher'!K328)</f>
        <v>43872</v>
      </c>
      <c r="J319" s="5" t="str">
        <f>'[1]TCE - ANEXO IV - Preencher'!L328</f>
        <v>26200211840014000130550010002800521564502312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823</v>
      </c>
    </row>
    <row r="320" spans="1:12" s="8" customFormat="1" ht="19.5" customHeight="1" x14ac:dyDescent="0.2">
      <c r="A320" s="3">
        <f>IFERROR(VLOOKUP(B320,'[1]DADOS (OCULTAR)'!$P$3:$R$53,3,0),"")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3.99 - Outras despesas com Material de Consumo</v>
      </c>
      <c r="D320" s="3">
        <f>'[1]TCE - ANEXO IV - Preencher'!F329</f>
        <v>10928726000142</v>
      </c>
      <c r="E320" s="5" t="str">
        <f>'[1]TCE - ANEXO IV - Preencher'!G329</f>
        <v>DOKAPACK INDUSTRIA E COM. DE EMB. 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28131</v>
      </c>
      <c r="I320" s="6">
        <f>IF('[1]TCE - ANEXO IV - Preencher'!K329="","",'[1]TCE - ANEXO IV - Preencher'!K329)</f>
        <v>43872</v>
      </c>
      <c r="J320" s="5" t="str">
        <f>'[1]TCE - ANEXO IV - Preencher'!L329</f>
        <v>26200210928726000142550010000281311978336701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2799.24</v>
      </c>
    </row>
    <row r="321" spans="1:12" s="8" customFormat="1" ht="19.5" customHeight="1" x14ac:dyDescent="0.2">
      <c r="A321" s="3">
        <f>IFERROR(VLOOKUP(B321,'[1]DADOS (OCULTAR)'!$P$3:$R$53,3,0),"")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3.99 - Outras despesas com Material de Consumo</v>
      </c>
      <c r="D321" s="3">
        <f>'[1]TCE - ANEXO IV - Preencher'!F330</f>
        <v>32508043000179</v>
      </c>
      <c r="E321" s="5" t="str">
        <f>'[1]TCE - ANEXO IV - Preencher'!G330</f>
        <v>A CARNEIRO ESTEVAM COM DE PROD HIGIENE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000.000.996</v>
      </c>
      <c r="I321" s="6">
        <f>IF('[1]TCE - ANEXO IV - Preencher'!K330="","",'[1]TCE - ANEXO IV - Preencher'!K330)</f>
        <v>43873</v>
      </c>
      <c r="J321" s="5" t="str">
        <f>'[1]TCE - ANEXO IV - Preencher'!L330</f>
        <v>26200232508043000179550010000009961452409337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1735.61</v>
      </c>
    </row>
    <row r="322" spans="1:12" s="8" customFormat="1" ht="19.5" customHeight="1" x14ac:dyDescent="0.2">
      <c r="A322" s="3">
        <f>IFERROR(VLOOKUP(B322,'[1]DADOS (OCULTAR)'!$P$3:$R$53,3,0),"")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3.99 - Outras despesas com Material de Consumo</v>
      </c>
      <c r="D322" s="3">
        <f>'[1]TCE - ANEXO IV - Preencher'!F331</f>
        <v>2725362000175</v>
      </c>
      <c r="E322" s="5" t="str">
        <f>'[1]TCE - ANEXO IV - Preencher'!G331</f>
        <v>SANDIL SANTOS DISTRIBUIDORA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6980</v>
      </c>
      <c r="I322" s="6">
        <f>IF('[1]TCE - ANEXO IV - Preencher'!K331="","",'[1]TCE - ANEXO IV - Preencher'!K331)</f>
        <v>43874</v>
      </c>
      <c r="J322" s="5" t="str">
        <f>'[1]TCE - ANEXO IV - Preencher'!L331</f>
        <v>26200202725362000175550010000069801000422280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300</v>
      </c>
    </row>
    <row r="323" spans="1:12" s="8" customFormat="1" ht="19.5" customHeight="1" x14ac:dyDescent="0.2">
      <c r="A323" s="3">
        <f>IFERROR(VLOOKUP(B323,'[1]DADOS (OCULTAR)'!$P$3:$R$53,3,0),"")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3.99 - Outras despesas com Material de Consumo</v>
      </c>
      <c r="D323" s="3">
        <f>'[1]TCE - ANEXO IV - Preencher'!F332</f>
        <v>11840014000130</v>
      </c>
      <c r="E323" s="5" t="str">
        <f>'[1]TCE - ANEXO IV - Preencher'!G332</f>
        <v>MACROPAC PROTECAO E EMBALAGEM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280832</v>
      </c>
      <c r="I323" s="6">
        <f>IF('[1]TCE - ANEXO IV - Preencher'!K332="","",'[1]TCE - ANEXO IV - Preencher'!K332)</f>
        <v>43879</v>
      </c>
      <c r="J323" s="5" t="str">
        <f>'[1]TCE - ANEXO IV - Preencher'!L332</f>
        <v>26200211840014000130550010002808321687101023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280</v>
      </c>
    </row>
    <row r="324" spans="1:12" s="8" customFormat="1" ht="19.5" customHeight="1" x14ac:dyDescent="0.2">
      <c r="A324" s="3">
        <f>IFERROR(VLOOKUP(B324,'[1]DADOS (OCULTAR)'!$P$3:$R$53,3,0),"")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3.99 - Outras despesas com Material de Consumo</v>
      </c>
      <c r="D324" s="3">
        <f>'[1]TCE - ANEXO IV - Preencher'!F333</f>
        <v>2725362000175</v>
      </c>
      <c r="E324" s="5" t="str">
        <f>'[1]TCE - ANEXO IV - Preencher'!G333</f>
        <v>SANDIL SANTOS DISTRIBUIDORA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000.007.000</v>
      </c>
      <c r="I324" s="6">
        <f>IF('[1]TCE - ANEXO IV - Preencher'!K333="","",'[1]TCE - ANEXO IV - Preencher'!K333)</f>
        <v>43888</v>
      </c>
      <c r="J324" s="5" t="str">
        <f>'[1]TCE - ANEXO IV - Preencher'!L333</f>
        <v>26200202725362000175550010000070001000425879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1084</v>
      </c>
    </row>
    <row r="325" spans="1:12" s="8" customFormat="1" ht="19.5" customHeight="1" x14ac:dyDescent="0.2">
      <c r="A325" s="3">
        <f>IFERROR(VLOOKUP(B325,'[1]DADOS (OCULTAR)'!$P$3:$R$53,3,0),"")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3.6 - Material de Expediente</v>
      </c>
      <c r="D325" s="3">
        <f>'[1]TCE - ANEXO IV - Preencher'!F334</f>
        <v>18617596000139</v>
      </c>
      <c r="E325" s="5" t="str">
        <f>'[1]TCE - ANEXO IV - Preencher'!G334</f>
        <v>ETIQUETAG COMERCIO DE ETIQUETAS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3737</v>
      </c>
      <c r="I325" s="6">
        <f>IF('[1]TCE - ANEXO IV - Preencher'!K334="","",'[1]TCE - ANEXO IV - Preencher'!K334)</f>
        <v>43864</v>
      </c>
      <c r="J325" s="5" t="str">
        <f>'[1]TCE - ANEXO IV - Preencher'!L334</f>
        <v>26200218617596000139550010000037371862500004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870</v>
      </c>
    </row>
    <row r="326" spans="1:12" s="8" customFormat="1" ht="19.5" customHeight="1" x14ac:dyDescent="0.2">
      <c r="A326" s="3">
        <f>IFERROR(VLOOKUP(B326,'[1]DADOS (OCULTAR)'!$P$3:$R$53,3,0),"")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3.6 - Material de Expediente</v>
      </c>
      <c r="D326" s="3">
        <f>'[1]TCE - ANEXO IV - Preencher'!F335</f>
        <v>24073694000155</v>
      </c>
      <c r="E326" s="5" t="str">
        <f>'[1]TCE - ANEXO IV - Preencher'!G335</f>
        <v>NAGEM CIL COMERCIO DE INFORMATICA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443679</v>
      </c>
      <c r="I326" s="6">
        <f>IF('[1]TCE - ANEXO IV - Preencher'!K335="","",'[1]TCE - ANEXO IV - Preencher'!K335)</f>
        <v>43865</v>
      </c>
      <c r="J326" s="5" t="str">
        <f>'[1]TCE - ANEXO IV - Preencher'!L335</f>
        <v>26200124073694000155550010004436791013371930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780</v>
      </c>
    </row>
    <row r="327" spans="1:12" s="8" customFormat="1" ht="19.5" customHeight="1" x14ac:dyDescent="0.2">
      <c r="A327" s="3">
        <f>IFERROR(VLOOKUP(B327,'[1]DADOS (OCULTAR)'!$P$3:$R$53,3,0),"")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3.6 - Material de Expediente</v>
      </c>
      <c r="D327" s="3">
        <f>'[1]TCE - ANEXO IV - Preencher'!F336</f>
        <v>33040624000191</v>
      </c>
      <c r="E327" s="5" t="str">
        <f>'[1]TCE - ANEXO IV - Preencher'!G336</f>
        <v>LOURENCO COMERCIO DE COSMETICOS E PRODUT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1524</v>
      </c>
      <c r="I327" s="6">
        <f>IF('[1]TCE - ANEXO IV - Preencher'!K336="","",'[1]TCE - ANEXO IV - Preencher'!K336)</f>
        <v>43865</v>
      </c>
      <c r="J327" s="5" t="str">
        <f>'[1]TCE - ANEXO IV - Preencher'!L336</f>
        <v>26200133040624000191550010000015241345628674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723.57</v>
      </c>
    </row>
    <row r="328" spans="1:12" s="8" customFormat="1" ht="19.5" customHeight="1" x14ac:dyDescent="0.2">
      <c r="A328" s="3">
        <f>IFERROR(VLOOKUP(B328,'[1]DADOS (OCULTAR)'!$P$3:$R$53,3,0),"")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3.6 - Material de Expediente</v>
      </c>
      <c r="D328" s="3">
        <f>'[1]TCE - ANEXO IV - Preencher'!F337</f>
        <v>3370994000126</v>
      </c>
      <c r="E328" s="5" t="str">
        <f>'[1]TCE - ANEXO IV - Preencher'!G337</f>
        <v>LIVRARIA E PAPELARIA  ATUAL LTDA ME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10649</v>
      </c>
      <c r="I328" s="6">
        <f>IF('[1]TCE - ANEXO IV - Preencher'!K337="","",'[1]TCE - ANEXO IV - Preencher'!K337)</f>
        <v>43866</v>
      </c>
      <c r="J328" s="5" t="str">
        <f>'[1]TCE - ANEXO IV - Preencher'!L337</f>
        <v>26200203370994000126550010000106491323931871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181.6</v>
      </c>
    </row>
    <row r="329" spans="1:12" s="8" customFormat="1" ht="19.5" customHeight="1" x14ac:dyDescent="0.2">
      <c r="A329" s="3">
        <f>IFERROR(VLOOKUP(B329,'[1]DADOS (OCULTAR)'!$P$3:$R$53,3,0),"")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3.6 - Material de Expediente</v>
      </c>
      <c r="D329" s="3">
        <f>'[1]TCE - ANEXO IV - Preencher'!F338</f>
        <v>7601049000149</v>
      </c>
      <c r="E329" s="5" t="str">
        <f>'[1]TCE - ANEXO IV - Preencher'!G338</f>
        <v>SEVERINO JOSE DE ARAUJO SOBRINHO ME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13.140</v>
      </c>
      <c r="I329" s="6">
        <f>IF('[1]TCE - ANEXO IV - Preencher'!K338="","",'[1]TCE - ANEXO IV - Preencher'!K338)</f>
        <v>43867</v>
      </c>
      <c r="J329" s="5" t="str">
        <f>'[1]TCE - ANEXO IV - Preencher'!L338</f>
        <v>26200207601049000149550010000131401535880870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1700</v>
      </c>
    </row>
    <row r="330" spans="1:12" s="8" customFormat="1" ht="19.5" customHeight="1" x14ac:dyDescent="0.2">
      <c r="A330" s="3">
        <f>IFERROR(VLOOKUP(B330,'[1]DADOS (OCULTAR)'!$P$3:$R$53,3,0),"")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3.6 - Material de Expediente</v>
      </c>
      <c r="D330" s="3">
        <f>'[1]TCE - ANEXO IV - Preencher'!F339</f>
        <v>33277851000135</v>
      </c>
      <c r="E330" s="5" t="str">
        <f>'[1]TCE - ANEXO IV - Preencher'!G339</f>
        <v>NATANAEL CAMPOS DA SILVA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20</v>
      </c>
      <c r="I330" s="6">
        <f>IF('[1]TCE - ANEXO IV - Preencher'!K339="","",'[1]TCE - ANEXO IV - Preencher'!K339)</f>
        <v>43871</v>
      </c>
      <c r="J330" s="5" t="str">
        <f>'[1]TCE - ANEXO IV - Preencher'!L339</f>
        <v>26200233277851000135550010000000201043277007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250</v>
      </c>
    </row>
    <row r="331" spans="1:12" s="8" customFormat="1" ht="19.5" customHeight="1" x14ac:dyDescent="0.2">
      <c r="A331" s="3">
        <f>IFERROR(VLOOKUP(B331,'[1]DADOS (OCULTAR)'!$P$3:$R$53,3,0),"")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3.6 - Material de Expediente</v>
      </c>
      <c r="D331" s="3">
        <f>'[1]TCE - ANEXO IV - Preencher'!F340</f>
        <v>24073694000155</v>
      </c>
      <c r="E331" s="5" t="str">
        <f>'[1]TCE - ANEXO IV - Preencher'!G340</f>
        <v>NAGEM CIL COMERCIO DE INFORMATICA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447138</v>
      </c>
      <c r="I331" s="6">
        <f>IF('[1]TCE - ANEXO IV - Preencher'!K340="","",'[1]TCE - ANEXO IV - Preencher'!K340)</f>
        <v>43872</v>
      </c>
      <c r="J331" s="5" t="str">
        <f>'[1]TCE - ANEXO IV - Preencher'!L340</f>
        <v>26200224073694000155550010004471381001122924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1304.6099999999999</v>
      </c>
    </row>
    <row r="332" spans="1:12" s="8" customFormat="1" ht="19.5" customHeight="1" x14ac:dyDescent="0.2">
      <c r="A332" s="3">
        <f>IFERROR(VLOOKUP(B332,'[1]DADOS (OCULTAR)'!$P$3:$R$53,3,0),"")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3.6 - Material de Expediente</v>
      </c>
      <c r="D332" s="3">
        <f>'[1]TCE - ANEXO IV - Preencher'!F341</f>
        <v>33040624000191</v>
      </c>
      <c r="E332" s="5" t="str">
        <f>'[1]TCE - ANEXO IV - Preencher'!G341</f>
        <v>LOURENCO COMERCIO DE COSMETICOS E PRODUT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1627</v>
      </c>
      <c r="I332" s="6">
        <f>IF('[1]TCE - ANEXO IV - Preencher'!K341="","",'[1]TCE - ANEXO IV - Preencher'!K341)</f>
        <v>43873</v>
      </c>
      <c r="J332" s="5" t="str">
        <f>'[1]TCE - ANEXO IV - Preencher'!L341</f>
        <v>26200233040624000191550010000016271707279313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767.44</v>
      </c>
    </row>
    <row r="333" spans="1:12" s="8" customFormat="1" ht="19.5" customHeight="1" x14ac:dyDescent="0.2">
      <c r="A333" s="3">
        <f>IFERROR(VLOOKUP(B333,'[1]DADOS (OCULTAR)'!$P$3:$R$53,3,0),"")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3.6 - Material de Expediente</v>
      </c>
      <c r="D333" s="3">
        <f>'[1]TCE - ANEXO IV - Preencher'!F342</f>
        <v>24425720000167</v>
      </c>
      <c r="E333" s="5" t="str">
        <f>'[1]TCE - ANEXO IV - Preencher'!G342</f>
        <v>ORIGINAL SUPRIMENTOS E EQUIP. LTDA.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6017</v>
      </c>
      <c r="I333" s="6">
        <f>IF('[1]TCE - ANEXO IV - Preencher'!K342="","",'[1]TCE - ANEXO IV - Preencher'!K342)</f>
        <v>43874</v>
      </c>
      <c r="J333" s="5" t="str">
        <f>'[1]TCE - ANEXO IV - Preencher'!L342</f>
        <v>26200224425720000167550010000060171000021270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1298.68</v>
      </c>
    </row>
    <row r="334" spans="1:12" s="8" customFormat="1" ht="19.5" customHeight="1" x14ac:dyDescent="0.2">
      <c r="A334" s="3">
        <f>IFERROR(VLOOKUP(B334,'[1]DADOS (OCULTAR)'!$P$3:$R$53,3,0),"")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3.6 - Material de Expediente</v>
      </c>
      <c r="D334" s="3">
        <f>'[1]TCE - ANEXO IV - Preencher'!F343</f>
        <v>31675552000123</v>
      </c>
      <c r="E334" s="5" t="str">
        <f>'[1]TCE - ANEXO IV - Preencher'!G343</f>
        <v>JOAO BOSCO LIVRARIA E PAPELARIA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000.003.550</v>
      </c>
      <c r="I334" s="6">
        <f>IF('[1]TCE - ANEXO IV - Preencher'!K343="","",'[1]TCE - ANEXO IV - Preencher'!K343)</f>
        <v>43880</v>
      </c>
      <c r="J334" s="5" t="str">
        <f>'[1]TCE - ANEXO IV - Preencher'!L343</f>
        <v>26200231675552000123550040000035501004920062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94</v>
      </c>
    </row>
    <row r="335" spans="1:12" s="8" customFormat="1" ht="19.5" customHeight="1" x14ac:dyDescent="0.2">
      <c r="A335" s="3">
        <f>IFERROR(VLOOKUP(B335,'[1]DADOS (OCULTAR)'!$P$3:$R$53,3,0),"")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3.6 - Material de Expediente</v>
      </c>
      <c r="D335" s="3">
        <f>'[1]TCE - ANEXO IV - Preencher'!F344</f>
        <v>18617596000139</v>
      </c>
      <c r="E335" s="5" t="str">
        <f>'[1]TCE - ANEXO IV - Preencher'!G344</f>
        <v>ETIQUETAG COMERCIO DE ETIQUETAS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000.003.785</v>
      </c>
      <c r="I335" s="6">
        <f>IF('[1]TCE - ANEXO IV - Preencher'!K344="","",'[1]TCE - ANEXO IV - Preencher'!K344)</f>
        <v>43888</v>
      </c>
      <c r="J335" s="5" t="str">
        <f>'[1]TCE - ANEXO IV - Preencher'!L344</f>
        <v>26200218617596000139550010000037851463400003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470</v>
      </c>
    </row>
    <row r="336" spans="1:12" s="8" customFormat="1" ht="19.5" customHeight="1" x14ac:dyDescent="0.2">
      <c r="A336" s="3">
        <f>IFERROR(VLOOKUP(B336,'[1]DADOS (OCULTAR)'!$P$3:$R$53,3,0),"")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3.1 - Combustíveis e Lubrificantes Automotivos</v>
      </c>
      <c r="D336" s="3">
        <f>'[1]TCE - ANEXO IV - Preencher'!F345</f>
        <v>12634127000141</v>
      </c>
      <c r="E336" s="5" t="str">
        <f>'[1]TCE - ANEXO IV - Preencher'!G345</f>
        <v>OTAVIANO BEZERRA FILHO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000.011.657</v>
      </c>
      <c r="I336" s="6">
        <f>IF('[1]TCE - ANEXO IV - Preencher'!K345="","",'[1]TCE - ANEXO IV - Preencher'!K345)</f>
        <v>43863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161.06</v>
      </c>
    </row>
    <row r="337" spans="1:12" s="8" customFormat="1" ht="19.5" customHeight="1" x14ac:dyDescent="0.2">
      <c r="A337" s="3">
        <f>IFERROR(VLOOKUP(B337,'[1]DADOS (OCULTAR)'!$P$3:$R$53,3,0),"")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3.1 - Combustíveis e Lubrificantes Automotivos</v>
      </c>
      <c r="D337" s="3">
        <f>'[1]TCE - ANEXO IV - Preencher'!F346</f>
        <v>12634127000141</v>
      </c>
      <c r="E337" s="5" t="str">
        <f>'[1]TCE - ANEXO IV - Preencher'!G346</f>
        <v>OTAVIANO BEZERRA FILHO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000.011.634</v>
      </c>
      <c r="I337" s="6">
        <f>IF('[1]TCE - ANEXO IV - Preencher'!K346="","",'[1]TCE - ANEXO IV - Preencher'!K346)</f>
        <v>43863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124.47</v>
      </c>
    </row>
    <row r="338" spans="1:12" s="8" customFormat="1" ht="19.5" customHeight="1" x14ac:dyDescent="0.2">
      <c r="A338" s="3">
        <f>IFERROR(VLOOKUP(B338,'[1]DADOS (OCULTAR)'!$P$3:$R$53,3,0),"")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3.1 - Combustíveis e Lubrificantes Automotivos</v>
      </c>
      <c r="D338" s="3">
        <f>'[1]TCE - ANEXO IV - Preencher'!F347</f>
        <v>12634127000141</v>
      </c>
      <c r="E338" s="5" t="str">
        <f>'[1]TCE - ANEXO IV - Preencher'!G347</f>
        <v>OTAVIANO BEZERRA FILHO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000.011.718</v>
      </c>
      <c r="I338" s="6">
        <f>IF('[1]TCE - ANEXO IV - Preencher'!K347="","",'[1]TCE - ANEXO IV - Preencher'!K347)</f>
        <v>43864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156.78</v>
      </c>
    </row>
    <row r="339" spans="1:12" s="8" customFormat="1" ht="19.5" customHeight="1" x14ac:dyDescent="0.2">
      <c r="A339" s="3">
        <f>IFERROR(VLOOKUP(B339,'[1]DADOS (OCULTAR)'!$P$3:$R$53,3,0),"")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3.1 - Combustíveis e Lubrificantes Automotivos</v>
      </c>
      <c r="D339" s="3">
        <f>'[1]TCE - ANEXO IV - Preencher'!F348</f>
        <v>11412312000129</v>
      </c>
      <c r="E339" s="5" t="str">
        <f>'[1]TCE - ANEXO IV - Preencher'!G348</f>
        <v>NN COMBUSTIVEIS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69212</v>
      </c>
      <c r="I339" s="6">
        <f>IF('[1]TCE - ANEXO IV - Preencher'!K348="","",'[1]TCE - ANEXO IV - Preencher'!K348)</f>
        <v>43866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106.76</v>
      </c>
    </row>
    <row r="340" spans="1:12" s="8" customFormat="1" ht="19.5" customHeight="1" x14ac:dyDescent="0.2">
      <c r="A340" s="3">
        <f>IFERROR(VLOOKUP(B340,'[1]DADOS (OCULTAR)'!$P$3:$R$53,3,0),"")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3.1 - Combustíveis e Lubrificantes Automotivos</v>
      </c>
      <c r="D340" s="3">
        <f>'[1]TCE - ANEXO IV - Preencher'!F349</f>
        <v>14202175000196</v>
      </c>
      <c r="E340" s="5" t="str">
        <f>'[1]TCE - ANEXO IV - Preencher'!G349</f>
        <v>IBEFIL COMBUSTIVEIS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000.263.511</v>
      </c>
      <c r="I340" s="6">
        <f>IF('[1]TCE - ANEXO IV - Preencher'!K349="","",'[1]TCE - ANEXO IV - Preencher'!K349)</f>
        <v>43866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282.68</v>
      </c>
    </row>
    <row r="341" spans="1:12" s="8" customFormat="1" ht="19.5" customHeight="1" x14ac:dyDescent="0.2">
      <c r="A341" s="3">
        <f>IFERROR(VLOOKUP(B341,'[1]DADOS (OCULTAR)'!$P$3:$R$53,3,0),"")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3.1 - Combustíveis e Lubrificantes Automotivos</v>
      </c>
      <c r="D341" s="3">
        <f>'[1]TCE - ANEXO IV - Preencher'!F350</f>
        <v>12634127000141</v>
      </c>
      <c r="E341" s="5" t="str">
        <f>'[1]TCE - ANEXO IV - Preencher'!G350</f>
        <v>OTAVIANO BEZERRA FILHO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000.011.950</v>
      </c>
      <c r="I341" s="6">
        <f>IF('[1]TCE - ANEXO IV - Preencher'!K350="","",'[1]TCE - ANEXO IV - Preencher'!K350)</f>
        <v>43867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77.75</v>
      </c>
    </row>
    <row r="342" spans="1:12" s="8" customFormat="1" ht="19.5" customHeight="1" x14ac:dyDescent="0.2">
      <c r="A342" s="3">
        <f>IFERROR(VLOOKUP(B342,'[1]DADOS (OCULTAR)'!$P$3:$R$53,3,0),"")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3.1 - Combustíveis e Lubrificantes Automotivos</v>
      </c>
      <c r="D342" s="3">
        <f>'[1]TCE - ANEXO IV - Preencher'!F351</f>
        <v>11412312000129</v>
      </c>
      <c r="E342" s="5" t="str">
        <f>'[1]TCE - ANEXO IV - Preencher'!G351</f>
        <v>NN COMBUSTIVEIS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69474</v>
      </c>
      <c r="I342" s="6">
        <f>IF('[1]TCE - ANEXO IV - Preencher'!K351="","",'[1]TCE - ANEXO IV - Preencher'!K351)</f>
        <v>43868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206.73</v>
      </c>
    </row>
    <row r="343" spans="1:12" s="8" customFormat="1" ht="19.5" customHeight="1" x14ac:dyDescent="0.2">
      <c r="A343" s="3">
        <f>IFERROR(VLOOKUP(B343,'[1]DADOS (OCULTAR)'!$P$3:$R$53,3,0),"")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3.1 - Combustíveis e Lubrificantes Automotivos</v>
      </c>
      <c r="D343" s="3">
        <f>'[1]TCE - ANEXO IV - Preencher'!F352</f>
        <v>11694577000167</v>
      </c>
      <c r="E343" s="5" t="str">
        <f>'[1]TCE - ANEXO IV - Preencher'!G352</f>
        <v>IGUEP INCORP. G. PEREIRA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122134</v>
      </c>
      <c r="I343" s="6">
        <f>IF('[1]TCE - ANEXO IV - Preencher'!K352="","",'[1]TCE - ANEXO IV - Preencher'!K352)</f>
        <v>43868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193.03</v>
      </c>
    </row>
    <row r="344" spans="1:12" s="8" customFormat="1" ht="19.5" customHeight="1" x14ac:dyDescent="0.2">
      <c r="A344" s="3">
        <f>IFERROR(VLOOKUP(B344,'[1]DADOS (OCULTAR)'!$P$3:$R$53,3,0),"")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3.1 - Combustíveis e Lubrificantes Automotivos</v>
      </c>
      <c r="D344" s="3">
        <f>'[1]TCE - ANEXO IV - Preencher'!F353</f>
        <v>14202175000196</v>
      </c>
      <c r="E344" s="5" t="str">
        <f>'[1]TCE - ANEXO IV - Preencher'!G353</f>
        <v>IBEFIL COMBUSTIVEIS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000.265.461</v>
      </c>
      <c r="I344" s="6">
        <f>IF('[1]TCE - ANEXO IV - Preencher'!K353="","",'[1]TCE - ANEXO IV - Preencher'!K353)</f>
        <v>43870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83.66</v>
      </c>
    </row>
    <row r="345" spans="1:12" s="8" customFormat="1" ht="19.5" customHeight="1" x14ac:dyDescent="0.2">
      <c r="A345" s="3">
        <f>IFERROR(VLOOKUP(B345,'[1]DADOS (OCULTAR)'!$P$3:$R$53,3,0),"")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3.1 - Combustíveis e Lubrificantes Automotivos</v>
      </c>
      <c r="D345" s="3">
        <f>'[1]TCE - ANEXO IV - Preencher'!F354</f>
        <v>14202175000196</v>
      </c>
      <c r="E345" s="5" t="str">
        <f>'[1]TCE - ANEXO IV - Preencher'!G354</f>
        <v>IBEFIL COMBUSTIVEIS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000.265.922</v>
      </c>
      <c r="I345" s="6">
        <f>IF('[1]TCE - ANEXO IV - Preencher'!K354="","",'[1]TCE - ANEXO IV - Preencher'!K354)</f>
        <v>43871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139.38999999999999</v>
      </c>
    </row>
    <row r="346" spans="1:12" s="8" customFormat="1" ht="19.5" customHeight="1" x14ac:dyDescent="0.2">
      <c r="A346" s="3">
        <f>IFERROR(VLOOKUP(B346,'[1]DADOS (OCULTAR)'!$P$3:$R$53,3,0),"")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3.1 - Combustíveis e Lubrificantes Automotivos</v>
      </c>
      <c r="D346" s="3">
        <f>'[1]TCE - ANEXO IV - Preencher'!F355</f>
        <v>12634127000141</v>
      </c>
      <c r="E346" s="5" t="str">
        <f>'[1]TCE - ANEXO IV - Preencher'!G355</f>
        <v>OTAVIANO BEZERRA FILHO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000.012.347</v>
      </c>
      <c r="I346" s="6">
        <f>IF('[1]TCE - ANEXO IV - Preencher'!K355="","",'[1]TCE - ANEXO IV - Preencher'!K355)</f>
        <v>43872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67.56</v>
      </c>
    </row>
    <row r="347" spans="1:12" s="8" customFormat="1" ht="19.5" customHeight="1" x14ac:dyDescent="0.2">
      <c r="A347" s="3">
        <f>IFERROR(VLOOKUP(B347,'[1]DADOS (OCULTAR)'!$P$3:$R$53,3,0),"")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3.1 - Combustíveis e Lubrificantes Automotivos</v>
      </c>
      <c r="D347" s="3">
        <f>'[1]TCE - ANEXO IV - Preencher'!F356</f>
        <v>12634127000141</v>
      </c>
      <c r="E347" s="5" t="str">
        <f>'[1]TCE - ANEXO IV - Preencher'!G356</f>
        <v>OTAVIANO BEZERRA FILHO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000.012.308</v>
      </c>
      <c r="I347" s="6">
        <f>IF('[1]TCE - ANEXO IV - Preencher'!K356="","",'[1]TCE - ANEXO IV - Preencher'!K356)</f>
        <v>43872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176.2</v>
      </c>
    </row>
    <row r="348" spans="1:12" s="8" customFormat="1" ht="19.5" customHeight="1" x14ac:dyDescent="0.2">
      <c r="A348" s="3">
        <f>IFERROR(VLOOKUP(B348,'[1]DADOS (OCULTAR)'!$P$3:$R$53,3,0),"")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3.1 - Combustíveis e Lubrificantes Automotivos</v>
      </c>
      <c r="D348" s="3">
        <f>'[1]TCE - ANEXO IV - Preencher'!F357</f>
        <v>14202175000196</v>
      </c>
      <c r="E348" s="5" t="str">
        <f>'[1]TCE - ANEXO IV - Preencher'!G357</f>
        <v>IBEFIL COMBUSTIVEIS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000.266.392</v>
      </c>
      <c r="I348" s="6">
        <f>IF('[1]TCE - ANEXO IV - Preencher'!K357="","",'[1]TCE - ANEXO IV - Preencher'!K357)</f>
        <v>43872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114.96</v>
      </c>
    </row>
    <row r="349" spans="1:12" s="8" customFormat="1" ht="19.5" customHeight="1" x14ac:dyDescent="0.2">
      <c r="A349" s="3">
        <f>IFERROR(VLOOKUP(B349,'[1]DADOS (OCULTAR)'!$P$3:$R$53,3,0),"")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3.1 - Combustíveis e Lubrificantes Automotivos</v>
      </c>
      <c r="D349" s="3">
        <f>'[1]TCE - ANEXO IV - Preencher'!F358</f>
        <v>14202175000196</v>
      </c>
      <c r="E349" s="5" t="str">
        <f>'[1]TCE - ANEXO IV - Preencher'!G358</f>
        <v>IBEFIL COMBUSTIVEIS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000.266.767</v>
      </c>
      <c r="I349" s="6">
        <f>IF('[1]TCE - ANEXO IV - Preencher'!K358="","",'[1]TCE - ANEXO IV - Preencher'!K358)</f>
        <v>43873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144.4</v>
      </c>
    </row>
    <row r="350" spans="1:12" s="8" customFormat="1" ht="19.5" customHeight="1" x14ac:dyDescent="0.2">
      <c r="A350" s="3">
        <f>IFERROR(VLOOKUP(B350,'[1]DADOS (OCULTAR)'!$P$3:$R$53,3,0),"")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3.1 - Combustíveis e Lubrificantes Automotivos</v>
      </c>
      <c r="D350" s="3">
        <f>'[1]TCE - ANEXO IV - Preencher'!F359</f>
        <v>14202175000196</v>
      </c>
      <c r="E350" s="5" t="str">
        <f>'[1]TCE - ANEXO IV - Preencher'!G359</f>
        <v>IBEFIL COMBUSTIVEIS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000.266.920</v>
      </c>
      <c r="I350" s="6">
        <f>IF('[1]TCE - ANEXO IV - Preencher'!K359="","",'[1]TCE - ANEXO IV - Preencher'!K359)</f>
        <v>43873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64</v>
      </c>
    </row>
    <row r="351" spans="1:12" s="8" customFormat="1" ht="19.5" customHeight="1" x14ac:dyDescent="0.2">
      <c r="A351" s="3">
        <f>IFERROR(VLOOKUP(B351,'[1]DADOS (OCULTAR)'!$P$3:$R$53,3,0),"")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3.1 - Combustíveis e Lubrificantes Automotivos</v>
      </c>
      <c r="D351" s="3">
        <f>'[1]TCE - ANEXO IV - Preencher'!F360</f>
        <v>11412312000129</v>
      </c>
      <c r="E351" s="5" t="str">
        <f>'[1]TCE - ANEXO IV - Preencher'!G360</f>
        <v>NN COMBUSTIVEIS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70074</v>
      </c>
      <c r="I351" s="6">
        <f>IF('[1]TCE - ANEXO IV - Preencher'!K360="","",'[1]TCE - ANEXO IV - Preencher'!K360)</f>
        <v>43875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128.01</v>
      </c>
    </row>
    <row r="352" spans="1:12" s="8" customFormat="1" ht="19.5" customHeight="1" x14ac:dyDescent="0.2">
      <c r="A352" s="3">
        <f>IFERROR(VLOOKUP(B352,'[1]DADOS (OCULTAR)'!$P$3:$R$53,3,0),"")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3.1 - Combustíveis e Lubrificantes Automotivos</v>
      </c>
      <c r="D352" s="3">
        <f>'[1]TCE - ANEXO IV - Preencher'!F361</f>
        <v>12634127000141</v>
      </c>
      <c r="E352" s="5" t="str">
        <f>'[1]TCE - ANEXO IV - Preencher'!G361</f>
        <v>OTAVIANO BEZERRA FILHO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000.012.555</v>
      </c>
      <c r="I352" s="6">
        <f>IF('[1]TCE - ANEXO IV - Preencher'!K361="","",'[1]TCE - ANEXO IV - Preencher'!K361)</f>
        <v>43875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136.18</v>
      </c>
    </row>
    <row r="353" spans="1:12" s="8" customFormat="1" ht="19.5" customHeight="1" x14ac:dyDescent="0.2">
      <c r="A353" s="3">
        <f>IFERROR(VLOOKUP(B353,'[1]DADOS (OCULTAR)'!$P$3:$R$53,3,0),"")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3.1 - Combustíveis e Lubrificantes Automotivos</v>
      </c>
      <c r="D353" s="3">
        <f>'[1]TCE - ANEXO IV - Preencher'!F362</f>
        <v>14202175000196</v>
      </c>
      <c r="E353" s="5" t="str">
        <f>'[1]TCE - ANEXO IV - Preencher'!G362</f>
        <v>IBEFIL COMBUSTIVEIS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000.268.103</v>
      </c>
      <c r="I353" s="6">
        <f>IF('[1]TCE - ANEXO IV - Preencher'!K362="","",'[1]TCE - ANEXO IV - Preencher'!K362)</f>
        <v>43875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151.03</v>
      </c>
    </row>
    <row r="354" spans="1:12" s="8" customFormat="1" ht="19.5" customHeight="1" x14ac:dyDescent="0.2">
      <c r="A354" s="3">
        <f>IFERROR(VLOOKUP(B354,'[1]DADOS (OCULTAR)'!$P$3:$R$53,3,0),"")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3.1 - Combustíveis e Lubrificantes Automotivos</v>
      </c>
      <c r="D354" s="3">
        <f>'[1]TCE - ANEXO IV - Preencher'!F363</f>
        <v>14202175000196</v>
      </c>
      <c r="E354" s="5" t="str">
        <f>'[1]TCE - ANEXO IV - Preencher'!G363</f>
        <v>IBEFIL COMBUSTIVEIS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000.267.908</v>
      </c>
      <c r="I354" s="6">
        <f>IF('[1]TCE - ANEXO IV - Preencher'!K363="","",'[1]TCE - ANEXO IV - Preencher'!K363)</f>
        <v>43875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227.09</v>
      </c>
    </row>
    <row r="355" spans="1:12" s="8" customFormat="1" ht="19.5" customHeight="1" x14ac:dyDescent="0.2">
      <c r="A355" s="3">
        <f>IFERROR(VLOOKUP(B355,'[1]DADOS (OCULTAR)'!$P$3:$R$53,3,0),"")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3.1 - Combustíveis e Lubrificantes Automotivos</v>
      </c>
      <c r="D355" s="3">
        <f>'[1]TCE - ANEXO IV - Preencher'!F364</f>
        <v>12634127000141</v>
      </c>
      <c r="E355" s="5" t="str">
        <f>'[1]TCE - ANEXO IV - Preencher'!G364</f>
        <v>OTAVIANO BEZERRA FILHO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000.012.613</v>
      </c>
      <c r="I355" s="6">
        <f>IF('[1]TCE - ANEXO IV - Preencher'!K364="","",'[1]TCE - ANEXO IV - Preencher'!K364)</f>
        <v>43876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151.19999999999999</v>
      </c>
    </row>
    <row r="356" spans="1:12" s="8" customFormat="1" ht="19.5" customHeight="1" x14ac:dyDescent="0.2">
      <c r="A356" s="3">
        <f>IFERROR(VLOOKUP(B356,'[1]DADOS (OCULTAR)'!$P$3:$R$53,3,0),"")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3.1 - Combustíveis e Lubrificantes Automotivos</v>
      </c>
      <c r="D356" s="3">
        <f>'[1]TCE - ANEXO IV - Preencher'!F365</f>
        <v>14202175000196</v>
      </c>
      <c r="E356" s="5" t="str">
        <f>'[1]TCE - ANEXO IV - Preencher'!G365</f>
        <v>IBEFIL COMBUSTIVEIS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000.269.089</v>
      </c>
      <c r="I356" s="6">
        <f>IF('[1]TCE - ANEXO IV - Preencher'!K365="","",'[1]TCE - ANEXO IV - Preencher'!K365)</f>
        <v>43877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113.7</v>
      </c>
    </row>
    <row r="357" spans="1:12" s="8" customFormat="1" ht="19.5" customHeight="1" x14ac:dyDescent="0.2">
      <c r="A357" s="3">
        <f>IFERROR(VLOOKUP(B357,'[1]DADOS (OCULTAR)'!$P$3:$R$53,3,0),"")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3.1 - Combustíveis e Lubrificantes Automotivos</v>
      </c>
      <c r="D357" s="3">
        <f>'[1]TCE - ANEXO IV - Preencher'!F366</f>
        <v>14202175000196</v>
      </c>
      <c r="E357" s="5" t="str">
        <f>'[1]TCE - ANEXO IV - Preencher'!G366</f>
        <v>IBEFIL COMBUSTIVEIS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000.269.388</v>
      </c>
      <c r="I357" s="6">
        <f>IF('[1]TCE - ANEXO IV - Preencher'!K366="","",'[1]TCE - ANEXO IV - Preencher'!K366)</f>
        <v>43878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138.87</v>
      </c>
    </row>
    <row r="358" spans="1:12" s="8" customFormat="1" ht="19.5" customHeight="1" x14ac:dyDescent="0.2">
      <c r="A358" s="3">
        <f>IFERROR(VLOOKUP(B358,'[1]DADOS (OCULTAR)'!$P$3:$R$53,3,0),"")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3.1 - Combustíveis e Lubrificantes Automotivos</v>
      </c>
      <c r="D358" s="3">
        <f>'[1]TCE - ANEXO IV - Preencher'!F367</f>
        <v>14202175000196</v>
      </c>
      <c r="E358" s="5" t="str">
        <f>'[1]TCE - ANEXO IV - Preencher'!G367</f>
        <v>IBEFIL COMBUSTIVEIS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000.269.653</v>
      </c>
      <c r="I358" s="6">
        <f>IF('[1]TCE - ANEXO IV - Preencher'!K367="","",'[1]TCE - ANEXO IV - Preencher'!K367)</f>
        <v>43878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114.27</v>
      </c>
    </row>
    <row r="359" spans="1:12" s="8" customFormat="1" ht="19.5" customHeight="1" x14ac:dyDescent="0.2">
      <c r="A359" s="3">
        <f>IFERROR(VLOOKUP(B359,'[1]DADOS (OCULTAR)'!$P$3:$R$53,3,0),"")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3.1 - Combustíveis e Lubrificantes Automotivos</v>
      </c>
      <c r="D359" s="3">
        <f>'[1]TCE - ANEXO IV - Preencher'!F368</f>
        <v>11412312000129</v>
      </c>
      <c r="E359" s="5" t="str">
        <f>'[1]TCE - ANEXO IV - Preencher'!G368</f>
        <v>NN COMBUSTIVEIS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70425</v>
      </c>
      <c r="I359" s="6">
        <f>IF('[1]TCE - ANEXO IV - Preencher'!K368="","",'[1]TCE - ANEXO IV - Preencher'!K368)</f>
        <v>43879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205.01</v>
      </c>
    </row>
    <row r="360" spans="1:12" s="8" customFormat="1" ht="19.5" customHeight="1" x14ac:dyDescent="0.2">
      <c r="A360" s="3">
        <f>IFERROR(VLOOKUP(B360,'[1]DADOS (OCULTAR)'!$P$3:$R$53,3,0),"")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3.1 - Combustíveis e Lubrificantes Automotivos</v>
      </c>
      <c r="D360" s="3">
        <f>'[1]TCE - ANEXO IV - Preencher'!F369</f>
        <v>12634127000141</v>
      </c>
      <c r="E360" s="5" t="str">
        <f>'[1]TCE - ANEXO IV - Preencher'!G369</f>
        <v>OTAVIANO BEZERRA FILHO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000.012.768</v>
      </c>
      <c r="I360" s="6">
        <f>IF('[1]TCE - ANEXO IV - Preencher'!K369="","",'[1]TCE - ANEXO IV - Preencher'!K369)</f>
        <v>43879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73.03</v>
      </c>
    </row>
    <row r="361" spans="1:12" s="8" customFormat="1" ht="19.5" customHeight="1" x14ac:dyDescent="0.2">
      <c r="A361" s="3">
        <f>IFERROR(VLOOKUP(B361,'[1]DADOS (OCULTAR)'!$P$3:$R$53,3,0),"")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3.1 - Combustíveis e Lubrificantes Automotivos</v>
      </c>
      <c r="D361" s="3">
        <f>'[1]TCE - ANEXO IV - Preencher'!F370</f>
        <v>12634127000141</v>
      </c>
      <c r="E361" s="5" t="str">
        <f>'[1]TCE - ANEXO IV - Preencher'!G370</f>
        <v>OTAVIANO BEZERRA FILHO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000.012.804</v>
      </c>
      <c r="I361" s="6">
        <f>IF('[1]TCE - ANEXO IV - Preencher'!K370="","",'[1]TCE - ANEXO IV - Preencher'!K370)</f>
        <v>43879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108.03</v>
      </c>
    </row>
    <row r="362" spans="1:12" s="8" customFormat="1" ht="19.5" customHeight="1" x14ac:dyDescent="0.2">
      <c r="A362" s="3">
        <f>IFERROR(VLOOKUP(B362,'[1]DADOS (OCULTAR)'!$P$3:$R$53,3,0),"")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3.1 - Combustíveis e Lubrificantes Automotivos</v>
      </c>
      <c r="D362" s="3">
        <f>'[1]TCE - ANEXO IV - Preencher'!F371</f>
        <v>11412312000129</v>
      </c>
      <c r="E362" s="5" t="str">
        <f>'[1]TCE - ANEXO IV - Preencher'!G371</f>
        <v>NN COMBUSTIVEIS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70543</v>
      </c>
      <c r="I362" s="6">
        <f>IF('[1]TCE - ANEXO IV - Preencher'!K371="","",'[1]TCE - ANEXO IV - Preencher'!K371)</f>
        <v>43880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220</v>
      </c>
    </row>
    <row r="363" spans="1:12" s="8" customFormat="1" ht="19.5" customHeight="1" x14ac:dyDescent="0.2">
      <c r="A363" s="3">
        <f>IFERROR(VLOOKUP(B363,'[1]DADOS (OCULTAR)'!$P$3:$R$53,3,0),"")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3.1 - Combustíveis e Lubrificantes Automotivos</v>
      </c>
      <c r="D363" s="3">
        <f>'[1]TCE - ANEXO IV - Preencher'!F372</f>
        <v>12634127000141</v>
      </c>
      <c r="E363" s="5" t="str">
        <f>'[1]TCE - ANEXO IV - Preencher'!G372</f>
        <v>OTAVIANO BEZERRA FILHO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000.012.917</v>
      </c>
      <c r="I363" s="6">
        <f>IF('[1]TCE - ANEXO IV - Preencher'!K372="","",'[1]TCE - ANEXO IV - Preencher'!K372)</f>
        <v>43880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126.84</v>
      </c>
    </row>
    <row r="364" spans="1:12" s="8" customFormat="1" ht="19.5" customHeight="1" x14ac:dyDescent="0.2">
      <c r="A364" s="3">
        <f>IFERROR(VLOOKUP(B364,'[1]DADOS (OCULTAR)'!$P$3:$R$53,3,0),"")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3.1 - Combustíveis e Lubrificantes Automotivos</v>
      </c>
      <c r="D364" s="3">
        <f>'[1]TCE - ANEXO IV - Preencher'!F373</f>
        <v>12634127000141</v>
      </c>
      <c r="E364" s="5" t="str">
        <f>'[1]TCE - ANEXO IV - Preencher'!G373</f>
        <v>OTAVIANO BEZERRA FILHO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000.012.932</v>
      </c>
      <c r="I364" s="6">
        <f>IF('[1]TCE - ANEXO IV - Preencher'!K373="","",'[1]TCE - ANEXO IV - Preencher'!K373)</f>
        <v>43881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62.04</v>
      </c>
    </row>
    <row r="365" spans="1:12" s="8" customFormat="1" ht="19.5" customHeight="1" x14ac:dyDescent="0.2">
      <c r="A365" s="3">
        <f>IFERROR(VLOOKUP(B365,'[1]DADOS (OCULTAR)'!$P$3:$R$53,3,0),"")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3.1 - Combustíveis e Lubrificantes Automotivos</v>
      </c>
      <c r="D365" s="3">
        <f>'[1]TCE - ANEXO IV - Preencher'!F374</f>
        <v>9798307000235</v>
      </c>
      <c r="E365" s="5" t="str">
        <f>'[1]TCE - ANEXO IV - Preencher'!G374</f>
        <v>SERVICAR SA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74050</v>
      </c>
      <c r="I365" s="6">
        <f>IF('[1]TCE - ANEXO IV - Preencher'!K374="","",'[1]TCE - ANEXO IV - Preencher'!K374)</f>
        <v>43881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180.91</v>
      </c>
    </row>
    <row r="366" spans="1:12" s="8" customFormat="1" ht="19.5" customHeight="1" x14ac:dyDescent="0.2">
      <c r="A366" s="3">
        <f>IFERROR(VLOOKUP(B366,'[1]DADOS (OCULTAR)'!$P$3:$R$53,3,0),"")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3.1 - Combustíveis e Lubrificantes Automotivos</v>
      </c>
      <c r="D366" s="3">
        <f>'[1]TCE - ANEXO IV - Preencher'!F375</f>
        <v>14202175000196</v>
      </c>
      <c r="E366" s="5" t="str">
        <f>'[1]TCE - ANEXO IV - Preencher'!G375</f>
        <v>IBEFIL COMBUSTIVEIS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000.271.515</v>
      </c>
      <c r="I366" s="6">
        <f>IF('[1]TCE - ANEXO IV - Preencher'!K375="","",'[1]TCE - ANEXO IV - Preencher'!K375)</f>
        <v>43882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134.52000000000001</v>
      </c>
    </row>
    <row r="367" spans="1:12" s="8" customFormat="1" ht="19.5" customHeight="1" x14ac:dyDescent="0.2">
      <c r="A367" s="3">
        <f>IFERROR(VLOOKUP(B367,'[1]DADOS (OCULTAR)'!$P$3:$R$53,3,0),"")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3.1 - Combustíveis e Lubrificantes Automotivos</v>
      </c>
      <c r="D367" s="3">
        <f>'[1]TCE - ANEXO IV - Preencher'!F376</f>
        <v>14202175000196</v>
      </c>
      <c r="E367" s="5" t="str">
        <f>'[1]TCE - ANEXO IV - Preencher'!G376</f>
        <v>IBEFIL COMBUSTIVEIS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000.271.886</v>
      </c>
      <c r="I367" s="6">
        <f>IF('[1]TCE - ANEXO IV - Preencher'!K376="","",'[1]TCE - ANEXO IV - Preencher'!K376)</f>
        <v>43882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130.62</v>
      </c>
    </row>
    <row r="368" spans="1:12" s="8" customFormat="1" ht="19.5" customHeight="1" x14ac:dyDescent="0.2">
      <c r="A368" s="3">
        <f>IFERROR(VLOOKUP(B368,'[1]DADOS (OCULTAR)'!$P$3:$R$53,3,0),"")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3.1 - Combustíveis e Lubrificantes Automotivos</v>
      </c>
      <c r="D368" s="3">
        <f>'[1]TCE - ANEXO IV - Preencher'!F377</f>
        <v>12634127000141</v>
      </c>
      <c r="E368" s="5" t="str">
        <f>'[1]TCE - ANEXO IV - Preencher'!G377</f>
        <v>OTAVIANO BEZERRA FILHO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000.013.133</v>
      </c>
      <c r="I368" s="6">
        <f>IF('[1]TCE - ANEXO IV - Preencher'!K377="","",'[1]TCE - ANEXO IV - Preencher'!K377)</f>
        <v>43883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70.959999999999994</v>
      </c>
    </row>
    <row r="369" spans="1:12" s="8" customFormat="1" ht="19.5" customHeight="1" x14ac:dyDescent="0.2">
      <c r="A369" s="3">
        <f>IFERROR(VLOOKUP(B369,'[1]DADOS (OCULTAR)'!$P$3:$R$53,3,0),"")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3.1 - Combustíveis e Lubrificantes Automotivos</v>
      </c>
      <c r="D369" s="3">
        <f>'[1]TCE - ANEXO IV - Preencher'!F378</f>
        <v>12634127000141</v>
      </c>
      <c r="E369" s="5" t="str">
        <f>'[1]TCE - ANEXO IV - Preencher'!G378</f>
        <v>OTAVIANO BEZERRA FILHO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000.013.088</v>
      </c>
      <c r="I369" s="6">
        <f>IF('[1]TCE - ANEXO IV - Preencher'!K378="","",'[1]TCE - ANEXO IV - Preencher'!K378)</f>
        <v>43883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117</v>
      </c>
    </row>
    <row r="370" spans="1:12" s="8" customFormat="1" ht="19.5" customHeight="1" x14ac:dyDescent="0.2">
      <c r="A370" s="3">
        <f>IFERROR(VLOOKUP(B370,'[1]DADOS (OCULTAR)'!$P$3:$R$53,3,0),"")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3.1 - Combustíveis e Lubrificantes Automotivos</v>
      </c>
      <c r="D370" s="3">
        <f>'[1]TCE - ANEXO IV - Preencher'!F379</f>
        <v>12634127000141</v>
      </c>
      <c r="E370" s="5" t="str">
        <f>'[1]TCE - ANEXO IV - Preencher'!G379</f>
        <v>OTAVIANO BEZERRA FILHO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000.013.230</v>
      </c>
      <c r="I370" s="6">
        <f>IF('[1]TCE - ANEXO IV - Preencher'!K379="","",'[1]TCE - ANEXO IV - Preencher'!K379)</f>
        <v>43885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185.39</v>
      </c>
    </row>
    <row r="371" spans="1:12" s="8" customFormat="1" ht="19.5" customHeight="1" x14ac:dyDescent="0.2">
      <c r="A371" s="3">
        <f>IFERROR(VLOOKUP(B371,'[1]DADOS (OCULTAR)'!$P$3:$R$53,3,0),"")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3.1 - Combustíveis e Lubrificantes Automotivos</v>
      </c>
      <c r="D371" s="3">
        <f>'[1]TCE - ANEXO IV - Preencher'!F380</f>
        <v>12634127000141</v>
      </c>
      <c r="E371" s="5" t="str">
        <f>'[1]TCE - ANEXO IV - Preencher'!G380</f>
        <v>OTAVIANO BEZERRA FILHO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000.013.262</v>
      </c>
      <c r="I371" s="6">
        <f>IF('[1]TCE - ANEXO IV - Preencher'!K380="","",'[1]TCE - ANEXO IV - Preencher'!K380)</f>
        <v>43886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112.54</v>
      </c>
    </row>
    <row r="372" spans="1:12" s="8" customFormat="1" ht="19.5" customHeight="1" x14ac:dyDescent="0.2">
      <c r="A372" s="3">
        <f>IFERROR(VLOOKUP(B372,'[1]DADOS (OCULTAR)'!$P$3:$R$53,3,0),"")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3.1 - Combustíveis e Lubrificantes Automotivos</v>
      </c>
      <c r="D372" s="3">
        <f>'[1]TCE - ANEXO IV - Preencher'!F381</f>
        <v>14202175000196</v>
      </c>
      <c r="E372" s="5" t="str">
        <f>'[1]TCE - ANEXO IV - Preencher'!G381</f>
        <v>IBEFIL COMBUSTIVEIS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000.273.272</v>
      </c>
      <c r="I372" s="6">
        <f>IF('[1]TCE - ANEXO IV - Preencher'!K381="","",'[1]TCE - ANEXO IV - Preencher'!K381)</f>
        <v>43886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121.08</v>
      </c>
    </row>
    <row r="373" spans="1:12" s="8" customFormat="1" ht="19.5" customHeight="1" x14ac:dyDescent="0.2">
      <c r="A373" s="3">
        <f>IFERROR(VLOOKUP(B373,'[1]DADOS (OCULTAR)'!$P$3:$R$53,3,0),"")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3.1 - Combustíveis e Lubrificantes Automotivos</v>
      </c>
      <c r="D373" s="3">
        <f>'[1]TCE - ANEXO IV - Preencher'!F382</f>
        <v>5381715000155</v>
      </c>
      <c r="E373" s="5" t="str">
        <f>'[1]TCE - ANEXO IV - Preencher'!G382</f>
        <v>TACARUNA PETROLEO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60965</v>
      </c>
      <c r="I373" s="6">
        <f>IF('[1]TCE - ANEXO IV - Preencher'!K382="","",'[1]TCE - ANEXO IV - Preencher'!K382)</f>
        <v>43886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212.61</v>
      </c>
    </row>
    <row r="374" spans="1:12" s="8" customFormat="1" ht="19.5" customHeight="1" x14ac:dyDescent="0.2">
      <c r="A374" s="3">
        <f>IFERROR(VLOOKUP(B374,'[1]DADOS (OCULTAR)'!$P$3:$R$53,3,0),"")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3.1 - Combustíveis e Lubrificantes Automotivos</v>
      </c>
      <c r="D374" s="3">
        <f>'[1]TCE - ANEXO IV - Preencher'!F383</f>
        <v>12634127000141</v>
      </c>
      <c r="E374" s="5" t="str">
        <f>'[1]TCE - ANEXO IV - Preencher'!G383</f>
        <v>OTAVIANO BEZERRA FILHO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000.013.286</v>
      </c>
      <c r="I374" s="6">
        <f>IF('[1]TCE - ANEXO IV - Preencher'!K383="","",'[1]TCE - ANEXO IV - Preencher'!K383)</f>
        <v>43887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104.03</v>
      </c>
    </row>
    <row r="375" spans="1:12" s="8" customFormat="1" ht="19.5" customHeight="1" x14ac:dyDescent="0.2">
      <c r="A375" s="3">
        <f>IFERROR(VLOOKUP(B375,'[1]DADOS (OCULTAR)'!$P$3:$R$53,3,0),"")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3.1 - Combustíveis e Lubrificantes Automotivos</v>
      </c>
      <c r="D375" s="3">
        <f>'[1]TCE - ANEXO IV - Preencher'!F384</f>
        <v>12634127000141</v>
      </c>
      <c r="E375" s="5" t="str">
        <f>'[1]TCE - ANEXO IV - Preencher'!G384</f>
        <v>OTAVIANO BEZERRA FILHO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000.013.411</v>
      </c>
      <c r="I375" s="6">
        <f>IF('[1]TCE - ANEXO IV - Preencher'!K384="","",'[1]TCE - ANEXO IV - Preencher'!K384)</f>
        <v>43888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100.02</v>
      </c>
    </row>
    <row r="376" spans="1:12" s="8" customFormat="1" ht="19.5" customHeight="1" x14ac:dyDescent="0.2">
      <c r="A376" s="3">
        <f>IFERROR(VLOOKUP(B376,'[1]DADOS (OCULTAR)'!$P$3:$R$53,3,0),"")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3.1 - Combustíveis e Lubrificantes Automotivos</v>
      </c>
      <c r="D376" s="3">
        <f>'[1]TCE - ANEXO IV - Preencher'!F385</f>
        <v>14202175000196</v>
      </c>
      <c r="E376" s="5" t="str">
        <f>'[1]TCE - ANEXO IV - Preencher'!G385</f>
        <v>IBEFIL COMBUSTIVEIS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000.273.838</v>
      </c>
      <c r="I376" s="6">
        <f>IF('[1]TCE - ANEXO IV - Preencher'!K385="","",'[1]TCE - ANEXO IV - Preencher'!K385)</f>
        <v>43888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86.95</v>
      </c>
    </row>
    <row r="377" spans="1:12" s="8" customFormat="1" ht="19.5" customHeight="1" x14ac:dyDescent="0.2">
      <c r="A377" s="3">
        <f>IFERROR(VLOOKUP(B377,'[1]DADOS (OCULTAR)'!$P$3:$R$53,3,0),"")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3.1 - Combustíveis e Lubrificantes Automotivos</v>
      </c>
      <c r="D377" s="3">
        <f>'[1]TCE - ANEXO IV - Preencher'!F386</f>
        <v>12634127000141</v>
      </c>
      <c r="E377" s="5" t="str">
        <f>'[1]TCE - ANEXO IV - Preencher'!G386</f>
        <v>OTAVIANO BEZERRA FILHO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000.013.507</v>
      </c>
      <c r="I377" s="6">
        <f>IF('[1]TCE - ANEXO IV - Preencher'!K386="","",'[1]TCE - ANEXO IV - Preencher'!K386)</f>
        <v>43889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110.71</v>
      </c>
    </row>
    <row r="378" spans="1:12" s="8" customFormat="1" ht="19.5" customHeight="1" x14ac:dyDescent="0.2">
      <c r="A378" s="3">
        <f>IFERROR(VLOOKUP(B378,'[1]DADOS (OCULTAR)'!$P$3:$R$53,3,0),"")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3.2 - Gás e Outros Materiais Engarrafados</v>
      </c>
      <c r="D378" s="3">
        <f>'[1]TCE - ANEXO IV - Preencher'!F387</f>
        <v>3237583004588</v>
      </c>
      <c r="E378" s="5" t="str">
        <f>'[1]TCE - ANEXO IV - Preencher'!G387</f>
        <v>COPAGAZ DISTRIBUIDORA DE GAS S.A.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1577</v>
      </c>
      <c r="I378" s="6">
        <f>IF('[1]TCE - ANEXO IV - Preencher'!K387="","",'[1]TCE - ANEXO IV - Preencher'!K387)</f>
        <v>43865</v>
      </c>
      <c r="J378" s="5" t="str">
        <f>'[1]TCE - ANEXO IV - Preencher'!L387</f>
        <v>265032375830045880000000016897600042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1689.76</v>
      </c>
    </row>
    <row r="379" spans="1:12" s="8" customFormat="1" ht="19.5" customHeight="1" x14ac:dyDescent="0.2">
      <c r="A379" s="3">
        <f>IFERROR(VLOOKUP(B379,'[1]DADOS (OCULTAR)'!$P$3:$R$53,3,0),"")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3.2 - Gás e Outros Materiais Engarrafados</v>
      </c>
      <c r="D379" s="3">
        <f>'[1]TCE - ANEXO IV - Preencher'!F388</f>
        <v>3237583004588</v>
      </c>
      <c r="E379" s="5" t="str">
        <f>'[1]TCE - ANEXO IV - Preencher'!G388</f>
        <v>COPAGAZ DISTRIBUIDORA DE GAS S.A.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1570</v>
      </c>
      <c r="I379" s="6">
        <f>IF('[1]TCE - ANEXO IV - Preencher'!K388="","",'[1]TCE - ANEXO IV - Preencher'!K388)</f>
        <v>43878</v>
      </c>
      <c r="J379" s="5" t="str">
        <f>'[1]TCE - ANEXO IV - Preencher'!L388</f>
        <v>265032375830045880000000027300400147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2730.04</v>
      </c>
    </row>
    <row r="380" spans="1:12" s="8" customFormat="1" ht="19.5" customHeight="1" x14ac:dyDescent="0.2">
      <c r="A380" s="3">
        <f>IFERROR(VLOOKUP(B380,'[1]DADOS (OCULTAR)'!$P$3:$R$53,3,0),"")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3.2 - Gás e Outros Materiais Engarrafados</v>
      </c>
      <c r="D380" s="3">
        <f>'[1]TCE - ANEXO IV - Preencher'!F389</f>
        <v>3237583004588</v>
      </c>
      <c r="E380" s="5" t="str">
        <f>'[1]TCE - ANEXO IV - Preencher'!G389</f>
        <v>COPAGAZ DISTRIBUIDORA DE GAS S.A.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000.001.654</v>
      </c>
      <c r="I380" s="6">
        <f>IF('[1]TCE - ANEXO IV - Preencher'!K389="","",'[1]TCE - ANEXO IV - Preencher'!K389)</f>
        <v>43880</v>
      </c>
      <c r="J380" s="5" t="str">
        <f>'[1]TCE - ANEXO IV - Preencher'!L389</f>
        <v>26200203237583004588550040000016545000950570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1600.83</v>
      </c>
    </row>
    <row r="381" spans="1:12" s="8" customFormat="1" ht="19.5" customHeight="1" x14ac:dyDescent="0.2">
      <c r="A381" s="3">
        <f>IFERROR(VLOOKUP(B381,'[1]DADOS (OCULTAR)'!$P$3:$R$53,3,0),"")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3.2 - Gás e Outros Materiais Engarrafados</v>
      </c>
      <c r="D381" s="3">
        <f>'[1]TCE - ANEXO IV - Preencher'!F390</f>
        <v>3237583004588</v>
      </c>
      <c r="E381" s="5" t="str">
        <f>'[1]TCE - ANEXO IV - Preencher'!G390</f>
        <v>COPAGAZ DISTRIBUIDORA DE GAS S.A.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000.001.695</v>
      </c>
      <c r="I381" s="6">
        <f>IF('[1]TCE - ANEXO IV - Preencher'!K390="","",'[1]TCE - ANEXO IV - Preencher'!K390)</f>
        <v>43887</v>
      </c>
      <c r="J381" s="5" t="str">
        <f>'[1]TCE - ANEXO IV - Preencher'!L390</f>
        <v>26200203237583004588550040000016955000174450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1643.95</v>
      </c>
    </row>
    <row r="382" spans="1:12" s="8" customFormat="1" ht="19.5" customHeight="1" x14ac:dyDescent="0.2">
      <c r="A382" s="3">
        <f>IFERROR(VLOOKUP(B382,'[1]DADOS (OCULTAR)'!$P$3:$R$53,3,0),"")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 xml:space="preserve">3.9 - Material para Manutenção de Bens Imóveis </v>
      </c>
      <c r="D382" s="3">
        <f>'[1]TCE - ANEXO IV - Preencher'!F391</f>
        <v>9494196000192</v>
      </c>
      <c r="E382" s="5" t="str">
        <f>'[1]TCE - ANEXO IV - Preencher'!G391</f>
        <v>COMERCIAL JR CLAUDIO  MARIO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148493</v>
      </c>
      <c r="I382" s="6">
        <f>IF('[1]TCE - ANEXO IV - Preencher'!K391="","",'[1]TCE - ANEXO IV - Preencher'!K391)</f>
        <v>43864</v>
      </c>
      <c r="J382" s="5" t="str">
        <f>'[1]TCE - ANEXO IV - Preencher'!L391</f>
        <v>26200209494196000192550010001484931021071175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354.39</v>
      </c>
    </row>
    <row r="383" spans="1:12" s="8" customFormat="1" ht="19.5" customHeight="1" x14ac:dyDescent="0.2">
      <c r="A383" s="3">
        <f>IFERROR(VLOOKUP(B383,'[1]DADOS (OCULTAR)'!$P$3:$R$53,3,0),"")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 xml:space="preserve">3.9 - Material para Manutenção de Bens Imóveis </v>
      </c>
      <c r="D383" s="3">
        <f>'[1]TCE - ANEXO IV - Preencher'!F392</f>
        <v>9494196000192</v>
      </c>
      <c r="E383" s="5" t="str">
        <f>'[1]TCE - ANEXO IV - Preencher'!G392</f>
        <v>COMERCIAL JR CLAUDIO  MARIO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148907</v>
      </c>
      <c r="I383" s="6">
        <f>IF('[1]TCE - ANEXO IV - Preencher'!K392="","",'[1]TCE - ANEXO IV - Preencher'!K392)</f>
        <v>43866</v>
      </c>
      <c r="J383" s="5" t="str">
        <f>'[1]TCE - ANEXO IV - Preencher'!L392</f>
        <v>26200209494196000192550010001489071021120230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298.48</v>
      </c>
    </row>
    <row r="384" spans="1:12" s="8" customFormat="1" ht="19.5" customHeight="1" x14ac:dyDescent="0.2">
      <c r="A384" s="3">
        <f>IFERROR(VLOOKUP(B384,'[1]DADOS (OCULTAR)'!$P$3:$R$53,3,0),"")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 xml:space="preserve">3.9 - Material para Manutenção de Bens Imóveis </v>
      </c>
      <c r="D384" s="3">
        <f>'[1]TCE - ANEXO IV - Preencher'!F393</f>
        <v>41057399000558</v>
      </c>
      <c r="E384" s="5" t="str">
        <f>'[1]TCE - ANEXO IV - Preencher'!G393</f>
        <v>MADECENTER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9167</v>
      </c>
      <c r="I384" s="6">
        <f>IF('[1]TCE - ANEXO IV - Preencher'!K393="","",'[1]TCE - ANEXO IV - Preencher'!K393)</f>
        <v>43866</v>
      </c>
      <c r="J384" s="5" t="str">
        <f>'[1]TCE - ANEXO IV - Preencher'!L393</f>
        <v>26200241057399000558550010000091671724623195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282.36</v>
      </c>
    </row>
    <row r="385" spans="1:12" s="8" customFormat="1" ht="19.5" customHeight="1" x14ac:dyDescent="0.2">
      <c r="A385" s="3">
        <f>IFERROR(VLOOKUP(B385,'[1]DADOS (OCULTAR)'!$P$3:$R$53,3,0),"")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 xml:space="preserve">3.9 - Material para Manutenção de Bens Imóveis </v>
      </c>
      <c r="D385" s="3">
        <f>'[1]TCE - ANEXO IV - Preencher'!F394</f>
        <v>7959428000105</v>
      </c>
      <c r="E385" s="5" t="str">
        <f>'[1]TCE - ANEXO IV - Preencher'!G394</f>
        <v>ELZA M DE OLIVEIRA SILVA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1191</v>
      </c>
      <c r="I385" s="6">
        <f>IF('[1]TCE - ANEXO IV - Preencher'!K394="","",'[1]TCE - ANEXO IV - Preencher'!K394)</f>
        <v>43866</v>
      </c>
      <c r="J385" s="5" t="str">
        <f>'[1]TCE - ANEXO IV - Preencher'!L394</f>
        <v>26200207959428000105550010000011911593200009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1995</v>
      </c>
    </row>
    <row r="386" spans="1:12" s="8" customFormat="1" ht="19.5" customHeight="1" x14ac:dyDescent="0.2">
      <c r="A386" s="3">
        <f>IFERROR(VLOOKUP(B386,'[1]DADOS (OCULTAR)'!$P$3:$R$53,3,0),"")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 xml:space="preserve">3.9 - Material para Manutenção de Bens Imóveis </v>
      </c>
      <c r="D386" s="3">
        <f>'[1]TCE - ANEXO IV - Preencher'!F395</f>
        <v>9494196000192</v>
      </c>
      <c r="E386" s="5" t="str">
        <f>'[1]TCE - ANEXO IV - Preencher'!G395</f>
        <v>COMERCIAL JR CLAUDIO  MARIO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148940</v>
      </c>
      <c r="I386" s="6">
        <f>IF('[1]TCE - ANEXO IV - Preencher'!K395="","",'[1]TCE - ANEXO IV - Preencher'!K395)</f>
        <v>43867</v>
      </c>
      <c r="J386" s="5" t="str">
        <f>'[1]TCE - ANEXO IV - Preencher'!L395</f>
        <v>26200209494196000192550010001489401021125155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47.56</v>
      </c>
    </row>
    <row r="387" spans="1:12" s="8" customFormat="1" ht="19.5" customHeight="1" x14ac:dyDescent="0.2">
      <c r="A387" s="3">
        <f>IFERROR(VLOOKUP(B387,'[1]DADOS (OCULTAR)'!$P$3:$R$53,3,0),"")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 xml:space="preserve">3.9 - Material para Manutenção de Bens Imóveis </v>
      </c>
      <c r="D387" s="3">
        <f>'[1]TCE - ANEXO IV - Preencher'!F396</f>
        <v>9494196000192</v>
      </c>
      <c r="E387" s="5" t="str">
        <f>'[1]TCE - ANEXO IV - Preencher'!G396</f>
        <v>COMERCIAL JR CLAUDIO  MARIO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149047</v>
      </c>
      <c r="I387" s="6">
        <f>IF('[1]TCE - ANEXO IV - Preencher'!K396="","",'[1]TCE - ANEXO IV - Preencher'!K396)</f>
        <v>43867</v>
      </c>
      <c r="J387" s="5" t="str">
        <f>'[1]TCE - ANEXO IV - Preencher'!L396</f>
        <v>26200209494196000192550010001490471021137540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114.55</v>
      </c>
    </row>
    <row r="388" spans="1:12" s="8" customFormat="1" ht="19.5" customHeight="1" x14ac:dyDescent="0.2">
      <c r="A388" s="3">
        <f>IFERROR(VLOOKUP(B388,'[1]DADOS (OCULTAR)'!$P$3:$R$53,3,0),"")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 xml:space="preserve">3.9 - Material para Manutenção de Bens Imóveis </v>
      </c>
      <c r="D388" s="3">
        <f>'[1]TCE - ANEXO IV - Preencher'!F397</f>
        <v>9494196000192</v>
      </c>
      <c r="E388" s="5" t="str">
        <f>'[1]TCE - ANEXO IV - Preencher'!G397</f>
        <v>COMERCIAL JR CLAUDIO  MARIO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149090</v>
      </c>
      <c r="I388" s="6">
        <f>IF('[1]TCE - ANEXO IV - Preencher'!K397="","",'[1]TCE - ANEXO IV - Preencher'!K397)</f>
        <v>43867</v>
      </c>
      <c r="J388" s="5" t="str">
        <f>'[1]TCE - ANEXO IV - Preencher'!L397</f>
        <v>26200209494196000192550010001490901021142626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184.48</v>
      </c>
    </row>
    <row r="389" spans="1:12" s="8" customFormat="1" ht="19.5" customHeight="1" x14ac:dyDescent="0.2">
      <c r="A389" s="3">
        <f>IFERROR(VLOOKUP(B389,'[1]DADOS (OCULTAR)'!$P$3:$R$53,3,0),"")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 xml:space="preserve">3.9 - Material para Manutenção de Bens Imóveis </v>
      </c>
      <c r="D389" s="3">
        <f>'[1]TCE - ANEXO IV - Preencher'!F398</f>
        <v>9494196000192</v>
      </c>
      <c r="E389" s="5" t="str">
        <f>'[1]TCE - ANEXO IV - Preencher'!G398</f>
        <v>COMERCIAL JR CLAUDIO  MARIO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149091</v>
      </c>
      <c r="I389" s="6">
        <f>IF('[1]TCE - ANEXO IV - Preencher'!K398="","",'[1]TCE - ANEXO IV - Preencher'!K398)</f>
        <v>43867</v>
      </c>
      <c r="J389" s="5" t="str">
        <f>'[1]TCE - ANEXO IV - Preencher'!L398</f>
        <v>26200209494196000192550010001490911021142755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439.8</v>
      </c>
    </row>
    <row r="390" spans="1:12" s="8" customFormat="1" ht="19.5" customHeight="1" x14ac:dyDescent="0.2">
      <c r="A390" s="3">
        <f>IFERROR(VLOOKUP(B390,'[1]DADOS (OCULTAR)'!$P$3:$R$53,3,0),"")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 xml:space="preserve">3.9 - Material para Manutenção de Bens Imóveis </v>
      </c>
      <c r="D390" s="3">
        <f>'[1]TCE - ANEXO IV - Preencher'!F399</f>
        <v>9494196000192</v>
      </c>
      <c r="E390" s="5" t="str">
        <f>'[1]TCE - ANEXO IV - Preencher'!G399</f>
        <v>COMERCIAL JR CLAUDIO  MARIO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149142</v>
      </c>
      <c r="I390" s="6">
        <f>IF('[1]TCE - ANEXO IV - Preencher'!K399="","",'[1]TCE - ANEXO IV - Preencher'!K399)</f>
        <v>43867</v>
      </c>
      <c r="J390" s="5" t="str">
        <f>'[1]TCE - ANEXO IV - Preencher'!L399</f>
        <v>26200209494196000192550010001491421021149416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131.96</v>
      </c>
    </row>
    <row r="391" spans="1:12" s="8" customFormat="1" ht="19.5" customHeight="1" x14ac:dyDescent="0.2">
      <c r="A391" s="3">
        <f>IFERROR(VLOOKUP(B391,'[1]DADOS (OCULTAR)'!$P$3:$R$53,3,0),"")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 xml:space="preserve">3.9 - Material para Manutenção de Bens Imóveis </v>
      </c>
      <c r="D391" s="3">
        <f>'[1]TCE - ANEXO IV - Preencher'!F400</f>
        <v>9494196000192</v>
      </c>
      <c r="E391" s="5" t="str">
        <f>'[1]TCE - ANEXO IV - Preencher'!G400</f>
        <v>COMERCIAL JR CLAUDIO  MARIO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149095</v>
      </c>
      <c r="I391" s="6">
        <f>IF('[1]TCE - ANEXO IV - Preencher'!K400="","",'[1]TCE - ANEXO IV - Preencher'!K400)</f>
        <v>43867</v>
      </c>
      <c r="J391" s="5" t="str">
        <f>'[1]TCE - ANEXO IV - Preencher'!L400</f>
        <v>26200209494196000192550010001490951021143181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324.22000000000003</v>
      </c>
    </row>
    <row r="392" spans="1:12" s="8" customFormat="1" ht="19.5" customHeight="1" x14ac:dyDescent="0.2">
      <c r="A392" s="3">
        <f>IFERROR(VLOOKUP(B392,'[1]DADOS (OCULTAR)'!$P$3:$R$53,3,0),"")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 xml:space="preserve">3.9 - Material para Manutenção de Bens Imóveis </v>
      </c>
      <c r="D392" s="3">
        <f>'[1]TCE - ANEXO IV - Preencher'!F401</f>
        <v>9494196000192</v>
      </c>
      <c r="E392" s="5" t="str">
        <f>'[1]TCE - ANEXO IV - Preencher'!G401</f>
        <v>COMERCIAL JR CLAUDIO  MARIO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149185</v>
      </c>
      <c r="I392" s="6">
        <f>IF('[1]TCE - ANEXO IV - Preencher'!K401="","",'[1]TCE - ANEXO IV - Preencher'!K401)</f>
        <v>43868</v>
      </c>
      <c r="J392" s="5" t="str">
        <f>'[1]TCE - ANEXO IV - Preencher'!L401</f>
        <v>26200209494196000192550010001491851021155782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36.9</v>
      </c>
    </row>
    <row r="393" spans="1:12" s="8" customFormat="1" ht="19.5" customHeight="1" x14ac:dyDescent="0.2">
      <c r="A393" s="3">
        <f>IFERROR(VLOOKUP(B393,'[1]DADOS (OCULTAR)'!$P$3:$R$53,3,0),"")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 xml:space="preserve">3.9 - Material para Manutenção de Bens Imóveis </v>
      </c>
      <c r="D393" s="3">
        <f>'[1]TCE - ANEXO IV - Preencher'!F402</f>
        <v>9494196000192</v>
      </c>
      <c r="E393" s="5" t="str">
        <f>'[1]TCE - ANEXO IV - Preencher'!G402</f>
        <v>COMERCIAL JR CLAUDIO  MARIO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149304</v>
      </c>
      <c r="I393" s="6">
        <f>IF('[1]TCE - ANEXO IV - Preencher'!K402="","",'[1]TCE - ANEXO IV - Preencher'!K402)</f>
        <v>43868</v>
      </c>
      <c r="J393" s="5" t="str">
        <f>'[1]TCE - ANEXO IV - Preencher'!L402</f>
        <v>26200209494196000192550010001493041021170911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109.88</v>
      </c>
    </row>
    <row r="394" spans="1:12" s="8" customFormat="1" ht="19.5" customHeight="1" x14ac:dyDescent="0.2">
      <c r="A394" s="3">
        <f>IFERROR(VLOOKUP(B394,'[1]DADOS (OCULTAR)'!$P$3:$R$53,3,0),"")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 xml:space="preserve">3.9 - Material para Manutenção de Bens Imóveis </v>
      </c>
      <c r="D394" s="3">
        <f>'[1]TCE - ANEXO IV - Preencher'!F403</f>
        <v>279531000831</v>
      </c>
      <c r="E394" s="5" t="str">
        <f>'[1]TCE - ANEXO IV - Preencher'!G403</f>
        <v>TUPAN CONSTRUCOES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140150</v>
      </c>
      <c r="I394" s="6">
        <f>IF('[1]TCE - ANEXO IV - Preencher'!K403="","",'[1]TCE - ANEXO IV - Preencher'!K403)</f>
        <v>43868</v>
      </c>
      <c r="J394" s="5" t="str">
        <f>'[1]TCE - ANEXO IV - Preencher'!L403</f>
        <v>26200200279531000831550020001401501111325420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5.72</v>
      </c>
    </row>
    <row r="395" spans="1:12" s="8" customFormat="1" ht="19.5" customHeight="1" x14ac:dyDescent="0.2">
      <c r="A395" s="3">
        <f>IFERROR(VLOOKUP(B395,'[1]DADOS (OCULTAR)'!$P$3:$R$53,3,0),"")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 xml:space="preserve">3.9 - Material para Manutenção de Bens Imóveis </v>
      </c>
      <c r="D395" s="3">
        <f>'[1]TCE - ANEXO IV - Preencher'!F404</f>
        <v>30324030000114</v>
      </c>
      <c r="E395" s="5" t="str">
        <f>'[1]TCE - ANEXO IV - Preencher'!G404</f>
        <v>THERMOFRIO REFRIGERACAO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785</v>
      </c>
      <c r="I395" s="6">
        <f>IF('[1]TCE - ANEXO IV - Preencher'!K404="","",'[1]TCE - ANEXO IV - Preencher'!K404)</f>
        <v>43868</v>
      </c>
      <c r="J395" s="5" t="str">
        <f>'[1]TCE - ANEXO IV - Preencher'!L404</f>
        <v>26200230324030000114550010000007851000031049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99.3</v>
      </c>
    </row>
    <row r="396" spans="1:12" s="8" customFormat="1" ht="19.5" customHeight="1" x14ac:dyDescent="0.2">
      <c r="A396" s="3">
        <f>IFERROR(VLOOKUP(B396,'[1]DADOS (OCULTAR)'!$P$3:$R$53,3,0),"")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 xml:space="preserve">3.9 - Material para Manutenção de Bens Imóveis </v>
      </c>
      <c r="D396" s="3">
        <f>'[1]TCE - ANEXO IV - Preencher'!F405</f>
        <v>9494196000192</v>
      </c>
      <c r="E396" s="5" t="str">
        <f>'[1]TCE - ANEXO IV - Preencher'!G405</f>
        <v>COMERCIAL JR CLAUDIO  MARIO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149634</v>
      </c>
      <c r="I396" s="6">
        <f>IF('[1]TCE - ANEXO IV - Preencher'!K405="","",'[1]TCE - ANEXO IV - Preencher'!K405)</f>
        <v>43872</v>
      </c>
      <c r="J396" s="5" t="str">
        <f>'[1]TCE - ANEXO IV - Preencher'!L405</f>
        <v>26200209494196000192550010001496341021216070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31</v>
      </c>
    </row>
    <row r="397" spans="1:12" s="8" customFormat="1" ht="19.5" customHeight="1" x14ac:dyDescent="0.2">
      <c r="A397" s="3">
        <f>IFERROR(VLOOKUP(B397,'[1]DADOS (OCULTAR)'!$P$3:$R$53,3,0),"")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 xml:space="preserve">3.9 - Material para Manutenção de Bens Imóveis </v>
      </c>
      <c r="D397" s="3">
        <f>'[1]TCE - ANEXO IV - Preencher'!F406</f>
        <v>9494196000192</v>
      </c>
      <c r="E397" s="5" t="str">
        <f>'[1]TCE - ANEXO IV - Preencher'!G406</f>
        <v>COMERCIAL JR CLAUDIO  MARIO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149540</v>
      </c>
      <c r="I397" s="6">
        <f>IF('[1]TCE - ANEXO IV - Preencher'!K406="","",'[1]TCE - ANEXO IV - Preencher'!K406)</f>
        <v>43872</v>
      </c>
      <c r="J397" s="5" t="str">
        <f>'[1]TCE - ANEXO IV - Preencher'!L406</f>
        <v>26200209494196000192550010001495401021204309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76.09</v>
      </c>
    </row>
    <row r="398" spans="1:12" s="8" customFormat="1" ht="19.5" customHeight="1" x14ac:dyDescent="0.2">
      <c r="A398" s="3">
        <f>IFERROR(VLOOKUP(B398,'[1]DADOS (OCULTAR)'!$P$3:$R$53,3,0),"")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 xml:space="preserve">3.9 - Material para Manutenção de Bens Imóveis </v>
      </c>
      <c r="D398" s="3">
        <f>'[1]TCE - ANEXO IV - Preencher'!F407</f>
        <v>9494196000192</v>
      </c>
      <c r="E398" s="5" t="str">
        <f>'[1]TCE - ANEXO IV - Preencher'!G407</f>
        <v>COMERCIAL JR CLAUDIO  MARIO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149546</v>
      </c>
      <c r="I398" s="6">
        <f>IF('[1]TCE - ANEXO IV - Preencher'!K407="","",'[1]TCE - ANEXO IV - Preencher'!K407)</f>
        <v>43872</v>
      </c>
      <c r="J398" s="5" t="str">
        <f>'[1]TCE - ANEXO IV - Preencher'!L407</f>
        <v>26200209494196000192550010001495461021205023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3776.68</v>
      </c>
    </row>
    <row r="399" spans="1:12" s="8" customFormat="1" ht="19.5" customHeight="1" x14ac:dyDescent="0.2">
      <c r="A399" s="3">
        <f>IFERROR(VLOOKUP(B399,'[1]DADOS (OCULTAR)'!$P$3:$R$53,3,0),"")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 xml:space="preserve">3.9 - Material para Manutenção de Bens Imóveis </v>
      </c>
      <c r="D399" s="3">
        <f>'[1]TCE - ANEXO IV - Preencher'!F408</f>
        <v>9494196000192</v>
      </c>
      <c r="E399" s="5" t="str">
        <f>'[1]TCE - ANEXO IV - Preencher'!G408</f>
        <v>COMERCIAL JR CLAUDIO  MARIO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149679</v>
      </c>
      <c r="I399" s="6">
        <f>IF('[1]TCE - ANEXO IV - Preencher'!K408="","",'[1]TCE - ANEXO IV - Preencher'!K408)</f>
        <v>43872</v>
      </c>
      <c r="J399" s="5" t="str">
        <f>'[1]TCE - ANEXO IV - Preencher'!L408</f>
        <v>26200209494196000192550010001496791021221424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416.87</v>
      </c>
    </row>
    <row r="400" spans="1:12" s="8" customFormat="1" ht="19.5" customHeight="1" x14ac:dyDescent="0.2">
      <c r="A400" s="3">
        <f>IFERROR(VLOOKUP(B400,'[1]DADOS (OCULTAR)'!$P$3:$R$53,3,0),"")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 xml:space="preserve">3.9 - Material para Manutenção de Bens Imóveis </v>
      </c>
      <c r="D400" s="3">
        <f>'[1]TCE - ANEXO IV - Preencher'!F409</f>
        <v>24456295000173</v>
      </c>
      <c r="E400" s="5" t="str">
        <f>'[1]TCE - ANEXO IV - Preencher'!G409</f>
        <v>IRMAOS FREITAS REF COM DE PECAS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19268</v>
      </c>
      <c r="I400" s="6">
        <f>IF('[1]TCE - ANEXO IV - Preencher'!K409="","",'[1]TCE - ANEXO IV - Preencher'!K409)</f>
        <v>43873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210</v>
      </c>
    </row>
    <row r="401" spans="1:12" s="8" customFormat="1" ht="19.5" customHeight="1" x14ac:dyDescent="0.2">
      <c r="A401" s="3">
        <f>IFERROR(VLOOKUP(B401,'[1]DADOS (OCULTAR)'!$P$3:$R$53,3,0),"")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 xml:space="preserve">3.9 - Material para Manutenção de Bens Imóveis </v>
      </c>
      <c r="D401" s="3">
        <f>'[1]TCE - ANEXO IV - Preencher'!F410</f>
        <v>9494196000192</v>
      </c>
      <c r="E401" s="5" t="str">
        <f>'[1]TCE - ANEXO IV - Preencher'!G410</f>
        <v>COMERCIAL JR CLAUDIO  MARIO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149785</v>
      </c>
      <c r="I401" s="6">
        <f>IF('[1]TCE - ANEXO IV - Preencher'!K410="","",'[1]TCE - ANEXO IV - Preencher'!K410)</f>
        <v>43873</v>
      </c>
      <c r="J401" s="5" t="str">
        <f>'[1]TCE - ANEXO IV - Preencher'!L410</f>
        <v>2620020949419600019255001000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53.26</v>
      </c>
    </row>
    <row r="402" spans="1:12" s="8" customFormat="1" ht="19.5" customHeight="1" x14ac:dyDescent="0.2">
      <c r="A402" s="3">
        <f>IFERROR(VLOOKUP(B402,'[1]DADOS (OCULTAR)'!$P$3:$R$53,3,0),"")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 xml:space="preserve">3.9 - Material para Manutenção de Bens Imóveis </v>
      </c>
      <c r="D402" s="3">
        <f>'[1]TCE - ANEXO IV - Preencher'!F411</f>
        <v>9494196000192</v>
      </c>
      <c r="E402" s="5" t="str">
        <f>'[1]TCE - ANEXO IV - Preencher'!G411</f>
        <v>COMERCIAL JR CLAUDIO  MARIO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149806</v>
      </c>
      <c r="I402" s="6">
        <f>IF('[1]TCE - ANEXO IV - Preencher'!K411="","",'[1]TCE - ANEXO IV - Preencher'!K411)</f>
        <v>43873</v>
      </c>
      <c r="J402" s="5" t="str">
        <f>'[1]TCE - ANEXO IV - Preencher'!L411</f>
        <v>26200209494196000192550010001498061021240709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74.44</v>
      </c>
    </row>
    <row r="403" spans="1:12" s="8" customFormat="1" ht="19.5" customHeight="1" x14ac:dyDescent="0.2">
      <c r="A403" s="3">
        <f>IFERROR(VLOOKUP(B403,'[1]DADOS (OCULTAR)'!$P$3:$R$53,3,0),"")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 xml:space="preserve">3.9 - Material para Manutenção de Bens Imóveis </v>
      </c>
      <c r="D403" s="3">
        <f>'[1]TCE - ANEXO IV - Preencher'!F412</f>
        <v>9494196000192</v>
      </c>
      <c r="E403" s="5" t="str">
        <f>'[1]TCE - ANEXO IV - Preencher'!G412</f>
        <v>COMERCIAL JR CLAUDIO  MARIO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149870</v>
      </c>
      <c r="I403" s="6">
        <f>IF('[1]TCE - ANEXO IV - Preencher'!K412="","",'[1]TCE - ANEXO IV - Preencher'!K412)</f>
        <v>43873</v>
      </c>
      <c r="J403" s="5" t="str">
        <f>'[1]TCE - ANEXO IV - Preencher'!L412</f>
        <v>26200209494196000192550010001498701021249839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322.16000000000003</v>
      </c>
    </row>
    <row r="404" spans="1:12" s="8" customFormat="1" ht="19.5" customHeight="1" x14ac:dyDescent="0.2">
      <c r="A404" s="3">
        <f>IFERROR(VLOOKUP(B404,'[1]DADOS (OCULTAR)'!$P$3:$R$53,3,0),"")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 xml:space="preserve">3.9 - Material para Manutenção de Bens Imóveis </v>
      </c>
      <c r="D404" s="3">
        <f>'[1]TCE - ANEXO IV - Preencher'!F413</f>
        <v>9494196000192</v>
      </c>
      <c r="E404" s="5" t="str">
        <f>'[1]TCE - ANEXO IV - Preencher'!G413</f>
        <v>COMERCIAL JR CLAUDIO  MARIO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149851</v>
      </c>
      <c r="I404" s="6">
        <f>IF('[1]TCE - ANEXO IV - Preencher'!K413="","",'[1]TCE - ANEXO IV - Preencher'!K413)</f>
        <v>43873</v>
      </c>
      <c r="J404" s="5" t="str">
        <f>'[1]TCE - ANEXO IV - Preencher'!L413</f>
        <v>26200209494196000192550010001498511021247040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18.850000000000001</v>
      </c>
    </row>
    <row r="405" spans="1:12" s="8" customFormat="1" ht="19.5" customHeight="1" x14ac:dyDescent="0.2">
      <c r="A405" s="3">
        <f>IFERROR(VLOOKUP(B405,'[1]DADOS (OCULTAR)'!$P$3:$R$53,3,0),"")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 xml:space="preserve">3.9 - Material para Manutenção de Bens Imóveis </v>
      </c>
      <c r="D405" s="3">
        <f>'[1]TCE - ANEXO IV - Preencher'!F414</f>
        <v>9494196000192</v>
      </c>
      <c r="E405" s="5" t="str">
        <f>'[1]TCE - ANEXO IV - Preencher'!G414</f>
        <v>COMERCIAL JR CLAUDIO  MARIO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149908</v>
      </c>
      <c r="I405" s="6">
        <f>IF('[1]TCE - ANEXO IV - Preencher'!K414="","",'[1]TCE - ANEXO IV - Preencher'!K414)</f>
        <v>43873</v>
      </c>
      <c r="J405" s="5" t="str">
        <f>'[1]TCE - ANEXO IV - Preencher'!L414</f>
        <v>26200209494196000192550010001499081021253924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442.23</v>
      </c>
    </row>
    <row r="406" spans="1:12" s="8" customFormat="1" ht="19.5" customHeight="1" x14ac:dyDescent="0.2">
      <c r="A406" s="3">
        <f>IFERROR(VLOOKUP(B406,'[1]DADOS (OCULTAR)'!$P$3:$R$53,3,0),"")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 xml:space="preserve">3.9 - Material para Manutenção de Bens Imóveis </v>
      </c>
      <c r="D406" s="3">
        <f>'[1]TCE - ANEXO IV - Preencher'!F415</f>
        <v>16629158000165</v>
      </c>
      <c r="E406" s="5" t="str">
        <f>'[1]TCE - ANEXO IV - Preencher'!G415</f>
        <v>M A COMERCIO DE PECAS M. E E.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5049</v>
      </c>
      <c r="I406" s="6">
        <f>IF('[1]TCE - ANEXO IV - Preencher'!K415="","",'[1]TCE - ANEXO IV - Preencher'!K415)</f>
        <v>43873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80</v>
      </c>
    </row>
    <row r="407" spans="1:12" s="8" customFormat="1" ht="19.5" customHeight="1" x14ac:dyDescent="0.2">
      <c r="A407" s="3">
        <f>IFERROR(VLOOKUP(B407,'[1]DADOS (OCULTAR)'!$P$3:$R$53,3,0),"")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 xml:space="preserve">3.9 - Material para Manutenção de Bens Imóveis </v>
      </c>
      <c r="D407" s="3">
        <f>'[1]TCE - ANEXO IV - Preencher'!F416</f>
        <v>27753396000102</v>
      </c>
      <c r="E407" s="5" t="str">
        <f>'[1]TCE - ANEXO IV - Preencher'!G416</f>
        <v>PAOLA ALICE P. B. ARAGAO 00953586413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46</v>
      </c>
      <c r="I407" s="6">
        <f>IF('[1]TCE - ANEXO IV - Preencher'!K416="","",'[1]TCE - ANEXO IV - Preencher'!K416)</f>
        <v>43874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2604106</v>
      </c>
      <c r="L407" s="7">
        <f>'[1]TCE - ANEXO IV - Preencher'!N416</f>
        <v>5495</v>
      </c>
    </row>
    <row r="408" spans="1:12" s="8" customFormat="1" ht="19.5" customHeight="1" x14ac:dyDescent="0.2">
      <c r="A408" s="3">
        <f>IFERROR(VLOOKUP(B408,'[1]DADOS (OCULTAR)'!$P$3:$R$53,3,0),"")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 xml:space="preserve">3.9 - Material para Manutenção de Bens Imóveis </v>
      </c>
      <c r="D408" s="3">
        <f>'[1]TCE - ANEXO IV - Preencher'!F417</f>
        <v>9494196000192</v>
      </c>
      <c r="E408" s="5" t="str">
        <f>'[1]TCE - ANEXO IV - Preencher'!G417</f>
        <v>COMERCIAL JR CLAUDIO  MARIO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150130</v>
      </c>
      <c r="I408" s="6">
        <f>IF('[1]TCE - ANEXO IV - Preencher'!K417="","",'[1]TCE - ANEXO IV - Preencher'!K417)</f>
        <v>43875</v>
      </c>
      <c r="J408" s="5" t="str">
        <f>'[1]TCE - ANEXO IV - Preencher'!L417</f>
        <v>26200209494196000192550010001501301021284536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179.4</v>
      </c>
    </row>
    <row r="409" spans="1:12" s="8" customFormat="1" ht="19.5" customHeight="1" x14ac:dyDescent="0.2">
      <c r="A409" s="3">
        <f>IFERROR(VLOOKUP(B409,'[1]DADOS (OCULTAR)'!$P$3:$R$53,3,0),"")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 xml:space="preserve">3.9 - Material para Manutenção de Bens Imóveis </v>
      </c>
      <c r="D409" s="3">
        <f>'[1]TCE - ANEXO IV - Preencher'!F418</f>
        <v>9494196000192</v>
      </c>
      <c r="E409" s="5" t="str">
        <f>'[1]TCE - ANEXO IV - Preencher'!G418</f>
        <v>COMERCIAL JR CLAUDIO  MARIO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150320</v>
      </c>
      <c r="I409" s="6">
        <f>IF('[1]TCE - ANEXO IV - Preencher'!K418="","",'[1]TCE - ANEXO IV - Preencher'!K418)</f>
        <v>43875</v>
      </c>
      <c r="J409" s="5" t="str">
        <f>'[1]TCE - ANEXO IV - Preencher'!L418</f>
        <v>26200209494196000192550010001503201021308103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190.24</v>
      </c>
    </row>
    <row r="410" spans="1:12" s="8" customFormat="1" ht="19.5" customHeight="1" x14ac:dyDescent="0.2">
      <c r="A410" s="3">
        <f>IFERROR(VLOOKUP(B410,'[1]DADOS (OCULTAR)'!$P$3:$R$53,3,0),"")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 xml:space="preserve">3.9 - Material para Manutenção de Bens Imóveis </v>
      </c>
      <c r="D410" s="3">
        <f>'[1]TCE - ANEXO IV - Preencher'!F419</f>
        <v>9494196000192</v>
      </c>
      <c r="E410" s="5" t="str">
        <f>'[1]TCE - ANEXO IV - Preencher'!G419</f>
        <v>COMERCIAL JR CLAUDIO  MARIO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150281</v>
      </c>
      <c r="I410" s="6">
        <f>IF('[1]TCE - ANEXO IV - Preencher'!K419="","",'[1]TCE - ANEXO IV - Preencher'!K419)</f>
        <v>43875</v>
      </c>
      <c r="J410" s="5" t="str">
        <f>'[1]TCE - ANEXO IV - Preencher'!L419</f>
        <v>26200209494196000192550010001502811021303020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53.3</v>
      </c>
    </row>
    <row r="411" spans="1:12" s="8" customFormat="1" ht="19.5" customHeight="1" x14ac:dyDescent="0.2">
      <c r="A411" s="3">
        <f>IFERROR(VLOOKUP(B411,'[1]DADOS (OCULTAR)'!$P$3:$R$53,3,0),"")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 xml:space="preserve">3.9 - Material para Manutenção de Bens Imóveis </v>
      </c>
      <c r="D411" s="3">
        <f>'[1]TCE - ANEXO IV - Preencher'!F420</f>
        <v>9494196000192</v>
      </c>
      <c r="E411" s="5" t="str">
        <f>'[1]TCE - ANEXO IV - Preencher'!G420</f>
        <v>COMERCIAL JR CLAUDIO  MARIO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150279</v>
      </c>
      <c r="I411" s="6">
        <f>IF('[1]TCE - ANEXO IV - Preencher'!K420="","",'[1]TCE - ANEXO IV - Preencher'!K420)</f>
        <v>43875</v>
      </c>
      <c r="J411" s="5" t="str">
        <f>'[1]TCE - ANEXO IV - Preencher'!L420</f>
        <v>26200209494196000192550010001502791021302891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439.8</v>
      </c>
    </row>
    <row r="412" spans="1:12" s="8" customFormat="1" ht="19.5" customHeight="1" x14ac:dyDescent="0.2">
      <c r="A412" s="3">
        <f>IFERROR(VLOOKUP(B412,'[1]DADOS (OCULTAR)'!$P$3:$R$53,3,0),"")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 xml:space="preserve">3.9 - Material para Manutenção de Bens Imóveis </v>
      </c>
      <c r="D412" s="3">
        <f>'[1]TCE - ANEXO IV - Preencher'!F421</f>
        <v>9494196000192</v>
      </c>
      <c r="E412" s="5" t="str">
        <f>'[1]TCE - ANEXO IV - Preencher'!G421</f>
        <v>OMEGA REFRIGERACAO INALDO F BRANDAO 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4818</v>
      </c>
      <c r="I412" s="6">
        <f>IF('[1]TCE - ANEXO IV - Preencher'!K421="","",'[1]TCE - ANEXO IV - Preencher'!K421)</f>
        <v>43875</v>
      </c>
      <c r="J412" s="5" t="str">
        <f>'[1]TCE - ANEXO IV - Preencher'!L421</f>
        <v>26200200138409000179550010000048181501069035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530</v>
      </c>
    </row>
    <row r="413" spans="1:12" s="8" customFormat="1" ht="19.5" customHeight="1" x14ac:dyDescent="0.2">
      <c r="A413" s="3">
        <f>IFERROR(VLOOKUP(B413,'[1]DADOS (OCULTAR)'!$P$3:$R$53,3,0),"")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 xml:space="preserve">3.9 - Material para Manutenção de Bens Imóveis </v>
      </c>
      <c r="D413" s="3">
        <f>'[1]TCE - ANEXO IV - Preencher'!F422</f>
        <v>9494196000192</v>
      </c>
      <c r="E413" s="5" t="str">
        <f>'[1]TCE - ANEXO IV - Preencher'!G422</f>
        <v>COMERCIAL JR CLAUDIO  MARIO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150203</v>
      </c>
      <c r="I413" s="6">
        <f>IF('[1]TCE - ANEXO IV - Preencher'!K422="","",'[1]TCE - ANEXO IV - Preencher'!K422)</f>
        <v>43878</v>
      </c>
      <c r="J413" s="5" t="str">
        <f>'[1]TCE - ANEXO IV - Preencher'!L422</f>
        <v>26200209494196000192550010001502031021293924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25.01</v>
      </c>
    </row>
    <row r="414" spans="1:12" s="8" customFormat="1" ht="19.5" customHeight="1" x14ac:dyDescent="0.2">
      <c r="A414" s="3">
        <f>IFERROR(VLOOKUP(B414,'[1]DADOS (OCULTAR)'!$P$3:$R$53,3,0),"")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 xml:space="preserve">3.9 - Material para Manutenção de Bens Imóveis </v>
      </c>
      <c r="D414" s="3">
        <f>'[1]TCE - ANEXO IV - Preencher'!F423</f>
        <v>9494196000192</v>
      </c>
      <c r="E414" s="5" t="str">
        <f>'[1]TCE - ANEXO IV - Preencher'!G423</f>
        <v>COMERCIAL JR CLAUDIO  MARIO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150512</v>
      </c>
      <c r="I414" s="6">
        <f>IF('[1]TCE - ANEXO IV - Preencher'!K423="","",'[1]TCE - ANEXO IV - Preencher'!K423)</f>
        <v>43878</v>
      </c>
      <c r="J414" s="5" t="str">
        <f>'[1]TCE - ANEXO IV - Preencher'!L423</f>
        <v>26200209494196000192550010001505121021335770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300.73</v>
      </c>
    </row>
    <row r="415" spans="1:12" s="8" customFormat="1" ht="19.5" customHeight="1" x14ac:dyDescent="0.2">
      <c r="A415" s="3">
        <f>IFERROR(VLOOKUP(B415,'[1]DADOS (OCULTAR)'!$P$3:$R$53,3,0),"")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 xml:space="preserve">3.9 - Material para Manutenção de Bens Imóveis </v>
      </c>
      <c r="D415" s="3">
        <f>'[1]TCE - ANEXO IV - Preencher'!F424</f>
        <v>9494196000192</v>
      </c>
      <c r="E415" s="5" t="str">
        <f>'[1]TCE - ANEXO IV - Preencher'!G424</f>
        <v>COMERCIAL JR CLAUDIO  MARIO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150448</v>
      </c>
      <c r="I415" s="6">
        <f>IF('[1]TCE - ANEXO IV - Preencher'!K424="","",'[1]TCE - ANEXO IV - Preencher'!K424)</f>
        <v>43878</v>
      </c>
      <c r="J415" s="5" t="str">
        <f>'[1]TCE - ANEXO IV - Preencher'!L424</f>
        <v>26200209494196000192550010001504481021329395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84.62</v>
      </c>
    </row>
    <row r="416" spans="1:12" s="8" customFormat="1" ht="19.5" customHeight="1" x14ac:dyDescent="0.2">
      <c r="A416" s="3">
        <f>IFERROR(VLOOKUP(B416,'[1]DADOS (OCULTAR)'!$P$3:$R$53,3,0),"")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 xml:space="preserve">3.9 - Material para Manutenção de Bens Imóveis </v>
      </c>
      <c r="D416" s="3">
        <f>'[1]TCE - ANEXO IV - Preencher'!F425</f>
        <v>9494196000192</v>
      </c>
      <c r="E416" s="5" t="str">
        <f>'[1]TCE - ANEXO IV - Preencher'!G425</f>
        <v>COMERCIAL JR CLAUDIO  MARIO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150577</v>
      </c>
      <c r="I416" s="6">
        <f>IF('[1]TCE - ANEXO IV - Preencher'!K425="","",'[1]TCE - ANEXO IV - Preencher'!K425)</f>
        <v>43878</v>
      </c>
      <c r="J416" s="5" t="str">
        <f>'[1]TCE - ANEXO IV - Preencher'!L425</f>
        <v>26200209494196000192550010001505771021342143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436.81</v>
      </c>
    </row>
    <row r="417" spans="1:12" s="8" customFormat="1" ht="19.5" customHeight="1" x14ac:dyDescent="0.2">
      <c r="A417" s="3">
        <f>IFERROR(VLOOKUP(B417,'[1]DADOS (OCULTAR)'!$P$3:$R$53,3,0),"")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 xml:space="preserve">3.9 - Material para Manutenção de Bens Imóveis </v>
      </c>
      <c r="D417" s="3">
        <f>'[1]TCE - ANEXO IV - Preencher'!F426</f>
        <v>15558946000145</v>
      </c>
      <c r="E417" s="5" t="str">
        <f>'[1]TCE - ANEXO IV - Preencher'!G426</f>
        <v>GIGAVIDA TEC E SERVICO HOSP LTDA  ME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385</v>
      </c>
      <c r="I417" s="6">
        <f>IF('[1]TCE - ANEXO IV - Preencher'!K426="","",'[1]TCE - ANEXO IV - Preencher'!K426)</f>
        <v>43878</v>
      </c>
      <c r="J417" s="5" t="str">
        <f>'[1]TCE - ANEXO IV - Preencher'!L426</f>
        <v>26200215558946000145550010000003851354071339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1100</v>
      </c>
    </row>
    <row r="418" spans="1:12" s="8" customFormat="1" ht="19.5" customHeight="1" x14ac:dyDescent="0.2">
      <c r="A418" s="3">
        <f>IFERROR(VLOOKUP(B418,'[1]DADOS (OCULTAR)'!$P$3:$R$53,3,0),"")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 xml:space="preserve">3.9 - Material para Manutenção de Bens Imóveis </v>
      </c>
      <c r="D418" s="3">
        <f>'[1]TCE - ANEXO IV - Preencher'!F427</f>
        <v>9494196000192</v>
      </c>
      <c r="E418" s="5" t="str">
        <f>'[1]TCE - ANEXO IV - Preencher'!G427</f>
        <v>COMERCIAL JR CLAUDIO  MARIO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150575</v>
      </c>
      <c r="I418" s="6">
        <f>IF('[1]TCE - ANEXO IV - Preencher'!K427="","",'[1]TCE - ANEXO IV - Preencher'!K427)</f>
        <v>43879</v>
      </c>
      <c r="J418" s="5" t="str">
        <f>'[1]TCE - ANEXO IV - Preencher'!L427</f>
        <v>26200209494196000192550010001505751021341878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405.08</v>
      </c>
    </row>
    <row r="419" spans="1:12" s="8" customFormat="1" ht="19.5" customHeight="1" x14ac:dyDescent="0.2">
      <c r="A419" s="3">
        <f>IFERROR(VLOOKUP(B419,'[1]DADOS (OCULTAR)'!$P$3:$R$53,3,0),"")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 xml:space="preserve">3.9 - Material para Manutenção de Bens Imóveis </v>
      </c>
      <c r="D419" s="3">
        <f>'[1]TCE - ANEXO IV - Preencher'!F428</f>
        <v>9494196000192</v>
      </c>
      <c r="E419" s="5" t="str">
        <f>'[1]TCE - ANEXO IV - Preencher'!G428</f>
        <v>COMERCIAL JR CLAUDIO  MARIO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150668</v>
      </c>
      <c r="I419" s="6">
        <f>IF('[1]TCE - ANEXO IV - Preencher'!K428="","",'[1]TCE - ANEXO IV - Preencher'!K428)</f>
        <v>43879</v>
      </c>
      <c r="J419" s="5" t="str">
        <f>'[1]TCE - ANEXO IV - Preencher'!L428</f>
        <v>26200209494196000192550010001506681021352625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164</v>
      </c>
    </row>
    <row r="420" spans="1:12" s="8" customFormat="1" ht="19.5" customHeight="1" x14ac:dyDescent="0.2">
      <c r="A420" s="3">
        <f>IFERROR(VLOOKUP(B420,'[1]DADOS (OCULTAR)'!$P$3:$R$53,3,0),"")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 xml:space="preserve">3.9 - Material para Manutenção de Bens Imóveis </v>
      </c>
      <c r="D420" s="3">
        <f>'[1]TCE - ANEXO IV - Preencher'!F429</f>
        <v>9494196000192</v>
      </c>
      <c r="E420" s="5" t="str">
        <f>'[1]TCE - ANEXO IV - Preencher'!G429</f>
        <v>COMERCIAL JR CLAUDIO  MARIO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150871</v>
      </c>
      <c r="I420" s="6">
        <f>IF('[1]TCE - ANEXO IV - Preencher'!K429="","",'[1]TCE - ANEXO IV - Preencher'!K429)</f>
        <v>43880</v>
      </c>
      <c r="J420" s="5" t="str">
        <f>'[1]TCE - ANEXO IV - Preencher'!L429</f>
        <v>26200209494196000192550010001508711021375710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250.59</v>
      </c>
    </row>
    <row r="421" spans="1:12" s="8" customFormat="1" ht="19.5" customHeight="1" x14ac:dyDescent="0.2">
      <c r="A421" s="3">
        <f>IFERROR(VLOOKUP(B421,'[1]DADOS (OCULTAR)'!$P$3:$R$53,3,0),"")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 xml:space="preserve">3.9 - Material para Manutenção de Bens Imóveis </v>
      </c>
      <c r="D421" s="3">
        <f>'[1]TCE - ANEXO IV - Preencher'!F430</f>
        <v>41057399000558</v>
      </c>
      <c r="E421" s="5" t="str">
        <f>'[1]TCE - ANEXO IV - Preencher'!G430</f>
        <v>MADECENTER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000.009.307</v>
      </c>
      <c r="I421" s="6">
        <f>IF('[1]TCE - ANEXO IV - Preencher'!K430="","",'[1]TCE - ANEXO IV - Preencher'!K430)</f>
        <v>43880</v>
      </c>
      <c r="J421" s="5" t="str">
        <f>'[1]TCE - ANEXO IV - Preencher'!L430</f>
        <v>26200241057399000558550010000093071023418687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124</v>
      </c>
    </row>
    <row r="422" spans="1:12" s="8" customFormat="1" ht="19.5" customHeight="1" x14ac:dyDescent="0.2">
      <c r="A422" s="3">
        <f>IFERROR(VLOOKUP(B422,'[1]DADOS (OCULTAR)'!$P$3:$R$53,3,0),"")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 xml:space="preserve">3.9 - Material para Manutenção de Bens Imóveis </v>
      </c>
      <c r="D422" s="3">
        <f>'[1]TCE - ANEXO IV - Preencher'!F431</f>
        <v>30324030000114</v>
      </c>
      <c r="E422" s="5" t="str">
        <f>'[1]TCE - ANEXO IV - Preencher'!G431</f>
        <v>THERMOFRIO REFRIGERACAO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000.000.804</v>
      </c>
      <c r="I422" s="6">
        <f>IF('[1]TCE - ANEXO IV - Preencher'!K431="","",'[1]TCE - ANEXO IV - Preencher'!K431)</f>
        <v>43880</v>
      </c>
      <c r="J422" s="5" t="str">
        <f>'[1]TCE - ANEXO IV - Preencher'!L431</f>
        <v>26200230324030000114550010000008041000032301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70.3</v>
      </c>
    </row>
    <row r="423" spans="1:12" s="8" customFormat="1" ht="19.5" customHeight="1" x14ac:dyDescent="0.2">
      <c r="A423" s="3">
        <f>IFERROR(VLOOKUP(B423,'[1]DADOS (OCULTAR)'!$P$3:$R$53,3,0),"")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 xml:space="preserve">3.9 - Material para Manutenção de Bens Imóveis </v>
      </c>
      <c r="D423" s="3">
        <f>'[1]TCE - ANEXO IV - Preencher'!F432</f>
        <v>61100244000130</v>
      </c>
      <c r="E423" s="5" t="str">
        <f>'[1]TCE - ANEXO IV - Preencher'!G432</f>
        <v>FANEM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80390</v>
      </c>
      <c r="I423" s="6">
        <f>IF('[1]TCE - ANEXO IV - Preencher'!K432="","",'[1]TCE - ANEXO IV - Preencher'!K432)</f>
        <v>43880</v>
      </c>
      <c r="J423" s="5" t="str">
        <f>'[1]TCE - ANEXO IV - Preencher'!L432</f>
        <v>35200261100244000130550020000803901100133376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5044.72</v>
      </c>
    </row>
    <row r="424" spans="1:12" s="8" customFormat="1" ht="19.5" customHeight="1" x14ac:dyDescent="0.2">
      <c r="A424" s="3">
        <f>IFERROR(VLOOKUP(B424,'[1]DADOS (OCULTAR)'!$P$3:$R$53,3,0),"")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 xml:space="preserve">3.9 - Material para Manutenção de Bens Imóveis </v>
      </c>
      <c r="D424" s="3">
        <f>'[1]TCE - ANEXO IV - Preencher'!F433</f>
        <v>29614227000109</v>
      </c>
      <c r="E424" s="5" t="str">
        <f>'[1]TCE - ANEXO IV - Preencher'!G433</f>
        <v>OZIVAN  MACIEL BARROS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188</v>
      </c>
      <c r="I424" s="6">
        <f>IF('[1]TCE - ANEXO IV - Preencher'!K433="","",'[1]TCE - ANEXO IV - Preencher'!K433)</f>
        <v>43880</v>
      </c>
      <c r="J424" s="5" t="str">
        <f>'[1]TCE - ANEXO IV - Preencher'!L433</f>
        <v>26200229614227000109550010000001881519425737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1849.34</v>
      </c>
    </row>
    <row r="425" spans="1:12" s="8" customFormat="1" ht="19.5" customHeight="1" x14ac:dyDescent="0.2">
      <c r="A425" s="3">
        <f>IFERROR(VLOOKUP(B425,'[1]DADOS (OCULTAR)'!$P$3:$R$53,3,0),"")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 xml:space="preserve">3.9 - Material para Manutenção de Bens Imóveis </v>
      </c>
      <c r="D425" s="3">
        <f>'[1]TCE - ANEXO IV - Preencher'!F434</f>
        <v>9494196000192</v>
      </c>
      <c r="E425" s="5" t="str">
        <f>'[1]TCE - ANEXO IV - Preencher'!G434</f>
        <v>COMERCIAL JR CLAUDIO  MARIO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151133</v>
      </c>
      <c r="I425" s="6">
        <f>IF('[1]TCE - ANEXO IV - Preencher'!K434="","",'[1]TCE - ANEXO IV - Preencher'!K434)</f>
        <v>43881</v>
      </c>
      <c r="J425" s="5" t="str">
        <f>'[1]TCE - ANEXO IV - Preencher'!L434</f>
        <v>26200209494196000192550010001511331021413677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514.47</v>
      </c>
    </row>
    <row r="426" spans="1:12" s="8" customFormat="1" ht="19.5" customHeight="1" x14ac:dyDescent="0.2">
      <c r="A426" s="3">
        <f>IFERROR(VLOOKUP(B426,'[1]DADOS (OCULTAR)'!$P$3:$R$53,3,0),"")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 xml:space="preserve">3.9 - Material para Manutenção de Bens Imóveis </v>
      </c>
      <c r="D426" s="3">
        <f>'[1]TCE - ANEXO IV - Preencher'!F435</f>
        <v>9494196000192</v>
      </c>
      <c r="E426" s="5" t="str">
        <f>'[1]TCE - ANEXO IV - Preencher'!G435</f>
        <v>COMERCIAL JR CLAUDIO  MARIO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151113</v>
      </c>
      <c r="I426" s="6">
        <f>IF('[1]TCE - ANEXO IV - Preencher'!K435="","",'[1]TCE - ANEXO IV - Preencher'!K435)</f>
        <v>43881</v>
      </c>
      <c r="J426" s="5" t="str">
        <f>'[1]TCE - ANEXO IV - Preencher'!L435</f>
        <v>26200209494196000192550010001511131021411299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123</v>
      </c>
    </row>
    <row r="427" spans="1:12" s="8" customFormat="1" ht="19.5" customHeight="1" x14ac:dyDescent="0.2">
      <c r="A427" s="3">
        <f>IFERROR(VLOOKUP(B427,'[1]DADOS (OCULTAR)'!$P$3:$R$53,3,0),"")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 xml:space="preserve">3.9 - Material para Manutenção de Bens Imóveis </v>
      </c>
      <c r="D427" s="3">
        <f>'[1]TCE - ANEXO IV - Preencher'!F436</f>
        <v>9494196000192</v>
      </c>
      <c r="E427" s="5" t="str">
        <f>'[1]TCE - ANEXO IV - Preencher'!G436</f>
        <v>COMERCIAL JR CLAUDIO  MARIO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151268</v>
      </c>
      <c r="I427" s="6">
        <f>IF('[1]TCE - ANEXO IV - Preencher'!K436="","",'[1]TCE - ANEXO IV - Preencher'!K436)</f>
        <v>43882</v>
      </c>
      <c r="J427" s="5" t="str">
        <f>'[1]TCE - ANEXO IV - Preencher'!L436</f>
        <v>26200209494196000192550010001512681021431242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9.84</v>
      </c>
    </row>
    <row r="428" spans="1:12" s="8" customFormat="1" ht="19.5" customHeight="1" x14ac:dyDescent="0.2">
      <c r="A428" s="3">
        <f>IFERROR(VLOOKUP(B428,'[1]DADOS (OCULTAR)'!$P$3:$R$53,3,0),"")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 xml:space="preserve">3.9 - Material para Manutenção de Bens Imóveis </v>
      </c>
      <c r="D428" s="3">
        <f>'[1]TCE - ANEXO IV - Preencher'!F437</f>
        <v>9494196000192</v>
      </c>
      <c r="E428" s="5" t="str">
        <f>'[1]TCE - ANEXO IV - Preencher'!G437</f>
        <v>COMERCIAL JR CLAUDIO  MARIO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151204</v>
      </c>
      <c r="I428" s="6">
        <f>IF('[1]TCE - ANEXO IV - Preencher'!K437="","",'[1]TCE - ANEXO IV - Preencher'!K437)</f>
        <v>43882</v>
      </c>
      <c r="J428" s="5" t="str">
        <f>'[1]TCE - ANEXO IV - Preencher'!L437</f>
        <v>26200209494196000192550010001512041021423889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61.5</v>
      </c>
    </row>
    <row r="429" spans="1:12" s="8" customFormat="1" ht="19.5" customHeight="1" x14ac:dyDescent="0.2">
      <c r="A429" s="3">
        <f>IFERROR(VLOOKUP(B429,'[1]DADOS (OCULTAR)'!$P$3:$R$53,3,0),"")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 xml:space="preserve">3.9 - Material para Manutenção de Bens Imóveis </v>
      </c>
      <c r="D429" s="3">
        <f>'[1]TCE - ANEXO IV - Preencher'!F438</f>
        <v>9494196000192</v>
      </c>
      <c r="E429" s="5" t="str">
        <f>'[1]TCE - ANEXO IV - Preencher'!G438</f>
        <v>COMERCIAL JR CLAUDIO  MARIO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151205</v>
      </c>
      <c r="I429" s="6">
        <f>IF('[1]TCE - ANEXO IV - Preencher'!K438="","",'[1]TCE - ANEXO IV - Preencher'!K438)</f>
        <v>43882</v>
      </c>
      <c r="J429" s="5" t="str">
        <f>'[1]TCE - ANEXO IV - Preencher'!L438</f>
        <v>26200209494196000192550010001512051021423959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491.43</v>
      </c>
    </row>
    <row r="430" spans="1:12" s="8" customFormat="1" ht="19.5" customHeight="1" x14ac:dyDescent="0.2">
      <c r="A430" s="3">
        <f>IFERROR(VLOOKUP(B430,'[1]DADOS (OCULTAR)'!$P$3:$R$53,3,0),"")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 xml:space="preserve">3.9 - Material para Manutenção de Bens Imóveis </v>
      </c>
      <c r="D430" s="3">
        <f>'[1]TCE - ANEXO IV - Preencher'!F439</f>
        <v>7544385000105</v>
      </c>
      <c r="E430" s="5" t="str">
        <f>'[1]TCE - ANEXO IV - Preencher'!G439</f>
        <v>JPRIM PEREIRA FIULHO FERAMENTAS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000.004.679</v>
      </c>
      <c r="I430" s="6">
        <f>IF('[1]TCE - ANEXO IV - Preencher'!K439="","",'[1]TCE - ANEXO IV - Preencher'!K439)</f>
        <v>43887</v>
      </c>
      <c r="J430" s="5" t="str">
        <f>'[1]TCE - ANEXO IV - Preencher'!L439</f>
        <v>26200207544385000105550010000046791730904734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214</v>
      </c>
    </row>
    <row r="431" spans="1:12" s="8" customFormat="1" ht="19.5" customHeight="1" x14ac:dyDescent="0.2">
      <c r="A431" s="3">
        <f>IFERROR(VLOOKUP(B431,'[1]DADOS (OCULTAR)'!$P$3:$R$53,3,0),"")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 xml:space="preserve">3.9 - Material para Manutenção de Bens Imóveis </v>
      </c>
      <c r="D431" s="3">
        <f>'[1]TCE - ANEXO IV - Preencher'!F440</f>
        <v>9494196000192</v>
      </c>
      <c r="E431" s="5" t="str">
        <f>'[1]TCE - ANEXO IV - Preencher'!G440</f>
        <v>COMERCIAL JR CLAUDIO  MARIO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151658</v>
      </c>
      <c r="I431" s="6">
        <f>IF('[1]TCE - ANEXO IV - Preencher'!K440="","",'[1]TCE - ANEXO IV - Preencher'!K440)</f>
        <v>43888</v>
      </c>
      <c r="J431" s="5" t="str">
        <f>'[1]TCE - ANEXO IV - Preencher'!L440</f>
        <v>26200209494196000192550010001516581021487324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156.46</v>
      </c>
    </row>
    <row r="432" spans="1:12" s="8" customFormat="1" ht="19.5" customHeight="1" x14ac:dyDescent="0.2">
      <c r="A432" s="3">
        <f>IFERROR(VLOOKUP(B432,'[1]DADOS (OCULTAR)'!$P$3:$R$53,3,0),"")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 xml:space="preserve">3.9 - Material para Manutenção de Bens Imóveis </v>
      </c>
      <c r="D432" s="3">
        <f>'[1]TCE - ANEXO IV - Preencher'!F441</f>
        <v>9494196000192</v>
      </c>
      <c r="E432" s="5" t="str">
        <f>'[1]TCE - ANEXO IV - Preencher'!G441</f>
        <v>COMERCIAL JR CLAUDIO  MARIO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151599</v>
      </c>
      <c r="I432" s="6">
        <f>IF('[1]TCE - ANEXO IV - Preencher'!K441="","",'[1]TCE - ANEXO IV - Preencher'!K441)</f>
        <v>43889</v>
      </c>
      <c r="J432" s="5" t="str">
        <f>'[1]TCE - ANEXO IV - Preencher'!L441</f>
        <v>26200209494196000192550010001515991021479876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141.35</v>
      </c>
    </row>
    <row r="433" spans="1:12" s="8" customFormat="1" ht="19.5" customHeight="1" x14ac:dyDescent="0.2">
      <c r="A433" s="3">
        <f>IFERROR(VLOOKUP(B433,'[1]DADOS (OCULTAR)'!$P$3:$R$53,3,0),"")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 xml:space="preserve">3.9 - Material para Manutenção de Bens Imóveis </v>
      </c>
      <c r="D433" s="3">
        <f>'[1]TCE - ANEXO IV - Preencher'!F442</f>
        <v>9494196000192</v>
      </c>
      <c r="E433" s="5" t="str">
        <f>'[1]TCE - ANEXO IV - Preencher'!G442</f>
        <v>COMERCIAL JR CLAUDIO  MARIO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151651</v>
      </c>
      <c r="I433" s="6">
        <f>IF('[1]TCE - ANEXO IV - Preencher'!K442="","",'[1]TCE - ANEXO IV - Preencher'!K442)</f>
        <v>43889</v>
      </c>
      <c r="J433" s="5" t="str">
        <f>'[1]TCE - ANEXO IV - Preencher'!L442</f>
        <v>26200209494196000192550010001516511021486343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164.61</v>
      </c>
    </row>
    <row r="434" spans="1:12" s="8" customFormat="1" ht="19.5" customHeight="1" x14ac:dyDescent="0.2">
      <c r="A434" s="3">
        <f>IFERROR(VLOOKUP(B434,'[1]DADOS (OCULTAR)'!$P$3:$R$53,3,0),"")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9494196000192</v>
      </c>
      <c r="E434" s="5" t="str">
        <f>'[1]TCE - ANEXO IV - Preencher'!G443</f>
        <v>COMERCIAL JR CLAUDIO  MARIO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151753</v>
      </c>
      <c r="I434" s="6">
        <f>IF('[1]TCE - ANEXO IV - Preencher'!K443="","",'[1]TCE - ANEXO IV - Preencher'!K443)</f>
        <v>43889</v>
      </c>
      <c r="J434" s="5" t="str">
        <f>'[1]TCE - ANEXO IV - Preencher'!L443</f>
        <v>26200209494196000192550010001517531021497825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146.78</v>
      </c>
    </row>
    <row r="435" spans="1:12" s="8" customFormat="1" ht="19.5" customHeight="1" x14ac:dyDescent="0.2">
      <c r="A435" s="3">
        <f>IFERROR(VLOOKUP(B435,'[1]DADOS (OCULTAR)'!$P$3:$R$53,3,0),"")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5194889000109</v>
      </c>
      <c r="E435" s="5" t="str">
        <f>'[1]TCE - ANEXO IV - Preencher'!G444</f>
        <v>WALTER BEZERRA DA SILVA SEGUNDO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60</v>
      </c>
      <c r="I435" s="6">
        <f>IF('[1]TCE - ANEXO IV - Preencher'!K444="","",'[1]TCE - ANEXO IV - Preencher'!K444)</f>
        <v>43889</v>
      </c>
      <c r="J435" s="5" t="str">
        <f>'[1]TCE - ANEXO IV - Preencher'!L444</f>
        <v>26200205194889000109550010000000601621243115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4000</v>
      </c>
    </row>
    <row r="436" spans="1:12" s="8" customFormat="1" ht="19.5" customHeight="1" x14ac:dyDescent="0.2">
      <c r="A436" s="3">
        <f>IFERROR(VLOOKUP(B436,'[1]DADOS (OCULTAR)'!$P$3:$R$53,3,0),"")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3370994000126</v>
      </c>
      <c r="E436" s="5" t="str">
        <f>'[1]TCE - ANEXO IV - Preencher'!G445</f>
        <v>LIVRARIA E PAPELARIA  ATUAL LTDA ME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10649</v>
      </c>
      <c r="I436" s="6">
        <f>IF('[1]TCE - ANEXO IV - Preencher'!K445="","",'[1]TCE - ANEXO IV - Preencher'!K445)</f>
        <v>43866</v>
      </c>
      <c r="J436" s="5" t="str">
        <f>'[1]TCE - ANEXO IV - Preencher'!L445</f>
        <v>26200203370994000126550010000106491323931871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20</v>
      </c>
    </row>
    <row r="437" spans="1:12" s="8" customFormat="1" ht="19.5" customHeight="1" x14ac:dyDescent="0.2">
      <c r="A437" s="3">
        <f>IFERROR(VLOOKUP(B437,'[1]DADOS (OCULTAR)'!$P$3:$R$53,3,0),"")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3370994000126</v>
      </c>
      <c r="E437" s="5" t="str">
        <f>'[1]TCE - ANEXO IV - Preencher'!G446</f>
        <v>LIVRARIA E PAPELARIA  ATUAL LTDA ME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10657</v>
      </c>
      <c r="I437" s="6">
        <f>IF('[1]TCE - ANEXO IV - Preencher'!K446="","",'[1]TCE - ANEXO IV - Preencher'!K446)</f>
        <v>43867</v>
      </c>
      <c r="J437" s="5" t="str">
        <f>'[1]TCE - ANEXO IV - Preencher'!L446</f>
        <v>26200203370994000126550010000106571730623272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80</v>
      </c>
    </row>
    <row r="438" spans="1:12" s="8" customFormat="1" ht="19.5" customHeight="1" x14ac:dyDescent="0.2">
      <c r="A438" s="3">
        <f>IFERROR(VLOOKUP(B438,'[1]DADOS (OCULTAR)'!$P$3:$R$53,3,0),"")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9494196000192</v>
      </c>
      <c r="E438" s="5" t="str">
        <f>'[1]TCE - ANEXO IV - Preencher'!G447</f>
        <v>COMERCIAL JR CLAUDIO  MARIO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149304</v>
      </c>
      <c r="I438" s="6">
        <f>IF('[1]TCE - ANEXO IV - Preencher'!K447="","",'[1]TCE - ANEXO IV - Preencher'!K447)</f>
        <v>43868</v>
      </c>
      <c r="J438" s="5" t="str">
        <f>'[1]TCE - ANEXO IV - Preencher'!L447</f>
        <v>26200209494196000192550010001493041021170911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51.5</v>
      </c>
    </row>
    <row r="439" spans="1:12" s="8" customFormat="1" ht="19.5" customHeight="1" x14ac:dyDescent="0.2">
      <c r="A439" s="3">
        <f>IFERROR(VLOOKUP(B439,'[1]DADOS (OCULTAR)'!$P$3:$R$53,3,0),"")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279531000831</v>
      </c>
      <c r="E439" s="5" t="str">
        <f>'[1]TCE - ANEXO IV - Preencher'!G448</f>
        <v>TUPAN CONSTRUCOES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140150</v>
      </c>
      <c r="I439" s="6">
        <f>IF('[1]TCE - ANEXO IV - Preencher'!K448="","",'[1]TCE - ANEXO IV - Preencher'!K448)</f>
        <v>43868</v>
      </c>
      <c r="J439" s="5" t="str">
        <f>'[1]TCE - ANEXO IV - Preencher'!L448</f>
        <v>26200200279531000831550020001401501111325420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824.4</v>
      </c>
    </row>
    <row r="440" spans="1:12" s="8" customFormat="1" ht="19.5" customHeight="1" x14ac:dyDescent="0.2">
      <c r="A440" s="3">
        <f>IFERROR(VLOOKUP(B440,'[1]DADOS (OCULTAR)'!$P$3:$R$53,3,0),"")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10731605000106</v>
      </c>
      <c r="E440" s="5" t="str">
        <f>'[1]TCE - ANEXO IV - Preencher'!G449</f>
        <v>ELETRONICA CENTRAL CARUARU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109592</v>
      </c>
      <c r="I440" s="6">
        <f>IF('[1]TCE - ANEXO IV - Preencher'!K449="","",'[1]TCE - ANEXO IV - Preencher'!K449)</f>
        <v>43871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145</v>
      </c>
    </row>
    <row r="441" spans="1:12" s="8" customFormat="1" ht="19.5" customHeight="1" x14ac:dyDescent="0.2">
      <c r="A441" s="3">
        <f>IFERROR(VLOOKUP(B441,'[1]DADOS (OCULTAR)'!$P$3:$R$53,3,0),"")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24073694000155</v>
      </c>
      <c r="E441" s="5" t="str">
        <f>'[1]TCE - ANEXO IV - Preencher'!G450</f>
        <v>NAGEM CIL COMERCIO DE INFORMATICA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447138</v>
      </c>
      <c r="I441" s="6">
        <f>IF('[1]TCE - ANEXO IV - Preencher'!K450="","",'[1]TCE - ANEXO IV - Preencher'!K450)</f>
        <v>43872</v>
      </c>
      <c r="J441" s="5" t="str">
        <f>'[1]TCE - ANEXO IV - Preencher'!L450</f>
        <v>26200224073694000155550010004471381001122924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162.58000000000001</v>
      </c>
    </row>
    <row r="442" spans="1:12" s="8" customFormat="1" ht="19.5" customHeight="1" x14ac:dyDescent="0.2">
      <c r="A442" s="3">
        <f>IFERROR(VLOOKUP(B442,'[1]DADOS (OCULTAR)'!$P$3:$R$53,3,0),"")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9494196000192</v>
      </c>
      <c r="E442" s="5" t="str">
        <f>'[1]TCE - ANEXO IV - Preencher'!G451</f>
        <v>COMERCIAL JR CLAUDIO  MARIO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149540</v>
      </c>
      <c r="I442" s="6">
        <f>IF('[1]TCE - ANEXO IV - Preencher'!K451="","",'[1]TCE - ANEXO IV - Preencher'!K451)</f>
        <v>43872</v>
      </c>
      <c r="J442" s="5" t="str">
        <f>'[1]TCE - ANEXO IV - Preencher'!L451</f>
        <v>26200209494196000192550010001495401021204309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13.78</v>
      </c>
    </row>
    <row r="443" spans="1:12" s="8" customFormat="1" ht="19.5" customHeight="1" x14ac:dyDescent="0.2">
      <c r="A443" s="3">
        <f>IFERROR(VLOOKUP(B443,'[1]DADOS (OCULTAR)'!$P$3:$R$53,3,0),"")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 xml:space="preserve">3.9 - Material para Manutenção de Bens Imóveis </v>
      </c>
      <c r="D443" s="3">
        <f>'[1]TCE - ANEXO IV - Preencher'!F452</f>
        <v>9494196000192</v>
      </c>
      <c r="E443" s="5" t="str">
        <f>'[1]TCE - ANEXO IV - Preencher'!G452</f>
        <v>COMERCIAL JR CLAUDIO  MARIO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149548</v>
      </c>
      <c r="I443" s="6">
        <f>IF('[1]TCE - ANEXO IV - Preencher'!K452="","",'[1]TCE - ANEXO IV - Preencher'!K452)</f>
        <v>43872</v>
      </c>
      <c r="J443" s="5" t="str">
        <f>'[1]TCE - ANEXO IV - Preencher'!L452</f>
        <v>26200209494196000192550010001495481021205222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116.44</v>
      </c>
    </row>
    <row r="444" spans="1:12" s="8" customFormat="1" ht="19.5" customHeight="1" x14ac:dyDescent="0.2">
      <c r="A444" s="3">
        <f>IFERROR(VLOOKUP(B444,'[1]DADOS (OCULTAR)'!$P$3:$R$53,3,0),"")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 xml:space="preserve">3.9 - Material para Manutenção de Bens Imóveis </v>
      </c>
      <c r="D444" s="3">
        <f>'[1]TCE - ANEXO IV - Preencher'!F453</f>
        <v>9494196000192</v>
      </c>
      <c r="E444" s="5" t="str">
        <f>'[1]TCE - ANEXO IV - Preencher'!G453</f>
        <v>COMERCIAL JR CLAUDIO  MARIO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149870</v>
      </c>
      <c r="I444" s="6">
        <f>IF('[1]TCE - ANEXO IV - Preencher'!K453="","",'[1]TCE - ANEXO IV - Preencher'!K453)</f>
        <v>43873</v>
      </c>
      <c r="J444" s="5" t="str">
        <f>'[1]TCE - ANEXO IV - Preencher'!L453</f>
        <v>26200209494196000192550010001498701021249839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20.46</v>
      </c>
    </row>
    <row r="445" spans="1:12" s="8" customFormat="1" ht="19.5" customHeight="1" x14ac:dyDescent="0.2">
      <c r="A445" s="3">
        <f>IFERROR(VLOOKUP(B445,'[1]DADOS (OCULTAR)'!$P$3:$R$53,3,0),"")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 xml:space="preserve">3.9 - Material para Manutenção de Bens Imóveis </v>
      </c>
      <c r="D445" s="3">
        <f>'[1]TCE - ANEXO IV - Preencher'!F454</f>
        <v>6201314000139</v>
      </c>
      <c r="E445" s="5" t="str">
        <f>'[1]TCE - ANEXO IV - Preencher'!G454</f>
        <v>CAMEL CARUARU MATERIAIS ELETRI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87077</v>
      </c>
      <c r="I445" s="6">
        <f>IF('[1]TCE - ANEXO IV - Preencher'!K454="","",'[1]TCE - ANEXO IV - Preencher'!K454)</f>
        <v>43874</v>
      </c>
      <c r="J445" s="5" t="str">
        <f>'[1]TCE - ANEXO IV - Preencher'!L454</f>
        <v>26200206201314000139550010000870771392841565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1313.56</v>
      </c>
    </row>
    <row r="446" spans="1:12" s="8" customFormat="1" ht="19.5" customHeight="1" x14ac:dyDescent="0.2">
      <c r="A446" s="3">
        <f>IFERROR(VLOOKUP(B446,'[1]DADOS (OCULTAR)'!$P$3:$R$53,3,0),"")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 xml:space="preserve">3.9 - Material para Manutenção de Bens Imóveis </v>
      </c>
      <c r="D446" s="3">
        <f>'[1]TCE - ANEXO IV - Preencher'!F455</f>
        <v>6201314000139</v>
      </c>
      <c r="E446" s="5" t="str">
        <f>'[1]TCE - ANEXO IV - Preencher'!G455</f>
        <v>CAMEL CARUARU MATERIAIS ELETRI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87169</v>
      </c>
      <c r="I446" s="6">
        <f>IF('[1]TCE - ANEXO IV - Preencher'!K455="","",'[1]TCE - ANEXO IV - Preencher'!K455)</f>
        <v>43874</v>
      </c>
      <c r="J446" s="5" t="str">
        <f>'[1]TCE - ANEXO IV - Preencher'!L455</f>
        <v>26200206201314000139550010000871691607978393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249.95</v>
      </c>
    </row>
    <row r="447" spans="1:12" s="8" customFormat="1" ht="19.5" customHeight="1" x14ac:dyDescent="0.2">
      <c r="A447" s="3">
        <f>IFERROR(VLOOKUP(B447,'[1]DADOS (OCULTAR)'!$P$3:$R$53,3,0),"")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 xml:space="preserve">3.9 - Material para Manutenção de Bens Imóveis </v>
      </c>
      <c r="D447" s="3">
        <f>'[1]TCE - ANEXO IV - Preencher'!F456</f>
        <v>24425720000167</v>
      </c>
      <c r="E447" s="5" t="str">
        <f>'[1]TCE - ANEXO IV - Preencher'!G456</f>
        <v>ORIGINAL SUPRIMENTOS E EQUIP. LTDA.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6017</v>
      </c>
      <c r="I447" s="6">
        <f>IF('[1]TCE - ANEXO IV - Preencher'!K456="","",'[1]TCE - ANEXO IV - Preencher'!K456)</f>
        <v>43874</v>
      </c>
      <c r="J447" s="5" t="str">
        <f>'[1]TCE - ANEXO IV - Preencher'!L456</f>
        <v>26200224425720000167550010000060171000021270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110</v>
      </c>
    </row>
    <row r="448" spans="1:12" s="8" customFormat="1" ht="19.5" customHeight="1" x14ac:dyDescent="0.2">
      <c r="A448" s="3">
        <f>IFERROR(VLOOKUP(B448,'[1]DADOS (OCULTAR)'!$P$3:$R$53,3,0),"")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9494196000192</v>
      </c>
      <c r="E448" s="5" t="str">
        <f>'[1]TCE - ANEXO IV - Preencher'!G457</f>
        <v>COMERCIAL JR CLAUDIO  MARIO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150320</v>
      </c>
      <c r="I448" s="6">
        <f>IF('[1]TCE - ANEXO IV - Preencher'!K457="","",'[1]TCE - ANEXO IV - Preencher'!K457)</f>
        <v>43875</v>
      </c>
      <c r="J448" s="5" t="str">
        <f>'[1]TCE - ANEXO IV - Preencher'!L457</f>
        <v>26200209494196000192550010001503201021308103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52.07</v>
      </c>
    </row>
    <row r="449" spans="1:12" s="8" customFormat="1" ht="19.5" customHeight="1" x14ac:dyDescent="0.2">
      <c r="A449" s="3">
        <f>IFERROR(VLOOKUP(B449,'[1]DADOS (OCULTAR)'!$P$3:$R$53,3,0),"")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 xml:space="preserve">3.9 - Material para Manutenção de Bens Imóveis </v>
      </c>
      <c r="D449" s="3">
        <f>'[1]TCE - ANEXO IV - Preencher'!F458</f>
        <v>27700153000106</v>
      </c>
      <c r="E449" s="5" t="str">
        <f>'[1]TCE - ANEXO IV - Preencher'!G458</f>
        <v>SANTANA  SANTOS MATERIAIS ELETRICOS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15.571</v>
      </c>
      <c r="I449" s="6">
        <f>IF('[1]TCE - ANEXO IV - Preencher'!K458="","",'[1]TCE - ANEXO IV - Preencher'!K458)</f>
        <v>43878</v>
      </c>
      <c r="J449" s="5" t="str">
        <f>'[1]TCE - ANEXO IV - Preencher'!L458</f>
        <v>26200227700153000106550010000155711335031569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60.99</v>
      </c>
    </row>
    <row r="450" spans="1:12" s="8" customFormat="1" ht="19.5" customHeight="1" x14ac:dyDescent="0.2">
      <c r="A450" s="3">
        <f>IFERROR(VLOOKUP(B450,'[1]DADOS (OCULTAR)'!$P$3:$R$53,3,0),"")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 xml:space="preserve">3.9 - Material para Manutenção de Bens Imóveis </v>
      </c>
      <c r="D450" s="3">
        <f>'[1]TCE - ANEXO IV - Preencher'!F459</f>
        <v>3735242000111</v>
      </c>
      <c r="E450" s="5" t="str">
        <f>'[1]TCE - ANEXO IV - Preencher'!G459</f>
        <v>KADISA IND E COMERCIO  EPP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000.021.150</v>
      </c>
      <c r="I450" s="6">
        <f>IF('[1]TCE - ANEXO IV - Preencher'!K459="","",'[1]TCE - ANEXO IV - Preencher'!K459)</f>
        <v>43880</v>
      </c>
      <c r="J450" s="5" t="str">
        <f>'[1]TCE - ANEXO IV - Preencher'!L459</f>
        <v>26200203735242000111550010000211501030400200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1500</v>
      </c>
    </row>
    <row r="451" spans="1:12" s="8" customFormat="1" ht="19.5" customHeight="1" x14ac:dyDescent="0.2">
      <c r="A451" s="3">
        <f>IFERROR(VLOOKUP(B451,'[1]DADOS (OCULTAR)'!$P$3:$R$53,3,0),"")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 xml:space="preserve">3.9 - Material para Manutenção de Bens Imóveis </v>
      </c>
      <c r="D451" s="3">
        <f>'[1]TCE - ANEXO IV - Preencher'!F460</f>
        <v>30324030000114</v>
      </c>
      <c r="E451" s="5" t="str">
        <f>'[1]TCE - ANEXO IV - Preencher'!G460</f>
        <v>THERMOFRIO REFRIGERACAO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000.000.804</v>
      </c>
      <c r="I451" s="6">
        <f>IF('[1]TCE - ANEXO IV - Preencher'!K460="","",'[1]TCE - ANEXO IV - Preencher'!K460)</f>
        <v>43880</v>
      </c>
      <c r="J451" s="5" t="str">
        <f>'[1]TCE - ANEXO IV - Preencher'!L460</f>
        <v>26200230324030000114550010000008041000032301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46.5</v>
      </c>
    </row>
    <row r="452" spans="1:12" s="8" customFormat="1" ht="19.5" customHeight="1" x14ac:dyDescent="0.2">
      <c r="A452" s="3">
        <f>IFERROR(VLOOKUP(B452,'[1]DADOS (OCULTAR)'!$P$3:$R$53,3,0),"")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 xml:space="preserve">3.9 - Material para Manutenção de Bens Imóveis </v>
      </c>
      <c r="D452" s="3">
        <f>'[1]TCE - ANEXO IV - Preencher'!F461</f>
        <v>18582140000180</v>
      </c>
      <c r="E452" s="5" t="str">
        <f>'[1]TCE - ANEXO IV - Preencher'!G461</f>
        <v>MOACIR A. CAVALCANTI F. TELECOMUNICACOES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000.132.329</v>
      </c>
      <c r="I452" s="6">
        <f>IF('[1]TCE - ANEXO IV - Preencher'!K461="","",'[1]TCE - ANEXO IV - Preencher'!K461)</f>
        <v>43882</v>
      </c>
      <c r="J452" s="5" t="str">
        <f>'[1]TCE - ANEXO IV - Preencher'!L461</f>
        <v>26200218582140000180550010001323291728617947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39.94</v>
      </c>
    </row>
    <row r="453" spans="1:12" s="8" customFormat="1" ht="19.5" customHeight="1" x14ac:dyDescent="0.2">
      <c r="A453" s="3">
        <f>IFERROR(VLOOKUP(B453,'[1]DADOS (OCULTAR)'!$P$3:$R$53,3,0),"")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 xml:space="preserve">3.9 - Material para Manutenção de Bens Imóveis </v>
      </c>
      <c r="D453" s="3">
        <f>'[1]TCE - ANEXO IV - Preencher'!F462</f>
        <v>9494196000192</v>
      </c>
      <c r="E453" s="5" t="str">
        <f>'[1]TCE - ANEXO IV - Preencher'!G462</f>
        <v>COMERCIAL JR CLAUDIO  MARIO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151650</v>
      </c>
      <c r="I453" s="6">
        <f>IF('[1]TCE - ANEXO IV - Preencher'!K462="","",'[1]TCE - ANEXO IV - Preencher'!K462)</f>
        <v>43889</v>
      </c>
      <c r="J453" s="5" t="str">
        <f>'[1]TCE - ANEXO IV - Preencher'!L462</f>
        <v>26200209494196000192550010001516501021486320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491.98</v>
      </c>
    </row>
    <row r="454" spans="1:12" s="8" customFormat="1" ht="19.5" customHeight="1" x14ac:dyDescent="0.2">
      <c r="A454" s="3">
        <f>IFERROR(VLOOKUP(B454,'[1]DADOS (OCULTAR)'!$P$3:$R$53,3,0),"")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 xml:space="preserve">3.9 - Material para Manutenção de Bens Imóveis </v>
      </c>
      <c r="D454" s="3">
        <f>'[1]TCE - ANEXO IV - Preencher'!F463</f>
        <v>9494196000192</v>
      </c>
      <c r="E454" s="5" t="str">
        <f>'[1]TCE - ANEXO IV - Preencher'!G463</f>
        <v>COMERCIAL JR CLAUDIO  MARIO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151564</v>
      </c>
      <c r="I454" s="6">
        <f>IF('[1]TCE - ANEXO IV - Preencher'!K463="","",'[1]TCE - ANEXO IV - Preencher'!K463)</f>
        <v>43889</v>
      </c>
      <c r="J454" s="5" t="str">
        <f>'[1]TCE - ANEXO IV - Preencher'!L463</f>
        <v>26200209494196000192550010001515641021474534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34.28</v>
      </c>
    </row>
    <row r="455" spans="1:12" s="8" customFormat="1" ht="19.5" customHeight="1" x14ac:dyDescent="0.2">
      <c r="A455" s="3">
        <f>IFERROR(VLOOKUP(B455,'[1]DADOS (OCULTAR)'!$P$3:$R$53,3,0),"")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 xml:space="preserve">3.10 - Material para Manutenção de Bens Móveis </v>
      </c>
      <c r="D455" s="3">
        <f>'[1]TCE - ANEXO IV - Preencher'!F464</f>
        <v>7626697000230</v>
      </c>
      <c r="E455" s="5" t="str">
        <f>'[1]TCE - ANEXO IV - Preencher'!G464</f>
        <v>VIP INFORMATICA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000162589</v>
      </c>
      <c r="I455" s="6">
        <f>IF('[1]TCE - ANEXO IV - Preencher'!K464="","",'[1]TCE - ANEXO IV - Preencher'!K464)</f>
        <v>43864</v>
      </c>
      <c r="J455" s="5" t="str">
        <f>'[1]TCE - ANEXO IV - Preencher'!L464</f>
        <v>26200207626697000230550010001625891046403276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24.53</v>
      </c>
    </row>
    <row r="456" spans="1:12" s="8" customFormat="1" ht="19.5" customHeight="1" x14ac:dyDescent="0.2">
      <c r="A456" s="3">
        <f>IFERROR(VLOOKUP(B456,'[1]DADOS (OCULTAR)'!$P$3:$R$53,3,0),"")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 xml:space="preserve">3.10 - Material para Manutenção de Bens Móveis </v>
      </c>
      <c r="D456" s="3">
        <f>'[1]TCE - ANEXO IV - Preencher'!F465</f>
        <v>18617596000139</v>
      </c>
      <c r="E456" s="5" t="str">
        <f>'[1]TCE - ANEXO IV - Preencher'!G465</f>
        <v>ETIQUETAG COMERCIO DE ETIQUETAS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3737</v>
      </c>
      <c r="I456" s="6">
        <f>IF('[1]TCE - ANEXO IV - Preencher'!K465="","",'[1]TCE - ANEXO IV - Preencher'!K465)</f>
        <v>43864</v>
      </c>
      <c r="J456" s="5" t="str">
        <f>'[1]TCE - ANEXO IV - Preencher'!L465</f>
        <v>26200218617596000139550010000037371862500004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3225</v>
      </c>
    </row>
    <row r="457" spans="1:12" s="8" customFormat="1" ht="19.5" customHeight="1" x14ac:dyDescent="0.2">
      <c r="A457" s="3">
        <f>IFERROR(VLOOKUP(B457,'[1]DADOS (OCULTAR)'!$P$3:$R$53,3,0),"")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 xml:space="preserve">3.10 - Material para Manutenção de Bens Móveis </v>
      </c>
      <c r="D457" s="3">
        <f>'[1]TCE - ANEXO IV - Preencher'!F466</f>
        <v>24073694000155</v>
      </c>
      <c r="E457" s="5" t="str">
        <f>'[1]TCE - ANEXO IV - Preencher'!G466</f>
        <v>NAGEM CIL COMERCIO DE INFORMATICA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447138</v>
      </c>
      <c r="I457" s="6">
        <f>IF('[1]TCE - ANEXO IV - Preencher'!K466="","",'[1]TCE - ANEXO IV - Preencher'!K466)</f>
        <v>43872</v>
      </c>
      <c r="J457" s="5" t="str">
        <f>'[1]TCE - ANEXO IV - Preencher'!L466</f>
        <v>26200224073694000155550010004471381001122924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277.24</v>
      </c>
    </row>
    <row r="458" spans="1:12" s="8" customFormat="1" ht="19.5" customHeight="1" x14ac:dyDescent="0.2">
      <c r="A458" s="3">
        <f>IFERROR(VLOOKUP(B458,'[1]DADOS (OCULTAR)'!$P$3:$R$53,3,0),"")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 xml:space="preserve">3.10 - Material para Manutenção de Bens Móveis </v>
      </c>
      <c r="D458" s="3">
        <f>'[1]TCE - ANEXO IV - Preencher'!F467</f>
        <v>24425720000167</v>
      </c>
      <c r="E458" s="5" t="str">
        <f>'[1]TCE - ANEXO IV - Preencher'!G467</f>
        <v>ORIGINAL SUPRIMENTOS E EQUIP. LTDA.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6017</v>
      </c>
      <c r="I458" s="6">
        <f>IF('[1]TCE - ANEXO IV - Preencher'!K467="","",'[1]TCE - ANEXO IV - Preencher'!K467)</f>
        <v>43874</v>
      </c>
      <c r="J458" s="5" t="str">
        <f>'[1]TCE - ANEXO IV - Preencher'!L467</f>
        <v>26200224425720000167550010000060171000021270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809</v>
      </c>
    </row>
    <row r="459" spans="1:12" s="8" customFormat="1" ht="19.5" customHeight="1" x14ac:dyDescent="0.2">
      <c r="A459" s="3">
        <f>IFERROR(VLOOKUP(B459,'[1]DADOS (OCULTAR)'!$P$3:$R$53,3,0),"")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 xml:space="preserve">3.10 - Material para Manutenção de Bens Móveis </v>
      </c>
      <c r="D459" s="3">
        <f>'[1]TCE - ANEXO IV - Preencher'!F468</f>
        <v>18582140000180</v>
      </c>
      <c r="E459" s="5" t="str">
        <f>'[1]TCE - ANEXO IV - Preencher'!G468</f>
        <v>MOACIR A. CAVALCANTI F. TELECOMUNICACOES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000.132.329</v>
      </c>
      <c r="I459" s="6">
        <f>IF('[1]TCE - ANEXO IV - Preencher'!K468="","",'[1]TCE - ANEXO IV - Preencher'!K468)</f>
        <v>43882</v>
      </c>
      <c r="J459" s="5" t="str">
        <f>'[1]TCE - ANEXO IV - Preencher'!L468</f>
        <v>26200218582140000180550010001323291728617947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20.059999999999999</v>
      </c>
    </row>
    <row r="460" spans="1:12" s="8" customFormat="1" ht="19.5" customHeight="1" x14ac:dyDescent="0.2">
      <c r="A460" s="3">
        <f>IFERROR(VLOOKUP(B460,'[1]DADOS (OCULTAR)'!$P$3:$R$53,3,0),"")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 xml:space="preserve">3.10 - Material para Manutenção de Bens Móveis </v>
      </c>
      <c r="D460" s="3">
        <f>'[1]TCE - ANEXO IV - Preencher'!F469</f>
        <v>18617596000139</v>
      </c>
      <c r="E460" s="5" t="str">
        <f>'[1]TCE - ANEXO IV - Preencher'!G469</f>
        <v>ETIQUETAG COMERCIO DE ETIQUETAS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000.003.785</v>
      </c>
      <c r="I460" s="6">
        <f>IF('[1]TCE - ANEXO IV - Preencher'!K469="","",'[1]TCE - ANEXO IV - Preencher'!K469)</f>
        <v>43888</v>
      </c>
      <c r="J460" s="5" t="str">
        <f>'[1]TCE - ANEXO IV - Preencher'!L469</f>
        <v>26200218617596000139550010000037851463400003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2739</v>
      </c>
    </row>
    <row r="461" spans="1:12" s="8" customFormat="1" ht="19.5" customHeight="1" x14ac:dyDescent="0.2">
      <c r="A461" s="3">
        <f>IFERROR(VLOOKUP(B461,'[1]DADOS (OCULTAR)'!$P$3:$R$53,3,0),"")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 xml:space="preserve">3.10 - Material para Manutenção de Bens Móveis </v>
      </c>
      <c r="D461" s="3">
        <f>'[1]TCE - ANEXO IV - Preencher'!F470</f>
        <v>3344312000100</v>
      </c>
      <c r="E461" s="5" t="str">
        <f>'[1]TCE - ANEXO IV - Preencher'!G470</f>
        <v>AUTO VIDROS 4 RODAS 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000016651</v>
      </c>
      <c r="I461" s="6">
        <f>IF('[1]TCE - ANEXO IV - Preencher'!K470="","",'[1]TCE - ANEXO IV - Preencher'!K470)</f>
        <v>43882</v>
      </c>
      <c r="J461" s="5" t="str">
        <f>'[1]TCE - ANEXO IV - Preencher'!L470</f>
        <v>26200203344312000100550010000166511000166528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420</v>
      </c>
    </row>
    <row r="462" spans="1:12" s="8" customFormat="1" ht="19.5" customHeight="1" x14ac:dyDescent="0.2">
      <c r="A462" s="3">
        <f>IFERROR(VLOOKUP(B462,'[1]DADOS (OCULTAR)'!$P$3:$R$53,3,0),"")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 xml:space="preserve">3.10 - Material para Manutenção de Bens Móveis </v>
      </c>
      <c r="D462" s="3">
        <f>'[1]TCE - ANEXO IV - Preencher'!F471</f>
        <v>2472105000330</v>
      </c>
      <c r="E462" s="5" t="str">
        <f>'[1]TCE - ANEXO IV - Preencher'!G471</f>
        <v>ITALIANA AUTOMOVEIS DO RECIFE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000.206.983</v>
      </c>
      <c r="I462" s="6">
        <f>IF('[1]TCE - ANEXO IV - Preencher'!K471="","",'[1]TCE - ANEXO IV - Preencher'!K471)</f>
        <v>43889</v>
      </c>
      <c r="J462" s="5" t="str">
        <f>'[1]TCE - ANEXO IV - Preencher'!L471</f>
        <v>26200202472105000330550000002069831516923964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203</v>
      </c>
    </row>
    <row r="463" spans="1:12" s="8" customFormat="1" ht="19.5" customHeight="1" x14ac:dyDescent="0.2">
      <c r="A463" s="3">
        <f>IFERROR(VLOOKUP(B463,'[1]DADOS (OCULTAR)'!$P$3:$R$53,3,0),"")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 xml:space="preserve">3.10 - Material para Manutenção de Bens Móveis </v>
      </c>
      <c r="D463" s="3">
        <f>'[1]TCE - ANEXO IV - Preencher'!F472</f>
        <v>41057399000558</v>
      </c>
      <c r="E463" s="5" t="str">
        <f>'[1]TCE - ANEXO IV - Preencher'!G472</f>
        <v>MADECENTER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000009167</v>
      </c>
      <c r="I463" s="6">
        <f>IF('[1]TCE - ANEXO IV - Preencher'!K472="","",'[1]TCE - ANEXO IV - Preencher'!K472)</f>
        <v>43866</v>
      </c>
      <c r="J463" s="5" t="str">
        <f>'[1]TCE - ANEXO IV - Preencher'!L472</f>
        <v>26200241057399000558550010000091671724623195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53.64</v>
      </c>
    </row>
    <row r="464" spans="1:12" s="8" customFormat="1" ht="19.5" customHeight="1" x14ac:dyDescent="0.2">
      <c r="A464" s="3">
        <f>IFERROR(VLOOKUP(B464,'[1]DADOS (OCULTAR)'!$P$3:$R$53,3,0),"")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 xml:space="preserve">3.8 - Uniformes, Tecidos e Aviamentos </v>
      </c>
      <c r="D464" s="3">
        <f>'[1]TCE - ANEXO IV - Preencher'!F473</f>
        <v>4917296000322</v>
      </c>
      <c r="E464" s="5" t="str">
        <f>'[1]TCE - ANEXO IV - Preencher'!G473</f>
        <v>AVIL TEXTIL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000038391</v>
      </c>
      <c r="I464" s="6">
        <f>IF('[1]TCE - ANEXO IV - Preencher'!K473="","",'[1]TCE - ANEXO IV - Preencher'!K473)</f>
        <v>43864</v>
      </c>
      <c r="J464" s="5" t="str">
        <f>'[1]TCE - ANEXO IV - Preencher'!L473</f>
        <v>26200204917296000322550030000383911000383921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9.5</v>
      </c>
    </row>
    <row r="465" spans="1:12" s="8" customFormat="1" ht="19.5" customHeight="1" x14ac:dyDescent="0.2">
      <c r="A465" s="3">
        <f>IFERROR(VLOOKUP(B465,'[1]DADOS (OCULTAR)'!$P$3:$R$53,3,0),"")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 xml:space="preserve">3.8 - Uniformes, Tecidos e Aviamentos </v>
      </c>
      <c r="D465" s="3">
        <f>'[1]TCE - ANEXO IV - Preencher'!F474</f>
        <v>188968000517</v>
      </c>
      <c r="E465" s="5" t="str">
        <f>'[1]TCE - ANEXO IV - Preencher'!G474</f>
        <v>NOVO AVIAMENTO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000017932</v>
      </c>
      <c r="I465" s="6">
        <f>IF('[1]TCE - ANEXO IV - Preencher'!K474="","",'[1]TCE - ANEXO IV - Preencher'!K474)</f>
        <v>43875</v>
      </c>
      <c r="J465" s="5" t="str">
        <f>'[1]TCE - ANEXO IV - Preencher'!L474</f>
        <v>26200200188968000517550010000179321622449919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739.58</v>
      </c>
    </row>
    <row r="466" spans="1:12" s="8" customFormat="1" ht="19.5" customHeight="1" x14ac:dyDescent="0.2">
      <c r="A466" s="3">
        <f>IFERROR(VLOOKUP(B466,'[1]DADOS (OCULTAR)'!$P$3:$R$53,3,0),"")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 xml:space="preserve">3.8 - Uniformes, Tecidos e Aviamentos </v>
      </c>
      <c r="D466" s="3">
        <f>'[1]TCE - ANEXO IV - Preencher'!F475</f>
        <v>9494196000192</v>
      </c>
      <c r="E466" s="5" t="str">
        <f>'[1]TCE - ANEXO IV - Preencher'!G475</f>
        <v>COMERCIAL JR CLAUDIO  MARIO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150934</v>
      </c>
      <c r="I466" s="6">
        <f>IF('[1]TCE - ANEXO IV - Preencher'!K475="","",'[1]TCE - ANEXO IV - Preencher'!K475)</f>
        <v>43881</v>
      </c>
      <c r="J466" s="5" t="str">
        <f>'[1]TCE - ANEXO IV - Preencher'!L475</f>
        <v>26200209494196000192550010001509341021385564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26.8</v>
      </c>
    </row>
    <row r="467" spans="1:12" s="8" customFormat="1" ht="19.5" customHeight="1" x14ac:dyDescent="0.2">
      <c r="A467" s="3">
        <f>IFERROR(VLOOKUP(B467,'[1]DADOS (OCULTAR)'!$P$3:$R$53,3,0),"")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 xml:space="preserve">3.8 - Uniformes, Tecidos e Aviamentos </v>
      </c>
      <c r="D467" s="3">
        <f>'[1]TCE - ANEXO IV - Preencher'!F476</f>
        <v>22006201000139</v>
      </c>
      <c r="E467" s="5" t="str">
        <f>'[1]TCE - ANEXO IV - Preencher'!G476</f>
        <v>FORTPEL COMERCIO DE DESCARTAVEIS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58459</v>
      </c>
      <c r="I467" s="6">
        <f>IF('[1]TCE - ANEXO IV - Preencher'!K476="","",'[1]TCE - ANEXO IV - Preencher'!K476)</f>
        <v>43881</v>
      </c>
      <c r="J467" s="5" t="str">
        <f>'[1]TCE - ANEXO IV - Preencher'!L476</f>
        <v>26200222006201000139550000000584591100584592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2970.45</v>
      </c>
    </row>
    <row r="468" spans="1:12" s="8" customFormat="1" ht="19.5" customHeight="1" x14ac:dyDescent="0.2">
      <c r="A468" s="3">
        <f>IFERROR(VLOOKUP(B468,'[1]DADOS (OCULTAR)'!$P$3:$R$53,3,0),"")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 xml:space="preserve">3.8 - Uniformes, Tecidos e Aviamentos </v>
      </c>
      <c r="D468" s="3">
        <f>'[1]TCE - ANEXO IV - Preencher'!F477</f>
        <v>8962785000195</v>
      </c>
      <c r="E468" s="5" t="str">
        <f>'[1]TCE - ANEXO IV - Preencher'!G477</f>
        <v>DIST DE PROD DE H E EQUIPAME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000.013.599</v>
      </c>
      <c r="I468" s="6">
        <f>IF('[1]TCE - ANEXO IV - Preencher'!K477="","",'[1]TCE - ANEXO IV - Preencher'!K477)</f>
        <v>43881</v>
      </c>
      <c r="J468" s="5" t="str">
        <f>'[1]TCE - ANEXO IV - Preencher'!L477</f>
        <v>26200208962785000195550010000135991000512190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399</v>
      </c>
    </row>
    <row r="469" spans="1:12" s="8" customFormat="1" ht="19.5" customHeight="1" x14ac:dyDescent="0.2">
      <c r="A469" s="3">
        <f>IFERROR(VLOOKUP(B469,'[1]DADOS (OCULTAR)'!$P$3:$R$53,3,0),"")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3.99 - Outras despesas com Material de Consumo</v>
      </c>
      <c r="D469" s="3">
        <f>'[1]TCE - ANEXO IV - Preencher'!F478</f>
        <v>33277851000135</v>
      </c>
      <c r="E469" s="5" t="str">
        <f>'[1]TCE - ANEXO IV - Preencher'!G478</f>
        <v>NATANAEL CAMPOS DA SILVA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000000020</v>
      </c>
      <c r="I469" s="6">
        <f>IF('[1]TCE - ANEXO IV - Preencher'!K478="","",'[1]TCE - ANEXO IV - Preencher'!K478)</f>
        <v>43871</v>
      </c>
      <c r="J469" s="5" t="str">
        <f>'[1]TCE - ANEXO IV - Preencher'!L478</f>
        <v>26200233277851000135550010000000201043277007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1200</v>
      </c>
    </row>
    <row r="470" spans="1:12" s="8" customFormat="1" ht="19.5" customHeight="1" x14ac:dyDescent="0.2">
      <c r="A470" s="3">
        <f>IFERROR(VLOOKUP(B470,'[1]DADOS (OCULTAR)'!$P$3:$R$53,3,0),"")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3.99 - Outras despesas com Material de Consumo</v>
      </c>
      <c r="D470" s="3">
        <f>'[1]TCE - ANEXO IV - Preencher'!F479</f>
        <v>9494196000192</v>
      </c>
      <c r="E470" s="5" t="str">
        <f>'[1]TCE - ANEXO IV - Preencher'!G479</f>
        <v>COMERCIAL JR CLAUDIO  MARIO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149785</v>
      </c>
      <c r="I470" s="6">
        <f>IF('[1]TCE - ANEXO IV - Preencher'!K479="","",'[1]TCE - ANEXO IV - Preencher'!K479)</f>
        <v>43873</v>
      </c>
      <c r="J470" s="5" t="str">
        <f>'[1]TCE - ANEXO IV - Preencher'!L479</f>
        <v>26200209494196000192550010001497851021237811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40.51</v>
      </c>
    </row>
    <row r="471" spans="1:12" s="8" customFormat="1" ht="19.5" customHeight="1" x14ac:dyDescent="0.2">
      <c r="A471" s="3">
        <f>IFERROR(VLOOKUP(B471,'[1]DADOS (OCULTAR)'!$P$3:$R$53,3,0),"")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3.99 - Outras despesas com Material de Consumo</v>
      </c>
      <c r="D471" s="3">
        <f>'[1]TCE - ANEXO IV - Preencher'!F480</f>
        <v>21596736000144</v>
      </c>
      <c r="E471" s="5" t="str">
        <f>'[1]TCE - ANEXO IV - Preencher'!G480</f>
        <v>ULTRAMEGA DIST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00091581</v>
      </c>
      <c r="I471" s="6">
        <f>IF('[1]TCE - ANEXO IV - Preencher'!K480="","",'[1]TCE - ANEXO IV - Preencher'!K480)</f>
        <v>43874</v>
      </c>
      <c r="J471" s="5" t="str">
        <f>'[1]TCE - ANEXO IV - Preencher'!L480</f>
        <v>26200221596736000144550010000915811000936162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435</v>
      </c>
    </row>
    <row r="472" spans="1:12" s="8" customFormat="1" ht="19.5" customHeight="1" x14ac:dyDescent="0.2">
      <c r="A472" s="3">
        <f>IFERROR(VLOOKUP(B472,'[1]DADOS (OCULTAR)'!$P$3:$R$53,3,0),"")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3.99 - Outras despesas com Material de Consumo</v>
      </c>
      <c r="D472" s="3">
        <f>'[1]TCE - ANEXO IV - Preencher'!F481</f>
        <v>9494196000192</v>
      </c>
      <c r="E472" s="5" t="str">
        <f>'[1]TCE - ANEXO IV - Preencher'!G481</f>
        <v>COMERCIAL JR CLAUDIO  MARIO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150934</v>
      </c>
      <c r="I472" s="6">
        <f>IF('[1]TCE - ANEXO IV - Preencher'!K481="","",'[1]TCE - ANEXO IV - Preencher'!K481)</f>
        <v>43881</v>
      </c>
      <c r="J472" s="5" t="str">
        <f>'[1]TCE - ANEXO IV - Preencher'!L481</f>
        <v>26200209494196000192550010001509341021385564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62.5</v>
      </c>
    </row>
    <row r="473" spans="1:12" s="8" customFormat="1" ht="19.5" customHeight="1" x14ac:dyDescent="0.2">
      <c r="A473" s="3">
        <f>IFERROR(VLOOKUP(B473,'[1]DADOS (OCULTAR)'!$P$3:$R$53,3,0),"")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3.99 - Outras despesas com Material de Consumo</v>
      </c>
      <c r="D473" s="3">
        <f>'[1]TCE - ANEXO IV - Preencher'!F482</f>
        <v>11892122000660</v>
      </c>
      <c r="E473" s="5" t="str">
        <f>'[1]TCE - ANEXO IV - Preencher'!G482</f>
        <v>CENTRAL DAS ESPUMAS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0000000219</v>
      </c>
      <c r="I473" s="6">
        <f>IF('[1]TCE - ANEXO IV - Preencher'!K482="","",'[1]TCE - ANEXO IV - Preencher'!K482)</f>
        <v>43864</v>
      </c>
      <c r="J473" s="5" t="str">
        <f>'[1]TCE - ANEXO IV - Preencher'!L482</f>
        <v>26200211892122000660550010000002191270700373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14300</v>
      </c>
    </row>
    <row r="474" spans="1:12" s="8" customFormat="1" ht="19.5" customHeight="1" x14ac:dyDescent="0.2">
      <c r="A474" s="3">
        <f>IFERROR(VLOOKUP(B474,'[1]DADOS (OCULTAR)'!$P$3:$R$53,3,0),"")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 xml:space="preserve">5.21 - Seguros em geral </v>
      </c>
      <c r="D474" s="3">
        <f>'[1]TCE - ANEXO IV - Preencher'!F483</f>
        <v>61383493000180</v>
      </c>
      <c r="E474" s="5" t="str">
        <f>'[1]TCE - ANEXO IV - Preencher'!G483</f>
        <v>Sompo Seguros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1800535086-1</v>
      </c>
      <c r="I474" s="6">
        <f>IF('[1]TCE - ANEXO IV - Preencher'!K483="","",'[1]TCE - ANEXO IV - Preencher'!K483)</f>
        <v>43626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-3056.31</v>
      </c>
    </row>
    <row r="475" spans="1:12" s="8" customFormat="1" ht="19.5" customHeight="1" x14ac:dyDescent="0.2">
      <c r="A475" s="3">
        <f>IFERROR(VLOOKUP(B475,'[1]DADOS (OCULTAR)'!$P$3:$R$53,3,0),"")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 xml:space="preserve">5.21 - Seguros em geral </v>
      </c>
      <c r="D475" s="3">
        <f>'[1]TCE - ANEXO IV - Preencher'!F484</f>
        <v>61074175000138</v>
      </c>
      <c r="E475" s="5" t="str">
        <f>'[1]TCE - ANEXO IV - Preencher'!G484</f>
        <v>MAPFRE SEGUROS GERAIS S.A.</v>
      </c>
      <c r="F475" s="5" t="str">
        <f>'[1]TCE - ANEXO IV - Preencher'!H484</f>
        <v>S</v>
      </c>
      <c r="G475" s="5" t="str">
        <f>'[1]TCE - ANEXO IV - Preencher'!I484</f>
        <v>N</v>
      </c>
      <c r="H475" s="5" t="str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209.00546448087431</v>
      </c>
    </row>
    <row r="476" spans="1:12" s="8" customFormat="1" ht="19.5" customHeight="1" x14ac:dyDescent="0.2">
      <c r="A476" s="3">
        <f>IFERROR(VLOOKUP(B476,'[1]DADOS (OCULTAR)'!$P$3:$R$53,3,0),"")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 xml:space="preserve">5.21 - Seguros em geral </v>
      </c>
      <c r="D476" s="3">
        <f>'[1]TCE - ANEXO IV - Preencher'!F485</f>
        <v>61074175000138</v>
      </c>
      <c r="E476" s="5" t="str">
        <f>'[1]TCE - ANEXO IV - Preencher'!G485</f>
        <v>MAPFRE SEGUROS GERAIS S.A.</v>
      </c>
      <c r="F476" s="5" t="str">
        <f>'[1]TCE - ANEXO IV - Preencher'!H485</f>
        <v>S</v>
      </c>
      <c r="G476" s="5" t="str">
        <f>'[1]TCE - ANEXO IV - Preencher'!I485</f>
        <v>N</v>
      </c>
      <c r="H476" s="5" t="str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274.62797814207653</v>
      </c>
    </row>
    <row r="477" spans="1:12" s="8" customFormat="1" ht="19.5" customHeight="1" x14ac:dyDescent="0.2">
      <c r="A477" s="3">
        <f>IFERROR(VLOOKUP(B477,'[1]DADOS (OCULTAR)'!$P$3:$R$53,3,0),"")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 xml:space="preserve">5.21 - Seguros em geral </v>
      </c>
      <c r="D477" s="3">
        <f>'[1]TCE - ANEXO IV - Preencher'!F486</f>
        <v>3502099000118</v>
      </c>
      <c r="E477" s="5" t="str">
        <f>'[1]TCE - ANEXO IV - Preencher'!G486</f>
        <v>CHUBB SEGUROS BRASIL S.A</v>
      </c>
      <c r="F477" s="5" t="str">
        <f>'[1]TCE - ANEXO IV - Preencher'!H486</f>
        <v>S</v>
      </c>
      <c r="G477" s="5" t="str">
        <f>'[1]TCE - ANEXO IV - Preencher'!I486</f>
        <v>N</v>
      </c>
      <c r="H477" s="5" t="str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2214.6033879781421</v>
      </c>
    </row>
    <row r="478" spans="1:12" s="8" customFormat="1" ht="19.5" customHeight="1" x14ac:dyDescent="0.2">
      <c r="A478" s="3">
        <f>IFERROR(VLOOKUP(B478,'[1]DADOS (OCULTAR)'!$P$3:$R$53,3,0),"")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 xml:space="preserve">5.21 - Seguros em geral </v>
      </c>
      <c r="D478" s="3">
        <f>'[1]TCE - ANEXO IV - Preencher'!F487</f>
        <v>61198164000160</v>
      </c>
      <c r="E478" s="5" t="str">
        <f>'[1]TCE - ANEXO IV - Preencher'!G487</f>
        <v>PORTO SEGURO</v>
      </c>
      <c r="F478" s="5" t="str">
        <f>'[1]TCE - ANEXO IV - Preencher'!H487</f>
        <v>S</v>
      </c>
      <c r="G478" s="5" t="str">
        <f>'[1]TCE - ANEXO IV - Preencher'!I487</f>
        <v>N</v>
      </c>
      <c r="H478" s="5" t="str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358.06874316939894</v>
      </c>
    </row>
    <row r="479" spans="1:12" s="8" customFormat="1" ht="19.5" customHeight="1" x14ac:dyDescent="0.2">
      <c r="A479" s="3">
        <f>IFERROR(VLOOKUP(B479,'[1]DADOS (OCULTAR)'!$P$3:$R$53,3,0),"")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 xml:space="preserve">5.25 - Serviços Bancários </v>
      </c>
      <c r="D479" s="3">
        <f>'[1]TCE - ANEXO IV - Preencher'!F488</f>
        <v>360305301651</v>
      </c>
      <c r="E479" s="5" t="str">
        <f>'[1]TCE - ANEXO IV - Preencher'!G488</f>
        <v>CAIXA ECONOMICA FEDERAL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43889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51.9</v>
      </c>
    </row>
    <row r="480" spans="1:12" s="8" customFormat="1" ht="19.5" customHeight="1" x14ac:dyDescent="0.2">
      <c r="A480" s="3">
        <f>IFERROR(VLOOKUP(B480,'[1]DADOS (OCULTAR)'!$P$3:$R$53,3,0),"")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 xml:space="preserve">5.25 - Serviços Bancários </v>
      </c>
      <c r="D480" s="3">
        <f>'[1]TCE - ANEXO IV - Preencher'!F489</f>
        <v>360305301651</v>
      </c>
      <c r="E480" s="5" t="str">
        <f>'[1]TCE - ANEXO IV - Preencher'!G489</f>
        <v>BANCO SANTANDER DO BRASIL S/A</v>
      </c>
      <c r="F480" s="5" t="str">
        <f>'[1]TCE - ANEXO IV - Preencher'!H489</f>
        <v>S</v>
      </c>
      <c r="G480" s="5" t="str">
        <f>'[1]TCE - ANEXO IV - Preencher'!I489</f>
        <v>N</v>
      </c>
      <c r="H480" s="5">
        <f>'[1]TCE - ANEXO IV - Preencher'!J489</f>
        <v>0</v>
      </c>
      <c r="I480" s="6">
        <f>IF('[1]TCE - ANEXO IV - Preencher'!K489="","",'[1]TCE - ANEXO IV - Preencher'!K489)</f>
        <v>43889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99</v>
      </c>
    </row>
    <row r="481" spans="1:12" s="8" customFormat="1" ht="19.5" customHeight="1" x14ac:dyDescent="0.2">
      <c r="A481" s="3">
        <f>IFERROR(VLOOKUP(B481,'[1]DADOS (OCULTAR)'!$P$3:$R$53,3,0),"")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 xml:space="preserve">5.25 - Serviços Bancários </v>
      </c>
      <c r="D481" s="3">
        <f>'[1]TCE - ANEXO IV - Preencher'!F490</f>
        <v>360305301651</v>
      </c>
      <c r="E481" s="5" t="str">
        <f>'[1]TCE - ANEXO IV - Preencher'!G490</f>
        <v>BANCO SANTANDER DO BRASIL S/A</v>
      </c>
      <c r="F481" s="5" t="str">
        <f>'[1]TCE - ANEXO IV - Preencher'!H490</f>
        <v>S</v>
      </c>
      <c r="G481" s="5" t="str">
        <f>'[1]TCE - ANEXO IV - Preencher'!I490</f>
        <v>N</v>
      </c>
      <c r="H481" s="5">
        <f>'[1]TCE - ANEXO IV - Preencher'!J490</f>
        <v>0</v>
      </c>
      <c r="I481" s="6">
        <f>IF('[1]TCE - ANEXO IV - Preencher'!K490="","",'[1]TCE - ANEXO IV - Preencher'!K490)</f>
        <v>43889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10.9</v>
      </c>
    </row>
    <row r="482" spans="1:12" s="8" customFormat="1" ht="19.5" customHeight="1" x14ac:dyDescent="0.2">
      <c r="A482" s="3">
        <f>IFERROR(VLOOKUP(B482,'[1]DADOS (OCULTAR)'!$P$3:$R$53,3,0),"")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 xml:space="preserve">5.25 - Serviços Bancários </v>
      </c>
      <c r="D482" s="3">
        <f>'[1]TCE - ANEXO IV - Preencher'!F491</f>
        <v>360305301651</v>
      </c>
      <c r="E482" s="5" t="str">
        <f>'[1]TCE - ANEXO IV - Preencher'!G491</f>
        <v>BANCO SANTANDER DO BRASIL S/A</v>
      </c>
      <c r="F482" s="5" t="str">
        <f>'[1]TCE - ANEXO IV - Preencher'!H491</f>
        <v>S</v>
      </c>
      <c r="G482" s="5" t="str">
        <f>'[1]TCE - ANEXO IV - Preencher'!I491</f>
        <v>N</v>
      </c>
      <c r="H482" s="5">
        <f>'[1]TCE - ANEXO IV - Preencher'!J491</f>
        <v>0</v>
      </c>
      <c r="I482" s="6">
        <f>IF('[1]TCE - ANEXO IV - Preencher'!K491="","",'[1]TCE - ANEXO IV - Preencher'!K491)</f>
        <v>43889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32.700000000000003</v>
      </c>
    </row>
    <row r="483" spans="1:12" s="8" customFormat="1" ht="19.5" customHeight="1" x14ac:dyDescent="0.2">
      <c r="A483" s="3">
        <f>IFERROR(VLOOKUP(B483,'[1]DADOS (OCULTAR)'!$P$3:$R$53,3,0),"")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 xml:space="preserve">5.25 - Serviços Bancários </v>
      </c>
      <c r="D483" s="3">
        <f>'[1]TCE - ANEXO IV - Preencher'!F492</f>
        <v>360305301651</v>
      </c>
      <c r="E483" s="5" t="str">
        <f>'[1]TCE - ANEXO IV - Preencher'!G492</f>
        <v>BANCO SANTANDER DO BRASIL S/A</v>
      </c>
      <c r="F483" s="5" t="str">
        <f>'[1]TCE - ANEXO IV - Preencher'!H492</f>
        <v>S</v>
      </c>
      <c r="G483" s="5" t="str">
        <f>'[1]TCE - ANEXO IV - Preencher'!I492</f>
        <v>N</v>
      </c>
      <c r="H483" s="5">
        <f>'[1]TCE - ANEXO IV - Preencher'!J492</f>
        <v>0</v>
      </c>
      <c r="I483" s="6">
        <f>IF('[1]TCE - ANEXO IV - Preencher'!K492="","",'[1]TCE - ANEXO IV - Preencher'!K492)</f>
        <v>43889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43.6</v>
      </c>
    </row>
    <row r="484" spans="1:12" s="8" customFormat="1" ht="19.5" customHeight="1" x14ac:dyDescent="0.2">
      <c r="A484" s="3">
        <f>IFERROR(VLOOKUP(B484,'[1]DADOS (OCULTAR)'!$P$3:$R$53,3,0),"")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 xml:space="preserve">5.25 - Serviços Bancários </v>
      </c>
      <c r="D484" s="3">
        <f>'[1]TCE - ANEXO IV - Preencher'!F493</f>
        <v>360305301651</v>
      </c>
      <c r="E484" s="5" t="str">
        <f>'[1]TCE - ANEXO IV - Preencher'!G493</f>
        <v>BANCO SANTANDER DO BRASIL S/A</v>
      </c>
      <c r="F484" s="5" t="str">
        <f>'[1]TCE - ANEXO IV - Preencher'!H493</f>
        <v>S</v>
      </c>
      <c r="G484" s="5" t="str">
        <f>'[1]TCE - ANEXO IV - Preencher'!I493</f>
        <v>N</v>
      </c>
      <c r="H484" s="5">
        <f>'[1]TCE - ANEXO IV - Preencher'!J493</f>
        <v>0</v>
      </c>
      <c r="I484" s="6">
        <f>IF('[1]TCE - ANEXO IV - Preencher'!K493="","",'[1]TCE - ANEXO IV - Preencher'!K493)</f>
        <v>43889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87.2</v>
      </c>
    </row>
    <row r="485" spans="1:12" s="8" customFormat="1" ht="19.5" customHeight="1" x14ac:dyDescent="0.2">
      <c r="A485" s="3">
        <f>IFERROR(VLOOKUP(B485,'[1]DADOS (OCULTAR)'!$P$3:$R$53,3,0),"")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 xml:space="preserve">5.25 - Serviços Bancários </v>
      </c>
      <c r="D485" s="3">
        <f>'[1]TCE - ANEXO IV - Preencher'!F494</f>
        <v>360305301651</v>
      </c>
      <c r="E485" s="5" t="str">
        <f>'[1]TCE - ANEXO IV - Preencher'!G494</f>
        <v>BANCO SANTANDER DO BRASIL S/A</v>
      </c>
      <c r="F485" s="5" t="str">
        <f>'[1]TCE - ANEXO IV - Preencher'!H494</f>
        <v>S</v>
      </c>
      <c r="G485" s="5" t="str">
        <f>'[1]TCE - ANEXO IV - Preencher'!I494</f>
        <v>N</v>
      </c>
      <c r="H485" s="5">
        <f>'[1]TCE - ANEXO IV - Preencher'!J494</f>
        <v>0</v>
      </c>
      <c r="I485" s="6">
        <f>IF('[1]TCE - ANEXO IV - Preencher'!K494="","",'[1]TCE - ANEXO IV - Preencher'!K494)</f>
        <v>43889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32.700000000000003</v>
      </c>
    </row>
    <row r="486" spans="1:12" s="8" customFormat="1" ht="19.5" customHeight="1" x14ac:dyDescent="0.2">
      <c r="A486" s="3">
        <f>IFERROR(VLOOKUP(B486,'[1]DADOS (OCULTAR)'!$P$3:$R$53,3,0),"")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 xml:space="preserve">5.25 - Serviços Bancários </v>
      </c>
      <c r="D486" s="3">
        <f>'[1]TCE - ANEXO IV - Preencher'!F495</f>
        <v>360305301651</v>
      </c>
      <c r="E486" s="5" t="str">
        <f>'[1]TCE - ANEXO IV - Preencher'!G495</f>
        <v>BANCO SANTANDER DO BRASIL S/A</v>
      </c>
      <c r="F486" s="5" t="str">
        <f>'[1]TCE - ANEXO IV - Preencher'!H495</f>
        <v>S</v>
      </c>
      <c r="G486" s="5" t="str">
        <f>'[1]TCE - ANEXO IV - Preencher'!I495</f>
        <v>N</v>
      </c>
      <c r="H486" s="5">
        <f>'[1]TCE - ANEXO IV - Preencher'!J495</f>
        <v>0</v>
      </c>
      <c r="I486" s="6">
        <f>IF('[1]TCE - ANEXO IV - Preencher'!K495="","",'[1]TCE - ANEXO IV - Preencher'!K495)</f>
        <v>43889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174.4</v>
      </c>
    </row>
    <row r="487" spans="1:12" s="8" customFormat="1" ht="19.5" customHeight="1" x14ac:dyDescent="0.2">
      <c r="A487" s="3">
        <f>IFERROR(VLOOKUP(B487,'[1]DADOS (OCULTAR)'!$P$3:$R$53,3,0),"")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 xml:space="preserve">5.25 - Serviços Bancários </v>
      </c>
      <c r="D487" s="3">
        <f>'[1]TCE - ANEXO IV - Preencher'!F496</f>
        <v>360305301651</v>
      </c>
      <c r="E487" s="5" t="str">
        <f>'[1]TCE - ANEXO IV - Preencher'!G496</f>
        <v>BANCO SANTANDER DO BRASIL S/A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0</v>
      </c>
      <c r="I487" s="6">
        <f>IF('[1]TCE - ANEXO IV - Preencher'!K496="","",'[1]TCE - ANEXO IV - Preencher'!K496)</f>
        <v>43889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87.2</v>
      </c>
    </row>
    <row r="488" spans="1:12" s="8" customFormat="1" ht="19.5" customHeight="1" x14ac:dyDescent="0.2">
      <c r="A488" s="3">
        <f>IFERROR(VLOOKUP(B488,'[1]DADOS (OCULTAR)'!$P$3:$R$53,3,0),"")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 xml:space="preserve">5.25 - Serviços Bancários </v>
      </c>
      <c r="D488" s="3">
        <f>'[1]TCE - ANEXO IV - Preencher'!F497</f>
        <v>360305301651</v>
      </c>
      <c r="E488" s="5" t="str">
        <f>'[1]TCE - ANEXO IV - Preencher'!G497</f>
        <v>BANCO SANTANDER DO BRASIL S/A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0</v>
      </c>
      <c r="I488" s="6">
        <f>IF('[1]TCE - ANEXO IV - Preencher'!K497="","",'[1]TCE - ANEXO IV - Preencher'!K497)</f>
        <v>43889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21.8</v>
      </c>
    </row>
    <row r="489" spans="1:12" s="8" customFormat="1" ht="19.5" customHeight="1" x14ac:dyDescent="0.2">
      <c r="A489" s="3">
        <f>IFERROR(VLOOKUP(B489,'[1]DADOS (OCULTAR)'!$P$3:$R$53,3,0),"")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 xml:space="preserve">5.25 - Serviços Bancários </v>
      </c>
      <c r="D489" s="3">
        <f>'[1]TCE - ANEXO IV - Preencher'!F498</f>
        <v>360305301651</v>
      </c>
      <c r="E489" s="5" t="str">
        <f>'[1]TCE - ANEXO IV - Preencher'!G498</f>
        <v>BANCO SANTANDER DO BRASIL S/A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0</v>
      </c>
      <c r="I489" s="6">
        <f>IF('[1]TCE - ANEXO IV - Preencher'!K498="","",'[1]TCE - ANEXO IV - Preencher'!K498)</f>
        <v>43889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163.5</v>
      </c>
    </row>
    <row r="490" spans="1:12" s="8" customFormat="1" ht="19.5" customHeight="1" x14ac:dyDescent="0.2">
      <c r="A490" s="3">
        <f>IFERROR(VLOOKUP(B490,'[1]DADOS (OCULTAR)'!$P$3:$R$53,3,0),"")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 xml:space="preserve">5.25 - Serviços Bancários </v>
      </c>
      <c r="D490" s="3">
        <f>'[1]TCE - ANEXO IV - Preencher'!F499</f>
        <v>360305301651</v>
      </c>
      <c r="E490" s="5" t="str">
        <f>'[1]TCE - ANEXO IV - Preencher'!G499</f>
        <v>CAIXA ECONOMICA FEDERAL</v>
      </c>
      <c r="F490" s="5" t="str">
        <f>'[1]TCE - ANEXO IV - Preencher'!H499</f>
        <v>S</v>
      </c>
      <c r="G490" s="5" t="str">
        <f>'[1]TCE - ANEXO IV - Preencher'!I499</f>
        <v>N</v>
      </c>
      <c r="H490" s="5">
        <f>'[1]TCE - ANEXO IV - Preencher'!J499</f>
        <v>0</v>
      </c>
      <c r="I490" s="6">
        <f>IF('[1]TCE - ANEXO IV - Preencher'!K499="","",'[1]TCE - ANEXO IV - Preencher'!K499)</f>
        <v>43889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43.6</v>
      </c>
    </row>
    <row r="491" spans="1:12" s="8" customFormat="1" ht="19.5" customHeight="1" x14ac:dyDescent="0.2">
      <c r="A491" s="3">
        <f>IFERROR(VLOOKUP(B491,'[1]DADOS (OCULTAR)'!$P$3:$R$53,3,0),"")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 xml:space="preserve">5.25 - Serviços Bancários </v>
      </c>
      <c r="D491" s="3">
        <f>'[1]TCE - ANEXO IV - Preencher'!F500</f>
        <v>360305301651</v>
      </c>
      <c r="E491" s="5" t="str">
        <f>'[1]TCE - ANEXO IV - Preencher'!G500</f>
        <v>CAIXA ECONOMICA FEDERAL</v>
      </c>
      <c r="F491" s="5" t="str">
        <f>'[1]TCE - ANEXO IV - Preencher'!H500</f>
        <v>S</v>
      </c>
      <c r="G491" s="5" t="str">
        <f>'[1]TCE - ANEXO IV - Preencher'!I500</f>
        <v>N</v>
      </c>
      <c r="H491" s="5">
        <f>'[1]TCE - ANEXO IV - Preencher'!J500</f>
        <v>0</v>
      </c>
      <c r="I491" s="6">
        <f>IF('[1]TCE - ANEXO IV - Preencher'!K500="","",'[1]TCE - ANEXO IV - Preencher'!K500)</f>
        <v>43889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10.9</v>
      </c>
    </row>
    <row r="492" spans="1:12" s="8" customFormat="1" ht="19.5" customHeight="1" x14ac:dyDescent="0.2">
      <c r="A492" s="3">
        <f>IFERROR(VLOOKUP(B492,'[1]DADOS (OCULTAR)'!$P$3:$R$53,3,0),"")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 xml:space="preserve">5.25 - Serviços Bancários </v>
      </c>
      <c r="D492" s="3">
        <f>'[1]TCE - ANEXO IV - Preencher'!F501</f>
        <v>360305301651</v>
      </c>
      <c r="E492" s="5" t="str">
        <f>'[1]TCE - ANEXO IV - Preencher'!G501</f>
        <v>CAIXA ECONOMICA FEDERAL</v>
      </c>
      <c r="F492" s="5" t="str">
        <f>'[1]TCE - ANEXO IV - Preencher'!H501</f>
        <v>S</v>
      </c>
      <c r="G492" s="5" t="str">
        <f>'[1]TCE - ANEXO IV - Preencher'!I501</f>
        <v>N</v>
      </c>
      <c r="H492" s="5">
        <f>'[1]TCE - ANEXO IV - Preencher'!J501</f>
        <v>0</v>
      </c>
      <c r="I492" s="6">
        <f>IF('[1]TCE - ANEXO IV - Preencher'!K501="","",'[1]TCE - ANEXO IV - Preencher'!K501)</f>
        <v>43889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32.700000000000003</v>
      </c>
    </row>
    <row r="493" spans="1:12" s="8" customFormat="1" ht="19.5" customHeight="1" x14ac:dyDescent="0.2">
      <c r="A493" s="3">
        <f>IFERROR(VLOOKUP(B493,'[1]DADOS (OCULTAR)'!$P$3:$R$53,3,0),"")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 xml:space="preserve">5.25 - Serviços Bancários </v>
      </c>
      <c r="D493" s="3">
        <f>'[1]TCE - ANEXO IV - Preencher'!F502</f>
        <v>360305301651</v>
      </c>
      <c r="E493" s="5" t="str">
        <f>'[1]TCE - ANEXO IV - Preencher'!G502</f>
        <v>CAIXA ECONOMICA FEDERAL</v>
      </c>
      <c r="F493" s="5" t="str">
        <f>'[1]TCE - ANEXO IV - Preencher'!H502</f>
        <v>S</v>
      </c>
      <c r="G493" s="5" t="str">
        <f>'[1]TCE - ANEXO IV - Preencher'!I502</f>
        <v>N</v>
      </c>
      <c r="H493" s="5">
        <f>'[1]TCE - ANEXO IV - Preencher'!J502</f>
        <v>0</v>
      </c>
      <c r="I493" s="6">
        <f>IF('[1]TCE - ANEXO IV - Preencher'!K502="","",'[1]TCE - ANEXO IV - Preencher'!K502)</f>
        <v>43889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12.5</v>
      </c>
    </row>
    <row r="494" spans="1:12" s="8" customFormat="1" ht="19.5" customHeight="1" x14ac:dyDescent="0.2">
      <c r="A494" s="3">
        <f>IFERROR(VLOOKUP(B494,'[1]DADOS (OCULTAR)'!$P$3:$R$53,3,0),"")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5.9 - Telefonia Móvel</v>
      </c>
      <c r="D494" s="3">
        <f>'[1]TCE - ANEXO IV - Preencher'!F503</f>
        <v>2558157000839</v>
      </c>
      <c r="E494" s="5" t="str">
        <f>'[1]TCE - ANEXO IV - Preencher'!G503</f>
        <v>TELEFONIA BRASIL S.A.</v>
      </c>
      <c r="F494" s="5" t="str">
        <f>'[1]TCE - ANEXO IV - Preencher'!H503</f>
        <v>S</v>
      </c>
      <c r="G494" s="5" t="str">
        <f>'[1]TCE - ANEXO IV - Preencher'!I503</f>
        <v>S</v>
      </c>
      <c r="H494" s="5">
        <f>'[1]TCE - ANEXO IV - Preencher'!J503</f>
        <v>0</v>
      </c>
      <c r="I494" s="6">
        <f>IF('[1]TCE - ANEXO IV - Preencher'!K503="","",'[1]TCE - ANEXO IV - Preencher'!K503)</f>
        <v>43886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2259.9899999999998</v>
      </c>
    </row>
    <row r="495" spans="1:12" s="8" customFormat="1" ht="19.5" customHeight="1" x14ac:dyDescent="0.2">
      <c r="A495" s="3">
        <f>IFERROR(VLOOKUP(B495,'[1]DADOS (OCULTAR)'!$P$3:$R$53,3,0),"")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5.18 - Teledonia Fixa</v>
      </c>
      <c r="D495" s="3">
        <f>'[1]TCE - ANEXO IV - Preencher'!F504</f>
        <v>11844663000109</v>
      </c>
      <c r="E495" s="5" t="str">
        <f>'[1]TCE - ANEXO IV - Preencher'!G504</f>
        <v>1TELECOM SERVIÇOS DE TECNOLOGIA EM INTERNET LTDA PE</v>
      </c>
      <c r="F495" s="5" t="str">
        <f>'[1]TCE - ANEXO IV - Preencher'!H504</f>
        <v>S</v>
      </c>
      <c r="G495" s="5" t="str">
        <f>'[1]TCE - ANEXO IV - Preencher'!I504</f>
        <v>S</v>
      </c>
      <c r="H495" s="5">
        <f>'[1]TCE - ANEXO IV - Preencher'!J504</f>
        <v>0</v>
      </c>
      <c r="I495" s="6">
        <f>IF('[1]TCE - ANEXO IV - Preencher'!K504="","",'[1]TCE - ANEXO IV - Preencher'!K504)</f>
        <v>43884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2604106</v>
      </c>
      <c r="L495" s="7">
        <f>'[1]TCE - ANEXO IV - Preencher'!N504</f>
        <v>266</v>
      </c>
    </row>
    <row r="496" spans="1:12" s="8" customFormat="1" ht="19.5" customHeight="1" x14ac:dyDescent="0.2">
      <c r="A496" s="3">
        <f>IFERROR(VLOOKUP(B496,'[1]DADOS (OCULTAR)'!$P$3:$R$53,3,0),"")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5.18 - Teledonia Fixa</v>
      </c>
      <c r="D496" s="3">
        <f>'[1]TCE - ANEXO IV - Preencher'!F505</f>
        <v>11844663000109</v>
      </c>
      <c r="E496" s="5" t="str">
        <f>'[1]TCE - ANEXO IV - Preencher'!G505</f>
        <v>1TELECOM SERVIÇOS DE TECNOLOGIA EM INTERNET LTDA PE</v>
      </c>
      <c r="F496" s="5" t="str">
        <f>'[1]TCE - ANEXO IV - Preencher'!H505</f>
        <v>S</v>
      </c>
      <c r="G496" s="5" t="str">
        <f>'[1]TCE - ANEXO IV - Preencher'!I505</f>
        <v>S</v>
      </c>
      <c r="H496" s="5">
        <f>'[1]TCE - ANEXO IV - Preencher'!J505</f>
        <v>0</v>
      </c>
      <c r="I496" s="6">
        <f>IF('[1]TCE - ANEXO IV - Preencher'!K505="","",'[1]TCE - ANEXO IV - Preencher'!K505)</f>
        <v>43889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2604106</v>
      </c>
      <c r="L496" s="7">
        <f>'[1]TCE - ANEXO IV - Preencher'!N505</f>
        <v>434</v>
      </c>
    </row>
    <row r="497" spans="1:12" s="8" customFormat="1" ht="19.5" customHeight="1" x14ac:dyDescent="0.2">
      <c r="A497" s="3">
        <f>IFERROR(VLOOKUP(B497,'[1]DADOS (OCULTAR)'!$P$3:$R$53,3,0),"")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5.13 - Água e Esgoto</v>
      </c>
      <c r="D497" s="3">
        <f>'[1]TCE - ANEXO IV - Preencher'!F506</f>
        <v>9769035000164</v>
      </c>
      <c r="E497" s="5" t="str">
        <f>'[1]TCE - ANEXO IV - Preencher'!G506</f>
        <v>COMPESA- COMPANHIA PERNAMBUCANA DE SANEAMENTO</v>
      </c>
      <c r="F497" s="5" t="str">
        <f>'[1]TCE - ANEXO IV - Preencher'!H506</f>
        <v>S</v>
      </c>
      <c r="G497" s="5" t="str">
        <f>'[1]TCE - ANEXO IV - Preencher'!I506</f>
        <v>S</v>
      </c>
      <c r="H497" s="5">
        <f>'[1]TCE - ANEXO IV - Preencher'!J506</f>
        <v>0</v>
      </c>
      <c r="I497" s="6">
        <f>IF('[1]TCE - ANEXO IV - Preencher'!K506="","",'[1]TCE - ANEXO IV - Preencher'!K506)</f>
        <v>43889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2604106</v>
      </c>
      <c r="L497" s="7">
        <f>'[1]TCE - ANEXO IV - Preencher'!N506</f>
        <v>5280.58</v>
      </c>
    </row>
    <row r="498" spans="1:12" s="8" customFormat="1" ht="19.5" customHeight="1" x14ac:dyDescent="0.2">
      <c r="A498" s="3">
        <f>IFERROR(VLOOKUP(B498,'[1]DADOS (OCULTAR)'!$P$3:$R$53,3,0),"")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5.12 - Energia Elétrica</v>
      </c>
      <c r="D498" s="3">
        <f>'[1]TCE - ANEXO IV - Preencher'!F507</f>
        <v>10835932000108</v>
      </c>
      <c r="E498" s="5" t="str">
        <f>'[1]TCE - ANEXO IV - Preencher'!G507</f>
        <v>COMPANHIA ENERGETICA DE PERNAMBUCO</v>
      </c>
      <c r="F498" s="5" t="str">
        <f>'[1]TCE - ANEXO IV - Preencher'!H507</f>
        <v>S</v>
      </c>
      <c r="G498" s="5" t="str">
        <f>'[1]TCE - ANEXO IV - Preencher'!I507</f>
        <v>S</v>
      </c>
      <c r="H498" s="5">
        <f>'[1]TCE - ANEXO IV - Preencher'!J507</f>
        <v>0</v>
      </c>
      <c r="I498" s="6">
        <f>IF('[1]TCE - ANEXO IV - Preencher'!K507="","",'[1]TCE - ANEXO IV - Preencher'!K507)</f>
        <v>43871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140055.38</v>
      </c>
    </row>
    <row r="499" spans="1:12" s="8" customFormat="1" ht="19.5" customHeight="1" x14ac:dyDescent="0.2">
      <c r="A499" s="3">
        <f>IFERROR(VLOOKUP(B499,'[1]DADOS (OCULTAR)'!$P$3:$R$53,3,0),"")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5.3 - Locação de Máquinas e Equipamentos</v>
      </c>
      <c r="D499" s="3">
        <f>'[1]TCE - ANEXO IV - Preencher'!F508</f>
        <v>9168271000206</v>
      </c>
      <c r="E499" s="5" t="str">
        <f>'[1]TCE - ANEXO IV - Preencher'!G508</f>
        <v>AGISA CONTAINNERS LTDA - MATRIZ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004631</v>
      </c>
      <c r="I499" s="6">
        <f>IF('[1]TCE - ANEXO IV - Preencher'!K508="","",'[1]TCE - ANEXO IV - Preencher'!K508)</f>
        <v>43836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700</v>
      </c>
    </row>
    <row r="500" spans="1:12" s="8" customFormat="1" ht="19.5" customHeight="1" x14ac:dyDescent="0.2">
      <c r="A500" s="3">
        <f>IFERROR(VLOOKUP(B500,'[1]DADOS (OCULTAR)'!$P$3:$R$53,3,0),"")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5.3 - Locação de Máquinas e Equipamentos</v>
      </c>
      <c r="D500" s="3">
        <f>'[1]TCE - ANEXO IV - Preencher'!F509</f>
        <v>13490233000161</v>
      </c>
      <c r="E500" s="5" t="str">
        <f>'[1]TCE - ANEXO IV - Preencher'!G509</f>
        <v xml:space="preserve">ALONETEC IMPORTAÇÃO E SERVIÇOS DE EQUIPAMENTOS 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2508</v>
      </c>
      <c r="I500" s="6">
        <f>IF('[1]TCE - ANEXO IV - Preencher'!K509="","",'[1]TCE - ANEXO IV - Preencher'!K509)</f>
        <v>43871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1089</v>
      </c>
    </row>
    <row r="501" spans="1:12" s="8" customFormat="1" ht="19.5" customHeight="1" x14ac:dyDescent="0.2">
      <c r="A501" s="3">
        <f>IFERROR(VLOOKUP(B501,'[1]DADOS (OCULTAR)'!$P$3:$R$53,3,0),"")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5.3 - Locação de Máquinas e Equipamentos</v>
      </c>
      <c r="D501" s="3">
        <f>'[1]TCE - ANEXO IV - Preencher'!F510</f>
        <v>5097661000109</v>
      </c>
      <c r="E501" s="5" t="str">
        <f>'[1]TCE - ANEXO IV - Preencher'!G510</f>
        <v>CONTAGE REPRESENTAÇÕES E CONSULTORIA LTDA ME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000010</v>
      </c>
      <c r="I501" s="6">
        <f>IF('[1]TCE - ANEXO IV - Preencher'!K510="","",'[1]TCE - ANEXO IV - Preencher'!K510)</f>
        <v>43878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2550</v>
      </c>
    </row>
    <row r="502" spans="1:12" s="8" customFormat="1" ht="19.5" customHeight="1" x14ac:dyDescent="0.2">
      <c r="A502" s="3">
        <f>IFERROR(VLOOKUP(B502,'[1]DADOS (OCULTAR)'!$P$3:$R$53,3,0),"")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5.3 - Locação de Máquinas e Equipamentos</v>
      </c>
      <c r="D502" s="3">
        <f>'[1]TCE - ANEXO IV - Preencher'!F511</f>
        <v>1440590000136</v>
      </c>
      <c r="E502" s="5" t="str">
        <f>'[1]TCE - ANEXO IV - Preencher'!G511</f>
        <v>FRESENIUS MEDICAL CARE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26</v>
      </c>
      <c r="I502" s="6">
        <f>IF('[1]TCE - ANEXO IV - Preencher'!K511="","",'[1]TCE - ANEXO IV - Preencher'!K511)</f>
        <v>43892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2609600</v>
      </c>
      <c r="L502" s="7">
        <f>'[1]TCE - ANEXO IV - Preencher'!N511</f>
        <v>2080.36</v>
      </c>
    </row>
    <row r="503" spans="1:12" s="8" customFormat="1" ht="19.5" customHeight="1" x14ac:dyDescent="0.2">
      <c r="A503" s="3">
        <f>IFERROR(VLOOKUP(B503,'[1]DADOS (OCULTAR)'!$P$3:$R$53,3,0),"")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5.3 - Locação de Máquinas e Equipamentos</v>
      </c>
      <c r="D503" s="3">
        <f>'[1]TCE - ANEXO IV - Preencher'!F512</f>
        <v>1440590000136</v>
      </c>
      <c r="E503" s="5" t="str">
        <f>'[1]TCE - ANEXO IV - Preencher'!G512</f>
        <v>FRESENIUS MEDICAL CARE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33</v>
      </c>
      <c r="I503" s="6">
        <f>IF('[1]TCE - ANEXO IV - Preencher'!K512="","",'[1]TCE - ANEXO IV - Preencher'!K512)</f>
        <v>43892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2609600</v>
      </c>
      <c r="L503" s="7">
        <f>'[1]TCE - ANEXO IV - Preencher'!N512</f>
        <v>8646.16</v>
      </c>
    </row>
    <row r="504" spans="1:12" s="8" customFormat="1" ht="19.5" customHeight="1" x14ac:dyDescent="0.2">
      <c r="A504" s="3">
        <f>IFERROR(VLOOKUP(B504,'[1]DADOS (OCULTAR)'!$P$3:$R$53,3,0),"")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5.3 - Locação de Máquinas e Equipamentos</v>
      </c>
      <c r="D504" s="3">
        <f>'[1]TCE - ANEXO IV - Preencher'!F513</f>
        <v>1440590000136</v>
      </c>
      <c r="E504" s="5" t="str">
        <f>'[1]TCE - ANEXO IV - Preencher'!G513</f>
        <v>FRESENIUS MEDICAL CARE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27</v>
      </c>
      <c r="I504" s="6">
        <f>IF('[1]TCE - ANEXO IV - Preencher'!K513="","",'[1]TCE - ANEXO IV - Preencher'!K513)</f>
        <v>43893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2609600</v>
      </c>
      <c r="L504" s="7">
        <f>'[1]TCE - ANEXO IV - Preencher'!N513</f>
        <v>2162.5700000000002</v>
      </c>
    </row>
    <row r="505" spans="1:12" s="8" customFormat="1" ht="19.5" customHeight="1" x14ac:dyDescent="0.2">
      <c r="A505" s="3">
        <f>IFERROR(VLOOKUP(B505,'[1]DADOS (OCULTAR)'!$P$3:$R$53,3,0),"")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5.3 - Locação de Máquinas e Equipamentos</v>
      </c>
      <c r="D505" s="3">
        <f>'[1]TCE - ANEXO IV - Preencher'!F514</f>
        <v>97406706000190</v>
      </c>
      <c r="E505" s="5" t="str">
        <f>'[1]TCE - ANEXO IV - Preencher'!G514</f>
        <v>HP FINANCIAL SERVICES ARRENDAMENTO MERCANTIL S.A.</v>
      </c>
      <c r="F505" s="5" t="str">
        <f>'[1]TCE - ANEXO IV - Preencher'!H514</f>
        <v>S</v>
      </c>
      <c r="G505" s="5" t="str">
        <f>'[1]TCE - ANEXO IV - Preencher'!I514</f>
        <v>N</v>
      </c>
      <c r="H505" s="5">
        <f>'[1]TCE - ANEXO IV - Preencher'!J514</f>
        <v>0</v>
      </c>
      <c r="I505" s="6">
        <f>IF('[1]TCE - ANEXO IV - Preencher'!K514="","",'[1]TCE - ANEXO IV - Preencher'!K514)</f>
        <v>43890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2609600</v>
      </c>
      <c r="L505" s="7">
        <f>'[1]TCE - ANEXO IV - Preencher'!N514</f>
        <v>1667.24</v>
      </c>
    </row>
    <row r="506" spans="1:12" s="8" customFormat="1" ht="19.5" customHeight="1" x14ac:dyDescent="0.2">
      <c r="A506" s="3">
        <f>IFERROR(VLOOKUP(B506,'[1]DADOS (OCULTAR)'!$P$3:$R$53,3,0),"")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5.3 - Locação de Máquinas e Equipamentos</v>
      </c>
      <c r="D506" s="3">
        <f>'[1]TCE - ANEXO IV - Preencher'!F515</f>
        <v>27893009000125</v>
      </c>
      <c r="E506" s="5" t="str">
        <f>'[1]TCE - ANEXO IV - Preencher'!G515</f>
        <v>L S A SOLUÇÕES EM TECNOLOGIA EIRELI - ME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00000049</v>
      </c>
      <c r="I506" s="6">
        <f>IF('[1]TCE - ANEXO IV - Preencher'!K515="","",'[1]TCE - ANEXO IV - Preencher'!K515)</f>
        <v>43891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1800</v>
      </c>
    </row>
    <row r="507" spans="1:12" s="8" customFormat="1" ht="19.5" customHeight="1" x14ac:dyDescent="0.2">
      <c r="A507" s="3">
        <f>IFERROR(VLOOKUP(B507,'[1]DADOS (OCULTAR)'!$P$3:$R$53,3,0),"")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5.3 - Locação de Máquinas e Equipamentos</v>
      </c>
      <c r="D507" s="3">
        <f>'[1]TCE - ANEXO IV - Preencher'!F516</f>
        <v>4966953000160</v>
      </c>
      <c r="E507" s="5" t="str">
        <f>'[1]TCE - ANEXO IV - Preencher'!G516</f>
        <v>MPM - ALUGUEL DE AR LTDA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0001751</v>
      </c>
      <c r="I507" s="6">
        <f>IF('[1]TCE - ANEXO IV - Preencher'!K516="","",'[1]TCE - ANEXO IV - Preencher'!K516)</f>
        <v>43895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3760</v>
      </c>
    </row>
    <row r="508" spans="1:12" s="8" customFormat="1" ht="19.5" customHeight="1" x14ac:dyDescent="0.2">
      <c r="A508" s="3">
        <f>IFERROR(VLOOKUP(B508,'[1]DADOS (OCULTAR)'!$P$3:$R$53,3,0),"")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5.3 - Locação de Máquinas e Equipamentos</v>
      </c>
      <c r="D508" s="3">
        <f>'[1]TCE - ANEXO IV - Preencher'!F517</f>
        <v>10279299000119</v>
      </c>
      <c r="E508" s="5" t="str">
        <f>'[1]TCE - ANEXO IV - Preencher'!G517</f>
        <v>RGRAPH LOC. COM. E SERV. LTDA ME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02647</v>
      </c>
      <c r="I508" s="6">
        <f>IF('[1]TCE - ANEXO IV - Preencher'!K517="","",'[1]TCE - ANEXO IV - Preencher'!K517)</f>
        <v>43889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2604106</v>
      </c>
      <c r="L508" s="7">
        <f>'[1]TCE - ANEXO IV - Preencher'!N517</f>
        <v>5665.7</v>
      </c>
    </row>
    <row r="509" spans="1:12" s="8" customFormat="1" ht="19.5" customHeight="1" x14ac:dyDescent="0.2">
      <c r="A509" s="3">
        <f>IFERROR(VLOOKUP(B509,'[1]DADOS (OCULTAR)'!$P$3:$R$53,3,0),"")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5.3 - Locação de Máquinas e Equipamentos</v>
      </c>
      <c r="D509" s="3">
        <f>'[1]TCE - ANEXO IV - Preencher'!F518</f>
        <v>31321644000105</v>
      </c>
      <c r="E509" s="5" t="str">
        <f>'[1]TCE - ANEXO IV - Preencher'!G518</f>
        <v>TH COMERCIO E LOCACAO DE EQUIPAMENTOS PARA CONSTRUÇÃO CIVIL LTDA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340</v>
      </c>
      <c r="I509" s="6">
        <f>IF('[1]TCE - ANEXO IV - Preencher'!K518="","",'[1]TCE - ANEXO IV - Preencher'!K518)</f>
        <v>43850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2604106</v>
      </c>
      <c r="L509" s="7">
        <f>'[1]TCE - ANEXO IV - Preencher'!N518</f>
        <v>90</v>
      </c>
    </row>
    <row r="510" spans="1:12" s="8" customFormat="1" ht="19.5" customHeight="1" x14ac:dyDescent="0.2">
      <c r="A510" s="3">
        <f>IFERROR(VLOOKUP(B510,'[1]DADOS (OCULTAR)'!$P$3:$R$53,3,0),"")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5.3 - Locação de Máquinas e Equipamentos</v>
      </c>
      <c r="D510" s="3">
        <f>'[1]TCE - ANEXO IV - Preencher'!F519</f>
        <v>31321644000105</v>
      </c>
      <c r="E510" s="5" t="str">
        <f>'[1]TCE - ANEXO IV - Preencher'!G519</f>
        <v>TH COMERCIO E LOCACAO DE EQUIPAMENTOS PARA CONSTRUÇÃO CIVIL LTDA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339</v>
      </c>
      <c r="I510" s="6">
        <f>IF('[1]TCE - ANEXO IV - Preencher'!K519="","",'[1]TCE - ANEXO IV - Preencher'!K519)</f>
        <v>43850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2604106</v>
      </c>
      <c r="L510" s="7">
        <f>'[1]TCE - ANEXO IV - Preencher'!N519</f>
        <v>180</v>
      </c>
    </row>
    <row r="511" spans="1:12" s="8" customFormat="1" ht="19.5" customHeight="1" x14ac:dyDescent="0.2">
      <c r="A511" s="3">
        <f>IFERROR(VLOOKUP(B511,'[1]DADOS (OCULTAR)'!$P$3:$R$53,3,0),"")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5.1 - Locação de Equipamentos Médicos-Hospitalares</v>
      </c>
      <c r="D511" s="3">
        <f>'[1]TCE - ANEXO IV - Preencher'!F520</f>
        <v>24884275000101</v>
      </c>
      <c r="E511" s="5" t="str">
        <f>'[1]TCE - ANEXO IV - Preencher'!G520</f>
        <v xml:space="preserve">INNOVAR SERVIÇOS DE EQUIPAMENTOS HOSPITALARES 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102-02/2020</v>
      </c>
      <c r="I511" s="6">
        <f>IF('[1]TCE - ANEXO IV - Preencher'!K520="","",'[1]TCE - ANEXO IV - Preencher'!K520)</f>
        <v>43881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2609600</v>
      </c>
      <c r="L511" s="7">
        <f>'[1]TCE - ANEXO IV - Preencher'!N520</f>
        <v>13700</v>
      </c>
    </row>
    <row r="512" spans="1:12" s="8" customFormat="1" ht="19.5" customHeight="1" x14ac:dyDescent="0.2">
      <c r="A512" s="3">
        <f>IFERROR(VLOOKUP(B512,'[1]DADOS (OCULTAR)'!$P$3:$R$53,3,0),"")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5.1 - Locação de Equipamentos Médicos-Hospitalares</v>
      </c>
      <c r="D512" s="3">
        <f>'[1]TCE - ANEXO IV - Preencher'!F521</f>
        <v>60619202001209</v>
      </c>
      <c r="E512" s="5" t="str">
        <f>'[1]TCE - ANEXO IV - Preencher'!G521</f>
        <v>MESSER GASES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0084151649</v>
      </c>
      <c r="I512" s="6">
        <f>IF('[1]TCE - ANEXO IV - Preencher'!K521="","",'[1]TCE - ANEXO IV - Preencher'!K521)</f>
        <v>43888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2609600</v>
      </c>
      <c r="L512" s="7">
        <f>'[1]TCE - ANEXO IV - Preencher'!N521</f>
        <v>16535.84</v>
      </c>
    </row>
    <row r="513" spans="1:12" s="8" customFormat="1" ht="19.5" customHeight="1" x14ac:dyDescent="0.2">
      <c r="A513" s="3">
        <f>IFERROR(VLOOKUP(B513,'[1]DADOS (OCULTAR)'!$P$3:$R$53,3,0),"")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5.1 - Locação de Equipamentos Médicos-Hospitalares</v>
      </c>
      <c r="D513" s="3">
        <f>'[1]TCE - ANEXO IV - Preencher'!F522</f>
        <v>60619202001209</v>
      </c>
      <c r="E513" s="5" t="str">
        <f>'[1]TCE - ANEXO IV - Preencher'!G522</f>
        <v>MESSER GASES LTDA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0084151648</v>
      </c>
      <c r="I513" s="6">
        <f>IF('[1]TCE - ANEXO IV - Preencher'!K522="","",'[1]TCE - ANEXO IV - Preencher'!K522)</f>
        <v>43888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2609600</v>
      </c>
      <c r="L513" s="7">
        <f>'[1]TCE - ANEXO IV - Preencher'!N522</f>
        <v>7036.33</v>
      </c>
    </row>
    <row r="514" spans="1:12" s="8" customFormat="1" ht="19.5" customHeight="1" x14ac:dyDescent="0.2">
      <c r="A514" s="3">
        <f>IFERROR(VLOOKUP(B514,'[1]DADOS (OCULTAR)'!$P$3:$R$53,3,0),"")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5.8 - Locação de Veículos Automotores</v>
      </c>
      <c r="D514" s="3">
        <f>'[1]TCE - ANEXO IV - Preencher'!F523</f>
        <v>16670085049162</v>
      </c>
      <c r="E514" s="5" t="str">
        <f>'[1]TCE - ANEXO IV - Preencher'!G523</f>
        <v>LOCALIZA RENT A CAR S/A</v>
      </c>
      <c r="F514" s="5" t="str">
        <f>'[1]TCE - ANEXO IV - Preencher'!H523</f>
        <v>S</v>
      </c>
      <c r="G514" s="5" t="str">
        <f>'[1]TCE - ANEXO IV - Preencher'!I523</f>
        <v>N</v>
      </c>
      <c r="H514" s="5" t="str">
        <f>'[1]TCE - ANEXO IV - Preencher'!J523</f>
        <v>40888</v>
      </c>
      <c r="I514" s="6">
        <f>IF('[1]TCE - ANEXO IV - Preencher'!K523="","",'[1]TCE - ANEXO IV - Preencher'!K523)</f>
        <v>43864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2604106</v>
      </c>
      <c r="L514" s="7">
        <f>'[1]TCE - ANEXO IV - Preencher'!N523</f>
        <v>1500</v>
      </c>
    </row>
    <row r="515" spans="1:12" s="8" customFormat="1" ht="19.5" customHeight="1" x14ac:dyDescent="0.2">
      <c r="A515" s="3">
        <f>IFERROR(VLOOKUP(B515,'[1]DADOS (OCULTAR)'!$P$3:$R$53,3,0),"")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5.19 - Serviços Gráficos, de Encadernação e de Emolduração</v>
      </c>
      <c r="D515" s="3">
        <f>'[1]TCE - ANEXO IV - Preencher'!F524</f>
        <v>31437123000118</v>
      </c>
      <c r="E515" s="5" t="str">
        <f>'[1]TCE - ANEXO IV - Preencher'!G524</f>
        <v xml:space="preserve">QUITERIA MARIZE DE LIMA 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47</v>
      </c>
      <c r="I515" s="6">
        <f>IF('[1]TCE - ANEXO IV - Preencher'!K524="","",'[1]TCE - ANEXO IV - Preencher'!K524)</f>
        <v>43889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2604106</v>
      </c>
      <c r="L515" s="7">
        <f>'[1]TCE - ANEXO IV - Preencher'!N524</f>
        <v>706</v>
      </c>
    </row>
    <row r="516" spans="1:12" s="8" customFormat="1" ht="19.5" customHeight="1" x14ac:dyDescent="0.2">
      <c r="A516" s="3">
        <f>IFERROR(VLOOKUP(B516,'[1]DADOS (OCULTAR)'!$P$3:$R$53,3,0),"")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5.8 - Locação de Veículos Automotores</v>
      </c>
      <c r="D516" s="3">
        <f>'[1]TCE - ANEXO IV - Preencher'!F525</f>
        <v>16670085049162</v>
      </c>
      <c r="E516" s="5" t="str">
        <f>'[1]TCE - ANEXO IV - Preencher'!G525</f>
        <v>LOCALIZA RENT A CAR S/A</v>
      </c>
      <c r="F516" s="5" t="str">
        <f>'[1]TCE - ANEXO IV - Preencher'!H525</f>
        <v>S</v>
      </c>
      <c r="G516" s="5" t="str">
        <f>'[1]TCE - ANEXO IV - Preencher'!I525</f>
        <v>N</v>
      </c>
      <c r="H516" s="5" t="str">
        <f>'[1]TCE - ANEXO IV - Preencher'!J525</f>
        <v>42165</v>
      </c>
      <c r="I516" s="6">
        <f>IF('[1]TCE - ANEXO IV - Preencher'!K525="","",'[1]TCE - ANEXO IV - Preencher'!K525)</f>
        <v>43907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2604106</v>
      </c>
      <c r="L516" s="7">
        <f>'[1]TCE - ANEXO IV - Preencher'!N525</f>
        <v>1500</v>
      </c>
    </row>
    <row r="517" spans="1:12" s="8" customFormat="1" ht="19.5" customHeight="1" x14ac:dyDescent="0.2">
      <c r="A517" s="3">
        <f>IFERROR(VLOOKUP(B517,'[1]DADOS (OCULTAR)'!$P$3:$R$53,3,0),"")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5.99 - Outros Serviços de Terceiros Pessoa Jurídica</v>
      </c>
      <c r="D517" s="3">
        <f>'[1]TCE - ANEXO IV - Preencher'!F526</f>
        <v>33971594000137</v>
      </c>
      <c r="E517" s="5" t="str">
        <f>'[1]TCE - ANEXO IV - Preencher'!G526</f>
        <v>GILBERTO DOS SANTOS NARCISO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3</v>
      </c>
      <c r="I517" s="6">
        <f>IF('[1]TCE - ANEXO IV - Preencher'!K526="","",'[1]TCE - ANEXO IV - Preencher'!K526)</f>
        <v>43892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2927408</v>
      </c>
      <c r="L517" s="7">
        <f>'[1]TCE - ANEXO IV - Preencher'!N526</f>
        <v>105.66</v>
      </c>
    </row>
    <row r="518" spans="1:12" s="8" customFormat="1" ht="19.5" customHeight="1" x14ac:dyDescent="0.2">
      <c r="A518" s="3">
        <f>IFERROR(VLOOKUP(B518,'[1]DADOS (OCULTAR)'!$P$3:$R$53,3,0),"")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5.16 - Serviços Médico-Hospitalares, Odotonlógia e Laboratoriais</v>
      </c>
      <c r="D518" s="3">
        <f>'[1]TCE - ANEXO IV - Preencher'!F527</f>
        <v>27753396000102</v>
      </c>
      <c r="E518" s="5" t="str">
        <f>'[1]TCE - ANEXO IV - Preencher'!G527</f>
        <v>AFONSO DE MELO SERVICOS MEDICOS E HOSPITALARES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00000082</v>
      </c>
      <c r="I518" s="6">
        <f>IF('[1]TCE - ANEXO IV - Preencher'!K527="","",'[1]TCE - ANEXO IV - Preencher'!K527)</f>
        <v>43901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14000</v>
      </c>
    </row>
    <row r="519" spans="1:12" s="8" customFormat="1" ht="19.5" customHeight="1" x14ac:dyDescent="0.2">
      <c r="A519" s="3">
        <f>IFERROR(VLOOKUP(B519,'[1]DADOS (OCULTAR)'!$P$3:$R$53,3,0),"")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5.16 - Serviços Médico-Hospitalares, Odotonlógia e Laboratoriais</v>
      </c>
      <c r="D519" s="3">
        <f>'[1]TCE - ANEXO IV - Preencher'!F528</f>
        <v>27816524000101</v>
      </c>
      <c r="E519" s="5" t="str">
        <f>'[1]TCE - ANEXO IV - Preencher'!G528</f>
        <v>CLINICA NEFROAGRESTE LTDA ME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49</v>
      </c>
      <c r="I519" s="6">
        <f>IF('[1]TCE - ANEXO IV - Preencher'!K528="","",'[1]TCE - ANEXO IV - Preencher'!K528)</f>
        <v>43882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2604106</v>
      </c>
      <c r="L519" s="7">
        <f>'[1]TCE - ANEXO IV - Preencher'!N528</f>
        <v>104100</v>
      </c>
    </row>
    <row r="520" spans="1:12" s="8" customFormat="1" ht="19.5" customHeight="1" x14ac:dyDescent="0.2">
      <c r="A520" s="3">
        <f>IFERROR(VLOOKUP(B520,'[1]DADOS (OCULTAR)'!$P$3:$R$53,3,0),"")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5.16 - Serviços Médico-Hospitalares, Odotonlógia e Laboratoriais</v>
      </c>
      <c r="D520" s="3">
        <f>'[1]TCE - ANEXO IV - Preencher'!F529</f>
        <v>18622537000159</v>
      </c>
      <c r="E520" s="5" t="str">
        <f>'[1]TCE - ANEXO IV - Preencher'!G529</f>
        <v>DP SANTOS SERVICOS MEDICOS LTDA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906</v>
      </c>
      <c r="I520" s="6">
        <f>IF('[1]TCE - ANEXO IV - Preencher'!K529="","",'[1]TCE - ANEXO IV - Preencher'!K529)</f>
        <v>43889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2604106</v>
      </c>
      <c r="L520" s="7">
        <f>'[1]TCE - ANEXO IV - Preencher'!N529</f>
        <v>1350</v>
      </c>
    </row>
    <row r="521" spans="1:12" s="8" customFormat="1" ht="19.5" customHeight="1" x14ac:dyDescent="0.2">
      <c r="A521" s="3">
        <f>IFERROR(VLOOKUP(B521,'[1]DADOS (OCULTAR)'!$P$3:$R$53,3,0),"")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5.16 - Serviços Médico-Hospitalares, Odotonlógia e Laboratoriais</v>
      </c>
      <c r="D521" s="3">
        <f>'[1]TCE - ANEXO IV - Preencher'!F530</f>
        <v>21728590000143</v>
      </c>
      <c r="E521" s="5" t="str">
        <f>'[1]TCE - ANEXO IV - Preencher'!G530</f>
        <v>ICCONE CIRURGIA CARDIOVASCULAR LTDA ME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00000278</v>
      </c>
      <c r="I521" s="6">
        <f>IF('[1]TCE - ANEXO IV - Preencher'!K530="","",'[1]TCE - ANEXO IV - Preencher'!K530)</f>
        <v>43889</v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126925</v>
      </c>
    </row>
    <row r="522" spans="1:12" s="8" customFormat="1" ht="19.5" customHeight="1" x14ac:dyDescent="0.2">
      <c r="A522" s="3">
        <f>IFERROR(VLOOKUP(B522,'[1]DADOS (OCULTAR)'!$P$3:$R$53,3,0),"")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5.16 - Serviços Médico-Hospitalares, Odotonlógia e Laboratoriais</v>
      </c>
      <c r="D522" s="3">
        <f>'[1]TCE - ANEXO IV - Preencher'!F531</f>
        <v>5844351000100</v>
      </c>
      <c r="E522" s="5" t="str">
        <f>'[1]TCE - ANEXO IV - Preencher'!G531</f>
        <v>IMAGEM INTERIOR DIAGNOSTICOS SS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127</v>
      </c>
      <c r="I522" s="6">
        <f>IF('[1]TCE - ANEXO IV - Preencher'!K531="","",'[1]TCE - ANEXO IV - Preencher'!K531)</f>
        <v>43889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2604106</v>
      </c>
      <c r="L522" s="7">
        <f>'[1]TCE - ANEXO IV - Preencher'!N531</f>
        <v>88968.5</v>
      </c>
    </row>
    <row r="523" spans="1:12" s="8" customFormat="1" ht="19.5" customHeight="1" x14ac:dyDescent="0.2">
      <c r="A523" s="3">
        <f>IFERROR(VLOOKUP(B523,'[1]DADOS (OCULTAR)'!$P$3:$R$53,3,0),"")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5.16 - Serviços Médico-Hospitalares, Odotonlógia e Laboratoriais</v>
      </c>
      <c r="D523" s="3">
        <f>'[1]TCE - ANEXO IV - Preencher'!F532</f>
        <v>62519000102</v>
      </c>
      <c r="E523" s="5" t="str">
        <f>'[1]TCE - ANEXO IV - Preencher'!G532</f>
        <v>UNIDADE DE CARDIOLOGIA INVASIVA S C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00000304</v>
      </c>
      <c r="I523" s="6">
        <f>IF('[1]TCE - ANEXO IV - Preencher'!K532="","",'[1]TCE - ANEXO IV - Preencher'!K532)</f>
        <v>43889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7">
        <f>'[1]TCE - ANEXO IV - Preencher'!N532</f>
        <v>31353.13</v>
      </c>
    </row>
    <row r="524" spans="1:12" s="8" customFormat="1" ht="19.5" customHeight="1" x14ac:dyDescent="0.2">
      <c r="A524" s="3">
        <f>IFERROR(VLOOKUP(B524,'[1]DADOS (OCULTAR)'!$P$3:$R$53,3,0),"")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5.16 - Serviços Médico-Hospitalares, Odotonlógia e Laboratoriais</v>
      </c>
      <c r="D524" s="3">
        <f>'[1]TCE - ANEXO IV - Preencher'!F533</f>
        <v>28629942000152</v>
      </c>
      <c r="E524" s="5" t="str">
        <f>'[1]TCE - ANEXO IV - Preencher'!G533</f>
        <v>ARC SERVICOS MEDICOS E HOSPITALARES LTDA ME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000000164</v>
      </c>
      <c r="I524" s="6">
        <f>IF('[1]TCE - ANEXO IV - Preencher'!K533="","",'[1]TCE - ANEXO IV - Preencher'!K533)</f>
        <v>43888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2609600</v>
      </c>
      <c r="L524" s="7">
        <f>'[1]TCE - ANEXO IV - Preencher'!N533</f>
        <v>3500</v>
      </c>
    </row>
    <row r="525" spans="1:12" s="8" customFormat="1" ht="19.5" customHeight="1" x14ac:dyDescent="0.2">
      <c r="A525" s="3">
        <f>IFERROR(VLOOKUP(B525,'[1]DADOS (OCULTAR)'!$P$3:$R$53,3,0),"")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5.16 - Serviços Médico-Hospitalares, Odotonlógia e Laboratoriais</v>
      </c>
      <c r="D525" s="3">
        <f>'[1]TCE - ANEXO IV - Preencher'!F534</f>
        <v>19378769005305</v>
      </c>
      <c r="E525" s="5" t="str">
        <f>'[1]TCE - ANEXO IV - Preencher'!G534</f>
        <v>INSTITUTO HERMES PARDINI S/A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2020/32120</v>
      </c>
      <c r="I525" s="6">
        <f>IF('[1]TCE - ANEXO IV - Preencher'!K534="","",'[1]TCE - ANEXO IV - Preencher'!K534)</f>
        <v>43881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3171204</v>
      </c>
      <c r="L525" s="7">
        <f>'[1]TCE - ANEXO IV - Preencher'!N534</f>
        <v>1968.98</v>
      </c>
    </row>
    <row r="526" spans="1:12" s="8" customFormat="1" ht="19.5" customHeight="1" x14ac:dyDescent="0.2">
      <c r="A526" s="3">
        <f>IFERROR(VLOOKUP(B526,'[1]DADOS (OCULTAR)'!$P$3:$R$53,3,0),"")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5.16 - Serviços Médico-Hospitalares, Odotonlógia e Laboratoriais</v>
      </c>
      <c r="D526" s="3">
        <f>'[1]TCE - ANEXO IV - Preencher'!F535</f>
        <v>26355539000157</v>
      </c>
      <c r="E526" s="5" t="str">
        <f>'[1]TCE - ANEXO IV - Preencher'!G535</f>
        <v>LABMEX LABORATORIO DE ANALISES CLINICAS EIRELI -ME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142</v>
      </c>
      <c r="I526" s="6">
        <f>IF('[1]TCE - ANEXO IV - Preencher'!K535="","",'[1]TCE - ANEXO IV - Preencher'!K535)</f>
        <v>43889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2604106</v>
      </c>
      <c r="L526" s="7">
        <f>'[1]TCE - ANEXO IV - Preencher'!N535</f>
        <v>266321.84999999998</v>
      </c>
    </row>
    <row r="527" spans="1:12" s="8" customFormat="1" ht="19.5" customHeight="1" x14ac:dyDescent="0.2">
      <c r="A527" s="3">
        <f>IFERROR(VLOOKUP(B527,'[1]DADOS (OCULTAR)'!$P$3:$R$53,3,0),"")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5.16 - Serviços Médico-Hospitalares, Odotonlógia e Laboratoriais</v>
      </c>
      <c r="D527" s="3">
        <f>'[1]TCE - ANEXO IV - Preencher'!F536</f>
        <v>6101092000182</v>
      </c>
      <c r="E527" s="5" t="str">
        <f>'[1]TCE - ANEXO IV - Preencher'!G536</f>
        <v>LABORATORIO MEDICO DR ROMUALDO LINS LTDA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4937</v>
      </c>
      <c r="I527" s="6">
        <f>IF('[1]TCE - ANEXO IV - Preencher'!K536="","",'[1]TCE - ANEXO IV - Preencher'!K536)</f>
        <v>43889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2604106</v>
      </c>
      <c r="L527" s="7">
        <f>'[1]TCE - ANEXO IV - Preencher'!N536</f>
        <v>19106.59</v>
      </c>
    </row>
    <row r="528" spans="1:12" s="8" customFormat="1" ht="19.5" customHeight="1" x14ac:dyDescent="0.2">
      <c r="A528" s="3">
        <f>IFERROR(VLOOKUP(B528,'[1]DADOS (OCULTAR)'!$P$3:$R$53,3,0),"")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5.99 - Outros Serviços de Terceiros Pessoa Jurídica</v>
      </c>
      <c r="D528" s="3">
        <f>'[1]TCE - ANEXO IV - Preencher'!F537</f>
        <v>1913062000157</v>
      </c>
      <c r="E528" s="5" t="str">
        <f>'[1]TCE - ANEXO IV - Preencher'!G537</f>
        <v xml:space="preserve">CENEL CENTRO DE NEUROLOGIA E ELETRENCEFALOGRAFIA LTDA 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00005660</v>
      </c>
      <c r="I528" s="6">
        <f>IF('[1]TCE - ANEXO IV - Preencher'!K537="","",'[1]TCE - ANEXO IV - Preencher'!K537)</f>
        <v>43889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300</v>
      </c>
    </row>
    <row r="529" spans="1:12" s="8" customFormat="1" ht="19.5" customHeight="1" x14ac:dyDescent="0.2">
      <c r="A529" s="3">
        <f>IFERROR(VLOOKUP(B529,'[1]DADOS (OCULTAR)'!$P$3:$R$53,3,0),"")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5.99 - Outros Serviços de Terceiros Pessoa Jurídica</v>
      </c>
      <c r="D529" s="3">
        <f>'[1]TCE - ANEXO IV - Preencher'!F538</f>
        <v>23107889000106</v>
      </c>
      <c r="E529" s="5" t="str">
        <f>'[1]TCE - ANEXO IV - Preencher'!G538</f>
        <v>COELHO PEDROSA ADVOGADOS ASSOCIADOS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00000278</v>
      </c>
      <c r="I529" s="6">
        <f>IF('[1]TCE - ANEXO IV - Preencher'!K538="","",'[1]TCE - ANEXO IV - Preencher'!K538)</f>
        <v>43889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6648.36</v>
      </c>
    </row>
    <row r="530" spans="1:12" s="8" customFormat="1" ht="19.5" customHeight="1" x14ac:dyDescent="0.2">
      <c r="A530" s="3">
        <f>IFERROR(VLOOKUP(B530,'[1]DADOS (OCULTAR)'!$P$3:$R$53,3,0),"")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5.99 - Outros Serviços de Terceiros Pessoa Jurídica</v>
      </c>
      <c r="D530" s="3">
        <f>'[1]TCE - ANEXO IV - Preencher'!F539</f>
        <v>16665345000102</v>
      </c>
      <c r="E530" s="5" t="str">
        <f>'[1]TCE - ANEXO IV - Preencher'!G539</f>
        <v>MAGALHAES &amp; TAVARES ADVOGADOS ASSOCIADOS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00000380</v>
      </c>
      <c r="I530" s="6">
        <f>IF('[1]TCE - ANEXO IV - Preencher'!K539="","",'[1]TCE - ANEXO IV - Preencher'!K539)</f>
        <v>43889</v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4432.24</v>
      </c>
    </row>
    <row r="531" spans="1:12" s="8" customFormat="1" ht="19.5" customHeight="1" x14ac:dyDescent="0.2">
      <c r="A531" s="3">
        <f>IFERROR(VLOOKUP(B531,'[1]DADOS (OCULTAR)'!$P$3:$R$53,3,0),"")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5.16 - Serviços Médico-Hospitalares, Odotonlógia e Laboratoriais</v>
      </c>
      <c r="D531" s="3">
        <f>'[1]TCE - ANEXO IV - Preencher'!F540</f>
        <v>610112000164</v>
      </c>
      <c r="E531" s="5" t="str">
        <f>'[1]TCE - ANEXO IV - Preencher'!G540</f>
        <v>COOPAGRESTE COOP DOS MEDICOS ANESTESIOLOGISTA DO INT DE PE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4675</v>
      </c>
      <c r="I531" s="6">
        <f>IF('[1]TCE - ANEXO IV - Preencher'!K540="","",'[1]TCE - ANEXO IV - Preencher'!K540)</f>
        <v>43889</v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2604106</v>
      </c>
      <c r="L531" s="7">
        <f>'[1]TCE - ANEXO IV - Preencher'!N540</f>
        <v>210875</v>
      </c>
    </row>
    <row r="532" spans="1:12" s="8" customFormat="1" ht="19.5" customHeight="1" x14ac:dyDescent="0.2">
      <c r="A532" s="3">
        <f>IFERROR(VLOOKUP(B532,'[1]DADOS (OCULTAR)'!$P$3:$R$53,3,0),"")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5.15 - Serviços Domésticos</v>
      </c>
      <c r="D532" s="3">
        <f>'[1]TCE - ANEXO IV - Preencher'!F541</f>
        <v>6272575004803</v>
      </c>
      <c r="E532" s="5" t="str">
        <f>'[1]TCE - ANEXO IV - Preencher'!G541</f>
        <v>LAVEBRAS GESTAO DE TEXTEIS S.A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3.173</v>
      </c>
      <c r="I532" s="6">
        <f>IF('[1]TCE - ANEXO IV - Preencher'!K541="","",'[1]TCE - ANEXO IV - Preencher'!K541)</f>
        <v>43894</v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2610707</v>
      </c>
      <c r="L532" s="7">
        <f>'[1]TCE - ANEXO IV - Preencher'!N541</f>
        <v>191534.17</v>
      </c>
    </row>
    <row r="533" spans="1:12" s="8" customFormat="1" ht="19.5" customHeight="1" x14ac:dyDescent="0.2">
      <c r="A533" s="3">
        <f>IFERROR(VLOOKUP(B533,'[1]DADOS (OCULTAR)'!$P$3:$R$53,3,0),"")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5.10 - Detetização/Tratamento de Resíduos e Afins</v>
      </c>
      <c r="D533" s="3">
        <f>'[1]TCE - ANEXO IV - Preencher'!F542</f>
        <v>1568077000206</v>
      </c>
      <c r="E533" s="5" t="str">
        <f>'[1]TCE - ANEXO IV - Preencher'!G542</f>
        <v>STERICYCLE GESTAO AMBIETAL LTDA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00370834</v>
      </c>
      <c r="I533" s="6">
        <f>IF('[1]TCE - ANEXO IV - Preencher'!K542="","",'[1]TCE - ANEXO IV - Preencher'!K542)</f>
        <v>43889</v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9771.27</v>
      </c>
    </row>
    <row r="534" spans="1:12" s="8" customFormat="1" ht="19.5" customHeight="1" x14ac:dyDescent="0.2">
      <c r="A534" s="3">
        <f>IFERROR(VLOOKUP(B534,'[1]DADOS (OCULTAR)'!$P$3:$R$53,3,0),"")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5.17 - Manutenção de Software, Certificação Digital e Microfilmagem</v>
      </c>
      <c r="D534" s="3">
        <f>'[1]TCE - ANEXO IV - Preencher'!F543</f>
        <v>10891998000115</v>
      </c>
      <c r="E534" s="5" t="str">
        <f>'[1]TCE - ANEXO IV - Preencher'!G543</f>
        <v>ADVISERSIT SERVICOS EM INFORMATICA LTDA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000000253</v>
      </c>
      <c r="I534" s="6">
        <f>IF('[1]TCE - ANEXO IV - Preencher'!K543="","",'[1]TCE - ANEXO IV - Preencher'!K543)</f>
        <v>43889</v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2610707</v>
      </c>
      <c r="L534" s="7">
        <f>'[1]TCE - ANEXO IV - Preencher'!N543</f>
        <v>600</v>
      </c>
    </row>
    <row r="535" spans="1:12" s="8" customFormat="1" ht="19.5" customHeight="1" x14ac:dyDescent="0.2">
      <c r="A535" s="3">
        <f>IFERROR(VLOOKUP(B535,'[1]DADOS (OCULTAR)'!$P$3:$R$53,3,0),"")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5.17 - Manutenção de Software, Certificação Digital e Microfilmagem</v>
      </c>
      <c r="D535" s="3">
        <f>'[1]TCE - ANEXO IV - Preencher'!F544</f>
        <v>61099008000141</v>
      </c>
      <c r="E535" s="5" t="str">
        <f>'[1]TCE - ANEXO IV - Preencher'!G544</f>
        <v>DIMAS DE MELO PIMENTA SISTEMAS DE PONTO E ACESSO LTDA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00631037</v>
      </c>
      <c r="I535" s="6">
        <f>IF('[1]TCE - ANEXO IV - Preencher'!K544="","",'[1]TCE - ANEXO IV - Preencher'!K544)</f>
        <v>43862</v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3550308</v>
      </c>
      <c r="L535" s="7">
        <f>'[1]TCE - ANEXO IV - Preencher'!N544</f>
        <v>1813.47</v>
      </c>
    </row>
    <row r="536" spans="1:12" s="8" customFormat="1" ht="19.5" customHeight="1" x14ac:dyDescent="0.2">
      <c r="A536" s="3">
        <f>IFERROR(VLOOKUP(B536,'[1]DADOS (OCULTAR)'!$P$3:$R$53,3,0),"")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5.17 - Manutenção de Software, Certificação Digital e Microfilmagem</v>
      </c>
      <c r="D536" s="3">
        <f>'[1]TCE - ANEXO IV - Preencher'!F545</f>
        <v>8222247000164</v>
      </c>
      <c r="E536" s="5" t="str">
        <f>'[1]TCE - ANEXO IV - Preencher'!G545</f>
        <v>ALEF GOMES DAS DORES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00000026</v>
      </c>
      <c r="I536" s="6">
        <f>IF('[1]TCE - ANEXO IV - Preencher'!K545="","",'[1]TCE - ANEXO IV - Preencher'!K545)</f>
        <v>43874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2613107</v>
      </c>
      <c r="L536" s="7">
        <f>'[1]TCE - ANEXO IV - Preencher'!N545</f>
        <v>270</v>
      </c>
    </row>
    <row r="537" spans="1:12" s="8" customFormat="1" ht="19.5" customHeight="1" x14ac:dyDescent="0.2">
      <c r="A537" s="3">
        <f>IFERROR(VLOOKUP(B537,'[1]DADOS (OCULTAR)'!$P$3:$R$53,3,0),"")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5.17 - Manutenção de Software, Certificação Digital e Microfilmagem</v>
      </c>
      <c r="D537" s="3">
        <f>'[1]TCE - ANEXO IV - Preencher'!F546</f>
        <v>11698838000117</v>
      </c>
      <c r="E537" s="5" t="str">
        <f>'[1]TCE - ANEXO IV - Preencher'!G546</f>
        <v>INUVEM COMPUTACAO LTDA ME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00000584</v>
      </c>
      <c r="I537" s="6">
        <f>IF('[1]TCE - ANEXO IV - Preencher'!K546="","",'[1]TCE - ANEXO IV - Preencher'!K546)</f>
        <v>43879</v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2604106</v>
      </c>
      <c r="L537" s="7">
        <f>'[1]TCE - ANEXO IV - Preencher'!N546</f>
        <v>149</v>
      </c>
    </row>
    <row r="538" spans="1:12" s="8" customFormat="1" ht="19.5" customHeight="1" x14ac:dyDescent="0.2">
      <c r="A538" s="3">
        <f>IFERROR(VLOOKUP(B538,'[1]DADOS (OCULTAR)'!$P$3:$R$53,3,0),"")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5.17 - Manutenção de Software, Certificação Digital e Microfilmagem</v>
      </c>
      <c r="D538" s="3">
        <f>'[1]TCE - ANEXO IV - Preencher'!F547</f>
        <v>92306257000780</v>
      </c>
      <c r="E538" s="5" t="str">
        <f>'[1]TCE - ANEXO IV - Preencher'!G547</f>
        <v>MV INFORMATICA NORDESTE LTDA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00007954</v>
      </c>
      <c r="I538" s="6">
        <f>IF('[1]TCE - ANEXO IV - Preencher'!K547="","",'[1]TCE - ANEXO IV - Preencher'!K547)</f>
        <v>43867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25721.14</v>
      </c>
    </row>
    <row r="539" spans="1:12" s="8" customFormat="1" ht="19.5" customHeight="1" x14ac:dyDescent="0.2">
      <c r="A539" s="3">
        <f>IFERROR(VLOOKUP(B539,'[1]DADOS (OCULTAR)'!$P$3:$R$53,3,0),"")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5.17 - Manutenção de Software, Certificação Digital e Microfilmagem</v>
      </c>
      <c r="D539" s="3">
        <f>'[1]TCE - ANEXO IV - Preencher'!F548</f>
        <v>53113791000122</v>
      </c>
      <c r="E539" s="5" t="str">
        <f>'[1]TCE - ANEXO IV - Preencher'!G548</f>
        <v>TOTVS S.A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02721601</v>
      </c>
      <c r="I539" s="6">
        <f>IF('[1]TCE - ANEXO IV - Preencher'!K548="","",'[1]TCE - ANEXO IV - Preencher'!K548)</f>
        <v>43873</v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3550308</v>
      </c>
      <c r="L539" s="7">
        <f>'[1]TCE - ANEXO IV - Preencher'!N548</f>
        <v>3037.53</v>
      </c>
    </row>
    <row r="540" spans="1:12" s="8" customFormat="1" ht="19.5" customHeight="1" x14ac:dyDescent="0.2">
      <c r="A540" s="3">
        <f>IFERROR(VLOOKUP(B540,'[1]DADOS (OCULTAR)'!$P$3:$R$53,3,0),"")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5.22 - Vigilância Ostensiva / Monitorada</v>
      </c>
      <c r="D540" s="3">
        <f>'[1]TCE - ANEXO IV - Preencher'!F549</f>
        <v>24402663000109</v>
      </c>
      <c r="E540" s="5" t="str">
        <f>'[1]TCE - ANEXO IV - Preencher'!G549</f>
        <v>BUNKER SEGURANCA E VIGILANCIA PATRIMONIAL EIRELI EPP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00000736</v>
      </c>
      <c r="I540" s="6">
        <f>IF('[1]TCE - ANEXO IV - Preencher'!K549="","",'[1]TCE - ANEXO IV - Preencher'!K549)</f>
        <v>43885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83335.95</v>
      </c>
    </row>
    <row r="541" spans="1:12" s="8" customFormat="1" ht="19.5" customHeight="1" x14ac:dyDescent="0.2">
      <c r="A541" s="3">
        <f>IFERROR(VLOOKUP(B541,'[1]DADOS (OCULTAR)'!$P$3:$R$53,3,0),"")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5.23 - Limpeza e Conservação</v>
      </c>
      <c r="D541" s="3">
        <f>'[1]TCE - ANEXO IV - Preencher'!F550</f>
        <v>5419785000155</v>
      </c>
      <c r="E541" s="5" t="str">
        <f>'[1]TCE - ANEXO IV - Preencher'!G550</f>
        <v>SOLUNNI SERVICOS ESPECIALIZADOS EIRELI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00000558</v>
      </c>
      <c r="I541" s="6">
        <f>IF('[1]TCE - ANEXO IV - Preencher'!K550="","",'[1]TCE - ANEXO IV - Preencher'!K550)</f>
        <v>43871</v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298100.39</v>
      </c>
    </row>
    <row r="542" spans="1:12" s="8" customFormat="1" ht="19.5" customHeight="1" x14ac:dyDescent="0.2">
      <c r="A542" s="3">
        <f>IFERROR(VLOOKUP(B542,'[1]DADOS (OCULTAR)'!$P$3:$R$53,3,0),"")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5.99 - Outros Serviços de Terceiros Pessoa Jurídica</v>
      </c>
      <c r="D542" s="3">
        <f>'[1]TCE - ANEXO IV - Preencher'!F551</f>
        <v>8654123000158</v>
      </c>
      <c r="E542" s="5" t="str">
        <f>'[1]TCE - ANEXO IV - Preencher'!G551</f>
        <v>AUDISA AUDITORES ASSOCIADOS S/S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004376</v>
      </c>
      <c r="I542" s="6">
        <f>IF('[1]TCE - ANEXO IV - Preencher'!K551="","",'[1]TCE - ANEXO IV - Preencher'!K551)</f>
        <v>43865</v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3505708</v>
      </c>
      <c r="L542" s="7">
        <f>'[1]TCE - ANEXO IV - Preencher'!N551</f>
        <v>5265.3</v>
      </c>
    </row>
    <row r="543" spans="1:12" s="8" customFormat="1" ht="19.5" customHeight="1" x14ac:dyDescent="0.2">
      <c r="A543" s="3">
        <f>IFERROR(VLOOKUP(B543,'[1]DADOS (OCULTAR)'!$P$3:$R$53,3,0),"")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5.99 - Outros Serviços de Terceiros Pessoa Jurídica</v>
      </c>
      <c r="D543" s="3">
        <f>'[1]TCE - ANEXO IV - Preencher'!F552</f>
        <v>26467687000163</v>
      </c>
      <c r="E543" s="5" t="str">
        <f>'[1]TCE - ANEXO IV - Preencher'!G552</f>
        <v xml:space="preserve">CAMILA JULIETTE DE MELO SANTOS 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42</v>
      </c>
      <c r="I543" s="6">
        <f>IF('[1]TCE - ANEXO IV - Preencher'!K552="","",'[1]TCE - ANEXO IV - Preencher'!K552)</f>
        <v>43881</v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2604106</v>
      </c>
      <c r="L543" s="7">
        <f>'[1]TCE - ANEXO IV - Preencher'!N552</f>
        <v>2460</v>
      </c>
    </row>
    <row r="544" spans="1:12" s="8" customFormat="1" ht="19.5" customHeight="1" x14ac:dyDescent="0.2">
      <c r="A544" s="3">
        <f>IFERROR(VLOOKUP(B544,'[1]DADOS (OCULTAR)'!$P$3:$R$53,3,0),"")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5.99 - Outros Serviços de Terceiros Pessoa Jurídica</v>
      </c>
      <c r="D544" s="3">
        <f>'[1]TCE - ANEXO IV - Preencher'!F553</f>
        <v>7166553000672</v>
      </c>
      <c r="E544" s="5" t="str">
        <f>'[1]TCE - ANEXO IV - Preencher'!G553</f>
        <v>CENTRO I E E PERNAMBUCO</v>
      </c>
      <c r="F544" s="5" t="str">
        <f>'[1]TCE - ANEXO IV - Preencher'!H553</f>
        <v>S</v>
      </c>
      <c r="G544" s="5" t="str">
        <f>'[1]TCE - ANEXO IV - Preencher'!I553</f>
        <v>S</v>
      </c>
      <c r="H544" s="5" t="str">
        <f>'[1]TCE - ANEXO IV - Preencher'!J553</f>
        <v>000243185</v>
      </c>
      <c r="I544" s="6">
        <f>IF('[1]TCE - ANEXO IV - Preencher'!K553="","",'[1]TCE - ANEXO IV - Preencher'!K553)</f>
        <v>43900</v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2604106</v>
      </c>
      <c r="L544" s="7">
        <f>'[1]TCE - ANEXO IV - Preencher'!N553</f>
        <v>195</v>
      </c>
    </row>
    <row r="545" spans="1:12" s="8" customFormat="1" ht="19.5" customHeight="1" x14ac:dyDescent="0.2">
      <c r="A545" s="3">
        <f>IFERROR(VLOOKUP(B545,'[1]DADOS (OCULTAR)'!$P$3:$R$53,3,0),"")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5.99 - Outros Serviços de Terceiros Pessoa Jurídica</v>
      </c>
      <c r="D545" s="3">
        <f>'[1]TCE - ANEXO IV - Preencher'!F554</f>
        <v>7166553000672</v>
      </c>
      <c r="E545" s="5" t="str">
        <f>'[1]TCE - ANEXO IV - Preencher'!G554</f>
        <v>CENTRO DE EDUCAÇÃO PROFISSIONAL BJ LTDA</v>
      </c>
      <c r="F545" s="5" t="str">
        <f>'[1]TCE - ANEXO IV - Preencher'!H554</f>
        <v>S</v>
      </c>
      <c r="G545" s="5" t="str">
        <f>'[1]TCE - ANEXO IV - Preencher'!I554</f>
        <v>N</v>
      </c>
      <c r="H545" s="5" t="str">
        <f>'[1]TCE - ANEXO IV - Preencher'!J554</f>
        <v>000245652</v>
      </c>
      <c r="I545" s="6">
        <f>IF('[1]TCE - ANEXO IV - Preencher'!K554="","",'[1]TCE - ANEXO IV - Preencher'!K554)</f>
        <v>43900</v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2604106</v>
      </c>
      <c r="L545" s="7">
        <f>'[1]TCE - ANEXO IV - Preencher'!N554</f>
        <v>219.8</v>
      </c>
    </row>
    <row r="546" spans="1:12" s="8" customFormat="1" ht="19.5" customHeight="1" x14ac:dyDescent="0.2">
      <c r="A546" s="3">
        <f>IFERROR(VLOOKUP(B546,'[1]DADOS (OCULTAR)'!$P$3:$R$53,3,0),"")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5.99 - Outros Serviços de Terceiros Pessoa Jurídica</v>
      </c>
      <c r="D546" s="3">
        <f>'[1]TCE - ANEXO IV - Preencher'!F555</f>
        <v>7166553000672</v>
      </c>
      <c r="E546" s="5" t="str">
        <f>'[1]TCE - ANEXO IV - Preencher'!G555</f>
        <v>CENTRO DE EDUCAÇÃO PROFISSIONAL BJ LTDA</v>
      </c>
      <c r="F546" s="5" t="str">
        <f>'[1]TCE - ANEXO IV - Preencher'!H555</f>
        <v>S</v>
      </c>
      <c r="G546" s="5" t="str">
        <f>'[1]TCE - ANEXO IV - Preencher'!I555</f>
        <v>N</v>
      </c>
      <c r="H546" s="5" t="str">
        <f>'[1]TCE - ANEXO IV - Preencher'!J555</f>
        <v>000245651</v>
      </c>
      <c r="I546" s="6">
        <f>IF('[1]TCE - ANEXO IV - Preencher'!K555="","",'[1]TCE - ANEXO IV - Preencher'!K555)</f>
        <v>43900</v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2604106</v>
      </c>
      <c r="L546" s="7">
        <f>'[1]TCE - ANEXO IV - Preencher'!N555</f>
        <v>879.2</v>
      </c>
    </row>
    <row r="547" spans="1:12" s="8" customFormat="1" ht="19.5" customHeight="1" x14ac:dyDescent="0.2">
      <c r="A547" s="3">
        <f>IFERROR(VLOOKUP(B547,'[1]DADOS (OCULTAR)'!$P$3:$R$53,3,0),"")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5.99 - Outros Serviços de Terceiros Pessoa Jurídica</v>
      </c>
      <c r="D547" s="3">
        <f>'[1]TCE - ANEXO IV - Preencher'!F556</f>
        <v>7166553000672</v>
      </c>
      <c r="E547" s="5" t="str">
        <f>'[1]TCE - ANEXO IV - Preencher'!G556</f>
        <v>CENTRO DE EDUCAÇÃO PROFISSIONAL BJ LTDA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1860</v>
      </c>
      <c r="I547" s="6">
        <f>IF('[1]TCE - ANEXO IV - Preencher'!K556="","",'[1]TCE - ANEXO IV - Preencher'!K556)</f>
        <v>43873</v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2604106</v>
      </c>
      <c r="L547" s="7">
        <f>'[1]TCE - ANEXO IV - Preencher'!N556</f>
        <v>763</v>
      </c>
    </row>
    <row r="548" spans="1:12" s="8" customFormat="1" ht="19.5" customHeight="1" x14ac:dyDescent="0.2">
      <c r="A548" s="3">
        <f>IFERROR(VLOOKUP(B548,'[1]DADOS (OCULTAR)'!$P$3:$R$53,3,0),"")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5.99 - Outros Serviços de Terceiros Pessoa Jurídica</v>
      </c>
      <c r="D548" s="3">
        <f>'[1]TCE - ANEXO IV - Preencher'!F557</f>
        <v>782637000187</v>
      </c>
      <c r="E548" s="5" t="str">
        <f>'[1]TCE - ANEXO IV - Preencher'!G557</f>
        <v>EDUARDO OLIVEIRA CONSULTORIA E ASSESSORIA JURIDICA S/C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00000216</v>
      </c>
      <c r="I548" s="6">
        <f>IF('[1]TCE - ANEXO IV - Preencher'!K557="","",'[1]TCE - ANEXO IV - Preencher'!K557)</f>
        <v>43881</v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6792.5</v>
      </c>
    </row>
    <row r="549" spans="1:12" s="8" customFormat="1" ht="19.5" customHeight="1" x14ac:dyDescent="0.2">
      <c r="A549" s="3">
        <f>IFERROR(VLOOKUP(B549,'[1]DADOS (OCULTAR)'!$P$3:$R$53,3,0),"")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5.99 - Outros Serviços de Terceiros Pessoa Jurídica</v>
      </c>
      <c r="D549" s="3">
        <f>'[1]TCE - ANEXO IV - Preencher'!F558</f>
        <v>10294254000113</v>
      </c>
      <c r="E549" s="5" t="str">
        <f>'[1]TCE - ANEXO IV - Preencher'!G558</f>
        <v>JJ SERVIÇOS LABORATORIAIS LTDA ME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00000168</v>
      </c>
      <c r="I549" s="6">
        <f>IF('[1]TCE - ANEXO IV - Preencher'!K558="","",'[1]TCE - ANEXO IV - Preencher'!K558)</f>
        <v>43889</v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>2609709</v>
      </c>
      <c r="L549" s="7">
        <f>'[1]TCE - ANEXO IV - Preencher'!N558</f>
        <v>3000</v>
      </c>
    </row>
    <row r="550" spans="1:12" s="8" customFormat="1" ht="19.5" customHeight="1" x14ac:dyDescent="0.2">
      <c r="A550" s="3">
        <f>IFERROR(VLOOKUP(B550,'[1]DADOS (OCULTAR)'!$P$3:$R$53,3,0),"")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5.99 - Outros Serviços de Terceiros Pessoa Jurídica</v>
      </c>
      <c r="D550" s="3">
        <f>'[1]TCE - ANEXO IV - Preencher'!F559</f>
        <v>8276880000135</v>
      </c>
      <c r="E550" s="5" t="str">
        <f>'[1]TCE - ANEXO IV - Preencher'!G559</f>
        <v>JVG CONTABILIDADE LTDA ME</v>
      </c>
      <c r="F550" s="5" t="str">
        <f>'[1]TCE - ANEXO IV - Preencher'!H559</f>
        <v>S</v>
      </c>
      <c r="G550" s="5" t="str">
        <f>'[1]TCE - ANEXO IV - Preencher'!I559</f>
        <v>S</v>
      </c>
      <c r="H550" s="5" t="str">
        <f>'[1]TCE - ANEXO IV - Preencher'!J559</f>
        <v>00001483</v>
      </c>
      <c r="I550" s="6">
        <f>IF('[1]TCE - ANEXO IV - Preencher'!K559="","",'[1]TCE - ANEXO IV - Preencher'!K559)</f>
        <v>43888</v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18385.580000000002</v>
      </c>
    </row>
    <row r="551" spans="1:12" s="8" customFormat="1" ht="19.5" customHeight="1" x14ac:dyDescent="0.2">
      <c r="A551" s="3">
        <f>IFERROR(VLOOKUP(B551,'[1]DADOS (OCULTAR)'!$P$3:$R$53,3,0),"")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5.99 - Outros Serviços de Terceiros Pessoa Jurídica</v>
      </c>
      <c r="D551" s="3">
        <f>'[1]TCE - ANEXO IV - Preencher'!F560</f>
        <v>34529278000172</v>
      </c>
      <c r="E551" s="5" t="str">
        <f>'[1]TCE - ANEXO IV - Preencher'!G560</f>
        <v>KALICA JANAINA DA SILVA CORREIA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00000064</v>
      </c>
      <c r="I551" s="6">
        <f>IF('[1]TCE - ANEXO IV - Preencher'!K560="","",'[1]TCE - ANEXO IV - Preencher'!K560)</f>
        <v>43889</v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2604106</v>
      </c>
      <c r="L551" s="7">
        <f>'[1]TCE - ANEXO IV - Preencher'!N560</f>
        <v>1200</v>
      </c>
    </row>
    <row r="552" spans="1:12" s="8" customFormat="1" ht="19.5" customHeight="1" x14ac:dyDescent="0.2">
      <c r="A552" s="3">
        <f>IFERROR(VLOOKUP(B552,'[1]DADOS (OCULTAR)'!$P$3:$R$53,3,0),"")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5.99 - Outros Serviços de Terceiros Pessoa Jurídica</v>
      </c>
      <c r="D552" s="3">
        <f>'[1]TCE - ANEXO IV - Preencher'!F561</f>
        <v>21939486000106</v>
      </c>
      <c r="E552" s="5" t="str">
        <f>'[1]TCE - ANEXO IV - Preencher'!G561</f>
        <v>MAXIMA ASSESSORIA E CONSULTORIA EM SAUDE E MEDICINA DO TRABALHO LTDA - ME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3689</v>
      </c>
      <c r="I552" s="6">
        <f>IF('[1]TCE - ANEXO IV - Preencher'!K561="","",'[1]TCE - ANEXO IV - Preencher'!K561)</f>
        <v>43892</v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2604106</v>
      </c>
      <c r="L552" s="7">
        <f>'[1]TCE - ANEXO IV - Preencher'!N561</f>
        <v>3994</v>
      </c>
    </row>
    <row r="553" spans="1:12" s="8" customFormat="1" ht="19.5" customHeight="1" x14ac:dyDescent="0.2">
      <c r="A553" s="3">
        <f>IFERROR(VLOOKUP(B553,'[1]DADOS (OCULTAR)'!$P$3:$R$53,3,0),"")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5.99 - Outros Serviços de Terceiros Pessoa Jurídica</v>
      </c>
      <c r="D553" s="3">
        <f>'[1]TCE - ANEXO IV - Preencher'!F562</f>
        <v>12332754000128</v>
      </c>
      <c r="E553" s="5" t="str">
        <f>'[1]TCE - ANEXO IV - Preencher'!G562</f>
        <v>PAULO WAGNER SAMPAIO DA SILVA ME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00000967</v>
      </c>
      <c r="I553" s="6">
        <f>IF('[1]TCE - ANEXO IV - Preencher'!K562="","",'[1]TCE - ANEXO IV - Preencher'!K562)</f>
        <v>43892</v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1769.25</v>
      </c>
    </row>
    <row r="554" spans="1:12" s="8" customFormat="1" ht="19.5" customHeight="1" x14ac:dyDescent="0.2">
      <c r="A554" s="3">
        <f>IFERROR(VLOOKUP(B554,'[1]DADOS (OCULTAR)'!$P$3:$R$53,3,0),"")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5.99 - Outros Serviços de Terceiros Pessoa Jurídica</v>
      </c>
      <c r="D554" s="3">
        <f>'[1]TCE - ANEXO IV - Preencher'!F563</f>
        <v>1699696000159</v>
      </c>
      <c r="E554" s="5" t="str">
        <f>'[1]TCE - ANEXO IV - Preencher'!G563</f>
        <v>QUALIAGUA LABORATORIO E CONSULTORIA LTDA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00048502</v>
      </c>
      <c r="I554" s="6">
        <f>IF('[1]TCE - ANEXO IV - Preencher'!K563="","",'[1]TCE - ANEXO IV - Preencher'!K563)</f>
        <v>43880</v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1115</v>
      </c>
    </row>
    <row r="555" spans="1:12" s="8" customFormat="1" ht="19.5" customHeight="1" x14ac:dyDescent="0.2">
      <c r="A555" s="3">
        <f>IFERROR(VLOOKUP(B555,'[1]DADOS (OCULTAR)'!$P$3:$R$53,3,0),"")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5.99 - Outros Serviços de Terceiros Pessoa Jurídica</v>
      </c>
      <c r="D555" s="3">
        <f>'[1]TCE - ANEXO IV - Preencher'!F564</f>
        <v>24127434000115</v>
      </c>
      <c r="E555" s="5" t="str">
        <f>'[1]TCE - ANEXO IV - Preencher'!G564</f>
        <v>RODRIGO ALMENDRA E ADVOGADOS ASSOCIADOS</v>
      </c>
      <c r="F555" s="5" t="str">
        <f>'[1]TCE - ANEXO IV - Preencher'!H564</f>
        <v>S</v>
      </c>
      <c r="G555" s="5" t="str">
        <f>'[1]TCE - ANEXO IV - Preencher'!I564</f>
        <v>S</v>
      </c>
      <c r="H555" s="5" t="str">
        <f>'[1]TCE - ANEXO IV - Preencher'!J564</f>
        <v>00000233</v>
      </c>
      <c r="I555" s="6">
        <f>IF('[1]TCE - ANEXO IV - Preencher'!K564="","",'[1]TCE - ANEXO IV - Preencher'!K564)</f>
        <v>43888</v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5976</v>
      </c>
    </row>
    <row r="556" spans="1:12" s="8" customFormat="1" ht="19.5" customHeight="1" x14ac:dyDescent="0.2">
      <c r="A556" s="3">
        <f>IFERROR(VLOOKUP(B556,'[1]DADOS (OCULTAR)'!$P$3:$R$53,3,0),"")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5.99 - Outros Serviços de Terceiros Pessoa Jurídica</v>
      </c>
      <c r="D556" s="3">
        <f>'[1]TCE - ANEXO IV - Preencher'!F565</f>
        <v>72160765000108</v>
      </c>
      <c r="E556" s="5" t="str">
        <f>'[1]TCE - ANEXO IV - Preencher'!G565</f>
        <v>LAB AGUA LABORATORIO AMBIENTAL LTDA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202000000000244</v>
      </c>
      <c r="I556" s="6">
        <f>IF('[1]TCE - ANEXO IV - Preencher'!K565="","",'[1]TCE - ANEXO IV - Preencher'!K565)</f>
        <v>43888</v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3303302</v>
      </c>
      <c r="L556" s="7">
        <f>'[1]TCE - ANEXO IV - Preencher'!N565</f>
        <v>2750.02</v>
      </c>
    </row>
    <row r="557" spans="1:12" s="8" customFormat="1" ht="19.5" customHeight="1" x14ac:dyDescent="0.2">
      <c r="A557" s="3">
        <f>IFERROR(VLOOKUP(B557,'[1]DADOS (OCULTAR)'!$P$3:$R$53,3,0),"")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4.3 - Reparo e Manutenção de Equipamentos</v>
      </c>
      <c r="D557" s="3">
        <f>'[1]TCE - ANEXO IV - Preencher'!F566</f>
        <v>23623014000167</v>
      </c>
      <c r="E557" s="5" t="str">
        <f>'[1]TCE - ANEXO IV - Preencher'!G566</f>
        <v>AIRMONT ENGENHARIA EIRELI - EPP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00000682</v>
      </c>
      <c r="I557" s="6">
        <f>IF('[1]TCE - ANEXO IV - Preencher'!K566="","",'[1]TCE - ANEXO IV - Preencher'!K566)</f>
        <v>43889</v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2609600</v>
      </c>
      <c r="L557" s="7">
        <f>'[1]TCE - ANEXO IV - Preencher'!N566</f>
        <v>23575.279999999999</v>
      </c>
    </row>
    <row r="558" spans="1:12" s="8" customFormat="1" ht="19.5" customHeight="1" x14ac:dyDescent="0.2">
      <c r="A558" s="3">
        <f>IFERROR(VLOOKUP(B558,'[1]DADOS (OCULTAR)'!$P$3:$R$53,3,0),"")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4.3 - Reparo e Manutenção de Equipamentos</v>
      </c>
      <c r="D558" s="3">
        <f>'[1]TCE - ANEXO IV - Preencher'!F567</f>
        <v>10333266000100</v>
      </c>
      <c r="E558" s="5" t="str">
        <f>'[1]TCE - ANEXO IV - Preencher'!G567</f>
        <v>CARLOS ANTONIO DE OLIVEIRA MILET JUNIOR - ME</v>
      </c>
      <c r="F558" s="5" t="str">
        <f>'[1]TCE - ANEXO IV - Preencher'!H567</f>
        <v>S</v>
      </c>
      <c r="G558" s="5" t="str">
        <f>'[1]TCE - ANEXO IV - Preencher'!I567</f>
        <v>S</v>
      </c>
      <c r="H558" s="5" t="str">
        <f>'[1]TCE - ANEXO IV - Preencher'!J567</f>
        <v>00007437</v>
      </c>
      <c r="I558" s="6">
        <f>IF('[1]TCE - ANEXO IV - Preencher'!K567="","",'[1]TCE - ANEXO IV - Preencher'!K567)</f>
        <v>43893</v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850</v>
      </c>
    </row>
    <row r="559" spans="1:12" s="8" customFormat="1" ht="19.5" customHeight="1" x14ac:dyDescent="0.2">
      <c r="A559" s="3">
        <f>IFERROR(VLOOKUP(B559,'[1]DADOS (OCULTAR)'!$P$3:$R$53,3,0),"")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4.3 - Reparo e Manutenção de Equipamentos</v>
      </c>
      <c r="D559" s="3">
        <f>'[1]TCE - ANEXO IV - Preencher'!F568</f>
        <v>27534506000137</v>
      </c>
      <c r="E559" s="5" t="str">
        <f>'[1]TCE - ANEXO IV - Preencher'!G568</f>
        <v xml:space="preserve">FELLIPE R P  DE OLIVEIRA TRATAMENTO DE AGUA </v>
      </c>
      <c r="F559" s="5" t="str">
        <f>'[1]TCE - ANEXO IV - Preencher'!H568</f>
        <v>S</v>
      </c>
      <c r="G559" s="5" t="str">
        <f>'[1]TCE - ANEXO IV - Preencher'!I568</f>
        <v>S</v>
      </c>
      <c r="H559" s="5" t="str">
        <f>'[1]TCE - ANEXO IV - Preencher'!J568</f>
        <v>00000222</v>
      </c>
      <c r="I559" s="6">
        <f>IF('[1]TCE - ANEXO IV - Preencher'!K568="","",'[1]TCE - ANEXO IV - Preencher'!K568)</f>
        <v>43890</v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3790</v>
      </c>
    </row>
    <row r="560" spans="1:12" s="8" customFormat="1" ht="19.5" customHeight="1" x14ac:dyDescent="0.2">
      <c r="A560" s="3">
        <f>IFERROR(VLOOKUP(B560,'[1]DADOS (OCULTAR)'!$P$3:$R$53,3,0),"")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4.3 - Reparo e Manutenção de Equipamentos</v>
      </c>
      <c r="D560" s="3">
        <f>'[1]TCE - ANEXO IV - Preencher'!F569</f>
        <v>11189101000179</v>
      </c>
      <c r="E560" s="5" t="str">
        <f>'[1]TCE - ANEXO IV - Preencher'!G569</f>
        <v>R S DE CARVALHO REFRIGERAÇÃO EM MANUTENÇÃO - ME</v>
      </c>
      <c r="F560" s="5" t="str">
        <f>'[1]TCE - ANEXO IV - Preencher'!H569</f>
        <v>S</v>
      </c>
      <c r="G560" s="5" t="str">
        <f>'[1]TCE - ANEXO IV - Preencher'!I569</f>
        <v>S</v>
      </c>
      <c r="H560" s="5" t="str">
        <f>'[1]TCE - ANEXO IV - Preencher'!J569</f>
        <v>57</v>
      </c>
      <c r="I560" s="6">
        <f>IF('[1]TCE - ANEXO IV - Preencher'!K569="","",'[1]TCE - ANEXO IV - Preencher'!K569)</f>
        <v>43866</v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2604106</v>
      </c>
      <c r="L560" s="7">
        <f>'[1]TCE - ANEXO IV - Preencher'!N569</f>
        <v>800</v>
      </c>
    </row>
    <row r="561" spans="1:12" s="8" customFormat="1" ht="19.5" customHeight="1" x14ac:dyDescent="0.2">
      <c r="A561" s="3">
        <f>IFERROR(VLOOKUP(B561,'[1]DADOS (OCULTAR)'!$P$3:$R$53,3,0),"")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4.3 - Reparo e Manutenção de Equipamentos</v>
      </c>
      <c r="D561" s="3">
        <f>'[1]TCE - ANEXO IV - Preencher'!F570</f>
        <v>61100244000130</v>
      </c>
      <c r="E561" s="5" t="str">
        <f>'[1]TCE - ANEXO IV - Preencher'!G570</f>
        <v>FANEM LTDA</v>
      </c>
      <c r="F561" s="5" t="str">
        <f>'[1]TCE - ANEXO IV - Preencher'!H570</f>
        <v>S</v>
      </c>
      <c r="G561" s="5" t="str">
        <f>'[1]TCE - ANEXO IV - Preencher'!I570</f>
        <v>S</v>
      </c>
      <c r="H561" s="5" t="str">
        <f>'[1]TCE - ANEXO IV - Preencher'!J570</f>
        <v>11440</v>
      </c>
      <c r="I561" s="6">
        <f>IF('[1]TCE - ANEXO IV - Preencher'!K570="","",'[1]TCE - ANEXO IV - Preencher'!K570)</f>
        <v>43872</v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>3518800</v>
      </c>
      <c r="L561" s="7">
        <f>'[1]TCE - ANEXO IV - Preencher'!N570</f>
        <v>2022.77</v>
      </c>
    </row>
    <row r="562" spans="1:12" s="8" customFormat="1" ht="19.5" customHeight="1" x14ac:dyDescent="0.2">
      <c r="A562" s="3">
        <f>IFERROR(VLOOKUP(B562,'[1]DADOS (OCULTAR)'!$P$3:$R$53,3,0),"")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4.3 - Reparo e Manutenção de Equipamentos</v>
      </c>
      <c r="D562" s="3">
        <f>'[1]TCE - ANEXO IV - Preencher'!F571</f>
        <v>24456295000173</v>
      </c>
      <c r="E562" s="5" t="str">
        <f>'[1]TCE - ANEXO IV - Preencher'!G571</f>
        <v>IRMÃOS FREITAS R.COM. PEÇAS LTDA</v>
      </c>
      <c r="F562" s="5" t="str">
        <f>'[1]TCE - ANEXO IV - Preencher'!H571</f>
        <v>S</v>
      </c>
      <c r="G562" s="5" t="str">
        <f>'[1]TCE - ANEXO IV - Preencher'!I571</f>
        <v>S</v>
      </c>
      <c r="H562" s="5" t="str">
        <f>'[1]TCE - ANEXO IV - Preencher'!J571</f>
        <v>2931</v>
      </c>
      <c r="I562" s="6">
        <f>IF('[1]TCE - ANEXO IV - Preencher'!K571="","",'[1]TCE - ANEXO IV - Preencher'!K571)</f>
        <v>43875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2604106</v>
      </c>
      <c r="L562" s="7">
        <f>'[1]TCE - ANEXO IV - Preencher'!N571</f>
        <v>948</v>
      </c>
    </row>
    <row r="563" spans="1:12" s="8" customFormat="1" ht="19.5" customHeight="1" x14ac:dyDescent="0.2">
      <c r="A563" s="3">
        <f>IFERROR(VLOOKUP(B563,'[1]DADOS (OCULTAR)'!$P$3:$R$53,3,0),"")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4.4 - Reparo e Manutenção de Bens Movéis de Outras Naturezas </v>
      </c>
      <c r="D563" s="3">
        <f>'[1]TCE - ANEXO IV - Preencher'!F572</f>
        <v>26375970000165</v>
      </c>
      <c r="E563" s="5" t="str">
        <f>'[1]TCE - ANEXO IV - Preencher'!G572</f>
        <v>FABIO EMMANUEL DE ANDRADE</v>
      </c>
      <c r="F563" s="5" t="str">
        <f>'[1]TCE - ANEXO IV - Preencher'!H572</f>
        <v>S</v>
      </c>
      <c r="G563" s="5" t="str">
        <f>'[1]TCE - ANEXO IV - Preencher'!I572</f>
        <v>S</v>
      </c>
      <c r="H563" s="5" t="str">
        <f>'[1]TCE - ANEXO IV - Preencher'!J572</f>
        <v>52</v>
      </c>
      <c r="I563" s="6">
        <f>IF('[1]TCE - ANEXO IV - Preencher'!K572="","",'[1]TCE - ANEXO IV - Preencher'!K572)</f>
        <v>43889</v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>2604106</v>
      </c>
      <c r="L563" s="7">
        <f>'[1]TCE - ANEXO IV - Preencher'!N572</f>
        <v>1820</v>
      </c>
    </row>
    <row r="564" spans="1:12" s="8" customFormat="1" ht="19.5" customHeight="1" x14ac:dyDescent="0.2">
      <c r="A564" s="3">
        <f>IFERROR(VLOOKUP(B564,'[1]DADOS (OCULTAR)'!$P$3:$R$53,3,0),"")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5.5 - Reparo e Manutenção de Máquinas e Equipamentos</v>
      </c>
      <c r="D564" s="3">
        <f>'[1]TCE - ANEXO IV - Preencher'!F573</f>
        <v>14951481000125</v>
      </c>
      <c r="E564" s="5" t="str">
        <f>'[1]TCE - ANEXO IV - Preencher'!G573</f>
        <v>BM COM E SERV DE EQUIP MEDICOS HOSPITALARES LTDA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00000809</v>
      </c>
      <c r="I564" s="6">
        <f>IF('[1]TCE - ANEXO IV - Preencher'!K573="","",'[1]TCE - ANEXO IV - Preencher'!K573)</f>
        <v>43889</v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3300</v>
      </c>
    </row>
    <row r="565" spans="1:12" s="8" customFormat="1" ht="19.5" customHeight="1" x14ac:dyDescent="0.2">
      <c r="A565" s="3">
        <f>IFERROR(VLOOKUP(B565,'[1]DADOS (OCULTAR)'!$P$3:$R$53,3,0),"")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5.5 - Reparo e Manutenção de Máquinas e Equipamentos</v>
      </c>
      <c r="D565" s="3">
        <f>'[1]TCE - ANEXO IV - Preencher'!F574</f>
        <v>5410567000150</v>
      </c>
      <c r="E565" s="5" t="str">
        <f>'[1]TCE - ANEXO IV - Preencher'!G574</f>
        <v>LABORATORIO DE METROLOGIA DO NORDESTE LABNOR EIRELI</v>
      </c>
      <c r="F565" s="5" t="str">
        <f>'[1]TCE - ANEXO IV - Preencher'!H574</f>
        <v>S</v>
      </c>
      <c r="G565" s="5" t="str">
        <f>'[1]TCE - ANEXO IV - Preencher'!I574</f>
        <v>S</v>
      </c>
      <c r="H565" s="5" t="str">
        <f>'[1]TCE - ANEXO IV - Preencher'!J574</f>
        <v>00000532</v>
      </c>
      <c r="I565" s="6">
        <f>IF('[1]TCE - ANEXO IV - Preencher'!K574="","",'[1]TCE - ANEXO IV - Preencher'!K574)</f>
        <v>43889</v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1430</v>
      </c>
    </row>
    <row r="566" spans="1:12" s="8" customFormat="1" ht="19.5" customHeight="1" x14ac:dyDescent="0.2">
      <c r="A566" s="3">
        <f>IFERROR(VLOOKUP(B566,'[1]DADOS (OCULTAR)'!$P$3:$R$53,3,0),"")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5.5 - Reparo e Manutenção de Máquinas e Equipamentos</v>
      </c>
      <c r="D566" s="3">
        <f>'[1]TCE - ANEXO IV - Preencher'!F575</f>
        <v>13302865000154</v>
      </c>
      <c r="E566" s="5" t="str">
        <f>'[1]TCE - ANEXO IV - Preencher'!G575</f>
        <v>MEDICAL VENETUS COMERCIAL DE PRODUTOS HOSPITALARES EIRELI</v>
      </c>
      <c r="F566" s="5" t="str">
        <f>'[1]TCE - ANEXO IV - Preencher'!H575</f>
        <v>S</v>
      </c>
      <c r="G566" s="5" t="str">
        <f>'[1]TCE - ANEXO IV - Preencher'!I575</f>
        <v>S</v>
      </c>
      <c r="H566" s="5" t="str">
        <f>'[1]TCE - ANEXO IV - Preencher'!J575</f>
        <v>205</v>
      </c>
      <c r="I566" s="6">
        <f>IF('[1]TCE - ANEXO IV - Preencher'!K575="","",'[1]TCE - ANEXO IV - Preencher'!K575)</f>
        <v>43889</v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2704302</v>
      </c>
      <c r="L566" s="7">
        <f>'[1]TCE - ANEXO IV - Preencher'!N575</f>
        <v>2800</v>
      </c>
    </row>
    <row r="567" spans="1:12" s="8" customFormat="1" ht="19.5" customHeight="1" x14ac:dyDescent="0.2">
      <c r="A567" s="3">
        <f>IFERROR(VLOOKUP(B567,'[1]DADOS (OCULTAR)'!$P$3:$R$53,3,0),"")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5.5 - Reparo e Manutenção de Máquinas e Equipamentos</v>
      </c>
      <c r="D567" s="3">
        <f>'[1]TCE - ANEXO IV - Preencher'!F576</f>
        <v>1449930000785</v>
      </c>
      <c r="E567" s="5" t="str">
        <f>'[1]TCE - ANEXO IV - Preencher'!G576</f>
        <v>SIEMENS HEALTHCARE DIAGNOSTICOS LTDA</v>
      </c>
      <c r="F567" s="5" t="str">
        <f>'[1]TCE - ANEXO IV - Preencher'!H576</f>
        <v>S</v>
      </c>
      <c r="G567" s="5" t="str">
        <f>'[1]TCE - ANEXO IV - Preencher'!I576</f>
        <v>S</v>
      </c>
      <c r="H567" s="5" t="str">
        <f>'[1]TCE - ANEXO IV - Preencher'!J576</f>
        <v>00008052</v>
      </c>
      <c r="I567" s="6">
        <f>IF('[1]TCE - ANEXO IV - Preencher'!K576="","",'[1]TCE - ANEXO IV - Preencher'!K576)</f>
        <v>43889</v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2604106</v>
      </c>
      <c r="L567" s="7">
        <f>'[1]TCE - ANEXO IV - Preencher'!N576</f>
        <v>33323.199999999997</v>
      </c>
    </row>
    <row r="568" spans="1:12" s="8" customFormat="1" ht="19.5" customHeight="1" x14ac:dyDescent="0.2">
      <c r="A568" s="3">
        <f>IFERROR(VLOOKUP(B568,'[1]DADOS (OCULTAR)'!$P$3:$R$53,3,0),"")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5.5 - Reparo e Manutenção de Máquinas e Equipamentos</v>
      </c>
      <c r="D568" s="3">
        <f>'[1]TCE - ANEXO IV - Preencher'!F577</f>
        <v>1449930000785</v>
      </c>
      <c r="E568" s="5" t="str">
        <f>'[1]TCE - ANEXO IV - Preencher'!G577</f>
        <v>SIEMENS HEALTHCARE DIAGNOSTICOS LTDA</v>
      </c>
      <c r="F568" s="5" t="str">
        <f>'[1]TCE - ANEXO IV - Preencher'!H577</f>
        <v>S</v>
      </c>
      <c r="G568" s="5" t="str">
        <f>'[1]TCE - ANEXO IV - Preencher'!I577</f>
        <v>S</v>
      </c>
      <c r="H568" s="5" t="str">
        <f>'[1]TCE - ANEXO IV - Preencher'!J577</f>
        <v>00007960</v>
      </c>
      <c r="I568" s="6">
        <f>IF('[1]TCE - ANEXO IV - Preencher'!K577="","",'[1]TCE - ANEXO IV - Preencher'!K577)</f>
        <v>43873</v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44258.1</v>
      </c>
    </row>
    <row r="569" spans="1:12" s="8" customFormat="1" ht="19.5" customHeight="1" x14ac:dyDescent="0.2">
      <c r="A569" s="3">
        <f>IFERROR(VLOOKUP(B569,'[1]DADOS (OCULTAR)'!$P$3:$R$53,3,0),"")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5.5 - Reparo e Manutenção de Máquinas e Equipamentos</v>
      </c>
      <c r="D569" s="3">
        <f>'[1]TCE - ANEXO IV - Preencher'!F578</f>
        <v>5991790000138</v>
      </c>
      <c r="E569" s="5" t="str">
        <f>'[1]TCE - ANEXO IV - Preencher'!G578</f>
        <v>CR MEDICAL PRODUTOS E SERVIÇOS LTDA ME</v>
      </c>
      <c r="F569" s="5" t="str">
        <f>'[1]TCE - ANEXO IV - Preencher'!H578</f>
        <v>S</v>
      </c>
      <c r="G569" s="5" t="str">
        <f>'[1]TCE - ANEXO IV - Preencher'!I578</f>
        <v>S</v>
      </c>
      <c r="H569" s="5" t="str">
        <f>'[1]TCE - ANEXO IV - Preencher'!J578</f>
        <v>00003102</v>
      </c>
      <c r="I569" s="6">
        <f>IF('[1]TCE - ANEXO IV - Preencher'!K578="","",'[1]TCE - ANEXO IV - Preencher'!K578)</f>
        <v>43866</v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750</v>
      </c>
    </row>
    <row r="570" spans="1:12" s="8" customFormat="1" ht="19.5" customHeight="1" x14ac:dyDescent="0.2">
      <c r="A570" s="3">
        <f>IFERROR(VLOOKUP(B570,'[1]DADOS (OCULTAR)'!$P$3:$R$53,3,0),"")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5.5 - Reparo e Manutenção de Máquinas e Equipamentos</v>
      </c>
      <c r="D570" s="3">
        <f>'[1]TCE - ANEXO IV - Preencher'!F579</f>
        <v>9123916000103</v>
      </c>
      <c r="E570" s="5" t="str">
        <f>'[1]TCE - ANEXO IV - Preencher'!G579</f>
        <v>NOVA VITTA PRODUTOS MEDICOS HOSPITALARES LTDA</v>
      </c>
      <c r="F570" s="5" t="str">
        <f>'[1]TCE - ANEXO IV - Preencher'!H579</f>
        <v>S</v>
      </c>
      <c r="G570" s="5" t="str">
        <f>'[1]TCE - ANEXO IV - Preencher'!I579</f>
        <v>S</v>
      </c>
      <c r="H570" s="5" t="str">
        <f>'[1]TCE - ANEXO IV - Preencher'!J579</f>
        <v>818</v>
      </c>
      <c r="I570" s="6">
        <f>IF('[1]TCE - ANEXO IV - Preencher'!K579="","",'[1]TCE - ANEXO IV - Preencher'!K579)</f>
        <v>43882</v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3543402</v>
      </c>
      <c r="L570" s="7">
        <f>'[1]TCE - ANEXO IV - Preencher'!N579</f>
        <v>9567.49</v>
      </c>
    </row>
    <row r="571" spans="1:12" s="8" customFormat="1" ht="19.5" customHeight="1" x14ac:dyDescent="0.2">
      <c r="A571" s="3">
        <f>IFERROR(VLOOKUP(B571,'[1]DADOS (OCULTAR)'!$P$3:$R$53,3,0),"")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5.5 - Reparo e Manutenção de Máquinas e Equipamentos</v>
      </c>
      <c r="D571" s="3">
        <f>'[1]TCE - ANEXO IV - Preencher'!F580</f>
        <v>76881093000172</v>
      </c>
      <c r="E571" s="5" t="str">
        <f>'[1]TCE - ANEXO IV - Preencher'!G580</f>
        <v>TROX DO BRASIL DIFUSAO DE AR ACUSTICA FILTRAGEM VENTILACAO LTDA</v>
      </c>
      <c r="F571" s="5" t="str">
        <f>'[1]TCE - ANEXO IV - Preencher'!H580</f>
        <v>S</v>
      </c>
      <c r="G571" s="5" t="str">
        <f>'[1]TCE - ANEXO IV - Preencher'!I580</f>
        <v>S</v>
      </c>
      <c r="H571" s="5" t="str">
        <f>'[1]TCE - ANEXO IV - Preencher'!J580</f>
        <v>7124</v>
      </c>
      <c r="I571" s="6">
        <f>IF('[1]TCE - ANEXO IV - Preencher'!K580="","",'[1]TCE - ANEXO IV - Preencher'!K580)</f>
        <v>43872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4106902</v>
      </c>
      <c r="L571" s="7">
        <f>'[1]TCE - ANEXO IV - Preencher'!N580</f>
        <v>1600</v>
      </c>
    </row>
    <row r="572" spans="1:12" s="8" customFormat="1" ht="19.5" customHeight="1" x14ac:dyDescent="0.2">
      <c r="A572" s="3">
        <f>IFERROR(VLOOKUP(B572,'[1]DADOS (OCULTAR)'!$P$3:$R$53,3,0),"")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5.5 - Reparo e Manutenção de Máquinas e Equipamentos</v>
      </c>
      <c r="D572" s="3">
        <f>'[1]TCE - ANEXO IV - Preencher'!F581</f>
        <v>18204483000101</v>
      </c>
      <c r="E572" s="5" t="str">
        <f>'[1]TCE - ANEXO IV - Preencher'!G581</f>
        <v>WAGNER FERNANDES SALES DA SILVA &amp; CIA LTDA</v>
      </c>
      <c r="F572" s="5" t="str">
        <f>'[1]TCE - ANEXO IV - Preencher'!H581</f>
        <v>S</v>
      </c>
      <c r="G572" s="5" t="str">
        <f>'[1]TCE - ANEXO IV - Preencher'!I581</f>
        <v>S</v>
      </c>
      <c r="H572" s="5" t="str">
        <f>'[1]TCE - ANEXO IV - Preencher'!J581</f>
        <v>000000024</v>
      </c>
      <c r="I572" s="6">
        <f>IF('[1]TCE - ANEXO IV - Preencher'!K581="","",'[1]TCE - ANEXO IV - Preencher'!K581)</f>
        <v>43888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2610707</v>
      </c>
      <c r="L572" s="7">
        <f>'[1]TCE - ANEXO IV - Preencher'!N581</f>
        <v>20664.73</v>
      </c>
    </row>
    <row r="573" spans="1:12" s="8" customFormat="1" ht="19.5" customHeight="1" x14ac:dyDescent="0.2">
      <c r="A573" s="3">
        <f>IFERROR(VLOOKUP(B573,'[1]DADOS (OCULTAR)'!$P$3:$R$53,3,0),"")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5.5 - Reparo e Manutenção de Máquinas e Equipamentos</v>
      </c>
      <c r="D573" s="3">
        <f>'[1]TCE - ANEXO IV - Preencher'!F582</f>
        <v>18204483000292</v>
      </c>
      <c r="E573" s="5" t="str">
        <f>'[1]TCE - ANEXO IV - Preencher'!G582</f>
        <v>WAGNER FERNANDES SALES DA SILVA &amp; CIA LTDA</v>
      </c>
      <c r="F573" s="5" t="str">
        <f>'[1]TCE - ANEXO IV - Preencher'!H582</f>
        <v>S</v>
      </c>
      <c r="G573" s="5" t="str">
        <f>'[1]TCE - ANEXO IV - Preencher'!I582</f>
        <v>S</v>
      </c>
      <c r="H573" s="5" t="str">
        <f>'[1]TCE - ANEXO IV - Preencher'!J582</f>
        <v>00000011</v>
      </c>
      <c r="I573" s="6">
        <f>IF('[1]TCE - ANEXO IV - Preencher'!K582="","",'[1]TCE - ANEXO IV - Preencher'!K582)</f>
        <v>43880</v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2610707</v>
      </c>
      <c r="L573" s="7">
        <f>'[1]TCE - ANEXO IV - Preencher'!N582</f>
        <v>3380</v>
      </c>
    </row>
    <row r="574" spans="1:12" s="8" customFormat="1" ht="19.5" customHeight="1" x14ac:dyDescent="0.2">
      <c r="A574" s="3">
        <f>IFERROR(VLOOKUP(B574,'[1]DADOS (OCULTAR)'!$P$3:$R$53,3,0),"")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5.5 - Reparo e Manutenção de Máquinas e Equipamentos</v>
      </c>
      <c r="D574" s="3">
        <f>'[1]TCE - ANEXO IV - Preencher'!F583</f>
        <v>23395533000115</v>
      </c>
      <c r="E574" s="5" t="str">
        <f>'[1]TCE - ANEXO IV - Preencher'!G583</f>
        <v>ECOMAN COMERCIO E SERVIÇOS EIRELI-ME</v>
      </c>
      <c r="F574" s="5" t="str">
        <f>'[1]TCE - ANEXO IV - Preencher'!H583</f>
        <v>S</v>
      </c>
      <c r="G574" s="5" t="str">
        <f>'[1]TCE - ANEXO IV - Preencher'!I583</f>
        <v>S</v>
      </c>
      <c r="H574" s="5" t="str">
        <f>'[1]TCE - ANEXO IV - Preencher'!J583</f>
        <v>00001444</v>
      </c>
      <c r="I574" s="6">
        <f>IF('[1]TCE - ANEXO IV - Preencher'!K583="","",'[1]TCE - ANEXO IV - Preencher'!K583)</f>
        <v>43875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1000</v>
      </c>
    </row>
    <row r="575" spans="1:12" s="8" customFormat="1" ht="19.5" customHeight="1" x14ac:dyDescent="0.2">
      <c r="A575" s="3">
        <f>IFERROR(VLOOKUP(B575,'[1]DADOS (OCULTAR)'!$P$3:$R$53,3,0),"")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5.5 - Reparo e Manutenção de Máquinas e Equipamentos</v>
      </c>
      <c r="D575" s="3">
        <f>'[1]TCE - ANEXO IV - Preencher'!F584</f>
        <v>23395533000115</v>
      </c>
      <c r="E575" s="5" t="str">
        <f>'[1]TCE - ANEXO IV - Preencher'!G584</f>
        <v>ECOMAN COMERCIO E SERVIÇOS EIRELI-ME</v>
      </c>
      <c r="F575" s="5" t="str">
        <f>'[1]TCE - ANEXO IV - Preencher'!H584</f>
        <v>S</v>
      </c>
      <c r="G575" s="5" t="str">
        <f>'[1]TCE - ANEXO IV - Preencher'!I584</f>
        <v>S</v>
      </c>
      <c r="H575" s="5" t="str">
        <f>'[1]TCE - ANEXO IV - Preencher'!J584</f>
        <v>00001445</v>
      </c>
      <c r="I575" s="6">
        <f>IF('[1]TCE - ANEXO IV - Preencher'!K584="","",'[1]TCE - ANEXO IV - Preencher'!K584)</f>
        <v>43889</v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2604106</v>
      </c>
      <c r="L575" s="7">
        <f>'[1]TCE - ANEXO IV - Preencher'!N584</f>
        <v>833</v>
      </c>
    </row>
    <row r="576" spans="1:12" s="8" customFormat="1" ht="19.5" customHeight="1" x14ac:dyDescent="0.2">
      <c r="A576" s="3">
        <f>IFERROR(VLOOKUP(B576,'[1]DADOS (OCULTAR)'!$P$3:$R$53,3,0),"")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5.5 - Reparo e Manutenção de Máquinas e Equipamentos</v>
      </c>
      <c r="D576" s="3">
        <f>'[1]TCE - ANEXO IV - Preencher'!F585</f>
        <v>11189101000179</v>
      </c>
      <c r="E576" s="5" t="str">
        <f>'[1]TCE - ANEXO IV - Preencher'!G585</f>
        <v>GENETS EMERGIA INSTALACAO ELETRICA LTDA</v>
      </c>
      <c r="F576" s="5" t="str">
        <f>'[1]TCE - ANEXO IV - Preencher'!H585</f>
        <v>S</v>
      </c>
      <c r="G576" s="5" t="str">
        <f>'[1]TCE - ANEXO IV - Preencher'!I585</f>
        <v>S</v>
      </c>
      <c r="H576" s="5" t="str">
        <f>'[1]TCE - ANEXO IV - Preencher'!J585</f>
        <v>00004312</v>
      </c>
      <c r="I576" s="6">
        <f>IF('[1]TCE - ANEXO IV - Preencher'!K585="","",'[1]TCE - ANEXO IV - Preencher'!K585)</f>
        <v>43878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3993.46</v>
      </c>
    </row>
    <row r="577" spans="1:12" s="8" customFormat="1" ht="19.5" customHeight="1" x14ac:dyDescent="0.2">
      <c r="A577" s="3">
        <f>IFERROR(VLOOKUP(B577,'[1]DADOS (OCULTAR)'!$P$3:$R$53,3,0),"")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5.5 - Reparo e Manutenção de Máquinas e Equipamentos</v>
      </c>
      <c r="D577" s="3">
        <f>'[1]TCE - ANEXO IV - Preencher'!F586</f>
        <v>90347840000894</v>
      </c>
      <c r="E577" s="5" t="str">
        <f>'[1]TCE - ANEXO IV - Preencher'!G586</f>
        <v>THYSSENKRUPP ELEVADORES S/A</v>
      </c>
      <c r="F577" s="5" t="str">
        <f>'[1]TCE - ANEXO IV - Preencher'!H586</f>
        <v>S</v>
      </c>
      <c r="G577" s="5" t="str">
        <f>'[1]TCE - ANEXO IV - Preencher'!I586</f>
        <v>S</v>
      </c>
      <c r="H577" s="5" t="str">
        <f>'[1]TCE - ANEXO IV - Preencher'!J586</f>
        <v>103822</v>
      </c>
      <c r="I577" s="6">
        <f>IF('[1]TCE - ANEXO IV - Preencher'!K586="","",'[1]TCE - ANEXO IV - Preencher'!K586)</f>
        <v>43873</v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2604106</v>
      </c>
      <c r="L577" s="7">
        <f>'[1]TCE - ANEXO IV - Preencher'!N586</f>
        <v>3162.18</v>
      </c>
    </row>
    <row r="578" spans="1:12" s="8" customFormat="1" ht="19.5" customHeight="1" x14ac:dyDescent="0.2">
      <c r="A578" s="3">
        <f>IFERROR(VLOOKUP(B578,'[1]DADOS (OCULTAR)'!$P$3:$R$53,3,0),"")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5.5 - Reparo e Manutenção de Máquinas e Equipamentos</v>
      </c>
      <c r="D578" s="3">
        <f>'[1]TCE - ANEXO IV - Preencher'!F587</f>
        <v>8398071000104</v>
      </c>
      <c r="E578" s="5" t="str">
        <f>'[1]TCE - ANEXO IV - Preencher'!G587</f>
        <v>CENTEC EQUIPAMENTOS ELETRONICOS LTDA-ME</v>
      </c>
      <c r="F578" s="5" t="str">
        <f>'[1]TCE - ANEXO IV - Preencher'!H587</f>
        <v>S</v>
      </c>
      <c r="G578" s="5" t="str">
        <f>'[1]TCE - ANEXO IV - Preencher'!I587</f>
        <v>S</v>
      </c>
      <c r="H578" s="5" t="str">
        <f>'[1]TCE - ANEXO IV - Preencher'!J587</f>
        <v>3748</v>
      </c>
      <c r="I578" s="6">
        <f>IF('[1]TCE - ANEXO IV - Preencher'!K587="","",'[1]TCE - ANEXO IV - Preencher'!K587)</f>
        <v>43889</v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2604106</v>
      </c>
      <c r="L578" s="7">
        <f>'[1]TCE - ANEXO IV - Preencher'!N587</f>
        <v>85</v>
      </c>
    </row>
    <row r="579" spans="1:12" s="8" customFormat="1" ht="19.5" customHeight="1" x14ac:dyDescent="0.2">
      <c r="A579" s="3">
        <f>IFERROR(VLOOKUP(B579,'[1]DADOS (OCULTAR)'!$P$3:$R$53,3,0),"")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5.5 - Reparo e Manutenção de Máquinas e Equipamentos</v>
      </c>
      <c r="D579" s="3">
        <f>'[1]TCE - ANEXO IV - Preencher'!F588</f>
        <v>8398071000104</v>
      </c>
      <c r="E579" s="5" t="str">
        <f>'[1]TCE - ANEXO IV - Preencher'!G588</f>
        <v>CENTEC EQUIPAMENTOS ELETRONICOS LTDA-ME</v>
      </c>
      <c r="F579" s="5" t="str">
        <f>'[1]TCE - ANEXO IV - Preencher'!H588</f>
        <v>S</v>
      </c>
      <c r="G579" s="5" t="str">
        <f>'[1]TCE - ANEXO IV - Preencher'!I588</f>
        <v>S</v>
      </c>
      <c r="H579" s="5" t="str">
        <f>'[1]TCE - ANEXO IV - Preencher'!J588</f>
        <v>3479</v>
      </c>
      <c r="I579" s="6">
        <f>IF('[1]TCE - ANEXO IV - Preencher'!K588="","",'[1]TCE - ANEXO IV - Preencher'!K588)</f>
        <v>43889</v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2604106</v>
      </c>
      <c r="L579" s="7">
        <f>'[1]TCE - ANEXO IV - Preencher'!N588</f>
        <v>400</v>
      </c>
    </row>
    <row r="580" spans="1:12" s="8" customFormat="1" ht="19.5" customHeight="1" x14ac:dyDescent="0.2">
      <c r="A580" s="3">
        <f>IFERROR(VLOOKUP(B580,'[1]DADOS (OCULTAR)'!$P$3:$R$53,3,0),"")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5.5 - Reparo e Manutenção de Máquinas e Equipamentos</v>
      </c>
      <c r="D580" s="3">
        <f>'[1]TCE - ANEXO IV - Preencher'!F589</f>
        <v>8398071000104</v>
      </c>
      <c r="E580" s="5" t="str">
        <f>'[1]TCE - ANEXO IV - Preencher'!G589</f>
        <v>CENTEC EQUIPAMENTOS ELETRONICOS LTDA-ME</v>
      </c>
      <c r="F580" s="5" t="str">
        <f>'[1]TCE - ANEXO IV - Preencher'!H589</f>
        <v>S</v>
      </c>
      <c r="G580" s="5" t="str">
        <f>'[1]TCE - ANEXO IV - Preencher'!I589</f>
        <v>S</v>
      </c>
      <c r="H580" s="5" t="str">
        <f>'[1]TCE - ANEXO IV - Preencher'!J589</f>
        <v>3750</v>
      </c>
      <c r="I580" s="6">
        <f>IF('[1]TCE - ANEXO IV - Preencher'!K589="","",'[1]TCE - ANEXO IV - Preencher'!K589)</f>
        <v>43889</v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2604106</v>
      </c>
      <c r="L580" s="7">
        <f>'[1]TCE - ANEXO IV - Preencher'!N589</f>
        <v>150</v>
      </c>
    </row>
    <row r="581" spans="1:12" s="8" customFormat="1" ht="19.5" customHeight="1" x14ac:dyDescent="0.2">
      <c r="A581" s="3">
        <f>IFERROR(VLOOKUP(B581,'[1]DADOS (OCULTAR)'!$P$3:$R$53,3,0),"")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5.6 - Reparo e Manutanção de Veículos</v>
      </c>
      <c r="D581" s="3">
        <f>'[1]TCE - ANEXO IV - Preencher'!F590</f>
        <v>20350292000108</v>
      </c>
      <c r="E581" s="5" t="str">
        <f>'[1]TCE - ANEXO IV - Preencher'!G590</f>
        <v>ANDRE L DE MELO ME</v>
      </c>
      <c r="F581" s="5" t="str">
        <f>'[1]TCE - ANEXO IV - Preencher'!H590</f>
        <v>S</v>
      </c>
      <c r="G581" s="5" t="str">
        <f>'[1]TCE - ANEXO IV - Preencher'!I590</f>
        <v>S</v>
      </c>
      <c r="H581" s="5" t="str">
        <f>'[1]TCE - ANEXO IV - Preencher'!J590</f>
        <v>00000565</v>
      </c>
      <c r="I581" s="6">
        <f>IF('[1]TCE - ANEXO IV - Preencher'!K590="","",'[1]TCE - ANEXO IV - Preencher'!K590)</f>
        <v>43875</v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2611606</v>
      </c>
      <c r="L581" s="7">
        <f>'[1]TCE - ANEXO IV - Preencher'!N590</f>
        <v>3000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2020-07-23T17:56:50Z</dcterms:created>
  <dcterms:modified xsi:type="dcterms:W3CDTF">2020-07-23T17:57:16Z</dcterms:modified>
</cp:coreProperties>
</file>